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60" yWindow="70" windowWidth="18900" windowHeight="7590" activeTab="3"/>
  </bookViews>
  <sheets>
    <sheet name="General" sheetId="2" r:id="rId1"/>
    <sheet name="Base" sheetId="1" r:id="rId2"/>
    <sheet name="TD" sheetId="3" r:id="rId3"/>
    <sheet name="Dashboard" sheetId="6" r:id="rId4"/>
    <sheet name="Hoja2" sheetId="8" r:id="rId5"/>
  </sheets>
  <definedNames>
    <definedName name="Bandera">INDEX(Hoja2!$B:$B,MATCH(TD!$D4,Hoja2!$A:$A,0))</definedName>
    <definedName name="Bandera2">INDEX(Hoja2!$B:$B,MATCH(TD!$D5,Hoja2!$A:$A,0))</definedName>
    <definedName name="SegmentaciónDeDatos_año">#N/A</definedName>
    <definedName name="SegmentaciónDeDatos_categoria_producto">#N/A</definedName>
    <definedName name="SegmentaciónDeDatos_Region">#N/A</definedName>
  </definedNames>
  <calcPr calcId="145621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2" i="8" l="1"/>
  <c r="C1" i="8"/>
  <c r="C4" i="3"/>
  <c r="F32" i="3" l="1"/>
  <c r="G41" i="3" l="1"/>
  <c r="H44" i="3" l="1"/>
  <c r="D41" i="3"/>
  <c r="F41" i="3"/>
  <c r="E41" i="3"/>
  <c r="D40" i="3"/>
  <c r="L17" i="3"/>
  <c r="L18" i="3"/>
  <c r="L19" i="3"/>
  <c r="L20" i="3"/>
  <c r="L21" i="3"/>
  <c r="L22" i="3"/>
  <c r="L23" i="3"/>
  <c r="L24" i="3"/>
  <c r="L25" i="3"/>
  <c r="L26" i="3"/>
  <c r="L27" i="3"/>
  <c r="L28" i="3"/>
  <c r="L16" i="3"/>
  <c r="K17" i="3"/>
  <c r="K18" i="3"/>
  <c r="K19" i="3"/>
  <c r="K20" i="3"/>
  <c r="K21" i="3"/>
  <c r="K22" i="3"/>
  <c r="K23" i="3"/>
  <c r="K24" i="3"/>
  <c r="K25" i="3"/>
  <c r="K26" i="3"/>
  <c r="K27" i="3"/>
  <c r="K28" i="3"/>
  <c r="K16" i="3"/>
  <c r="D47" i="3" l="1"/>
  <c r="D46" i="3"/>
  <c r="D44" i="3"/>
  <c r="A11" i="6" s="1"/>
  <c r="D45" i="3"/>
  <c r="I12" i="6" s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</calcChain>
</file>

<file path=xl/sharedStrings.xml><?xml version="1.0" encoding="utf-8"?>
<sst xmlns="http://schemas.openxmlformats.org/spreadsheetml/2006/main" count="55189" uniqueCount="13932">
  <si>
    <t>id_pedido</t>
  </si>
  <si>
    <t>id_cliente</t>
  </si>
  <si>
    <t>categoria_producto</t>
  </si>
  <si>
    <t>producto</t>
  </si>
  <si>
    <t>cantidad</t>
  </si>
  <si>
    <t>precio_unitario</t>
  </si>
  <si>
    <t>descuento</t>
  </si>
  <si>
    <t>tiempo_entrega_dias</t>
  </si>
  <si>
    <t>calificacion</t>
  </si>
  <si>
    <t>ingreso_total</t>
  </si>
  <si>
    <t>metodo_pago</t>
  </si>
  <si>
    <t>pais</t>
  </si>
  <si>
    <t>fecha_pedido</t>
  </si>
  <si>
    <t>Deportes</t>
  </si>
  <si>
    <t>Camiseta deportiva</t>
  </si>
  <si>
    <t>323.44</t>
  </si>
  <si>
    <t>0.129</t>
  </si>
  <si>
    <t>3.08</t>
  </si>
  <si>
    <t>563.43</t>
  </si>
  <si>
    <t>Tarjeta Débito</t>
  </si>
  <si>
    <t>Guatemala</t>
  </si>
  <si>
    <t>Central America</t>
  </si>
  <si>
    <t>Electrónica</t>
  </si>
  <si>
    <t>Smartwatch</t>
  </si>
  <si>
    <t>387.75</t>
  </si>
  <si>
    <t>0.14</t>
  </si>
  <si>
    <t>3.63</t>
  </si>
  <si>
    <t>333.46</t>
  </si>
  <si>
    <t>Transferencia</t>
  </si>
  <si>
    <t>Panamá</t>
  </si>
  <si>
    <t>Libros</t>
  </si>
  <si>
    <t>Libro técnico</t>
  </si>
  <si>
    <t>19.56</t>
  </si>
  <si>
    <t>0.07</t>
  </si>
  <si>
    <t>4.61</t>
  </si>
  <si>
    <t>18.19</t>
  </si>
  <si>
    <t>Tarjeta Crédito</t>
  </si>
  <si>
    <t>Honduras</t>
  </si>
  <si>
    <t>80.0</t>
  </si>
  <si>
    <t>0.042</t>
  </si>
  <si>
    <t>4.01</t>
  </si>
  <si>
    <t>306.56</t>
  </si>
  <si>
    <t>Ecuador</t>
  </si>
  <si>
    <t>South America</t>
  </si>
  <si>
    <t>Biografía</t>
  </si>
  <si>
    <t>33.68</t>
  </si>
  <si>
    <t>0.017</t>
  </si>
  <si>
    <t>3.47</t>
  </si>
  <si>
    <t>99.32</t>
  </si>
  <si>
    <t>Contraentrega</t>
  </si>
  <si>
    <t>Brasil</t>
  </si>
  <si>
    <t>Belleza</t>
  </si>
  <si>
    <t>Perfume</t>
  </si>
  <si>
    <t>107.27</t>
  </si>
  <si>
    <t>0.182</t>
  </si>
  <si>
    <t>4.51</t>
  </si>
  <si>
    <t>350.99</t>
  </si>
  <si>
    <t>PayPal</t>
  </si>
  <si>
    <t>Pelota</t>
  </si>
  <si>
    <t>470.76</t>
  </si>
  <si>
    <t>0.119</t>
  </si>
  <si>
    <t>3.49</t>
  </si>
  <si>
    <t>829.48</t>
  </si>
  <si>
    <t>143.51</t>
  </si>
  <si>
    <t>0.13</t>
  </si>
  <si>
    <t>4.55</t>
  </si>
  <si>
    <t>374.56</t>
  </si>
  <si>
    <t>Maquillaje</t>
  </si>
  <si>
    <t>99.58</t>
  </si>
  <si>
    <t>0.057</t>
  </si>
  <si>
    <t>4.0</t>
  </si>
  <si>
    <t>187.81</t>
  </si>
  <si>
    <t>Cuba</t>
  </si>
  <si>
    <t>Caribbean</t>
  </si>
  <si>
    <t>1500.0</t>
  </si>
  <si>
    <t>0.171</t>
  </si>
  <si>
    <t>2.75</t>
  </si>
  <si>
    <t>2487.0</t>
  </si>
  <si>
    <t>Costa Rica</t>
  </si>
  <si>
    <t>Hogar</t>
  </si>
  <si>
    <t>Cafetera</t>
  </si>
  <si>
    <t>400.0</t>
  </si>
  <si>
    <t>0.102</t>
  </si>
  <si>
    <t>4.05</t>
  </si>
  <si>
    <t>359.2</t>
  </si>
  <si>
    <t>Juguetes</t>
  </si>
  <si>
    <t>Auto a control</t>
  </si>
  <si>
    <t>115.88</t>
  </si>
  <si>
    <t>0.145</t>
  </si>
  <si>
    <t>3.55</t>
  </si>
  <si>
    <t>396.31</t>
  </si>
  <si>
    <t>Acondicionador</t>
  </si>
  <si>
    <t>42.8</t>
  </si>
  <si>
    <t>3.72</t>
  </si>
  <si>
    <t>38.43</t>
  </si>
  <si>
    <t>Jamaica</t>
  </si>
  <si>
    <t>Lego</t>
  </si>
  <si>
    <t>25.33</t>
  </si>
  <si>
    <t>0.09</t>
  </si>
  <si>
    <t>4.53</t>
  </si>
  <si>
    <t>46.1</t>
  </si>
  <si>
    <t>Argentina</t>
  </si>
  <si>
    <t>Tablet</t>
  </si>
  <si>
    <t>546.31</t>
  </si>
  <si>
    <t>4.71</t>
  </si>
  <si>
    <t>497.14</t>
  </si>
  <si>
    <t>635.18</t>
  </si>
  <si>
    <t>0.105</t>
  </si>
  <si>
    <t>3.77</t>
  </si>
  <si>
    <t>568.49</t>
  </si>
  <si>
    <t>Casco</t>
  </si>
  <si>
    <t>538.24</t>
  </si>
  <si>
    <t>0.146</t>
  </si>
  <si>
    <t>4.3</t>
  </si>
  <si>
    <t>459.66</t>
  </si>
  <si>
    <t>Lámpara</t>
  </si>
  <si>
    <t>232.16</t>
  </si>
  <si>
    <t>0.088</t>
  </si>
  <si>
    <t>4.13</t>
  </si>
  <si>
    <t>423.46</t>
  </si>
  <si>
    <t>127.56</t>
  </si>
  <si>
    <t>0.189</t>
  </si>
  <si>
    <t>4.47</t>
  </si>
  <si>
    <t>310.35</t>
  </si>
  <si>
    <t>578.04</t>
  </si>
  <si>
    <t>0.133</t>
  </si>
  <si>
    <t>4.69</t>
  </si>
  <si>
    <t>501.16</t>
  </si>
  <si>
    <t>Estados Unidos</t>
  </si>
  <si>
    <t>Northern America</t>
  </si>
  <si>
    <t>Bicicleta</t>
  </si>
  <si>
    <t>117.81</t>
  </si>
  <si>
    <t>0.085</t>
  </si>
  <si>
    <t>3.2</t>
  </si>
  <si>
    <t>323.39</t>
  </si>
  <si>
    <t>Chile</t>
  </si>
  <si>
    <t>Crema facial</t>
  </si>
  <si>
    <t>55.31</t>
  </si>
  <si>
    <t>0.183</t>
  </si>
  <si>
    <t>3.78</t>
  </si>
  <si>
    <t>180.75</t>
  </si>
  <si>
    <t>26.1</t>
  </si>
  <si>
    <t>0.043</t>
  </si>
  <si>
    <t>4.07</t>
  </si>
  <si>
    <t>74.93</t>
  </si>
  <si>
    <t>República Dominicana</t>
  </si>
  <si>
    <t>342.92</t>
  </si>
  <si>
    <t>0.053</t>
  </si>
  <si>
    <t>4.12</t>
  </si>
  <si>
    <t>324.75</t>
  </si>
  <si>
    <t>Puzzle</t>
  </si>
  <si>
    <t>29.38</t>
  </si>
  <si>
    <t>0.036</t>
  </si>
  <si>
    <t>56.64</t>
  </si>
  <si>
    <t>Moda</t>
  </si>
  <si>
    <t>Bolso</t>
  </si>
  <si>
    <t>167.98</t>
  </si>
  <si>
    <t>0.072</t>
  </si>
  <si>
    <t>3.92</t>
  </si>
  <si>
    <t>155.89</t>
  </si>
  <si>
    <t>Shampoo</t>
  </si>
  <si>
    <t>85.93</t>
  </si>
  <si>
    <t>0.071</t>
  </si>
  <si>
    <t>3.83</t>
  </si>
  <si>
    <t>79.83</t>
  </si>
  <si>
    <t>337.83</t>
  </si>
  <si>
    <t>0.107</t>
  </si>
  <si>
    <t>3.61</t>
  </si>
  <si>
    <t>603.36</t>
  </si>
  <si>
    <t>Perú</t>
  </si>
  <si>
    <t>646.22</t>
  </si>
  <si>
    <t>3.39</t>
  </si>
  <si>
    <t>1176.12</t>
  </si>
  <si>
    <t>560.58</t>
  </si>
  <si>
    <t>0.007</t>
  </si>
  <si>
    <t>4.11</t>
  </si>
  <si>
    <t>556.66</t>
  </si>
  <si>
    <t>Camisa</t>
  </si>
  <si>
    <t>200.0</t>
  </si>
  <si>
    <t>0.15</t>
  </si>
  <si>
    <t>4.17</t>
  </si>
  <si>
    <t>340.0</t>
  </si>
  <si>
    <t>Laptop</t>
  </si>
  <si>
    <t>1369.19</t>
  </si>
  <si>
    <t>0.203</t>
  </si>
  <si>
    <t>3.51</t>
  </si>
  <si>
    <t>2182.49</t>
  </si>
  <si>
    <t>36.46</t>
  </si>
  <si>
    <t>0.08</t>
  </si>
  <si>
    <t>3.91</t>
  </si>
  <si>
    <t>67.09</t>
  </si>
  <si>
    <t>Colombia</t>
  </si>
  <si>
    <t>Novela</t>
  </si>
  <si>
    <t>41.51</t>
  </si>
  <si>
    <t>0.0</t>
  </si>
  <si>
    <t>207.55</t>
  </si>
  <si>
    <t>76.08</t>
  </si>
  <si>
    <t>0.06</t>
  </si>
  <si>
    <t>4.35</t>
  </si>
  <si>
    <t>71.52</t>
  </si>
  <si>
    <t>El Salvador</t>
  </si>
  <si>
    <t>Smartphone</t>
  </si>
  <si>
    <t>1245.32</t>
  </si>
  <si>
    <t>0.122</t>
  </si>
  <si>
    <t>1093.39</t>
  </si>
  <si>
    <t>Peluche</t>
  </si>
  <si>
    <t>85.72</t>
  </si>
  <si>
    <t>3.59</t>
  </si>
  <si>
    <t>76.72</t>
  </si>
  <si>
    <t>Puerto Rico</t>
  </si>
  <si>
    <t>62.75</t>
  </si>
  <si>
    <t>0.016</t>
  </si>
  <si>
    <t>4.81</t>
  </si>
  <si>
    <t>61.75</t>
  </si>
  <si>
    <t>Zapatillas</t>
  </si>
  <si>
    <t>154.8</t>
  </si>
  <si>
    <t>0.069</t>
  </si>
  <si>
    <t>288.24</t>
  </si>
  <si>
    <t>1248.77</t>
  </si>
  <si>
    <t>4.16</t>
  </si>
  <si>
    <t>4265.8</t>
  </si>
  <si>
    <t>462.96</t>
  </si>
  <si>
    <t>0.109</t>
  </si>
  <si>
    <t>3.82</t>
  </si>
  <si>
    <t>412.5</t>
  </si>
  <si>
    <t>78.46</t>
  </si>
  <si>
    <t>0.027</t>
  </si>
  <si>
    <t>229.02</t>
  </si>
  <si>
    <t>105.8</t>
  </si>
  <si>
    <t>0.104</t>
  </si>
  <si>
    <t>4.65</t>
  </si>
  <si>
    <t>379.19</t>
  </si>
  <si>
    <t>México</t>
  </si>
  <si>
    <t>33.33</t>
  </si>
  <si>
    <t>0.162</t>
  </si>
  <si>
    <t>3.86</t>
  </si>
  <si>
    <t>139.65</t>
  </si>
  <si>
    <t>Chaqueta</t>
  </si>
  <si>
    <t>89.33</t>
  </si>
  <si>
    <t>4.4</t>
  </si>
  <si>
    <t>521.51</t>
  </si>
  <si>
    <t>22.48</t>
  </si>
  <si>
    <t>0.098</t>
  </si>
  <si>
    <t>4.99</t>
  </si>
  <si>
    <t>40.55</t>
  </si>
  <si>
    <t>33.9</t>
  </si>
  <si>
    <t>0.035</t>
  </si>
  <si>
    <t>32.71</t>
  </si>
  <si>
    <t>423.2</t>
  </si>
  <si>
    <t>0.118</t>
  </si>
  <si>
    <t>4.86</t>
  </si>
  <si>
    <t>1119.79</t>
  </si>
  <si>
    <t>59.12</t>
  </si>
  <si>
    <t>0.049</t>
  </si>
  <si>
    <t>4.85</t>
  </si>
  <si>
    <t>56.22</t>
  </si>
  <si>
    <t>Silla</t>
  </si>
  <si>
    <t>191.26</t>
  </si>
  <si>
    <t>0.083</t>
  </si>
  <si>
    <t>4.26</t>
  </si>
  <si>
    <t>350.77</t>
  </si>
  <si>
    <t>706.42</t>
  </si>
  <si>
    <t>4.58</t>
  </si>
  <si>
    <t>649.91</t>
  </si>
  <si>
    <t>Muñeca</t>
  </si>
  <si>
    <t>120.0</t>
  </si>
  <si>
    <t>0.096</t>
  </si>
  <si>
    <t>3.87</t>
  </si>
  <si>
    <t>108.48</t>
  </si>
  <si>
    <t>110.27</t>
  </si>
  <si>
    <t>0.134</t>
  </si>
  <si>
    <t>4.34</t>
  </si>
  <si>
    <t>190.99</t>
  </si>
  <si>
    <t>495.34</t>
  </si>
  <si>
    <t>0.142</t>
  </si>
  <si>
    <t>3.75</t>
  </si>
  <si>
    <t>1275.01</t>
  </si>
  <si>
    <t>50.5</t>
  </si>
  <si>
    <t>0.115</t>
  </si>
  <si>
    <t>4.57</t>
  </si>
  <si>
    <t>134.08</t>
  </si>
  <si>
    <t>329.82</t>
  </si>
  <si>
    <t>0.152</t>
  </si>
  <si>
    <t>3.18</t>
  </si>
  <si>
    <t>279.69</t>
  </si>
  <si>
    <t>0.114</t>
  </si>
  <si>
    <t>354.4</t>
  </si>
  <si>
    <t>Uruguay</t>
  </si>
  <si>
    <t>Sábanas</t>
  </si>
  <si>
    <t>176.25</t>
  </si>
  <si>
    <t>3.8</t>
  </si>
  <si>
    <t>492.27</t>
  </si>
  <si>
    <t>390.57</t>
  </si>
  <si>
    <t>0.117</t>
  </si>
  <si>
    <t>3.04</t>
  </si>
  <si>
    <t>1379.49</t>
  </si>
  <si>
    <t>25.84</t>
  </si>
  <si>
    <t>0.127</t>
  </si>
  <si>
    <t>22.56</t>
  </si>
  <si>
    <t>0.191</t>
  </si>
  <si>
    <t>4.06</t>
  </si>
  <si>
    <t>3640.5</t>
  </si>
  <si>
    <t>457.13</t>
  </si>
  <si>
    <t>0.113</t>
  </si>
  <si>
    <t>3.68</t>
  </si>
  <si>
    <t>810.95</t>
  </si>
  <si>
    <t>Auriculares</t>
  </si>
  <si>
    <t>835.56</t>
  </si>
  <si>
    <t>0.12</t>
  </si>
  <si>
    <t>3.42</t>
  </si>
  <si>
    <t>2205.88</t>
  </si>
  <si>
    <t>Pantalón</t>
  </si>
  <si>
    <t>41.08</t>
  </si>
  <si>
    <t>72.47</t>
  </si>
  <si>
    <t>546.1</t>
  </si>
  <si>
    <t>0.004</t>
  </si>
  <si>
    <t>3.01</t>
  </si>
  <si>
    <t>1631.75</t>
  </si>
  <si>
    <t>782.96</t>
  </si>
  <si>
    <t>4.28</t>
  </si>
  <si>
    <t>2182.11</t>
  </si>
  <si>
    <t>36.05</t>
  </si>
  <si>
    <t>0.002</t>
  </si>
  <si>
    <t>3.31</t>
  </si>
  <si>
    <t>35.98</t>
  </si>
  <si>
    <t>97.09</t>
  </si>
  <si>
    <t>0.063</t>
  </si>
  <si>
    <t>3.23</t>
  </si>
  <si>
    <t>272.92</t>
  </si>
  <si>
    <t>128.21</t>
  </si>
  <si>
    <t>119.36</t>
  </si>
  <si>
    <t>150.0</t>
  </si>
  <si>
    <t>0.158</t>
  </si>
  <si>
    <t>3.99</t>
  </si>
  <si>
    <t>505.2</t>
  </si>
  <si>
    <t>254.13</t>
  </si>
  <si>
    <t>3.76</t>
  </si>
  <si>
    <t>224.14</t>
  </si>
  <si>
    <t>184.24</t>
  </si>
  <si>
    <t>1005.95</t>
  </si>
  <si>
    <t>Canadá</t>
  </si>
  <si>
    <t>90.26</t>
  </si>
  <si>
    <t>0.081</t>
  </si>
  <si>
    <t>165.9</t>
  </si>
  <si>
    <t>65.92</t>
  </si>
  <si>
    <t>3.32</t>
  </si>
  <si>
    <t>119.97</t>
  </si>
  <si>
    <t>480.51</t>
  </si>
  <si>
    <t>0.103</t>
  </si>
  <si>
    <t>3.12</t>
  </si>
  <si>
    <t>431.02</t>
  </si>
  <si>
    <t>659.03</t>
  </si>
  <si>
    <t>0.055</t>
  </si>
  <si>
    <t>3.66</t>
  </si>
  <si>
    <t>1868.35</t>
  </si>
  <si>
    <t>265.8</t>
  </si>
  <si>
    <t>3.95</t>
  </si>
  <si>
    <t>235.5</t>
  </si>
  <si>
    <t>142.66</t>
  </si>
  <si>
    <t>4.33</t>
  </si>
  <si>
    <t>362.93</t>
  </si>
  <si>
    <t>209.48</t>
  </si>
  <si>
    <t>0.073</t>
  </si>
  <si>
    <t>3.19</t>
  </si>
  <si>
    <t>194.19</t>
  </si>
  <si>
    <t>81.62</t>
  </si>
  <si>
    <t>0.066</t>
  </si>
  <si>
    <t>3.41</t>
  </si>
  <si>
    <t>152.47</t>
  </si>
  <si>
    <t>0.154</t>
  </si>
  <si>
    <t>1269.0</t>
  </si>
  <si>
    <t>64.52</t>
  </si>
  <si>
    <t>110.97</t>
  </si>
  <si>
    <t>90.24</t>
  </si>
  <si>
    <t>0.038</t>
  </si>
  <si>
    <t>3.14</t>
  </si>
  <si>
    <t>260.43</t>
  </si>
  <si>
    <t>41.8</t>
  </si>
  <si>
    <t>3.71</t>
  </si>
  <si>
    <t>37.03</t>
  </si>
  <si>
    <t>0.064</t>
  </si>
  <si>
    <t>3.88</t>
  </si>
  <si>
    <t>561.6</t>
  </si>
  <si>
    <t>33.35</t>
  </si>
  <si>
    <t>0.086</t>
  </si>
  <si>
    <t>3.43</t>
  </si>
  <si>
    <t>30.48</t>
  </si>
  <si>
    <t>89.87</t>
  </si>
  <si>
    <t>0.075</t>
  </si>
  <si>
    <t>332.52</t>
  </si>
  <si>
    <t>416.64</t>
  </si>
  <si>
    <t>0.097</t>
  </si>
  <si>
    <t>4.75</t>
  </si>
  <si>
    <t>752.45</t>
  </si>
  <si>
    <t>72.26</t>
  </si>
  <si>
    <t>3.1</t>
  </si>
  <si>
    <t>361.3</t>
  </si>
  <si>
    <t>47.18</t>
  </si>
  <si>
    <t>0.093</t>
  </si>
  <si>
    <t>5.0</t>
  </si>
  <si>
    <t>171.17</t>
  </si>
  <si>
    <t>424.48</t>
  </si>
  <si>
    <t>0.087</t>
  </si>
  <si>
    <t>4.72</t>
  </si>
  <si>
    <t>775.1</t>
  </si>
  <si>
    <t>Aspiradora</t>
  </si>
  <si>
    <t>0.033</t>
  </si>
  <si>
    <t>1547.2</t>
  </si>
  <si>
    <t>3.53</t>
  </si>
  <si>
    <t>684.0</t>
  </si>
  <si>
    <t>75.0</t>
  </si>
  <si>
    <t>143.7</t>
  </si>
  <si>
    <t>Mancuernas</t>
  </si>
  <si>
    <t>800.0</t>
  </si>
  <si>
    <t>0.026</t>
  </si>
  <si>
    <t>3.85</t>
  </si>
  <si>
    <t>3896.0</t>
  </si>
  <si>
    <t>145.32</t>
  </si>
  <si>
    <t>3.81</t>
  </si>
  <si>
    <t>130.21</t>
  </si>
  <si>
    <t>45.69</t>
  </si>
  <si>
    <t>4.14</t>
  </si>
  <si>
    <t>166.86</t>
  </si>
  <si>
    <t>61.87</t>
  </si>
  <si>
    <t>57.23</t>
  </si>
  <si>
    <t>38.14</t>
  </si>
  <si>
    <t>0.155</t>
  </si>
  <si>
    <t>128.91</t>
  </si>
  <si>
    <t>48.95</t>
  </si>
  <si>
    <t>0.123</t>
  </si>
  <si>
    <t>3.97</t>
  </si>
  <si>
    <t>85.86</t>
  </si>
  <si>
    <t>282.39</t>
  </si>
  <si>
    <t>0.206</t>
  </si>
  <si>
    <t>448.44</t>
  </si>
  <si>
    <t>51.43</t>
  </si>
  <si>
    <t>3.33</t>
  </si>
  <si>
    <t>86.92</t>
  </si>
  <si>
    <t>147.04</t>
  </si>
  <si>
    <t>4.63</t>
  </si>
  <si>
    <t>128.37</t>
  </si>
  <si>
    <t>136.95</t>
  </si>
  <si>
    <t>0.065</t>
  </si>
  <si>
    <t>3.96</t>
  </si>
  <si>
    <t>128.05</t>
  </si>
  <si>
    <t>93.42</t>
  </si>
  <si>
    <t>4.2</t>
  </si>
  <si>
    <t>85.48</t>
  </si>
  <si>
    <t>0.125</t>
  </si>
  <si>
    <t>420.0</t>
  </si>
  <si>
    <t>165.04</t>
  </si>
  <si>
    <t>0.121</t>
  </si>
  <si>
    <t>2.59</t>
  </si>
  <si>
    <t>725.35</t>
  </si>
  <si>
    <t>428.78</t>
  </si>
  <si>
    <t>4.41</t>
  </si>
  <si>
    <t>399.19</t>
  </si>
  <si>
    <t>424.18</t>
  </si>
  <si>
    <t>0.126</t>
  </si>
  <si>
    <t>4.18</t>
  </si>
  <si>
    <t>741.47</t>
  </si>
  <si>
    <t>980.33</t>
  </si>
  <si>
    <t>1760.67</t>
  </si>
  <si>
    <t>Ensayo</t>
  </si>
  <si>
    <t>0.147</t>
  </si>
  <si>
    <t>68.24</t>
  </si>
  <si>
    <t>4.09</t>
  </si>
  <si>
    <t>1307.2</t>
  </si>
  <si>
    <t>84.81</t>
  </si>
  <si>
    <t>0.176</t>
  </si>
  <si>
    <t>139.77</t>
  </si>
  <si>
    <t>80.42</t>
  </si>
  <si>
    <t>4.52</t>
  </si>
  <si>
    <t>79.05</t>
  </si>
  <si>
    <t>61.33</t>
  </si>
  <si>
    <t>0.111</t>
  </si>
  <si>
    <t>3.34</t>
  </si>
  <si>
    <t>54.52</t>
  </si>
  <si>
    <t>377.84</t>
  </si>
  <si>
    <t>0.199</t>
  </si>
  <si>
    <t>907.95</t>
  </si>
  <si>
    <t>258.97</t>
  </si>
  <si>
    <t>0.095</t>
  </si>
  <si>
    <t>703.1</t>
  </si>
  <si>
    <t>16.16</t>
  </si>
  <si>
    <t>2.76</t>
  </si>
  <si>
    <t>57.21</t>
  </si>
  <si>
    <t>35.62</t>
  </si>
  <si>
    <t>31.56</t>
  </si>
  <si>
    <t>4.25</t>
  </si>
  <si>
    <t>686.4</t>
  </si>
  <si>
    <t>0.031</t>
  </si>
  <si>
    <t>2325.6</t>
  </si>
  <si>
    <t>179.03</t>
  </si>
  <si>
    <t>0.046</t>
  </si>
  <si>
    <t>512.38</t>
  </si>
  <si>
    <t>3.13</t>
  </si>
  <si>
    <t>744.8</t>
  </si>
  <si>
    <t>28.99</t>
  </si>
  <si>
    <t>0.159</t>
  </si>
  <si>
    <t>3.3</t>
  </si>
  <si>
    <t>24.38</t>
  </si>
  <si>
    <t>14.41</t>
  </si>
  <si>
    <t>0.021</t>
  </si>
  <si>
    <t>42.32</t>
  </si>
  <si>
    <t>71.46</t>
  </si>
  <si>
    <t>0.079</t>
  </si>
  <si>
    <t>131.63</t>
  </si>
  <si>
    <t>146.47</t>
  </si>
  <si>
    <t>4.37</t>
  </si>
  <si>
    <t>136.8</t>
  </si>
  <si>
    <t>34.06</t>
  </si>
  <si>
    <t>89.92</t>
  </si>
  <si>
    <t>745.7</t>
  </si>
  <si>
    <t>0.041</t>
  </si>
  <si>
    <t>4.02</t>
  </si>
  <si>
    <t>715.13</t>
  </si>
  <si>
    <t>103.38</t>
  </si>
  <si>
    <t>0.047</t>
  </si>
  <si>
    <t>4.15</t>
  </si>
  <si>
    <t>295.56</t>
  </si>
  <si>
    <t>0.061</t>
  </si>
  <si>
    <t>4.89</t>
  </si>
  <si>
    <t>2253.6</t>
  </si>
  <si>
    <t>90.62</t>
  </si>
  <si>
    <t>0.166</t>
  </si>
  <si>
    <t>4.6</t>
  </si>
  <si>
    <t>302.31</t>
  </si>
  <si>
    <t>33.47</t>
  </si>
  <si>
    <t>32.1</t>
  </si>
  <si>
    <t>724.0</t>
  </si>
  <si>
    <t>318.79</t>
  </si>
  <si>
    <t>284.68</t>
  </si>
  <si>
    <t>386.8</t>
  </si>
  <si>
    <t>0.143</t>
  </si>
  <si>
    <t>205.68</t>
  </si>
  <si>
    <t>3.6</t>
  </si>
  <si>
    <t>742.4</t>
  </si>
  <si>
    <t>2078.4</t>
  </si>
  <si>
    <t>97.36</t>
  </si>
  <si>
    <t>84.31</t>
  </si>
  <si>
    <t>49.03</t>
  </si>
  <si>
    <t>0.058</t>
  </si>
  <si>
    <t>46.19</t>
  </si>
  <si>
    <t>13.44</t>
  </si>
  <si>
    <t>34.55</t>
  </si>
  <si>
    <t>171.97</t>
  </si>
  <si>
    <t>0.1</t>
  </si>
  <si>
    <t>154.77</t>
  </si>
  <si>
    <t>141.34</t>
  </si>
  <si>
    <t>3.48</t>
  </si>
  <si>
    <t>383.31</t>
  </si>
  <si>
    <t>71.06</t>
  </si>
  <si>
    <t>0.19</t>
  </si>
  <si>
    <t>4.31</t>
  </si>
  <si>
    <t>172.68</t>
  </si>
  <si>
    <t>1018.64</t>
  </si>
  <si>
    <t>3.7</t>
  </si>
  <si>
    <t>1890.6</t>
  </si>
  <si>
    <t>456.84</t>
  </si>
  <si>
    <t>0.052</t>
  </si>
  <si>
    <t>3.29</t>
  </si>
  <si>
    <t>1299.25</t>
  </si>
  <si>
    <t>1405.5</t>
  </si>
  <si>
    <t>131.55</t>
  </si>
  <si>
    <t>699.82</t>
  </si>
  <si>
    <t>3.89</t>
  </si>
  <si>
    <t>670.43</t>
  </si>
  <si>
    <t>0.187</t>
  </si>
  <si>
    <t>4.7</t>
  </si>
  <si>
    <t>97.56</t>
  </si>
  <si>
    <t>458.04</t>
  </si>
  <si>
    <t>0.034</t>
  </si>
  <si>
    <t>1327.4</t>
  </si>
  <si>
    <t>24.99</t>
  </si>
  <si>
    <t>0.136</t>
  </si>
  <si>
    <t>21.59</t>
  </si>
  <si>
    <t>590.88</t>
  </si>
  <si>
    <t>4.46</t>
  </si>
  <si>
    <t>508.16</t>
  </si>
  <si>
    <t>3.57</t>
  </si>
  <si>
    <t>108.6</t>
  </si>
  <si>
    <t>44.04</t>
  </si>
  <si>
    <t>121.68</t>
  </si>
  <si>
    <t>202.44</t>
  </si>
  <si>
    <t>188.47</t>
  </si>
  <si>
    <t>28.64</t>
  </si>
  <si>
    <t>0.029</t>
  </si>
  <si>
    <t>27.81</t>
  </si>
  <si>
    <t>58.96</t>
  </si>
  <si>
    <t>51.77</t>
  </si>
  <si>
    <t>676.89</t>
  </si>
  <si>
    <t>1271.2</t>
  </si>
  <si>
    <t>504.51</t>
  </si>
  <si>
    <t>0.128</t>
  </si>
  <si>
    <t>1319.8</t>
  </si>
  <si>
    <t>86.99</t>
  </si>
  <si>
    <t>3.54</t>
  </si>
  <si>
    <t>73.59</t>
  </si>
  <si>
    <t>110.13</t>
  </si>
  <si>
    <t>0.138</t>
  </si>
  <si>
    <t>189.86</t>
  </si>
  <si>
    <t>422.79</t>
  </si>
  <si>
    <t>0.039</t>
  </si>
  <si>
    <t>812.6</t>
  </si>
  <si>
    <t>35.43</t>
  </si>
  <si>
    <t>3.52</t>
  </si>
  <si>
    <t>31.0</t>
  </si>
  <si>
    <t>706.45</t>
  </si>
  <si>
    <t>687.38</t>
  </si>
  <si>
    <t>49.29</t>
  </si>
  <si>
    <t>0.094</t>
  </si>
  <si>
    <t>4.64</t>
  </si>
  <si>
    <t>89.31</t>
  </si>
  <si>
    <t>211.61</t>
  </si>
  <si>
    <t>0.101</t>
  </si>
  <si>
    <t>3.03</t>
  </si>
  <si>
    <t>380.47</t>
  </si>
  <si>
    <t>47.85</t>
  </si>
  <si>
    <t>42.73</t>
  </si>
  <si>
    <t>59.24</t>
  </si>
  <si>
    <t>3.73</t>
  </si>
  <si>
    <t>51.95</t>
  </si>
  <si>
    <t>81.16</t>
  </si>
  <si>
    <t>0.106</t>
  </si>
  <si>
    <t>4.9</t>
  </si>
  <si>
    <t>72.56</t>
  </si>
  <si>
    <t>41.28</t>
  </si>
  <si>
    <t>0.082</t>
  </si>
  <si>
    <t>151.58</t>
  </si>
  <si>
    <t>31.55</t>
  </si>
  <si>
    <t>87.74</t>
  </si>
  <si>
    <t>444.96</t>
  </si>
  <si>
    <t>369.43</t>
  </si>
  <si>
    <t>0.04</t>
  </si>
  <si>
    <t>4.49</t>
  </si>
  <si>
    <t>354.65</t>
  </si>
  <si>
    <t>33.37</t>
  </si>
  <si>
    <t>0.163</t>
  </si>
  <si>
    <t>27.93</t>
  </si>
  <si>
    <t>71.26</t>
  </si>
  <si>
    <t>68.77</t>
  </si>
  <si>
    <t>37.77</t>
  </si>
  <si>
    <t>0.091</t>
  </si>
  <si>
    <t>3.84</t>
  </si>
  <si>
    <t>103.0</t>
  </si>
  <si>
    <t>1139.51</t>
  </si>
  <si>
    <t>0.108</t>
  </si>
  <si>
    <t>2032.89</t>
  </si>
  <si>
    <t>356.8</t>
  </si>
  <si>
    <t>231.64</t>
  </si>
  <si>
    <t>0.131</t>
  </si>
  <si>
    <t>4.39</t>
  </si>
  <si>
    <t>603.89</t>
  </si>
  <si>
    <t>91.35</t>
  </si>
  <si>
    <t>4.24</t>
  </si>
  <si>
    <t>236.23</t>
  </si>
  <si>
    <t>354.64</t>
  </si>
  <si>
    <t>0.139</t>
  </si>
  <si>
    <t>305.35</t>
  </si>
  <si>
    <t>67.59</t>
  </si>
  <si>
    <t>0.067</t>
  </si>
  <si>
    <t>63.06</t>
  </si>
  <si>
    <t>Cómic</t>
  </si>
  <si>
    <t>37.34</t>
  </si>
  <si>
    <t>0.056</t>
  </si>
  <si>
    <t>70.5</t>
  </si>
  <si>
    <t>193.64</t>
  </si>
  <si>
    <t>335.38</t>
  </si>
  <si>
    <t>692.01</t>
  </si>
  <si>
    <t>2007.52</t>
  </si>
  <si>
    <t>74.03</t>
  </si>
  <si>
    <t>0.175</t>
  </si>
  <si>
    <t>4.22</t>
  </si>
  <si>
    <t>61.07</t>
  </si>
  <si>
    <t>76.96</t>
  </si>
  <si>
    <t>0.141</t>
  </si>
  <si>
    <t>4.96</t>
  </si>
  <si>
    <t>330.54</t>
  </si>
  <si>
    <t>71.51</t>
  </si>
  <si>
    <t>64.29</t>
  </si>
  <si>
    <t>536.2</t>
  </si>
  <si>
    <t>965.16</t>
  </si>
  <si>
    <t>88.87</t>
  </si>
  <si>
    <t>148.95</t>
  </si>
  <si>
    <t>68.05</t>
  </si>
  <si>
    <t>3.94</t>
  </si>
  <si>
    <t>62.4</t>
  </si>
  <si>
    <t>79.32</t>
  </si>
  <si>
    <t>2.8</t>
  </si>
  <si>
    <t>71.78</t>
  </si>
  <si>
    <t>329.89</t>
  </si>
  <si>
    <t>0.157</t>
  </si>
  <si>
    <t>556.19</t>
  </si>
  <si>
    <t>72.94</t>
  </si>
  <si>
    <t>0.149</t>
  </si>
  <si>
    <t>62.07</t>
  </si>
  <si>
    <t>52.81</t>
  </si>
  <si>
    <t>4.19</t>
  </si>
  <si>
    <t>49.17</t>
  </si>
  <si>
    <t>23.13</t>
  </si>
  <si>
    <t>19.29</t>
  </si>
  <si>
    <t>64.33</t>
  </si>
  <si>
    <t>0.048</t>
  </si>
  <si>
    <t>61.24</t>
  </si>
  <si>
    <t>309.47</t>
  </si>
  <si>
    <t>264.29</t>
  </si>
  <si>
    <t>63.98</t>
  </si>
  <si>
    <t>114.91</t>
  </si>
  <si>
    <t>500.68</t>
  </si>
  <si>
    <t>0.116</t>
  </si>
  <si>
    <t>4.44</t>
  </si>
  <si>
    <t>442.6</t>
  </si>
  <si>
    <t>21.06</t>
  </si>
  <si>
    <t>0.062</t>
  </si>
  <si>
    <t>19.75</t>
  </si>
  <si>
    <t>23.63</t>
  </si>
  <si>
    <t>0.17</t>
  </si>
  <si>
    <t>39.23</t>
  </si>
  <si>
    <t>38.66</t>
  </si>
  <si>
    <t>33.25</t>
  </si>
  <si>
    <t>304.25</t>
  </si>
  <si>
    <t>4.98</t>
  </si>
  <si>
    <t>537.91</t>
  </si>
  <si>
    <t>284.15</t>
  </si>
  <si>
    <t>0.181</t>
  </si>
  <si>
    <t>465.44</t>
  </si>
  <si>
    <t>527.03</t>
  </si>
  <si>
    <t>469.58</t>
  </si>
  <si>
    <t>29.45</t>
  </si>
  <si>
    <t>51.01</t>
  </si>
  <si>
    <t>0.024</t>
  </si>
  <si>
    <t>2.69</t>
  </si>
  <si>
    <t>4392.0</t>
  </si>
  <si>
    <t>537.06</t>
  </si>
  <si>
    <t>0.059</t>
  </si>
  <si>
    <t>505.37</t>
  </si>
  <si>
    <t>62.76</t>
  </si>
  <si>
    <t>0.045</t>
  </si>
  <si>
    <t>119.87</t>
  </si>
  <si>
    <t>406.73</t>
  </si>
  <si>
    <t>813.46</t>
  </si>
  <si>
    <t>35.28</t>
  </si>
  <si>
    <t>98.22</t>
  </si>
  <si>
    <t>16.75</t>
  </si>
  <si>
    <t>0.165</t>
  </si>
  <si>
    <t>13.99</t>
  </si>
  <si>
    <t>127.66</t>
  </si>
  <si>
    <t>3.93</t>
  </si>
  <si>
    <t>220.6</t>
  </si>
  <si>
    <t>329.4</t>
  </si>
  <si>
    <t>387.3</t>
  </si>
  <si>
    <t>4.87</t>
  </si>
  <si>
    <t>758.33</t>
  </si>
  <si>
    <t>804.86</t>
  </si>
  <si>
    <t>0.092</t>
  </si>
  <si>
    <t>2192.44</t>
  </si>
  <si>
    <t>39.54</t>
  </si>
  <si>
    <t>0.153</t>
  </si>
  <si>
    <t>66.98</t>
  </si>
  <si>
    <t>1207.11</t>
  </si>
  <si>
    <t>0.022</t>
  </si>
  <si>
    <t>4.73</t>
  </si>
  <si>
    <t>4722.21</t>
  </si>
  <si>
    <t>48.05</t>
  </si>
  <si>
    <t>0.011</t>
  </si>
  <si>
    <t>3.62</t>
  </si>
  <si>
    <t>142.56</t>
  </si>
  <si>
    <t>334.78</t>
  </si>
  <si>
    <t>0.023</t>
  </si>
  <si>
    <t>3.4</t>
  </si>
  <si>
    <t>981.24</t>
  </si>
  <si>
    <t>47.04</t>
  </si>
  <si>
    <t>78.56</t>
  </si>
  <si>
    <t>89.22</t>
  </si>
  <si>
    <t>158.28</t>
  </si>
  <si>
    <t>523.24</t>
  </si>
  <si>
    <t>0.074</t>
  </si>
  <si>
    <t>1453.56</t>
  </si>
  <si>
    <t>138.9</t>
  </si>
  <si>
    <t>42.25</t>
  </si>
  <si>
    <t>168.66</t>
  </si>
  <si>
    <t>162.4</t>
  </si>
  <si>
    <t>0.099</t>
  </si>
  <si>
    <t>3.35</t>
  </si>
  <si>
    <t>146.32</t>
  </si>
  <si>
    <t>19.38</t>
  </si>
  <si>
    <t>0.197</t>
  </si>
  <si>
    <t>15.56</t>
  </si>
  <si>
    <t>60.87</t>
  </si>
  <si>
    <t>56.3</t>
  </si>
  <si>
    <t>53.83</t>
  </si>
  <si>
    <t>87.53</t>
  </si>
  <si>
    <t>50.48</t>
  </si>
  <si>
    <t>97.53</t>
  </si>
  <si>
    <t>238.0</t>
  </si>
  <si>
    <t>891.07</t>
  </si>
  <si>
    <t>147.12</t>
  </si>
  <si>
    <t>517.86</t>
  </si>
  <si>
    <t>907.68</t>
  </si>
  <si>
    <t>3989.25</t>
  </si>
  <si>
    <t>45.66</t>
  </si>
  <si>
    <t>0.068</t>
  </si>
  <si>
    <t>42.56</t>
  </si>
  <si>
    <t>25.82</t>
  </si>
  <si>
    <t>0.188</t>
  </si>
  <si>
    <t>41.93</t>
  </si>
  <si>
    <t>400.87</t>
  </si>
  <si>
    <t>0.184</t>
  </si>
  <si>
    <t>327.11</t>
  </si>
  <si>
    <t>347.88</t>
  </si>
  <si>
    <t>313.09</t>
  </si>
  <si>
    <t>141.02</t>
  </si>
  <si>
    <t>232.68</t>
  </si>
  <si>
    <t>17.11</t>
  </si>
  <si>
    <t>42.81</t>
  </si>
  <si>
    <t>215.51</t>
  </si>
  <si>
    <t>4.76</t>
  </si>
  <si>
    <t>192.02</t>
  </si>
  <si>
    <t>36.39</t>
  </si>
  <si>
    <t>0.18</t>
  </si>
  <si>
    <t>59.68</t>
  </si>
  <si>
    <t>122.69</t>
  </si>
  <si>
    <t>0.051</t>
  </si>
  <si>
    <t>232.87</t>
  </si>
  <si>
    <t>748.82</t>
  </si>
  <si>
    <t>673.19</t>
  </si>
  <si>
    <t>30.0</t>
  </si>
  <si>
    <t>2.87</t>
  </si>
  <si>
    <t>232.55</t>
  </si>
  <si>
    <t>212.32</t>
  </si>
  <si>
    <t>513.0</t>
  </si>
  <si>
    <t>46.66</t>
  </si>
  <si>
    <t>3.36</t>
  </si>
  <si>
    <t>81.28</t>
  </si>
  <si>
    <t>1368.0</t>
  </si>
  <si>
    <t>24.33</t>
  </si>
  <si>
    <t>0.124</t>
  </si>
  <si>
    <t>21.31</t>
  </si>
  <si>
    <t>257.81</t>
  </si>
  <si>
    <t>1183.35</t>
  </si>
  <si>
    <t>296.16</t>
  </si>
  <si>
    <t>555.6</t>
  </si>
  <si>
    <t>79.45</t>
  </si>
  <si>
    <t>0.054</t>
  </si>
  <si>
    <t>3.24</t>
  </si>
  <si>
    <t>150.32</t>
  </si>
  <si>
    <t>655.11</t>
  </si>
  <si>
    <t>588.94</t>
  </si>
  <si>
    <t>105.31</t>
  </si>
  <si>
    <t>3.21</t>
  </si>
  <si>
    <t>274.86</t>
  </si>
  <si>
    <t>653.61</t>
  </si>
  <si>
    <t>1185.65</t>
  </si>
  <si>
    <t>62.53</t>
  </si>
  <si>
    <t>85.43</t>
  </si>
  <si>
    <t>223.23</t>
  </si>
  <si>
    <t>50.8</t>
  </si>
  <si>
    <t>46.02</t>
  </si>
  <si>
    <t>240.0</t>
  </si>
  <si>
    <t>362.74</t>
  </si>
  <si>
    <t>3.67</t>
  </si>
  <si>
    <t>676.15</t>
  </si>
  <si>
    <t>414.07</t>
  </si>
  <si>
    <t>1077.0</t>
  </si>
  <si>
    <t>489.95</t>
  </si>
  <si>
    <t>0.193</t>
  </si>
  <si>
    <t>2372.34</t>
  </si>
  <si>
    <t>0.05</t>
  </si>
  <si>
    <t>4.45</t>
  </si>
  <si>
    <t>109.16</t>
  </si>
  <si>
    <t>1257.0</t>
  </si>
  <si>
    <t>47.0</t>
  </si>
  <si>
    <t>80.84</t>
  </si>
  <si>
    <t>115.53</t>
  </si>
  <si>
    <t>92.77</t>
  </si>
  <si>
    <t>585.51</t>
  </si>
  <si>
    <t>0.006</t>
  </si>
  <si>
    <t>582.0</t>
  </si>
  <si>
    <t>69.85</t>
  </si>
  <si>
    <t>177.28</t>
  </si>
  <si>
    <t>209.92</t>
  </si>
  <si>
    <t>4.67</t>
  </si>
  <si>
    <t>805.25</t>
  </si>
  <si>
    <t>41.36</t>
  </si>
  <si>
    <t>69.32</t>
  </si>
  <si>
    <t>344.31</t>
  </si>
  <si>
    <t>1234.01</t>
  </si>
  <si>
    <t>158.17</t>
  </si>
  <si>
    <t>3.25</t>
  </si>
  <si>
    <t>272.37</t>
  </si>
  <si>
    <t>76.98</t>
  </si>
  <si>
    <t>264.81</t>
  </si>
  <si>
    <t>36.01</t>
  </si>
  <si>
    <t>2.83</t>
  </si>
  <si>
    <t>30.75</t>
  </si>
  <si>
    <t>63.63</t>
  </si>
  <si>
    <t>53.07</t>
  </si>
  <si>
    <t>146.84</t>
  </si>
  <si>
    <t>4.62</t>
  </si>
  <si>
    <t>255.5</t>
  </si>
  <si>
    <t>86.16</t>
  </si>
  <si>
    <t>79.27</t>
  </si>
  <si>
    <t>179.84</t>
  </si>
  <si>
    <t>3.27</t>
  </si>
  <si>
    <t>160.96</t>
  </si>
  <si>
    <t>381.39</t>
  </si>
  <si>
    <t>379.1</t>
  </si>
  <si>
    <t>41.63</t>
  </si>
  <si>
    <t>0.151</t>
  </si>
  <si>
    <t>4.36</t>
  </si>
  <si>
    <t>70.69</t>
  </si>
  <si>
    <t>90.35</t>
  </si>
  <si>
    <t>253.7</t>
  </si>
  <si>
    <t>831.45</t>
  </si>
  <si>
    <t>713.38</t>
  </si>
  <si>
    <t>165.99</t>
  </si>
  <si>
    <t>446.68</t>
  </si>
  <si>
    <t>97.63</t>
  </si>
  <si>
    <t>94.12</t>
  </si>
  <si>
    <t>69.62</t>
  </si>
  <si>
    <t>117.38</t>
  </si>
  <si>
    <t>164.16</t>
  </si>
  <si>
    <t>0.167</t>
  </si>
  <si>
    <t>136.75</t>
  </si>
  <si>
    <t>4.1</t>
  </si>
  <si>
    <t>383.6</t>
  </si>
  <si>
    <t>236.62</t>
  </si>
  <si>
    <t>222.9</t>
  </si>
  <si>
    <t>97.82</t>
  </si>
  <si>
    <t>77.96</t>
  </si>
  <si>
    <t>73.09</t>
  </si>
  <si>
    <t>0.173</t>
  </si>
  <si>
    <t>60.45</t>
  </si>
  <si>
    <t>36.15</t>
  </si>
  <si>
    <t>130.0</t>
  </si>
  <si>
    <t>156.6</t>
  </si>
  <si>
    <t>143.92</t>
  </si>
  <si>
    <t>97.08</t>
  </si>
  <si>
    <t>91.06</t>
  </si>
  <si>
    <t>292.41</t>
  </si>
  <si>
    <t>2.91</t>
  </si>
  <si>
    <t>843.02</t>
  </si>
  <si>
    <t>1306.06</t>
  </si>
  <si>
    <t>2455.39</t>
  </si>
  <si>
    <t>21.97</t>
  </si>
  <si>
    <t>59.65</t>
  </si>
  <si>
    <t>48.31</t>
  </si>
  <si>
    <t>164.06</t>
  </si>
  <si>
    <t>110.9</t>
  </si>
  <si>
    <t>4.68</t>
  </si>
  <si>
    <t>95.15</t>
  </si>
  <si>
    <t>24.2</t>
  </si>
  <si>
    <t>4.74</t>
  </si>
  <si>
    <t>90.51</t>
  </si>
  <si>
    <t>84.87</t>
  </si>
  <si>
    <t>150.22</t>
  </si>
  <si>
    <t>371.2</t>
  </si>
  <si>
    <t>257.07</t>
  </si>
  <si>
    <t>961.44</t>
  </si>
  <si>
    <t>225.62</t>
  </si>
  <si>
    <t>203.73</t>
  </si>
  <si>
    <t>74.66</t>
  </si>
  <si>
    <t>69.14</t>
  </si>
  <si>
    <t>339.23</t>
  </si>
  <si>
    <t>0.078</t>
  </si>
  <si>
    <t>625.54</t>
  </si>
  <si>
    <t>113.05</t>
  </si>
  <si>
    <t>424.16</t>
  </si>
  <si>
    <t>3.79</t>
  </si>
  <si>
    <t>273.6</t>
  </si>
  <si>
    <t>191.74</t>
  </si>
  <si>
    <t>166.81</t>
  </si>
  <si>
    <t>1198.8</t>
  </si>
  <si>
    <t>4.23</t>
  </si>
  <si>
    <t>1134.06</t>
  </si>
  <si>
    <t>113.3</t>
  </si>
  <si>
    <t>226.6</t>
  </si>
  <si>
    <t>103.63</t>
  </si>
  <si>
    <t>4.21</t>
  </si>
  <si>
    <t>166.43</t>
  </si>
  <si>
    <t>527.89</t>
  </si>
  <si>
    <t>494.11</t>
  </si>
  <si>
    <t>404.03</t>
  </si>
  <si>
    <t>0.177</t>
  </si>
  <si>
    <t>3.74</t>
  </si>
  <si>
    <t>665.03</t>
  </si>
  <si>
    <t>54.45</t>
  </si>
  <si>
    <t>0.014</t>
  </si>
  <si>
    <t>4.38</t>
  </si>
  <si>
    <t>53.69</t>
  </si>
  <si>
    <t>856.09</t>
  </si>
  <si>
    <t>4.32</t>
  </si>
  <si>
    <t>805.58</t>
  </si>
  <si>
    <t>264.33</t>
  </si>
  <si>
    <t>459.93</t>
  </si>
  <si>
    <t>55.82</t>
  </si>
  <si>
    <t>98.58</t>
  </si>
  <si>
    <t>70.52</t>
  </si>
  <si>
    <t>254.72</t>
  </si>
  <si>
    <t>0.135</t>
  </si>
  <si>
    <t>1730.0</t>
  </si>
  <si>
    <t>51.92</t>
  </si>
  <si>
    <t>51.09</t>
  </si>
  <si>
    <t>103.86</t>
  </si>
  <si>
    <t>183.83</t>
  </si>
  <si>
    <t>100.82</t>
  </si>
  <si>
    <t>0.16</t>
  </si>
  <si>
    <t>169.38</t>
  </si>
  <si>
    <t>53.44</t>
  </si>
  <si>
    <t>89.24</t>
  </si>
  <si>
    <t>100.72</t>
  </si>
  <si>
    <t>0.084</t>
  </si>
  <si>
    <t>92.26</t>
  </si>
  <si>
    <t>195.29</t>
  </si>
  <si>
    <t>490.37</t>
  </si>
  <si>
    <t>75.3</t>
  </si>
  <si>
    <t>0.032</t>
  </si>
  <si>
    <t>364.45</t>
  </si>
  <si>
    <t>273.99</t>
  </si>
  <si>
    <t>235.91</t>
  </si>
  <si>
    <t>73.45</t>
  </si>
  <si>
    <t>205.59</t>
  </si>
  <si>
    <t>44.94</t>
  </si>
  <si>
    <t>4.27</t>
  </si>
  <si>
    <t>84.67</t>
  </si>
  <si>
    <t>85.56</t>
  </si>
  <si>
    <t>3.58</t>
  </si>
  <si>
    <t>75.89</t>
  </si>
  <si>
    <t>658.4</t>
  </si>
  <si>
    <t>1316.8</t>
  </si>
  <si>
    <t>40.64</t>
  </si>
  <si>
    <t>78.76</t>
  </si>
  <si>
    <t>76.0</t>
  </si>
  <si>
    <t>762.4</t>
  </si>
  <si>
    <t>4.48</t>
  </si>
  <si>
    <t>1329.0</t>
  </si>
  <si>
    <t>162.57</t>
  </si>
  <si>
    <t>576.15</t>
  </si>
  <si>
    <t>749.6</t>
  </si>
  <si>
    <t>522.79</t>
  </si>
  <si>
    <t>475.74</t>
  </si>
  <si>
    <t>358.78</t>
  </si>
  <si>
    <t>1030.06</t>
  </si>
  <si>
    <t>616.17</t>
  </si>
  <si>
    <t>558.87</t>
  </si>
  <si>
    <t>187.52</t>
  </si>
  <si>
    <t>155.45</t>
  </si>
  <si>
    <t>560.69</t>
  </si>
  <si>
    <t>32.24</t>
  </si>
  <si>
    <t>55.39</t>
  </si>
  <si>
    <t>65.87</t>
  </si>
  <si>
    <t>4.5</t>
  </si>
  <si>
    <t>120.41</t>
  </si>
  <si>
    <t>43.25</t>
  </si>
  <si>
    <t>37.97</t>
  </si>
  <si>
    <t>214.11</t>
  </si>
  <si>
    <t>2.74</t>
  </si>
  <si>
    <t>204.05</t>
  </si>
  <si>
    <t>58.13</t>
  </si>
  <si>
    <t>2.47</t>
  </si>
  <si>
    <t>165.84</t>
  </si>
  <si>
    <t>279.54</t>
  </si>
  <si>
    <t>507.09</t>
  </si>
  <si>
    <t>655.79</t>
  </si>
  <si>
    <t>2.9</t>
  </si>
  <si>
    <t>1686.04</t>
  </si>
  <si>
    <t>179.94</t>
  </si>
  <si>
    <t>611.08</t>
  </si>
  <si>
    <t>234.23</t>
  </si>
  <si>
    <t>4.88</t>
  </si>
  <si>
    <t>405.69</t>
  </si>
  <si>
    <t>1345.62</t>
  </si>
  <si>
    <t>3.26</t>
  </si>
  <si>
    <t>1221.82</t>
  </si>
  <si>
    <t>109.49</t>
  </si>
  <si>
    <t>4.79</t>
  </si>
  <si>
    <t>284.78</t>
  </si>
  <si>
    <t>281.7</t>
  </si>
  <si>
    <t>161.18</t>
  </si>
  <si>
    <t>438.09</t>
  </si>
  <si>
    <t>35.67</t>
  </si>
  <si>
    <t>3.56</t>
  </si>
  <si>
    <t>69.77</t>
  </si>
  <si>
    <t>608.83</t>
  </si>
  <si>
    <t>25.37</t>
  </si>
  <si>
    <t>71.92</t>
  </si>
  <si>
    <t>166.48</t>
  </si>
  <si>
    <t>0.156</t>
  </si>
  <si>
    <t>2.67</t>
  </si>
  <si>
    <t>140.51</t>
  </si>
  <si>
    <t>26.84</t>
  </si>
  <si>
    <t>2.99</t>
  </si>
  <si>
    <t>23.86</t>
  </si>
  <si>
    <t>646.07</t>
  </si>
  <si>
    <t>1728.88</t>
  </si>
  <si>
    <t>379.08</t>
  </si>
  <si>
    <t>4.54</t>
  </si>
  <si>
    <t>1417.76</t>
  </si>
  <si>
    <t>229.75</t>
  </si>
  <si>
    <t>39.96</t>
  </si>
  <si>
    <t>78.64</t>
  </si>
  <si>
    <t>48.64</t>
  </si>
  <si>
    <t>45.53</t>
  </si>
  <si>
    <t>49.21</t>
  </si>
  <si>
    <t>3.22</t>
  </si>
  <si>
    <t>89.17</t>
  </si>
  <si>
    <t>1318.5</t>
  </si>
  <si>
    <t>439.45</t>
  </si>
  <si>
    <t>791.89</t>
  </si>
  <si>
    <t>270.9</t>
  </si>
  <si>
    <t>2.96</t>
  </si>
  <si>
    <t>346.0</t>
  </si>
  <si>
    <t>229.78</t>
  </si>
  <si>
    <t>622.47</t>
  </si>
  <si>
    <t>86.58</t>
  </si>
  <si>
    <t>259.74</t>
  </si>
  <si>
    <t>110.3</t>
  </si>
  <si>
    <t>494.14</t>
  </si>
  <si>
    <t>85.78</t>
  </si>
  <si>
    <t>158.86</t>
  </si>
  <si>
    <t>307.1</t>
  </si>
  <si>
    <t>288.98</t>
  </si>
  <si>
    <t>303.49</t>
  </si>
  <si>
    <t>294.69</t>
  </si>
  <si>
    <t>795.87</t>
  </si>
  <si>
    <t>460.74</t>
  </si>
  <si>
    <t>411.9</t>
  </si>
  <si>
    <t>65.62</t>
  </si>
  <si>
    <t>0.02</t>
  </si>
  <si>
    <t>64.31</t>
  </si>
  <si>
    <t>35.01</t>
  </si>
  <si>
    <t>33.22</t>
  </si>
  <si>
    <t>16.22</t>
  </si>
  <si>
    <t>43.99</t>
  </si>
  <si>
    <t>81.18</t>
  </si>
  <si>
    <t>2.85</t>
  </si>
  <si>
    <t>212.37</t>
  </si>
  <si>
    <t>715.63</t>
  </si>
  <si>
    <t>2573.41</t>
  </si>
  <si>
    <t>1325.93</t>
  </si>
  <si>
    <t>4879.42</t>
  </si>
  <si>
    <t>115.02</t>
  </si>
  <si>
    <t>104.55</t>
  </si>
  <si>
    <t>176.78</t>
  </si>
  <si>
    <t>164.94</t>
  </si>
  <si>
    <t>709.46</t>
  </si>
  <si>
    <t>635.68</t>
  </si>
  <si>
    <t>85.8</t>
  </si>
  <si>
    <t>308.54</t>
  </si>
  <si>
    <t>41.54</t>
  </si>
  <si>
    <t>3.98</t>
  </si>
  <si>
    <t>39.75</t>
  </si>
  <si>
    <t>266.93</t>
  </si>
  <si>
    <t>4.77</t>
  </si>
  <si>
    <t>251.45</t>
  </si>
  <si>
    <t>489.11</t>
  </si>
  <si>
    <t>419.17</t>
  </si>
  <si>
    <t>568.2</t>
  </si>
  <si>
    <t>239.26</t>
  </si>
  <si>
    <t>222.99</t>
  </si>
  <si>
    <t>869.22</t>
  </si>
  <si>
    <t>4.08</t>
  </si>
  <si>
    <t>1585.46</t>
  </si>
  <si>
    <t>148.02</t>
  </si>
  <si>
    <t>2.95</t>
  </si>
  <si>
    <t>281.24</t>
  </si>
  <si>
    <t>299.02</t>
  </si>
  <si>
    <t>0.11</t>
  </si>
  <si>
    <t>266.13</t>
  </si>
  <si>
    <t>146.65</t>
  </si>
  <si>
    <t>286.26</t>
  </si>
  <si>
    <t>423.45</t>
  </si>
  <si>
    <t>1412.8</t>
  </si>
  <si>
    <t>48.49</t>
  </si>
  <si>
    <t>3.37</t>
  </si>
  <si>
    <t>130.63</t>
  </si>
  <si>
    <t>40.88</t>
  </si>
  <si>
    <t>35.08</t>
  </si>
  <si>
    <t>359.32</t>
  </si>
  <si>
    <t>326.26</t>
  </si>
  <si>
    <t>68.33</t>
  </si>
  <si>
    <t>4.92</t>
  </si>
  <si>
    <t>61.22</t>
  </si>
  <si>
    <t>389.17</t>
  </si>
  <si>
    <t>4.84</t>
  </si>
  <si>
    <t>343.64</t>
  </si>
  <si>
    <t>74.68</t>
  </si>
  <si>
    <t>67.73</t>
  </si>
  <si>
    <t>36.9</t>
  </si>
  <si>
    <t>2.94</t>
  </si>
  <si>
    <t>33.69</t>
  </si>
  <si>
    <t>328.6</t>
  </si>
  <si>
    <t>4.95</t>
  </si>
  <si>
    <t>557.96</t>
  </si>
  <si>
    <t>136.14</t>
  </si>
  <si>
    <t>236.88</t>
  </si>
  <si>
    <t>101.19</t>
  </si>
  <si>
    <t>0.148</t>
  </si>
  <si>
    <t>86.21</t>
  </si>
  <si>
    <t>29.17</t>
  </si>
  <si>
    <t>127.76</t>
  </si>
  <si>
    <t>100.91</t>
  </si>
  <si>
    <t>88.6</t>
  </si>
  <si>
    <t>48.2</t>
  </si>
  <si>
    <t>4.03</t>
  </si>
  <si>
    <t>138.82</t>
  </si>
  <si>
    <t>55.28</t>
  </si>
  <si>
    <t>210.95</t>
  </si>
  <si>
    <t>54.32</t>
  </si>
  <si>
    <t>49.38</t>
  </si>
  <si>
    <t>25.18</t>
  </si>
  <si>
    <t>46.73</t>
  </si>
  <si>
    <t>27.67</t>
  </si>
  <si>
    <t>0.169</t>
  </si>
  <si>
    <t>91.98</t>
  </si>
  <si>
    <t>877.31</t>
  </si>
  <si>
    <t>774.66</t>
  </si>
  <si>
    <t>56.57</t>
  </si>
  <si>
    <t>52.78</t>
  </si>
  <si>
    <t>0.028</t>
  </si>
  <si>
    <t>3.65</t>
  </si>
  <si>
    <t>347.3</t>
  </si>
  <si>
    <t>149.86</t>
  </si>
  <si>
    <t>145.06</t>
  </si>
  <si>
    <t>73.98</t>
  </si>
  <si>
    <t>143.08</t>
  </si>
  <si>
    <t>80.09</t>
  </si>
  <si>
    <t>210.96</t>
  </si>
  <si>
    <t>144.91</t>
  </si>
  <si>
    <t>86.48</t>
  </si>
  <si>
    <t>0.112</t>
  </si>
  <si>
    <t>153.59</t>
  </si>
  <si>
    <t>499.06</t>
  </si>
  <si>
    <t>481.59</t>
  </si>
  <si>
    <t>71.18</t>
  </si>
  <si>
    <t>188.98</t>
  </si>
  <si>
    <t>170.08</t>
  </si>
  <si>
    <t>149.33</t>
  </si>
  <si>
    <t>131.03</t>
  </si>
  <si>
    <t>0.198</t>
  </si>
  <si>
    <t>105.09</t>
  </si>
  <si>
    <t>56.08</t>
  </si>
  <si>
    <t>1396.8</t>
  </si>
  <si>
    <t>47.34</t>
  </si>
  <si>
    <t>38.77</t>
  </si>
  <si>
    <t>3.46</t>
  </si>
  <si>
    <t>142.05</t>
  </si>
  <si>
    <t>1320.88</t>
  </si>
  <si>
    <t>2155.68</t>
  </si>
  <si>
    <t>326.22</t>
  </si>
  <si>
    <t>563.71</t>
  </si>
  <si>
    <t>191.46</t>
  </si>
  <si>
    <t>74.47</t>
  </si>
  <si>
    <t>27.51</t>
  </si>
  <si>
    <t>51.66</t>
  </si>
  <si>
    <t>71.74</t>
  </si>
  <si>
    <t>0.224</t>
  </si>
  <si>
    <t>4.83</t>
  </si>
  <si>
    <t>111.34</t>
  </si>
  <si>
    <t>147.16</t>
  </si>
  <si>
    <t>283.72</t>
  </si>
  <si>
    <t>300.43</t>
  </si>
  <si>
    <t>751.68</t>
  </si>
  <si>
    <t>76.97</t>
  </si>
  <si>
    <t>253.69</t>
  </si>
  <si>
    <t>18.84</t>
  </si>
  <si>
    <t>16.99</t>
  </si>
  <si>
    <t>312.84</t>
  </si>
  <si>
    <t>0.204</t>
  </si>
  <si>
    <t>996.08</t>
  </si>
  <si>
    <t>65.3</t>
  </si>
  <si>
    <t>0.22</t>
  </si>
  <si>
    <t>50.93</t>
  </si>
  <si>
    <t>660.97</t>
  </si>
  <si>
    <t>560.5</t>
  </si>
  <si>
    <t>24.77</t>
  </si>
  <si>
    <t>22.19</t>
  </si>
  <si>
    <t>39.37</t>
  </si>
  <si>
    <t>34.29</t>
  </si>
  <si>
    <t>377.15</t>
  </si>
  <si>
    <t>318.69</t>
  </si>
  <si>
    <t>116.85</t>
  </si>
  <si>
    <t>290.61</t>
  </si>
  <si>
    <t>25.05</t>
  </si>
  <si>
    <t>0.037</t>
  </si>
  <si>
    <t>24.12</t>
  </si>
  <si>
    <t>0.077</t>
  </si>
  <si>
    <t>738.4</t>
  </si>
  <si>
    <t>136.11</t>
  </si>
  <si>
    <t>130.67</t>
  </si>
  <si>
    <t>181.2</t>
  </si>
  <si>
    <t>3.38</t>
  </si>
  <si>
    <t>2212.8</t>
  </si>
  <si>
    <t>40.46</t>
  </si>
  <si>
    <t>102.44</t>
  </si>
  <si>
    <t>173.4</t>
  </si>
  <si>
    <t>580.47</t>
  </si>
  <si>
    <t>534.03</t>
  </si>
  <si>
    <t>624.41</t>
  </si>
  <si>
    <t>563.84</t>
  </si>
  <si>
    <t>356.87</t>
  </si>
  <si>
    <t>4.8</t>
  </si>
  <si>
    <t>1184.81</t>
  </si>
  <si>
    <t>112.22</t>
  </si>
  <si>
    <t>94.83</t>
  </si>
  <si>
    <t>783.27</t>
  </si>
  <si>
    <t>712.78</t>
  </si>
  <si>
    <t>79.08</t>
  </si>
  <si>
    <t>69.27</t>
  </si>
  <si>
    <t>222.0</t>
  </si>
  <si>
    <t>299.61</t>
  </si>
  <si>
    <t>524.32</t>
  </si>
  <si>
    <t>63.56</t>
  </si>
  <si>
    <t>55.3</t>
  </si>
  <si>
    <t>21.11</t>
  </si>
  <si>
    <t>37.07</t>
  </si>
  <si>
    <t>23.32</t>
  </si>
  <si>
    <t>0.161</t>
  </si>
  <si>
    <t>19.57</t>
  </si>
  <si>
    <t>299.38</t>
  </si>
  <si>
    <t>264.35</t>
  </si>
  <si>
    <t>75.69</t>
  </si>
  <si>
    <t>205.95</t>
  </si>
  <si>
    <t>31.75</t>
  </si>
  <si>
    <t>27.5</t>
  </si>
  <si>
    <t>37.29</t>
  </si>
  <si>
    <t>0.209</t>
  </si>
  <si>
    <t>2.68</t>
  </si>
  <si>
    <t>117.99</t>
  </si>
  <si>
    <t>197.9</t>
  </si>
  <si>
    <t>168.41</t>
  </si>
  <si>
    <t>350.64</t>
  </si>
  <si>
    <t>132.32</t>
  </si>
  <si>
    <t>425.5</t>
  </si>
  <si>
    <t>769.3</t>
  </si>
  <si>
    <t>122.4</t>
  </si>
  <si>
    <t>109.67</t>
  </si>
  <si>
    <t>307.28</t>
  </si>
  <si>
    <t>0.227</t>
  </si>
  <si>
    <t>3.16</t>
  </si>
  <si>
    <t>237.53</t>
  </si>
  <si>
    <t>98.35</t>
  </si>
  <si>
    <t>96.09</t>
  </si>
  <si>
    <t>941.29</t>
  </si>
  <si>
    <t>0.237</t>
  </si>
  <si>
    <t>3.45</t>
  </si>
  <si>
    <t>2872.82</t>
  </si>
  <si>
    <t>0.144</t>
  </si>
  <si>
    <t>684.8</t>
  </si>
  <si>
    <t>1442.19</t>
  </si>
  <si>
    <t>3841.99</t>
  </si>
  <si>
    <t>37.56</t>
  </si>
  <si>
    <t>35.19</t>
  </si>
  <si>
    <t>111.49</t>
  </si>
  <si>
    <t>97.33</t>
  </si>
  <si>
    <t>195.19</t>
  </si>
  <si>
    <t>942.77</t>
  </si>
  <si>
    <t>188.59</t>
  </si>
  <si>
    <t>3.64</t>
  </si>
  <si>
    <t>158.42</t>
  </si>
  <si>
    <t>24.35</t>
  </si>
  <si>
    <t>2.43</t>
  </si>
  <si>
    <t>103.73</t>
  </si>
  <si>
    <t>42.01</t>
  </si>
  <si>
    <t>38.48</t>
  </si>
  <si>
    <t>1102.46</t>
  </si>
  <si>
    <t>1766.14</t>
  </si>
  <si>
    <t>79.11</t>
  </si>
  <si>
    <t>2.97</t>
  </si>
  <si>
    <t>145.25</t>
  </si>
  <si>
    <t>1103.82</t>
  </si>
  <si>
    <t>997.85</t>
  </si>
  <si>
    <t>34.39</t>
  </si>
  <si>
    <t>52.75</t>
  </si>
  <si>
    <t>4.04</t>
  </si>
  <si>
    <t>138.63</t>
  </si>
  <si>
    <t>84.57</t>
  </si>
  <si>
    <t>71.21</t>
  </si>
  <si>
    <t>117.9</t>
  </si>
  <si>
    <t>205.38</t>
  </si>
  <si>
    <t>364.14</t>
  </si>
  <si>
    <t>355.4</t>
  </si>
  <si>
    <t>77.82</t>
  </si>
  <si>
    <t>73.15</t>
  </si>
  <si>
    <t>1034.41</t>
  </si>
  <si>
    <t>2709.12</t>
  </si>
  <si>
    <t>55.7</t>
  </si>
  <si>
    <t>48.68</t>
  </si>
  <si>
    <t>55.29</t>
  </si>
  <si>
    <t>49.76</t>
  </si>
  <si>
    <t>49.52</t>
  </si>
  <si>
    <t>2876.8</t>
  </si>
  <si>
    <t>53.85</t>
  </si>
  <si>
    <t>47.82</t>
  </si>
  <si>
    <t>321.87</t>
  </si>
  <si>
    <t>3.15</t>
  </si>
  <si>
    <t>298.05</t>
  </si>
  <si>
    <t>61.79</t>
  </si>
  <si>
    <t>56.35</t>
  </si>
  <si>
    <t>328.39</t>
  </si>
  <si>
    <t>293.58</t>
  </si>
  <si>
    <t>62.92</t>
  </si>
  <si>
    <t>58.64</t>
  </si>
  <si>
    <t>321.96</t>
  </si>
  <si>
    <t>275.28</t>
  </si>
  <si>
    <t>1526.4</t>
  </si>
  <si>
    <t>380.8</t>
  </si>
  <si>
    <t>345.6</t>
  </si>
  <si>
    <t>351.6</t>
  </si>
  <si>
    <t>360.8</t>
  </si>
  <si>
    <t>49.46</t>
  </si>
  <si>
    <t>95.36</t>
  </si>
  <si>
    <t>302.29</t>
  </si>
  <si>
    <t>270.55</t>
  </si>
  <si>
    <t>138.39</t>
  </si>
  <si>
    <t>116.25</t>
  </si>
  <si>
    <t>19.4</t>
  </si>
  <si>
    <t>34.57</t>
  </si>
  <si>
    <t>4.66</t>
  </si>
  <si>
    <t>194.8</t>
  </si>
  <si>
    <t>45.06</t>
  </si>
  <si>
    <t>0.01</t>
  </si>
  <si>
    <t>0.003</t>
  </si>
  <si>
    <t>398.8</t>
  </si>
  <si>
    <t>218.88</t>
  </si>
  <si>
    <t>258.44</t>
  </si>
  <si>
    <t>978.97</t>
  </si>
  <si>
    <t>751.2</t>
  </si>
  <si>
    <t>501.03</t>
  </si>
  <si>
    <t>1819.74</t>
  </si>
  <si>
    <t>90.82</t>
  </si>
  <si>
    <t>261.56</t>
  </si>
  <si>
    <t>27.04</t>
  </si>
  <si>
    <t>52.24</t>
  </si>
  <si>
    <t>1044.4</t>
  </si>
  <si>
    <t>912.81</t>
  </si>
  <si>
    <t>108.04</t>
  </si>
  <si>
    <t>182.59</t>
  </si>
  <si>
    <t>59.05</t>
  </si>
  <si>
    <t>154.83</t>
  </si>
  <si>
    <t>92.7</t>
  </si>
  <si>
    <t>180.58</t>
  </si>
  <si>
    <t>1078.9</t>
  </si>
  <si>
    <t>3100.76</t>
  </si>
  <si>
    <t>238.04</t>
  </si>
  <si>
    <t>795.05</t>
  </si>
  <si>
    <t>209.12</t>
  </si>
  <si>
    <t>562.74</t>
  </si>
  <si>
    <t>98.85</t>
  </si>
  <si>
    <t>181.49</t>
  </si>
  <si>
    <t>5196.0</t>
  </si>
  <si>
    <t>194.64</t>
  </si>
  <si>
    <t>940.11</t>
  </si>
  <si>
    <t>186.75</t>
  </si>
  <si>
    <t>151.08</t>
  </si>
  <si>
    <t>102.84</t>
  </si>
  <si>
    <t>66.7</t>
  </si>
  <si>
    <t>413.21</t>
  </si>
  <si>
    <t>171.56</t>
  </si>
  <si>
    <t>156.98</t>
  </si>
  <si>
    <t>697.5</t>
  </si>
  <si>
    <t>218.01</t>
  </si>
  <si>
    <t>586.01</t>
  </si>
  <si>
    <t>6000.0</t>
  </si>
  <si>
    <t>267.9</t>
  </si>
  <si>
    <t>243.49</t>
  </si>
  <si>
    <t>206.48</t>
  </si>
  <si>
    <t>21.84</t>
  </si>
  <si>
    <t>119.77</t>
  </si>
  <si>
    <t>230.86</t>
  </si>
  <si>
    <t>0.137</t>
  </si>
  <si>
    <t>597.7</t>
  </si>
  <si>
    <t>2568.0</t>
  </si>
  <si>
    <t>54.43</t>
  </si>
  <si>
    <t>0.194</t>
  </si>
  <si>
    <t>43.87</t>
  </si>
  <si>
    <t>210.77</t>
  </si>
  <si>
    <t>4.29</t>
  </si>
  <si>
    <t>589.31</t>
  </si>
  <si>
    <t>542.4</t>
  </si>
  <si>
    <t>929.67</t>
  </si>
  <si>
    <t>147.59</t>
  </si>
  <si>
    <t>3.17</t>
  </si>
  <si>
    <t>141.39</t>
  </si>
  <si>
    <t>135.36</t>
  </si>
  <si>
    <t>1157.98</t>
  </si>
  <si>
    <t>4131.67</t>
  </si>
  <si>
    <t>206.41</t>
  </si>
  <si>
    <t>174.0</t>
  </si>
  <si>
    <t>33.81</t>
  </si>
  <si>
    <t>148.93</t>
  </si>
  <si>
    <t>203.05</t>
  </si>
  <si>
    <t>190.87</t>
  </si>
  <si>
    <t>1363.2</t>
  </si>
  <si>
    <t>82.89</t>
  </si>
  <si>
    <t>294.09</t>
  </si>
  <si>
    <t>94.49</t>
  </si>
  <si>
    <t>81.17</t>
  </si>
  <si>
    <t>248.55</t>
  </si>
  <si>
    <t>206.05</t>
  </si>
  <si>
    <t>221.94</t>
  </si>
  <si>
    <t>1079.44</t>
  </si>
  <si>
    <t>3.9</t>
  </si>
  <si>
    <t>2158.88</t>
  </si>
  <si>
    <t>122.55</t>
  </si>
  <si>
    <t>442.16</t>
  </si>
  <si>
    <t>83.3</t>
  </si>
  <si>
    <t>3.69</t>
  </si>
  <si>
    <t>75.14</t>
  </si>
  <si>
    <t>105.96</t>
  </si>
  <si>
    <t>207.09</t>
  </si>
  <si>
    <t>182.4</t>
  </si>
  <si>
    <t>91.13</t>
  </si>
  <si>
    <t>250.43</t>
  </si>
  <si>
    <t>1334.4</t>
  </si>
  <si>
    <t>351.5</t>
  </si>
  <si>
    <t>334.28</t>
  </si>
  <si>
    <t>74.08</t>
  </si>
  <si>
    <t>67.65</t>
  </si>
  <si>
    <t>198.49</t>
  </si>
  <si>
    <t>550.19</t>
  </si>
  <si>
    <t>1502.02</t>
  </si>
  <si>
    <t>326.88</t>
  </si>
  <si>
    <t>43.63</t>
  </si>
  <si>
    <t>4.43</t>
  </si>
  <si>
    <t>114.79</t>
  </si>
  <si>
    <t>161.51</t>
  </si>
  <si>
    <t>584.02</t>
  </si>
  <si>
    <t>1192.55</t>
  </si>
  <si>
    <t>2246.76</t>
  </si>
  <si>
    <t>505.85</t>
  </si>
  <si>
    <t>3.11</t>
  </si>
  <si>
    <t>2372.44</t>
  </si>
  <si>
    <t>36.95</t>
  </si>
  <si>
    <t>31.33</t>
  </si>
  <si>
    <t>67.44</t>
  </si>
  <si>
    <t>123.91</t>
  </si>
  <si>
    <t>98.63</t>
  </si>
  <si>
    <t>739.81</t>
  </si>
  <si>
    <t>1349.41</t>
  </si>
  <si>
    <t>1384.5</t>
  </si>
  <si>
    <t>200.2</t>
  </si>
  <si>
    <t>738.34</t>
  </si>
  <si>
    <t>204.21</t>
  </si>
  <si>
    <t>180.32</t>
  </si>
  <si>
    <t>541.5</t>
  </si>
  <si>
    <t>942.21</t>
  </si>
  <si>
    <t>37.75</t>
  </si>
  <si>
    <t>66.29</t>
  </si>
  <si>
    <t>399.3</t>
  </si>
  <si>
    <t>725.93</t>
  </si>
  <si>
    <t>30.78</t>
  </si>
  <si>
    <t>85.97</t>
  </si>
  <si>
    <t>1216.69</t>
  </si>
  <si>
    <t>1174.11</t>
  </si>
  <si>
    <t>104.0</t>
  </si>
  <si>
    <t>88.82</t>
  </si>
  <si>
    <t>149.23</t>
  </si>
  <si>
    <t>375.16</t>
  </si>
  <si>
    <t>69.72</t>
  </si>
  <si>
    <t>3.5</t>
  </si>
  <si>
    <t>62.89</t>
  </si>
  <si>
    <t>31.65</t>
  </si>
  <si>
    <t>198.95</t>
  </si>
  <si>
    <t>453.71</t>
  </si>
  <si>
    <t>1241.35</t>
  </si>
  <si>
    <t>122.84</t>
  </si>
  <si>
    <t>109.94</t>
  </si>
  <si>
    <t>25.64</t>
  </si>
  <si>
    <t>45.56</t>
  </si>
  <si>
    <t>39.09</t>
  </si>
  <si>
    <t>179.14</t>
  </si>
  <si>
    <t>312.06</t>
  </si>
  <si>
    <t>649.21</t>
  </si>
  <si>
    <t>1795.71</t>
  </si>
  <si>
    <t>104.4</t>
  </si>
  <si>
    <t>266.53</t>
  </si>
  <si>
    <t>39.14</t>
  </si>
  <si>
    <t>69.12</t>
  </si>
  <si>
    <t>57.56</t>
  </si>
  <si>
    <t>203.07</t>
  </si>
  <si>
    <t>105.91</t>
  </si>
  <si>
    <t>95.53</t>
  </si>
  <si>
    <t>72.58</t>
  </si>
  <si>
    <t>2.56</t>
  </si>
  <si>
    <t>139.93</t>
  </si>
  <si>
    <t>783.2</t>
  </si>
  <si>
    <t>74.26</t>
  </si>
  <si>
    <t>60.89</t>
  </si>
  <si>
    <t>79.41</t>
  </si>
  <si>
    <t>0.172</t>
  </si>
  <si>
    <t>263.01</t>
  </si>
  <si>
    <t>195.84</t>
  </si>
  <si>
    <t>722.26</t>
  </si>
  <si>
    <t>65.88</t>
  </si>
  <si>
    <t>168.98</t>
  </si>
  <si>
    <t>1187.99</t>
  </si>
  <si>
    <t>0.221</t>
  </si>
  <si>
    <t>925.44</t>
  </si>
  <si>
    <t>461.53</t>
  </si>
  <si>
    <t>868.6</t>
  </si>
  <si>
    <t>30.9</t>
  </si>
  <si>
    <t>2.81</t>
  </si>
  <si>
    <t>75.64</t>
  </si>
  <si>
    <t>470.8</t>
  </si>
  <si>
    <t>407.71</t>
  </si>
  <si>
    <t>85.05</t>
  </si>
  <si>
    <t>0.234</t>
  </si>
  <si>
    <t>130.3</t>
  </si>
  <si>
    <t>36.6</t>
  </si>
  <si>
    <t>84.62</t>
  </si>
  <si>
    <t>313.43</t>
  </si>
  <si>
    <t>521.66</t>
  </si>
  <si>
    <t>4.42</t>
  </si>
  <si>
    <t>476.28</t>
  </si>
  <si>
    <t>32.98</t>
  </si>
  <si>
    <t>142.97</t>
  </si>
  <si>
    <t>52.98</t>
  </si>
  <si>
    <t>46.46</t>
  </si>
  <si>
    <t>244.41</t>
  </si>
  <si>
    <t>0.217</t>
  </si>
  <si>
    <t>574.12</t>
  </si>
  <si>
    <t>31.37</t>
  </si>
  <si>
    <t>120.08</t>
  </si>
  <si>
    <t>70.35</t>
  </si>
  <si>
    <t>62.26</t>
  </si>
  <si>
    <t>50.57</t>
  </si>
  <si>
    <t>427.82</t>
  </si>
  <si>
    <t>43.16</t>
  </si>
  <si>
    <t>0.076</t>
  </si>
  <si>
    <t>39.88</t>
  </si>
  <si>
    <t>186.6</t>
  </si>
  <si>
    <t>39.79</t>
  </si>
  <si>
    <t>35.17</t>
  </si>
  <si>
    <t>20.39</t>
  </si>
  <si>
    <t>18.02</t>
  </si>
  <si>
    <t>92.6</t>
  </si>
  <si>
    <t>440.78</t>
  </si>
  <si>
    <t>312.08</t>
  </si>
  <si>
    <t>567.99</t>
  </si>
  <si>
    <t>91.74</t>
  </si>
  <si>
    <t>578.6</t>
  </si>
  <si>
    <t>78.05</t>
  </si>
  <si>
    <t>68.06</t>
  </si>
  <si>
    <t>149.99</t>
  </si>
  <si>
    <t>272.08</t>
  </si>
  <si>
    <t>3110.4</t>
  </si>
  <si>
    <t>1115.66</t>
  </si>
  <si>
    <t>961.7</t>
  </si>
  <si>
    <t>776.97</t>
  </si>
  <si>
    <t>745.89</t>
  </si>
  <si>
    <t>538.65</t>
  </si>
  <si>
    <t>925.4</t>
  </si>
  <si>
    <t>84.35</t>
  </si>
  <si>
    <t>153.18</t>
  </si>
  <si>
    <t>53.0</t>
  </si>
  <si>
    <t>47.01</t>
  </si>
  <si>
    <t>268.2</t>
  </si>
  <si>
    <t>72.61</t>
  </si>
  <si>
    <t>3.28</t>
  </si>
  <si>
    <t>66.73</t>
  </si>
  <si>
    <t>20.66</t>
  </si>
  <si>
    <t>53.98</t>
  </si>
  <si>
    <t>18.91</t>
  </si>
  <si>
    <t>18.27</t>
  </si>
  <si>
    <t>597.76</t>
  </si>
  <si>
    <t>545.16</t>
  </si>
  <si>
    <t>75.67</t>
  </si>
  <si>
    <t>66.97</t>
  </si>
  <si>
    <t>59.71</t>
  </si>
  <si>
    <t>219.97</t>
  </si>
  <si>
    <t>326.4</t>
  </si>
  <si>
    <t>284.95</t>
  </si>
  <si>
    <t>92.67</t>
  </si>
  <si>
    <t>79.88</t>
  </si>
  <si>
    <t>170.22</t>
  </si>
  <si>
    <t>3.44</t>
  </si>
  <si>
    <t>727.69</t>
  </si>
  <si>
    <t>29.8</t>
  </si>
  <si>
    <t>26.82</t>
  </si>
  <si>
    <t>0.192</t>
  </si>
  <si>
    <t>193.92</t>
  </si>
  <si>
    <t>106.74</t>
  </si>
  <si>
    <t>184.02</t>
  </si>
  <si>
    <t>37.83</t>
  </si>
  <si>
    <t>0.164</t>
  </si>
  <si>
    <t>31.63</t>
  </si>
  <si>
    <t>423.99</t>
  </si>
  <si>
    <t>780.99</t>
  </si>
  <si>
    <t>714.4</t>
  </si>
  <si>
    <t>1428.8</t>
  </si>
  <si>
    <t>111.59</t>
  </si>
  <si>
    <t>108.58</t>
  </si>
  <si>
    <t>251.64</t>
  </si>
  <si>
    <t>214.65</t>
  </si>
  <si>
    <t>155.99</t>
  </si>
  <si>
    <t>297.63</t>
  </si>
  <si>
    <t>111.64</t>
  </si>
  <si>
    <t>211.45</t>
  </si>
  <si>
    <t>988.55</t>
  </si>
  <si>
    <t>817.53</t>
  </si>
  <si>
    <t>751.42</t>
  </si>
  <si>
    <t>730.38</t>
  </si>
  <si>
    <t>26.13</t>
  </si>
  <si>
    <t>24.69</t>
  </si>
  <si>
    <t>160.32</t>
  </si>
  <si>
    <t>130.82</t>
  </si>
  <si>
    <t>1369.24</t>
  </si>
  <si>
    <t>4852.59</t>
  </si>
  <si>
    <t>1357.5</t>
  </si>
  <si>
    <t>102.14</t>
  </si>
  <si>
    <t>375.88</t>
  </si>
  <si>
    <t>537.0</t>
  </si>
  <si>
    <t>183.13</t>
  </si>
  <si>
    <t>4.78</t>
  </si>
  <si>
    <t>169.76</t>
  </si>
  <si>
    <t>40.67</t>
  </si>
  <si>
    <t>2.84</t>
  </si>
  <si>
    <t>36.11</t>
  </si>
  <si>
    <t>754.4</t>
  </si>
  <si>
    <t>693.02</t>
  </si>
  <si>
    <t>641.74</t>
  </si>
  <si>
    <t>284.89</t>
  </si>
  <si>
    <t>260.67</t>
  </si>
  <si>
    <t>38.0</t>
  </si>
  <si>
    <t>70.22</t>
  </si>
  <si>
    <t>765.7</t>
  </si>
  <si>
    <t>4.91</t>
  </si>
  <si>
    <t>4447.19</t>
  </si>
  <si>
    <t>95.52</t>
  </si>
  <si>
    <t>23.17</t>
  </si>
  <si>
    <t>22.24</t>
  </si>
  <si>
    <t>30.83</t>
  </si>
  <si>
    <t>27.75</t>
  </si>
  <si>
    <t>41.75</t>
  </si>
  <si>
    <t>38.58</t>
  </si>
  <si>
    <t>76.25</t>
  </si>
  <si>
    <t>70.3</t>
  </si>
  <si>
    <t>628.37</t>
  </si>
  <si>
    <t>0.044</t>
  </si>
  <si>
    <t>1201.44</t>
  </si>
  <si>
    <t>349.14</t>
  </si>
  <si>
    <t>1290.42</t>
  </si>
  <si>
    <t>47.36</t>
  </si>
  <si>
    <t>119.63</t>
  </si>
  <si>
    <t>60.3</t>
  </si>
  <si>
    <t>58.61</t>
  </si>
  <si>
    <t>2383.2</t>
  </si>
  <si>
    <t>54.1</t>
  </si>
  <si>
    <t>99.76</t>
  </si>
  <si>
    <t>734.36</t>
  </si>
  <si>
    <t>708.66</t>
  </si>
  <si>
    <t>401.89</t>
  </si>
  <si>
    <t>335.98</t>
  </si>
  <si>
    <t>682.4</t>
  </si>
  <si>
    <t>674.4</t>
  </si>
  <si>
    <t>21.13</t>
  </si>
  <si>
    <t>58.57</t>
  </si>
  <si>
    <t>1432.96</t>
  </si>
  <si>
    <t>1301.13</t>
  </si>
  <si>
    <t>101.13</t>
  </si>
  <si>
    <t>200.84</t>
  </si>
  <si>
    <t>105.45</t>
  </si>
  <si>
    <t>476.11</t>
  </si>
  <si>
    <t>92.87</t>
  </si>
  <si>
    <t>89.34</t>
  </si>
  <si>
    <t>177.35</t>
  </si>
  <si>
    <t>169.55</t>
  </si>
  <si>
    <t>856.63</t>
  </si>
  <si>
    <t>1529.94</t>
  </si>
  <si>
    <t>109.29</t>
  </si>
  <si>
    <t>3726.0</t>
  </si>
  <si>
    <t>88.12</t>
  </si>
  <si>
    <t>72.96</t>
  </si>
  <si>
    <t>900.92</t>
  </si>
  <si>
    <t>848.67</t>
  </si>
  <si>
    <t>352.8</t>
  </si>
  <si>
    <t>26.15</t>
  </si>
  <si>
    <t>74.61</t>
  </si>
  <si>
    <t>109.72</t>
  </si>
  <si>
    <t>91.62</t>
  </si>
  <si>
    <t>386.01</t>
  </si>
  <si>
    <t>1045.7</t>
  </si>
  <si>
    <t>113.14</t>
  </si>
  <si>
    <t>446.22</t>
  </si>
  <si>
    <t>15.96</t>
  </si>
  <si>
    <t>13.79</t>
  </si>
  <si>
    <t>257.32</t>
  </si>
  <si>
    <t>0.201</t>
  </si>
  <si>
    <t>205.6</t>
  </si>
  <si>
    <t>1360.5</t>
  </si>
  <si>
    <t>71.84</t>
  </si>
  <si>
    <t>65.66</t>
  </si>
  <si>
    <t>392.59</t>
  </si>
  <si>
    <t>0.174</t>
  </si>
  <si>
    <t>972.84</t>
  </si>
  <si>
    <t>1193.48</t>
  </si>
  <si>
    <t>1129.03</t>
  </si>
  <si>
    <t>301.9</t>
  </si>
  <si>
    <t>280.77</t>
  </si>
  <si>
    <t>227.58</t>
  </si>
  <si>
    <t>187.75</t>
  </si>
  <si>
    <t>45.33</t>
  </si>
  <si>
    <t>83.32</t>
  </si>
  <si>
    <t>13.47</t>
  </si>
  <si>
    <t>11.41</t>
  </si>
  <si>
    <t>63.74</t>
  </si>
  <si>
    <t>0.185</t>
  </si>
  <si>
    <t>155.84</t>
  </si>
  <si>
    <t>60.92</t>
  </si>
  <si>
    <t>112.34</t>
  </si>
  <si>
    <t>61.56</t>
  </si>
  <si>
    <t>51.65</t>
  </si>
  <si>
    <t>0.089</t>
  </si>
  <si>
    <t>136.65</t>
  </si>
  <si>
    <t>899.73</t>
  </si>
  <si>
    <t>859.24</t>
  </si>
  <si>
    <t>41.01</t>
  </si>
  <si>
    <t>69.22</t>
  </si>
  <si>
    <t>51.81</t>
  </si>
  <si>
    <t>90.87</t>
  </si>
  <si>
    <t>164.18</t>
  </si>
  <si>
    <t>157.12</t>
  </si>
  <si>
    <t>0.012</t>
  </si>
  <si>
    <t>355.68</t>
  </si>
  <si>
    <t>91.05</t>
  </si>
  <si>
    <t>389.69</t>
  </si>
  <si>
    <t>1200.05</t>
  </si>
  <si>
    <t>1963.28</t>
  </si>
  <si>
    <t>34.09</t>
  </si>
  <si>
    <t>63.41</t>
  </si>
  <si>
    <t>61.45</t>
  </si>
  <si>
    <t>52.36</t>
  </si>
  <si>
    <t>57.42</t>
  </si>
  <si>
    <t>99.34</t>
  </si>
  <si>
    <t>96.2</t>
  </si>
  <si>
    <t>260.32</t>
  </si>
  <si>
    <t>89.47</t>
  </si>
  <si>
    <t>241.03</t>
  </si>
  <si>
    <t>720.0</t>
  </si>
  <si>
    <t>347.9</t>
  </si>
  <si>
    <t>605.35</t>
  </si>
  <si>
    <t>361.31</t>
  </si>
  <si>
    <t>315.06</t>
  </si>
  <si>
    <t>103.6</t>
  </si>
  <si>
    <t>90.03</t>
  </si>
  <si>
    <t>42.37</t>
  </si>
  <si>
    <t>39.53</t>
  </si>
  <si>
    <t>111.02</t>
  </si>
  <si>
    <t>103.8</t>
  </si>
  <si>
    <t>155.15</t>
  </si>
  <si>
    <t>136.69</t>
  </si>
  <si>
    <t>22.45</t>
  </si>
  <si>
    <t>20.18</t>
  </si>
  <si>
    <t>549.6</t>
  </si>
  <si>
    <t>1051.93</t>
  </si>
  <si>
    <t>308.76</t>
  </si>
  <si>
    <t>1118.95</t>
  </si>
  <si>
    <t>77.21</t>
  </si>
  <si>
    <t>62.62</t>
  </si>
  <si>
    <t>663.0</t>
  </si>
  <si>
    <t>157.67</t>
  </si>
  <si>
    <t>431.86</t>
  </si>
  <si>
    <t>37.62</t>
  </si>
  <si>
    <t>66.59</t>
  </si>
  <si>
    <t>1124.06</t>
  </si>
  <si>
    <t>5434.83</t>
  </si>
  <si>
    <t>33.52</t>
  </si>
  <si>
    <t>28.79</t>
  </si>
  <si>
    <t>254.8</t>
  </si>
  <si>
    <t>213.52</t>
  </si>
  <si>
    <t>1317.0</t>
  </si>
  <si>
    <t>545.4</t>
  </si>
  <si>
    <t>724.8</t>
  </si>
  <si>
    <t>50.54</t>
  </si>
  <si>
    <t>0.005</t>
  </si>
  <si>
    <t>201.15</t>
  </si>
  <si>
    <t>69.26</t>
  </si>
  <si>
    <t>247.67</t>
  </si>
  <si>
    <t>28.07</t>
  </si>
  <si>
    <t>57.39</t>
  </si>
  <si>
    <t>55.61</t>
  </si>
  <si>
    <t>84.02</t>
  </si>
  <si>
    <t>76.12</t>
  </si>
  <si>
    <t>171.05</t>
  </si>
  <si>
    <t>612.36</t>
  </si>
  <si>
    <t>37.0</t>
  </si>
  <si>
    <t>100.12</t>
  </si>
  <si>
    <t>240.25</t>
  </si>
  <si>
    <t>33.17</t>
  </si>
  <si>
    <t>31.38</t>
  </si>
  <si>
    <t>188.8</t>
  </si>
  <si>
    <t>22.9</t>
  </si>
  <si>
    <t>43.6</t>
  </si>
  <si>
    <t>154.96</t>
  </si>
  <si>
    <t>131.87</t>
  </si>
  <si>
    <t>311.52</t>
  </si>
  <si>
    <t>282.86</t>
  </si>
  <si>
    <t>1572.8</t>
  </si>
  <si>
    <t>294.62</t>
  </si>
  <si>
    <t>565.08</t>
  </si>
  <si>
    <t>19.97</t>
  </si>
  <si>
    <t>36.31</t>
  </si>
  <si>
    <t>32.39</t>
  </si>
  <si>
    <t>699.47</t>
  </si>
  <si>
    <t>3768.74</t>
  </si>
  <si>
    <t>269.02</t>
  </si>
  <si>
    <t>0.278</t>
  </si>
  <si>
    <t>388.46</t>
  </si>
  <si>
    <t>5688.0</t>
  </si>
  <si>
    <t>4500.0</t>
  </si>
  <si>
    <t>403.18</t>
  </si>
  <si>
    <t>202.56</t>
  </si>
  <si>
    <t>53.11</t>
  </si>
  <si>
    <t>250.68</t>
  </si>
  <si>
    <t>310.32</t>
  </si>
  <si>
    <t>253.71</t>
  </si>
  <si>
    <t>756.56</t>
  </si>
  <si>
    <t>29.25</t>
  </si>
  <si>
    <t>27.88</t>
  </si>
  <si>
    <t>222.72</t>
  </si>
  <si>
    <t>116.39</t>
  </si>
  <si>
    <t>4.56</t>
  </si>
  <si>
    <t>319.49</t>
  </si>
  <si>
    <t>54.46</t>
  </si>
  <si>
    <t>94.76</t>
  </si>
  <si>
    <t>4.59</t>
  </si>
  <si>
    <t>259.2</t>
  </si>
  <si>
    <t>83.78</t>
  </si>
  <si>
    <t>137.4</t>
  </si>
  <si>
    <t>96.19</t>
  </si>
  <si>
    <t>89.46</t>
  </si>
  <si>
    <t>211.92</t>
  </si>
  <si>
    <t>49.33</t>
  </si>
  <si>
    <t>46.86</t>
  </si>
  <si>
    <t>692.11</t>
  </si>
  <si>
    <t>1793.95</t>
  </si>
  <si>
    <t>370.06</t>
  </si>
  <si>
    <t>1656.02</t>
  </si>
  <si>
    <t>235.46</t>
  </si>
  <si>
    <t>0.132</t>
  </si>
  <si>
    <t>204.38</t>
  </si>
  <si>
    <t>216.83</t>
  </si>
  <si>
    <t>369.48</t>
  </si>
  <si>
    <t>1290.32</t>
  </si>
  <si>
    <t>3530.32</t>
  </si>
  <si>
    <t>204.94</t>
  </si>
  <si>
    <t>510.92</t>
  </si>
  <si>
    <t>248.62</t>
  </si>
  <si>
    <t>227.74</t>
  </si>
  <si>
    <t>593.86</t>
  </si>
  <si>
    <t>2192.53</t>
  </si>
  <si>
    <t>199.92</t>
  </si>
  <si>
    <t>715.0</t>
  </si>
  <si>
    <t>2585.44</t>
  </si>
  <si>
    <t>81.6</t>
  </si>
  <si>
    <t>79.97</t>
  </si>
  <si>
    <t>140.81</t>
  </si>
  <si>
    <t>392.02</t>
  </si>
  <si>
    <t>165.94</t>
  </si>
  <si>
    <t>709.39</t>
  </si>
  <si>
    <t>47.31</t>
  </si>
  <si>
    <t>128.87</t>
  </si>
  <si>
    <t>85.68</t>
  </si>
  <si>
    <t>235.45</t>
  </si>
  <si>
    <t>252.92</t>
  </si>
  <si>
    <t>861.95</t>
  </si>
  <si>
    <t>60.22</t>
  </si>
  <si>
    <t>222.81</t>
  </si>
  <si>
    <t>120.03</t>
  </si>
  <si>
    <t>211.73</t>
  </si>
  <si>
    <t>22.8</t>
  </si>
  <si>
    <t>21.8</t>
  </si>
  <si>
    <t>12.93</t>
  </si>
  <si>
    <t>11.34</t>
  </si>
  <si>
    <t>116.03</t>
  </si>
  <si>
    <t>108.26</t>
  </si>
  <si>
    <t>55.71</t>
  </si>
  <si>
    <t>156.1</t>
  </si>
  <si>
    <t>164.76</t>
  </si>
  <si>
    <t>299.86</t>
  </si>
  <si>
    <t>145.04</t>
  </si>
  <si>
    <t>375.07</t>
  </si>
  <si>
    <t>269.1</t>
  </si>
  <si>
    <t>48.82</t>
  </si>
  <si>
    <t>170.48</t>
  </si>
  <si>
    <t>126.68</t>
  </si>
  <si>
    <t>230.56</t>
  </si>
  <si>
    <t>54.33</t>
  </si>
  <si>
    <t>521.59</t>
  </si>
  <si>
    <t>503.86</t>
  </si>
  <si>
    <t>122.93</t>
  </si>
  <si>
    <t>724.76</t>
  </si>
  <si>
    <t>3.05</t>
  </si>
  <si>
    <t>2632.33</t>
  </si>
  <si>
    <t>54.7</t>
  </si>
  <si>
    <t>2.7</t>
  </si>
  <si>
    <t>93.76</t>
  </si>
  <si>
    <t>730.4</t>
  </si>
  <si>
    <t>63.3</t>
  </si>
  <si>
    <t>58.49</t>
  </si>
  <si>
    <t>119.44</t>
  </si>
  <si>
    <t>98.42</t>
  </si>
  <si>
    <t>277.52</t>
  </si>
  <si>
    <t>485.1</t>
  </si>
  <si>
    <t>45.48</t>
  </si>
  <si>
    <t>172.82</t>
  </si>
  <si>
    <t>105.82</t>
  </si>
  <si>
    <t>389.42</t>
  </si>
  <si>
    <t>828.08</t>
  </si>
  <si>
    <t>3614.57</t>
  </si>
  <si>
    <t>119.12</t>
  </si>
  <si>
    <t>104.71</t>
  </si>
  <si>
    <t>43.15</t>
  </si>
  <si>
    <t>3.09</t>
  </si>
  <si>
    <t>146.19</t>
  </si>
  <si>
    <t>211.28</t>
  </si>
  <si>
    <t>203.25</t>
  </si>
  <si>
    <t>669.43</t>
  </si>
  <si>
    <t>613.87</t>
  </si>
  <si>
    <t>756.8</t>
  </si>
  <si>
    <t>367.86</t>
  </si>
  <si>
    <t>55.54</t>
  </si>
  <si>
    <t>89.53</t>
  </si>
  <si>
    <t>38.71</t>
  </si>
  <si>
    <t>69.91</t>
  </si>
  <si>
    <t>124.58</t>
  </si>
  <si>
    <t>116.11</t>
  </si>
  <si>
    <t>65.24</t>
  </si>
  <si>
    <t>229.12</t>
  </si>
  <si>
    <t>135.99</t>
  </si>
  <si>
    <t>372.07</t>
  </si>
  <si>
    <t>170.76</t>
  </si>
  <si>
    <t>608.59</t>
  </si>
  <si>
    <t>58.54</t>
  </si>
  <si>
    <t>55.44</t>
  </si>
  <si>
    <t>132.88</t>
  </si>
  <si>
    <t>257.26</t>
  </si>
  <si>
    <t>41.82</t>
  </si>
  <si>
    <t>77.45</t>
  </si>
  <si>
    <t>507.99</t>
  </si>
  <si>
    <t>949.94</t>
  </si>
  <si>
    <t>56.48</t>
  </si>
  <si>
    <t>0.168</t>
  </si>
  <si>
    <t>46.99</t>
  </si>
  <si>
    <t>785.4</t>
  </si>
  <si>
    <t>2.82</t>
  </si>
  <si>
    <t>732.78</t>
  </si>
  <si>
    <t>38.87</t>
  </si>
  <si>
    <t>70.46</t>
  </si>
  <si>
    <t>67.36</t>
  </si>
  <si>
    <t>618.27</t>
  </si>
  <si>
    <t>4.93</t>
  </si>
  <si>
    <t>1691.59</t>
  </si>
  <si>
    <t>335.1</t>
  </si>
  <si>
    <t>280.14</t>
  </si>
  <si>
    <t>143.52</t>
  </si>
  <si>
    <t>134.16</t>
  </si>
  <si>
    <t>0.235</t>
  </si>
  <si>
    <t>102.63</t>
  </si>
  <si>
    <t>74.64</t>
  </si>
  <si>
    <t>140.77</t>
  </si>
  <si>
    <t>3616.0</t>
  </si>
  <si>
    <t>196.84</t>
  </si>
  <si>
    <t>189.75</t>
  </si>
  <si>
    <t>46.96</t>
  </si>
  <si>
    <t>0.228</t>
  </si>
  <si>
    <t>108.76</t>
  </si>
  <si>
    <t>318.6</t>
  </si>
  <si>
    <t>608.16</t>
  </si>
  <si>
    <t>1567.23</t>
  </si>
  <si>
    <t>47.92</t>
  </si>
  <si>
    <t>81.85</t>
  </si>
  <si>
    <t>736.0</t>
  </si>
  <si>
    <t>689.11</t>
  </si>
  <si>
    <t>1334.12</t>
  </si>
  <si>
    <t>348.63</t>
  </si>
  <si>
    <t>312.72</t>
  </si>
  <si>
    <t>233.64</t>
  </si>
  <si>
    <t>207.71</t>
  </si>
  <si>
    <t>98.14</t>
  </si>
  <si>
    <t>171.74</t>
  </si>
  <si>
    <t>158.52</t>
  </si>
  <si>
    <t>652.19</t>
  </si>
  <si>
    <t>1708.09</t>
  </si>
  <si>
    <t>108.98</t>
  </si>
  <si>
    <t>272.01</t>
  </si>
  <si>
    <t>124.65</t>
  </si>
  <si>
    <t>24.87</t>
  </si>
  <si>
    <t>20.05</t>
  </si>
  <si>
    <t>57.61</t>
  </si>
  <si>
    <t>153.13</t>
  </si>
  <si>
    <t>60.26</t>
  </si>
  <si>
    <t>53.39</t>
  </si>
  <si>
    <t>22.89</t>
  </si>
  <si>
    <t>165.88</t>
  </si>
  <si>
    <t>321.14</t>
  </si>
  <si>
    <t>503.14</t>
  </si>
  <si>
    <t>1399.23</t>
  </si>
  <si>
    <t>38.1</t>
  </si>
  <si>
    <t>97.61</t>
  </si>
  <si>
    <t>104.54</t>
  </si>
  <si>
    <t>283.83</t>
  </si>
  <si>
    <t>2006.4</t>
  </si>
  <si>
    <t>435.67</t>
  </si>
  <si>
    <t>405.61</t>
  </si>
  <si>
    <t>120.76</t>
  </si>
  <si>
    <t>435.62</t>
  </si>
  <si>
    <t>382.04</t>
  </si>
  <si>
    <t>752.0</t>
  </si>
  <si>
    <t>9.98</t>
  </si>
  <si>
    <t>17.94</t>
  </si>
  <si>
    <t>590.21</t>
  </si>
  <si>
    <t>563.06</t>
  </si>
  <si>
    <t>508.41</t>
  </si>
  <si>
    <t>1369.66</t>
  </si>
  <si>
    <t>85.04</t>
  </si>
  <si>
    <t>79.34</t>
  </si>
  <si>
    <t>57.47</t>
  </si>
  <si>
    <t>106.78</t>
  </si>
  <si>
    <t>66.58</t>
  </si>
  <si>
    <t>56.39</t>
  </si>
  <si>
    <t>139.89</t>
  </si>
  <si>
    <t>123.24</t>
  </si>
  <si>
    <t>193.97</t>
  </si>
  <si>
    <t>326.65</t>
  </si>
  <si>
    <t>125.1</t>
  </si>
  <si>
    <t>562.32</t>
  </si>
  <si>
    <t>76.04</t>
  </si>
  <si>
    <t>136.72</t>
  </si>
  <si>
    <t>47.88</t>
  </si>
  <si>
    <t>39.98</t>
  </si>
  <si>
    <t>169.9</t>
  </si>
  <si>
    <t>492.88</t>
  </si>
  <si>
    <t>179.8</t>
  </si>
  <si>
    <t>79.21</t>
  </si>
  <si>
    <t>72.16</t>
  </si>
  <si>
    <t>387.53</t>
  </si>
  <si>
    <t>996.34</t>
  </si>
  <si>
    <t>705.6</t>
  </si>
  <si>
    <t>64.06</t>
  </si>
  <si>
    <t>115.56</t>
  </si>
  <si>
    <t>66.86</t>
  </si>
  <si>
    <t>310.9</t>
  </si>
  <si>
    <t>2715.0</t>
  </si>
  <si>
    <t>1417.06</t>
  </si>
  <si>
    <t>1327.79</t>
  </si>
  <si>
    <t>34.77</t>
  </si>
  <si>
    <t>132.54</t>
  </si>
  <si>
    <t>279.74</t>
  </si>
  <si>
    <t>699.07</t>
  </si>
  <si>
    <t>78.84</t>
  </si>
  <si>
    <t>2.53</t>
  </si>
  <si>
    <t>67.17</t>
  </si>
  <si>
    <t>130.35</t>
  </si>
  <si>
    <t>269.67</t>
  </si>
  <si>
    <t>248.91</t>
  </si>
  <si>
    <t>361.87</t>
  </si>
  <si>
    <t>334.73</t>
  </si>
  <si>
    <t>1122.27</t>
  </si>
  <si>
    <t>1067.28</t>
  </si>
  <si>
    <t>57.31</t>
  </si>
  <si>
    <t>0.211</t>
  </si>
  <si>
    <t>135.65</t>
  </si>
  <si>
    <t>32.06</t>
  </si>
  <si>
    <t>29.01</t>
  </si>
  <si>
    <t>74.2</t>
  </si>
  <si>
    <t>134.15</t>
  </si>
  <si>
    <t>178.54</t>
  </si>
  <si>
    <t>169.08</t>
  </si>
  <si>
    <t>59.5</t>
  </si>
  <si>
    <t>0.179</t>
  </si>
  <si>
    <t>48.85</t>
  </si>
  <si>
    <t>94.29</t>
  </si>
  <si>
    <t>87.97</t>
  </si>
  <si>
    <t>69.98</t>
  </si>
  <si>
    <t>124.28</t>
  </si>
  <si>
    <t>43.39</t>
  </si>
  <si>
    <t>129.91</t>
  </si>
  <si>
    <t>70.9</t>
  </si>
  <si>
    <t>123.22</t>
  </si>
  <si>
    <t>66.84</t>
  </si>
  <si>
    <t>261.75</t>
  </si>
  <si>
    <t>26.27</t>
  </si>
  <si>
    <t>23.51</t>
  </si>
  <si>
    <t>1414.5</t>
  </si>
  <si>
    <t>41.14</t>
  </si>
  <si>
    <t>228.49</t>
  </si>
  <si>
    <t>1029.35</t>
  </si>
  <si>
    <t>75.45</t>
  </si>
  <si>
    <t>211.64</t>
  </si>
  <si>
    <t>499.16</t>
  </si>
  <si>
    <t>451.74</t>
  </si>
  <si>
    <t>183.86</t>
  </si>
  <si>
    <t>65.26</t>
  </si>
  <si>
    <t>247.2</t>
  </si>
  <si>
    <t>29.63</t>
  </si>
  <si>
    <t>84.09</t>
  </si>
  <si>
    <t>844.0</t>
  </si>
  <si>
    <t>32.19</t>
  </si>
  <si>
    <t>96.57</t>
  </si>
  <si>
    <t>960.0</t>
  </si>
  <si>
    <t>131.21</t>
  </si>
  <si>
    <t>348.76</t>
  </si>
  <si>
    <t>169.6</t>
  </si>
  <si>
    <t>587.49</t>
  </si>
  <si>
    <t>412.06</t>
  </si>
  <si>
    <t>2.07</t>
  </si>
  <si>
    <t>1946.98</t>
  </si>
  <si>
    <t>2694.0</t>
  </si>
  <si>
    <t>636.83</t>
  </si>
  <si>
    <t>1218.89</t>
  </si>
  <si>
    <t>159.47</t>
  </si>
  <si>
    <t>274.29</t>
  </si>
  <si>
    <t>102.45</t>
  </si>
  <si>
    <t>88.02</t>
  </si>
  <si>
    <t>158.61</t>
  </si>
  <si>
    <t>59.86</t>
  </si>
  <si>
    <t>107.03</t>
  </si>
  <si>
    <t>229.62</t>
  </si>
  <si>
    <t>257.97</t>
  </si>
  <si>
    <t>421.52</t>
  </si>
  <si>
    <t>735.2</t>
  </si>
  <si>
    <t>706.62</t>
  </si>
  <si>
    <t>649.38</t>
  </si>
  <si>
    <t>76.48</t>
  </si>
  <si>
    <t>423.17</t>
  </si>
  <si>
    <t>1242.85</t>
  </si>
  <si>
    <t>58.06</t>
  </si>
  <si>
    <t>50.51</t>
  </si>
  <si>
    <t>518.9</t>
  </si>
  <si>
    <t>0.03</t>
  </si>
  <si>
    <t>1006.67</t>
  </si>
  <si>
    <t>412.64</t>
  </si>
  <si>
    <t>1088.13</t>
  </si>
  <si>
    <t>77.6</t>
  </si>
  <si>
    <t>174.56</t>
  </si>
  <si>
    <t>467.12</t>
  </si>
  <si>
    <t>182.95</t>
  </si>
  <si>
    <t>349.07</t>
  </si>
  <si>
    <t>427.34</t>
  </si>
  <si>
    <t>394.86</t>
  </si>
  <si>
    <t>694.4</t>
  </si>
  <si>
    <t>145.73</t>
  </si>
  <si>
    <t>131.16</t>
  </si>
  <si>
    <t>711.36</t>
  </si>
  <si>
    <t>620.31</t>
  </si>
  <si>
    <t>78.31</t>
  </si>
  <si>
    <t>220.13</t>
  </si>
  <si>
    <t>60.33</t>
  </si>
  <si>
    <t>54.72</t>
  </si>
  <si>
    <t>1291.93</t>
  </si>
  <si>
    <t>0.186</t>
  </si>
  <si>
    <t>3154.89</t>
  </si>
  <si>
    <t>413.72</t>
  </si>
  <si>
    <t>2.3</t>
  </si>
  <si>
    <t>385.59</t>
  </si>
  <si>
    <t>91.57</t>
  </si>
  <si>
    <t>83.15</t>
  </si>
  <si>
    <t>92.68</t>
  </si>
  <si>
    <t>350.33</t>
  </si>
  <si>
    <t>47.95</t>
  </si>
  <si>
    <t>43.2</t>
  </si>
  <si>
    <t>679.09</t>
  </si>
  <si>
    <t>1221.0</t>
  </si>
  <si>
    <t>99.93</t>
  </si>
  <si>
    <t>167.48</t>
  </si>
  <si>
    <t>261.7</t>
  </si>
  <si>
    <t>362.34</t>
  </si>
  <si>
    <t>324.66</t>
  </si>
  <si>
    <t>142.24</t>
  </si>
  <si>
    <t>125.88</t>
  </si>
  <si>
    <t>364.4</t>
  </si>
  <si>
    <t>44.34</t>
  </si>
  <si>
    <t>438.72</t>
  </si>
  <si>
    <t>396.16</t>
  </si>
  <si>
    <t>672.48</t>
  </si>
  <si>
    <t>566.9</t>
  </si>
  <si>
    <t>16.34</t>
  </si>
  <si>
    <t>61.16</t>
  </si>
  <si>
    <t>56.02</t>
  </si>
  <si>
    <t>96.04</t>
  </si>
  <si>
    <t>87.11</t>
  </si>
  <si>
    <t>56.69</t>
  </si>
  <si>
    <t>2.79</t>
  </si>
  <si>
    <t>145.24</t>
  </si>
  <si>
    <t>81.24</t>
  </si>
  <si>
    <t>223.0</t>
  </si>
  <si>
    <t>167.36</t>
  </si>
  <si>
    <t>467.94</t>
  </si>
  <si>
    <t>39.85</t>
  </si>
  <si>
    <t>216.86</t>
  </si>
  <si>
    <t>143.3</t>
  </si>
  <si>
    <t>132.7</t>
  </si>
  <si>
    <t>405.45</t>
  </si>
  <si>
    <t>550.72</t>
  </si>
  <si>
    <t>463.71</t>
  </si>
  <si>
    <t>352.47</t>
  </si>
  <si>
    <t>676.74</t>
  </si>
  <si>
    <t>77.2</t>
  </si>
  <si>
    <t>193.0</t>
  </si>
  <si>
    <t>71.6</t>
  </si>
  <si>
    <t>80.18</t>
  </si>
  <si>
    <t>76.65</t>
  </si>
  <si>
    <t>450.8</t>
  </si>
  <si>
    <t>2428.91</t>
  </si>
  <si>
    <t>134.55</t>
  </si>
  <si>
    <t>103.98</t>
  </si>
  <si>
    <t>186.33</t>
  </si>
  <si>
    <t>30.57</t>
  </si>
  <si>
    <t>83.64</t>
  </si>
  <si>
    <t>142.58</t>
  </si>
  <si>
    <t>119.48</t>
  </si>
  <si>
    <t>583.61</t>
  </si>
  <si>
    <t>0.23</t>
  </si>
  <si>
    <t>1348.14</t>
  </si>
  <si>
    <t>28.69</t>
  </si>
  <si>
    <t>50.49</t>
  </si>
  <si>
    <t>1372.5</t>
  </si>
  <si>
    <t>122.75</t>
  </si>
  <si>
    <t>105.07</t>
  </si>
  <si>
    <t>96.44</t>
  </si>
  <si>
    <t>368.02</t>
  </si>
  <si>
    <t>38.34</t>
  </si>
  <si>
    <t>67.48</t>
  </si>
  <si>
    <t>0.225</t>
  </si>
  <si>
    <t>103.43</t>
  </si>
  <si>
    <t>45.92</t>
  </si>
  <si>
    <t>86.88</t>
  </si>
  <si>
    <t>42.91</t>
  </si>
  <si>
    <t>77.58</t>
  </si>
  <si>
    <t>110.86</t>
  </si>
  <si>
    <t>398.21</t>
  </si>
  <si>
    <t>1284.94</t>
  </si>
  <si>
    <t>2086.74</t>
  </si>
  <si>
    <t>65.4</t>
  </si>
  <si>
    <t>171.68</t>
  </si>
  <si>
    <t>154.41</t>
  </si>
  <si>
    <t>128.78</t>
  </si>
  <si>
    <t>38.13</t>
  </si>
  <si>
    <t>73.82</t>
  </si>
  <si>
    <t>2754.0</t>
  </si>
  <si>
    <t>88.85</t>
  </si>
  <si>
    <t>78.81</t>
  </si>
  <si>
    <t>703.65</t>
  </si>
  <si>
    <t>685.36</t>
  </si>
  <si>
    <t>58.09</t>
  </si>
  <si>
    <t>162.07</t>
  </si>
  <si>
    <t>141.41</t>
  </si>
  <si>
    <t>362.72</t>
  </si>
  <si>
    <t>50.85</t>
  </si>
  <si>
    <t>39.42</t>
  </si>
  <si>
    <t>35.91</t>
  </si>
  <si>
    <t>113.88</t>
  </si>
  <si>
    <t>204.18</t>
  </si>
  <si>
    <t>182.13</t>
  </si>
  <si>
    <t>297.0</t>
  </si>
  <si>
    <t>209.45</t>
  </si>
  <si>
    <t>179.08</t>
  </si>
  <si>
    <t>673.6</t>
  </si>
  <si>
    <t>447.88</t>
  </si>
  <si>
    <t>2464.24</t>
  </si>
  <si>
    <t>61.15</t>
  </si>
  <si>
    <t>120.34</t>
  </si>
  <si>
    <t>59.42</t>
  </si>
  <si>
    <t>54.01</t>
  </si>
  <si>
    <t>63.89</t>
  </si>
  <si>
    <t>111.04</t>
  </si>
  <si>
    <t>235.68</t>
  </si>
  <si>
    <t>207.87</t>
  </si>
  <si>
    <t>149.31</t>
  </si>
  <si>
    <t>136.02</t>
  </si>
  <si>
    <t>437.67</t>
  </si>
  <si>
    <t>418.41</t>
  </si>
  <si>
    <t>76.57</t>
  </si>
  <si>
    <t>76.42</t>
  </si>
  <si>
    <t>42.97</t>
  </si>
  <si>
    <t>249.57</t>
  </si>
  <si>
    <t>438.89</t>
  </si>
  <si>
    <t>392.37</t>
  </si>
  <si>
    <t>169.4</t>
  </si>
  <si>
    <t>83.58</t>
  </si>
  <si>
    <t>159.14</t>
  </si>
  <si>
    <t>81.55</t>
  </si>
  <si>
    <t>362.49</t>
  </si>
  <si>
    <t>78.55</t>
  </si>
  <si>
    <t>193.6</t>
  </si>
  <si>
    <t>68.65</t>
  </si>
  <si>
    <t>181.24</t>
  </si>
  <si>
    <t>58.6</t>
  </si>
  <si>
    <t>54.62</t>
  </si>
  <si>
    <t>336.96</t>
  </si>
  <si>
    <t>29.18</t>
  </si>
  <si>
    <t>28.83</t>
  </si>
  <si>
    <t>134.56</t>
  </si>
  <si>
    <t>134.4</t>
  </si>
  <si>
    <t>106.84</t>
  </si>
  <si>
    <t>283.98</t>
  </si>
  <si>
    <t>1473.6</t>
  </si>
  <si>
    <t>552.25</t>
  </si>
  <si>
    <t>1318.77</t>
  </si>
  <si>
    <t>86.07</t>
  </si>
  <si>
    <t>152.52</t>
  </si>
  <si>
    <t>225.5</t>
  </si>
  <si>
    <t>215.13</t>
  </si>
  <si>
    <t>666.0</t>
  </si>
  <si>
    <t>467.52</t>
  </si>
  <si>
    <t>48.1</t>
  </si>
  <si>
    <t>41.94</t>
  </si>
  <si>
    <t>274.5</t>
  </si>
  <si>
    <t>170.44</t>
  </si>
  <si>
    <t>146.58</t>
  </si>
  <si>
    <t>71.89</t>
  </si>
  <si>
    <t>124.8</t>
  </si>
  <si>
    <t>146.4</t>
  </si>
  <si>
    <t>96.06</t>
  </si>
  <si>
    <t>90.2</t>
  </si>
  <si>
    <t>2.77</t>
  </si>
  <si>
    <t>205.28</t>
  </si>
  <si>
    <t>38.29</t>
  </si>
  <si>
    <t>72.29</t>
  </si>
  <si>
    <t>56.93</t>
  </si>
  <si>
    <t>0.025</t>
  </si>
  <si>
    <t>55.51</t>
  </si>
  <si>
    <t>122.95</t>
  </si>
  <si>
    <t>351.51</t>
  </si>
  <si>
    <t>70.53</t>
  </si>
  <si>
    <t>57.69</t>
  </si>
  <si>
    <t>130.2</t>
  </si>
  <si>
    <t>137.87</t>
  </si>
  <si>
    <t>257.27</t>
  </si>
  <si>
    <t>126.43</t>
  </si>
  <si>
    <t>515.65</t>
  </si>
  <si>
    <t>1469.6</t>
  </si>
  <si>
    <t>64.78</t>
  </si>
  <si>
    <t>57.98</t>
  </si>
  <si>
    <t>63.0</t>
  </si>
  <si>
    <t>36.48</t>
  </si>
  <si>
    <t>100.68</t>
  </si>
  <si>
    <t>360.49</t>
  </si>
  <si>
    <t>300.29</t>
  </si>
  <si>
    <t>32.96</t>
  </si>
  <si>
    <t>31.94</t>
  </si>
  <si>
    <t>107.08</t>
  </si>
  <si>
    <t>101.3</t>
  </si>
  <si>
    <t>24.74</t>
  </si>
  <si>
    <t>22.41</t>
  </si>
  <si>
    <t>136.89</t>
  </si>
  <si>
    <t>375.76</t>
  </si>
  <si>
    <t>247.7</t>
  </si>
  <si>
    <t>431.49</t>
  </si>
  <si>
    <t>1340.4</t>
  </si>
  <si>
    <t>1206.36</t>
  </si>
  <si>
    <t>495.21</t>
  </si>
  <si>
    <t>425.88</t>
  </si>
  <si>
    <t>89.39</t>
  </si>
  <si>
    <t>147.85</t>
  </si>
  <si>
    <t>611.9</t>
  </si>
  <si>
    <t>516.44</t>
  </si>
  <si>
    <t>20.08</t>
  </si>
  <si>
    <t>16.89</t>
  </si>
  <si>
    <t>118.36</t>
  </si>
  <si>
    <t>99.66</t>
  </si>
  <si>
    <t>381.79</t>
  </si>
  <si>
    <t>526.8</t>
  </si>
  <si>
    <t>23.46</t>
  </si>
  <si>
    <t>41.48</t>
  </si>
  <si>
    <t>12.24</t>
  </si>
  <si>
    <t>22.91</t>
  </si>
  <si>
    <t>712.38</t>
  </si>
  <si>
    <t>622.62</t>
  </si>
  <si>
    <t>404.9</t>
  </si>
  <si>
    <t>1422.01</t>
  </si>
  <si>
    <t>1309.5</t>
  </si>
  <si>
    <t>54.28</t>
  </si>
  <si>
    <t>45.32</t>
  </si>
  <si>
    <t>67.24</t>
  </si>
  <si>
    <t>161.78</t>
  </si>
  <si>
    <t>1230.03</t>
  </si>
  <si>
    <t>1146.39</t>
  </si>
  <si>
    <t>1071.63</t>
  </si>
  <si>
    <t>3982.18</t>
  </si>
  <si>
    <t>57.18</t>
  </si>
  <si>
    <t>54.44</t>
  </si>
  <si>
    <t>21.52</t>
  </si>
  <si>
    <t>19.76</t>
  </si>
  <si>
    <t>312.79</t>
  </si>
  <si>
    <t>864.24</t>
  </si>
  <si>
    <t>681.07</t>
  </si>
  <si>
    <t>624.54</t>
  </si>
  <si>
    <t>92.73</t>
  </si>
  <si>
    <t>82.9</t>
  </si>
  <si>
    <t>1421.2</t>
  </si>
  <si>
    <t>1350.14</t>
  </si>
  <si>
    <t>1544.0</t>
  </si>
  <si>
    <t>25.62</t>
  </si>
  <si>
    <t>98.18</t>
  </si>
  <si>
    <t>57.72</t>
  </si>
  <si>
    <t>215.18</t>
  </si>
  <si>
    <t>397.18</t>
  </si>
  <si>
    <t>1064.05</t>
  </si>
  <si>
    <t>200.19</t>
  </si>
  <si>
    <t>548.92</t>
  </si>
  <si>
    <t>885.62</t>
  </si>
  <si>
    <t>777.57</t>
  </si>
  <si>
    <t>488.66</t>
  </si>
  <si>
    <t>1766.99</t>
  </si>
  <si>
    <t>215.99</t>
  </si>
  <si>
    <t>188.56</t>
  </si>
  <si>
    <t>56.25</t>
  </si>
  <si>
    <t>162.51</t>
  </si>
  <si>
    <t>1036.17</t>
  </si>
  <si>
    <t>1000.94</t>
  </si>
  <si>
    <t>190.9</t>
  </si>
  <si>
    <t>310.02</t>
  </si>
  <si>
    <t>45.22</t>
  </si>
  <si>
    <t>0.232</t>
  </si>
  <si>
    <t>34.73</t>
  </si>
  <si>
    <t>487.28</t>
  </si>
  <si>
    <t>2263.42</t>
  </si>
  <si>
    <t>133.51</t>
  </si>
  <si>
    <t>118.56</t>
  </si>
  <si>
    <t>319.74</t>
  </si>
  <si>
    <t>639.48</t>
  </si>
  <si>
    <t>112.78</t>
  </si>
  <si>
    <t>94.96</t>
  </si>
  <si>
    <t>159.72</t>
  </si>
  <si>
    <t>45.76</t>
  </si>
  <si>
    <t>39.77</t>
  </si>
  <si>
    <t>54.11</t>
  </si>
  <si>
    <t>200.21</t>
  </si>
  <si>
    <t>3.07</t>
  </si>
  <si>
    <t>318.24</t>
  </si>
  <si>
    <t>34.37</t>
  </si>
  <si>
    <t>93.83</t>
  </si>
  <si>
    <t>48.19</t>
  </si>
  <si>
    <t>92.14</t>
  </si>
  <si>
    <t>68.47</t>
  </si>
  <si>
    <t>306.06</t>
  </si>
  <si>
    <t>98.05</t>
  </si>
  <si>
    <t>187.28</t>
  </si>
  <si>
    <t>103.69</t>
  </si>
  <si>
    <t>99.02</t>
  </si>
  <si>
    <t>62.34</t>
  </si>
  <si>
    <t>105.48</t>
  </si>
  <si>
    <t>51.51</t>
  </si>
  <si>
    <t>182.55</t>
  </si>
  <si>
    <t>128.49</t>
  </si>
  <si>
    <t>353.86</t>
  </si>
  <si>
    <t>126.64</t>
  </si>
  <si>
    <t>113.09</t>
  </si>
  <si>
    <t>119.47</t>
  </si>
  <si>
    <t>113.02</t>
  </si>
  <si>
    <t>191.85</t>
  </si>
  <si>
    <t>486.34</t>
  </si>
  <si>
    <t>154.19</t>
  </si>
  <si>
    <t>891.83</t>
  </si>
  <si>
    <t>196.3</t>
  </si>
  <si>
    <t>352.55</t>
  </si>
  <si>
    <t>44.98</t>
  </si>
  <si>
    <t>73.86</t>
  </si>
  <si>
    <t>367.87</t>
  </si>
  <si>
    <t>655.54</t>
  </si>
  <si>
    <t>384.4</t>
  </si>
  <si>
    <t>22.47</t>
  </si>
  <si>
    <t>86.32</t>
  </si>
  <si>
    <t>71.9</t>
  </si>
  <si>
    <t>185.23</t>
  </si>
  <si>
    <t>336.38</t>
  </si>
  <si>
    <t>85.08</t>
  </si>
  <si>
    <t>144.3</t>
  </si>
  <si>
    <t>78.21</t>
  </si>
  <si>
    <t>70.47</t>
  </si>
  <si>
    <t>491.99</t>
  </si>
  <si>
    <t>1275.24</t>
  </si>
  <si>
    <t>19.09</t>
  </si>
  <si>
    <t>33.75</t>
  </si>
  <si>
    <t>1175.64</t>
  </si>
  <si>
    <t>3149.54</t>
  </si>
  <si>
    <t>568.54</t>
  </si>
  <si>
    <t>1463.42</t>
  </si>
  <si>
    <t>33.83</t>
  </si>
  <si>
    <t>31.06</t>
  </si>
  <si>
    <t>75.07</t>
  </si>
  <si>
    <t>96.96</t>
  </si>
  <si>
    <t>68.16</t>
  </si>
  <si>
    <t>332.4</t>
  </si>
  <si>
    <t>43.11</t>
  </si>
  <si>
    <t>167.27</t>
  </si>
  <si>
    <t>497.49</t>
  </si>
  <si>
    <t>2243.68</t>
  </si>
  <si>
    <t>101.48</t>
  </si>
  <si>
    <t>255.43</t>
  </si>
  <si>
    <t>141.36</t>
  </si>
  <si>
    <t>514.8</t>
  </si>
  <si>
    <t>142.08</t>
  </si>
  <si>
    <t>0.212</t>
  </si>
  <si>
    <t>2.65</t>
  </si>
  <si>
    <t>630.4</t>
  </si>
  <si>
    <t>205.41</t>
  </si>
  <si>
    <t>391.51</t>
  </si>
  <si>
    <t>64.89</t>
  </si>
  <si>
    <t>156.13</t>
  </si>
  <si>
    <t>57.26</t>
  </si>
  <si>
    <t>109.71</t>
  </si>
  <si>
    <t>2814.0</t>
  </si>
  <si>
    <t>254.36</t>
  </si>
  <si>
    <t>211.12</t>
  </si>
  <si>
    <t>825.74</t>
  </si>
  <si>
    <t>1403.76</t>
  </si>
  <si>
    <t>45.55</t>
  </si>
  <si>
    <t>42.41</t>
  </si>
  <si>
    <t>733.22</t>
  </si>
  <si>
    <t>662.83</t>
  </si>
  <si>
    <t>19.52</t>
  </si>
  <si>
    <t>91.26</t>
  </si>
  <si>
    <t>452.55</t>
  </si>
  <si>
    <t>402.32</t>
  </si>
  <si>
    <t>174.34</t>
  </si>
  <si>
    <t>109.68</t>
  </si>
  <si>
    <t>90.38</t>
  </si>
  <si>
    <t>328.38</t>
  </si>
  <si>
    <t>1166.41</t>
  </si>
  <si>
    <t>62.03</t>
  </si>
  <si>
    <t>61.41</t>
  </si>
  <si>
    <t>83.0</t>
  </si>
  <si>
    <t>81.34</t>
  </si>
  <si>
    <t>71.01</t>
  </si>
  <si>
    <t>62.56</t>
  </si>
  <si>
    <t>50.26</t>
  </si>
  <si>
    <t>49.96</t>
  </si>
  <si>
    <t>3664.0</t>
  </si>
  <si>
    <t>203.32</t>
  </si>
  <si>
    <t>382.24</t>
  </si>
  <si>
    <t>54.59</t>
  </si>
  <si>
    <t>97.39</t>
  </si>
  <si>
    <t>41.12</t>
  </si>
  <si>
    <t>73.93</t>
  </si>
  <si>
    <t>111.53</t>
  </si>
  <si>
    <t>506.9</t>
  </si>
  <si>
    <t>306.81</t>
  </si>
  <si>
    <t>265.39</t>
  </si>
  <si>
    <t>1071.58</t>
  </si>
  <si>
    <t>4200.59</t>
  </si>
  <si>
    <t>54.64</t>
  </si>
  <si>
    <t>99.44</t>
  </si>
  <si>
    <t>2.38</t>
  </si>
  <si>
    <t>434.62</t>
  </si>
  <si>
    <t>43.57</t>
  </si>
  <si>
    <t>273.07</t>
  </si>
  <si>
    <t>112.06</t>
  </si>
  <si>
    <t>215.83</t>
  </si>
  <si>
    <t>147.21</t>
  </si>
  <si>
    <t>133.96</t>
  </si>
  <si>
    <t>347.6</t>
  </si>
  <si>
    <t>774.31</t>
  </si>
  <si>
    <t>3705.07</t>
  </si>
  <si>
    <t>470.98</t>
  </si>
  <si>
    <t>1319.69</t>
  </si>
  <si>
    <t>105.2</t>
  </si>
  <si>
    <t>97.94</t>
  </si>
  <si>
    <t>454.6</t>
  </si>
  <si>
    <t>1224.69</t>
  </si>
  <si>
    <t>70.82</t>
  </si>
  <si>
    <t>186.54</t>
  </si>
  <si>
    <t>2721.0</t>
  </si>
  <si>
    <t>97.62</t>
  </si>
  <si>
    <t>163.61</t>
  </si>
  <si>
    <t>112.75</t>
  </si>
  <si>
    <t>346.21</t>
  </si>
  <si>
    <t>645.34</t>
  </si>
  <si>
    <t>41.59</t>
  </si>
  <si>
    <t>35.81</t>
  </si>
  <si>
    <t>657.05</t>
  </si>
  <si>
    <t>628.8</t>
  </si>
  <si>
    <t>74.89</t>
  </si>
  <si>
    <t>333.26</t>
  </si>
  <si>
    <t>65.77</t>
  </si>
  <si>
    <t>60.11</t>
  </si>
  <si>
    <t>4207.5</t>
  </si>
  <si>
    <t>77.74</t>
  </si>
  <si>
    <t>265.25</t>
  </si>
  <si>
    <t>95.27</t>
  </si>
  <si>
    <t>80.03</t>
  </si>
  <si>
    <t>1197.23</t>
  </si>
  <si>
    <t>1058.35</t>
  </si>
  <si>
    <t>91.9</t>
  </si>
  <si>
    <t>81.52</t>
  </si>
  <si>
    <t>18.11</t>
  </si>
  <si>
    <t>32.2</t>
  </si>
  <si>
    <t>693.36</t>
  </si>
  <si>
    <t>1307.68</t>
  </si>
  <si>
    <t>282.9</t>
  </si>
  <si>
    <t>1432.98</t>
  </si>
  <si>
    <t>1220.9</t>
  </si>
  <si>
    <t>173.53</t>
  </si>
  <si>
    <t>149.24</t>
  </si>
  <si>
    <t>103.08</t>
  </si>
  <si>
    <t>205.34</t>
  </si>
  <si>
    <t>29.19</t>
  </si>
  <si>
    <t>25.07</t>
  </si>
  <si>
    <t>189.89</t>
  </si>
  <si>
    <t>333.45</t>
  </si>
  <si>
    <t>107.97</t>
  </si>
  <si>
    <t>2.62</t>
  </si>
  <si>
    <t>90.91</t>
  </si>
  <si>
    <t>1350.0</t>
  </si>
  <si>
    <t>236.42</t>
  </si>
  <si>
    <t>2.63</t>
  </si>
  <si>
    <t>404.28</t>
  </si>
  <si>
    <t>457.3</t>
  </si>
  <si>
    <t>2213.33</t>
  </si>
  <si>
    <t>41.23</t>
  </si>
  <si>
    <t>0.242</t>
  </si>
  <si>
    <t>31.25</t>
  </si>
  <si>
    <t>707.5</t>
  </si>
  <si>
    <t>662.22</t>
  </si>
  <si>
    <t>385.41</t>
  </si>
  <si>
    <t>363.83</t>
  </si>
  <si>
    <t>42.18</t>
  </si>
  <si>
    <t>80.06</t>
  </si>
  <si>
    <t>36.44</t>
  </si>
  <si>
    <t>51.71</t>
  </si>
  <si>
    <t>90.7</t>
  </si>
  <si>
    <t>798.48</t>
  </si>
  <si>
    <t>713.04</t>
  </si>
  <si>
    <t>127.95</t>
  </si>
  <si>
    <t>218.06</t>
  </si>
  <si>
    <t>402.97</t>
  </si>
  <si>
    <t>16.24</t>
  </si>
  <si>
    <t>57.81</t>
  </si>
  <si>
    <t>410.76</t>
  </si>
  <si>
    <t>359.0</t>
  </si>
  <si>
    <t>368.63</t>
  </si>
  <si>
    <t>1019.63</t>
  </si>
  <si>
    <t>96.73</t>
  </si>
  <si>
    <t>341.65</t>
  </si>
  <si>
    <t>80.44</t>
  </si>
  <si>
    <t>302.78</t>
  </si>
  <si>
    <t>22.08</t>
  </si>
  <si>
    <t>23.03</t>
  </si>
  <si>
    <t>62.39</t>
  </si>
  <si>
    <t>166.59</t>
  </si>
  <si>
    <t>148.6</t>
  </si>
  <si>
    <t>404.46</t>
  </si>
  <si>
    <t>683.54</t>
  </si>
  <si>
    <t>69.74</t>
  </si>
  <si>
    <t>56.98</t>
  </si>
  <si>
    <t>306.86</t>
  </si>
  <si>
    <t>810.11</t>
  </si>
  <si>
    <t>212.2</t>
  </si>
  <si>
    <t>382.38</t>
  </si>
  <si>
    <t>726.98</t>
  </si>
  <si>
    <t>2564.79</t>
  </si>
  <si>
    <t>783.58</t>
  </si>
  <si>
    <t>1355.59</t>
  </si>
  <si>
    <t>23.22</t>
  </si>
  <si>
    <t>45.51</t>
  </si>
  <si>
    <t>34.76</t>
  </si>
  <si>
    <t>66.95</t>
  </si>
  <si>
    <t>105.4</t>
  </si>
  <si>
    <t>90.64</t>
  </si>
  <si>
    <t>33.98</t>
  </si>
  <si>
    <t>60.48</t>
  </si>
  <si>
    <t>528.0</t>
  </si>
  <si>
    <t>1017.61</t>
  </si>
  <si>
    <t>2872.71</t>
  </si>
  <si>
    <t>27.2</t>
  </si>
  <si>
    <t>74.27</t>
  </si>
  <si>
    <t>68.11</t>
  </si>
  <si>
    <t>150.76</t>
  </si>
  <si>
    <t>264.73</t>
  </si>
  <si>
    <t>209.85</t>
  </si>
  <si>
    <t>371.85</t>
  </si>
  <si>
    <t>613.26</t>
  </si>
  <si>
    <t>1101.41</t>
  </si>
  <si>
    <t>4.94</t>
  </si>
  <si>
    <t>288.0</t>
  </si>
  <si>
    <t>391.2</t>
  </si>
  <si>
    <t>1045.2</t>
  </si>
  <si>
    <t>32.78</t>
  </si>
  <si>
    <t>51.86</t>
  </si>
  <si>
    <t>625.97</t>
  </si>
  <si>
    <t>1656.32</t>
  </si>
  <si>
    <t>138.08</t>
  </si>
  <si>
    <t>126.07</t>
  </si>
  <si>
    <t>44.96</t>
  </si>
  <si>
    <t>193.59</t>
  </si>
  <si>
    <t>346.14</t>
  </si>
  <si>
    <t>93.28</t>
  </si>
  <si>
    <t>152.05</t>
  </si>
  <si>
    <t>52.82</t>
  </si>
  <si>
    <t>129.94</t>
  </si>
  <si>
    <t>16.81</t>
  </si>
  <si>
    <t>13.89</t>
  </si>
  <si>
    <t>90.16</t>
  </si>
  <si>
    <t>326.02</t>
  </si>
  <si>
    <t>88.01</t>
  </si>
  <si>
    <t>81.5</t>
  </si>
  <si>
    <t>292.55</t>
  </si>
  <si>
    <t>531.27</t>
  </si>
  <si>
    <t>527.92</t>
  </si>
  <si>
    <t>961.87</t>
  </si>
  <si>
    <t>121.15</t>
  </si>
  <si>
    <t>226.79</t>
  </si>
  <si>
    <t>74.74</t>
  </si>
  <si>
    <t>2.61</t>
  </si>
  <si>
    <t>128.25</t>
  </si>
  <si>
    <t>112.32</t>
  </si>
  <si>
    <t>58.05</t>
  </si>
  <si>
    <t>52.48</t>
  </si>
  <si>
    <t>1175.78</t>
  </si>
  <si>
    <t>2151.68</t>
  </si>
  <si>
    <t>35.63</t>
  </si>
  <si>
    <t>32.21</t>
  </si>
  <si>
    <t>32.05</t>
  </si>
  <si>
    <t>31.12</t>
  </si>
  <si>
    <t>116.36</t>
  </si>
  <si>
    <t>109.26</t>
  </si>
  <si>
    <t>48.97</t>
  </si>
  <si>
    <t>17.83</t>
  </si>
  <si>
    <t>43.65</t>
  </si>
  <si>
    <t>440.08</t>
  </si>
  <si>
    <t>880.16</t>
  </si>
  <si>
    <t>167.28</t>
  </si>
  <si>
    <t>501.84</t>
  </si>
  <si>
    <t>2215.2</t>
  </si>
  <si>
    <t>371.04</t>
  </si>
  <si>
    <t>696.81</t>
  </si>
  <si>
    <t>854.15</t>
  </si>
  <si>
    <t>832.8</t>
  </si>
  <si>
    <t>2664.0</t>
  </si>
  <si>
    <t>574.06</t>
  </si>
  <si>
    <t>1031.01</t>
  </si>
  <si>
    <t>46.09</t>
  </si>
  <si>
    <t>125.41</t>
  </si>
  <si>
    <t>459.96</t>
  </si>
  <si>
    <t>772.73</t>
  </si>
  <si>
    <t>161.59</t>
  </si>
  <si>
    <t>715.04</t>
  </si>
  <si>
    <t>53.47</t>
  </si>
  <si>
    <t>49.94</t>
  </si>
  <si>
    <t>247.71</t>
  </si>
  <si>
    <t>656.93</t>
  </si>
  <si>
    <t>39.38</t>
  </si>
  <si>
    <t>112.35</t>
  </si>
  <si>
    <t>197.06</t>
  </si>
  <si>
    <t>741.73</t>
  </si>
  <si>
    <t>101.21</t>
  </si>
  <si>
    <t>260.21</t>
  </si>
  <si>
    <t>366.8</t>
  </si>
  <si>
    <t>39.24</t>
  </si>
  <si>
    <t>0.018</t>
  </si>
  <si>
    <t>38.53</t>
  </si>
  <si>
    <t>28.72</t>
  </si>
  <si>
    <t>27.34</t>
  </si>
  <si>
    <t>382.4</t>
  </si>
  <si>
    <t>173.2</t>
  </si>
  <si>
    <t>164.66</t>
  </si>
  <si>
    <t>289.47</t>
  </si>
  <si>
    <t>2703.0</t>
  </si>
  <si>
    <t>44.95</t>
  </si>
  <si>
    <t>121.63</t>
  </si>
  <si>
    <t>122.14</t>
  </si>
  <si>
    <t>224.49</t>
  </si>
  <si>
    <t>62.64</t>
  </si>
  <si>
    <t>58.82</t>
  </si>
  <si>
    <t>351.2</t>
  </si>
  <si>
    <t>1193.68</t>
  </si>
  <si>
    <t>4445.26</t>
  </si>
  <si>
    <t>28.74</t>
  </si>
  <si>
    <t>26.01</t>
  </si>
  <si>
    <t>53.59</t>
  </si>
  <si>
    <t>95.07</t>
  </si>
  <si>
    <t>107.73</t>
  </si>
  <si>
    <t>196.71</t>
  </si>
  <si>
    <t>81.03</t>
  </si>
  <si>
    <t>152.82</t>
  </si>
  <si>
    <t>269.54</t>
  </si>
  <si>
    <t>1011.31</t>
  </si>
  <si>
    <t>497.36</t>
  </si>
  <si>
    <t>491.89</t>
  </si>
  <si>
    <t>44.61</t>
  </si>
  <si>
    <t>41.26</t>
  </si>
  <si>
    <t>226.78</t>
  </si>
  <si>
    <t>211.36</t>
  </si>
  <si>
    <t>64.13</t>
  </si>
  <si>
    <t>161.99</t>
  </si>
  <si>
    <t>488.75</t>
  </si>
  <si>
    <t>485.82</t>
  </si>
  <si>
    <t>471.84</t>
  </si>
  <si>
    <t>1098.01</t>
  </si>
  <si>
    <t>6120.31</t>
  </si>
  <si>
    <t>792.44</t>
  </si>
  <si>
    <t>2973.23</t>
  </si>
  <si>
    <t>169.07</t>
  </si>
  <si>
    <t>705.02</t>
  </si>
  <si>
    <t>14.31</t>
  </si>
  <si>
    <t>25.73</t>
  </si>
  <si>
    <t>24.36</t>
  </si>
  <si>
    <t>66.65</t>
  </si>
  <si>
    <t>218.54</t>
  </si>
  <si>
    <t>603.83</t>
  </si>
  <si>
    <t>366.65</t>
  </si>
  <si>
    <t>2114.84</t>
  </si>
  <si>
    <t>103.56</t>
  </si>
  <si>
    <t>96.93</t>
  </si>
  <si>
    <t>109.0</t>
  </si>
  <si>
    <t>281.87</t>
  </si>
  <si>
    <t>51.16</t>
  </si>
  <si>
    <t>23.18</t>
  </si>
  <si>
    <t>42.16</t>
  </si>
  <si>
    <t>114.21</t>
  </si>
  <si>
    <t>103.04</t>
  </si>
  <si>
    <t>188.15</t>
  </si>
  <si>
    <t>53.49</t>
  </si>
  <si>
    <t>49.75</t>
  </si>
  <si>
    <t>30.08</t>
  </si>
  <si>
    <t>87.26</t>
  </si>
  <si>
    <t>45.04</t>
  </si>
  <si>
    <t>124.99</t>
  </si>
  <si>
    <t>39.92</t>
  </si>
  <si>
    <t>36.25</t>
  </si>
  <si>
    <t>114.48</t>
  </si>
  <si>
    <t>208.8</t>
  </si>
  <si>
    <t>511.01</t>
  </si>
  <si>
    <t>905.51</t>
  </si>
  <si>
    <t>45.12</t>
  </si>
  <si>
    <t>88.71</t>
  </si>
  <si>
    <t>274.81</t>
  </si>
  <si>
    <t>751.06</t>
  </si>
  <si>
    <t>192.72</t>
  </si>
  <si>
    <t>170.17</t>
  </si>
  <si>
    <t>232.32</t>
  </si>
  <si>
    <t>282.51</t>
  </si>
  <si>
    <t>528.29</t>
  </si>
  <si>
    <t>848.74</t>
  </si>
  <si>
    <t>1578.66</t>
  </si>
  <si>
    <t>19.74</t>
  </si>
  <si>
    <t>54.13</t>
  </si>
  <si>
    <t>724.5</t>
  </si>
  <si>
    <t>665.82</t>
  </si>
  <si>
    <t>73.84</t>
  </si>
  <si>
    <t>202.91</t>
  </si>
  <si>
    <t>32.17</t>
  </si>
  <si>
    <t>29.73</t>
  </si>
  <si>
    <t>107.69</t>
  </si>
  <si>
    <t>357.53</t>
  </si>
  <si>
    <t>96.34</t>
  </si>
  <si>
    <t>0.178</t>
  </si>
  <si>
    <t>158.38</t>
  </si>
  <si>
    <t>25.16</t>
  </si>
  <si>
    <t>45.09</t>
  </si>
  <si>
    <t>104.74</t>
  </si>
  <si>
    <t>177.43</t>
  </si>
  <si>
    <t>29.59</t>
  </si>
  <si>
    <t>57.11</t>
  </si>
  <si>
    <t>18.72</t>
  </si>
  <si>
    <t>34.11</t>
  </si>
  <si>
    <t>958.35</t>
  </si>
  <si>
    <t>1815.11</t>
  </si>
  <si>
    <t>69.89</t>
  </si>
  <si>
    <t>61.94</t>
  </si>
  <si>
    <t>55.81</t>
  </si>
  <si>
    <t>656.8</t>
  </si>
  <si>
    <t>69.13</t>
  </si>
  <si>
    <t>60.63</t>
  </si>
  <si>
    <t>639.44</t>
  </si>
  <si>
    <t>353.6</t>
  </si>
  <si>
    <t>71.08</t>
  </si>
  <si>
    <t>69.66</t>
  </si>
  <si>
    <t>142.32</t>
  </si>
  <si>
    <t>116.84</t>
  </si>
  <si>
    <t>73.36</t>
  </si>
  <si>
    <t>413.48</t>
  </si>
  <si>
    <t>370.89</t>
  </si>
  <si>
    <t>78.72</t>
  </si>
  <si>
    <t>281.5</t>
  </si>
  <si>
    <t>1288.84</t>
  </si>
  <si>
    <t>5567.79</t>
  </si>
  <si>
    <t>32.42</t>
  </si>
  <si>
    <t>109.47</t>
  </si>
  <si>
    <t>411.61</t>
  </si>
  <si>
    <t>36.7</t>
  </si>
  <si>
    <t>360.23</t>
  </si>
  <si>
    <t>577.81</t>
  </si>
  <si>
    <t>183.1</t>
  </si>
  <si>
    <t>945.89</t>
  </si>
  <si>
    <t>113.97</t>
  </si>
  <si>
    <t>108.16</t>
  </si>
  <si>
    <t>473.79</t>
  </si>
  <si>
    <t>1321.87</t>
  </si>
  <si>
    <t>32.87</t>
  </si>
  <si>
    <t>31.69</t>
  </si>
  <si>
    <t>145.95</t>
  </si>
  <si>
    <t>244.03</t>
  </si>
  <si>
    <t>1025.95</t>
  </si>
  <si>
    <t>1924.68</t>
  </si>
  <si>
    <t>324.43</t>
  </si>
  <si>
    <t>286.47</t>
  </si>
  <si>
    <t>1282.5</t>
  </si>
  <si>
    <t>240.08</t>
  </si>
  <si>
    <t>239.6</t>
  </si>
  <si>
    <t>139.2</t>
  </si>
  <si>
    <t>1485.8</t>
  </si>
  <si>
    <t>2641.75</t>
  </si>
  <si>
    <t>128.74</t>
  </si>
  <si>
    <t>114.06</t>
  </si>
  <si>
    <t>436.45</t>
  </si>
  <si>
    <t>394.11</t>
  </si>
  <si>
    <t>42.59</t>
  </si>
  <si>
    <t>111.42</t>
  </si>
  <si>
    <t>91.55</t>
  </si>
  <si>
    <t>96.56</t>
  </si>
  <si>
    <t>156.04</t>
  </si>
  <si>
    <t>230.8</t>
  </si>
  <si>
    <t>215.57</t>
  </si>
  <si>
    <t>36.73</t>
  </si>
  <si>
    <t>95.76</t>
  </si>
  <si>
    <t>112.03</t>
  </si>
  <si>
    <t>329.37</t>
  </si>
  <si>
    <t>54.83</t>
  </si>
  <si>
    <t>48.91</t>
  </si>
  <si>
    <t>71.17</t>
  </si>
  <si>
    <t>70.89</t>
  </si>
  <si>
    <t>62.74</t>
  </si>
  <si>
    <t>102.0</t>
  </si>
  <si>
    <t>249.7</t>
  </si>
  <si>
    <t>1006.06</t>
  </si>
  <si>
    <t>882.31</t>
  </si>
  <si>
    <t>23.28</t>
  </si>
  <si>
    <t>60.41</t>
  </si>
  <si>
    <t>64.49</t>
  </si>
  <si>
    <t>172.38</t>
  </si>
  <si>
    <t>94.61</t>
  </si>
  <si>
    <t>180.33</t>
  </si>
  <si>
    <t>67.06</t>
  </si>
  <si>
    <t>117.76</t>
  </si>
  <si>
    <t>1016.9</t>
  </si>
  <si>
    <t>2757.83</t>
  </si>
  <si>
    <t>436.78</t>
  </si>
  <si>
    <t>1521.74</t>
  </si>
  <si>
    <t>32.44</t>
  </si>
  <si>
    <t>60.86</t>
  </si>
  <si>
    <t>39.95</t>
  </si>
  <si>
    <t>142.4</t>
  </si>
  <si>
    <t>258.6</t>
  </si>
  <si>
    <t>27.35</t>
  </si>
  <si>
    <t>53.06</t>
  </si>
  <si>
    <t>95.03</t>
  </si>
  <si>
    <t>250.59</t>
  </si>
  <si>
    <t>166.12</t>
  </si>
  <si>
    <t>813.16</t>
  </si>
  <si>
    <t>1209.13</t>
  </si>
  <si>
    <t>2128.07</t>
  </si>
  <si>
    <t>1390.4</t>
  </si>
  <si>
    <t>46.32</t>
  </si>
  <si>
    <t>45.35</t>
  </si>
  <si>
    <t>206.16</t>
  </si>
  <si>
    <t>343.8</t>
  </si>
  <si>
    <t>56.37</t>
  </si>
  <si>
    <t>141.04</t>
  </si>
  <si>
    <t>195.42</t>
  </si>
  <si>
    <t>160.64</t>
  </si>
  <si>
    <t>115.4</t>
  </si>
  <si>
    <t>408.52</t>
  </si>
  <si>
    <t>93.03</t>
  </si>
  <si>
    <t>89.77</t>
  </si>
  <si>
    <t>94.43</t>
  </si>
  <si>
    <t>106.07</t>
  </si>
  <si>
    <t>94.93</t>
  </si>
  <si>
    <t>585.92</t>
  </si>
  <si>
    <t>70.88</t>
  </si>
  <si>
    <t>272.46</t>
  </si>
  <si>
    <t>450.0</t>
  </si>
  <si>
    <t>1061.99</t>
  </si>
  <si>
    <t>1809.63</t>
  </si>
  <si>
    <t>558.22</t>
  </si>
  <si>
    <t>1450.26</t>
  </si>
  <si>
    <t>650.28</t>
  </si>
  <si>
    <t>1788.92</t>
  </si>
  <si>
    <t>93.33</t>
  </si>
  <si>
    <t>80.92</t>
  </si>
  <si>
    <t>58.22</t>
  </si>
  <si>
    <t>225.89</t>
  </si>
  <si>
    <t>50.3</t>
  </si>
  <si>
    <t>2.86</t>
  </si>
  <si>
    <t>45.72</t>
  </si>
  <si>
    <t>364.21</t>
  </si>
  <si>
    <t>306.66</t>
  </si>
  <si>
    <t>36.75</t>
  </si>
  <si>
    <t>95.7</t>
  </si>
  <si>
    <t>86.06</t>
  </si>
  <si>
    <t>79.0</t>
  </si>
  <si>
    <t>149.67</t>
  </si>
  <si>
    <t>136.35</t>
  </si>
  <si>
    <t>756.9</t>
  </si>
  <si>
    <t>616.12</t>
  </si>
  <si>
    <t>239.64</t>
  </si>
  <si>
    <t>1484.57</t>
  </si>
  <si>
    <t>218.48</t>
  </si>
  <si>
    <t>573.51</t>
  </si>
  <si>
    <t>60.44</t>
  </si>
  <si>
    <t>155.57</t>
  </si>
  <si>
    <t>496.03</t>
  </si>
  <si>
    <t>454.86</t>
  </si>
  <si>
    <t>3757.5</t>
  </si>
  <si>
    <t>76.64</t>
  </si>
  <si>
    <t>74.7</t>
  </si>
  <si>
    <t>418.38</t>
  </si>
  <si>
    <t>742.21</t>
  </si>
  <si>
    <t>19.06</t>
  </si>
  <si>
    <t>301.96</t>
  </si>
  <si>
    <t>275.69</t>
  </si>
  <si>
    <t>430.81</t>
  </si>
  <si>
    <t>1158.02</t>
  </si>
  <si>
    <t>314.85</t>
  </si>
  <si>
    <t>287.14</t>
  </si>
  <si>
    <t>130.91</t>
  </si>
  <si>
    <t>216.79</t>
  </si>
  <si>
    <t>686.33</t>
  </si>
  <si>
    <t>599.17</t>
  </si>
  <si>
    <t>523.2</t>
  </si>
  <si>
    <t>679.91</t>
  </si>
  <si>
    <t>1135.45</t>
  </si>
  <si>
    <t>51.14</t>
  </si>
  <si>
    <t>46.18</t>
  </si>
  <si>
    <t>402.72</t>
  </si>
  <si>
    <t>17.28</t>
  </si>
  <si>
    <t>142.51</t>
  </si>
  <si>
    <t>259.94</t>
  </si>
  <si>
    <t>76.35</t>
  </si>
  <si>
    <t>134.07</t>
  </si>
  <si>
    <t>1329.19</t>
  </si>
  <si>
    <t>5948.13</t>
  </si>
  <si>
    <t>81.09</t>
  </si>
  <si>
    <t>32.25</t>
  </si>
  <si>
    <t>28.61</t>
  </si>
  <si>
    <t>959.49</t>
  </si>
  <si>
    <t>1617.7</t>
  </si>
  <si>
    <t>292.96</t>
  </si>
  <si>
    <t>1025.36</t>
  </si>
  <si>
    <t>76.18</t>
  </si>
  <si>
    <t>74.28</t>
  </si>
  <si>
    <t>1052.78</t>
  </si>
  <si>
    <t>2.78</t>
  </si>
  <si>
    <t>914.87</t>
  </si>
  <si>
    <t>55.89</t>
  </si>
  <si>
    <t>196.73</t>
  </si>
  <si>
    <t>48.09</t>
  </si>
  <si>
    <t>83.68</t>
  </si>
  <si>
    <t>238.31</t>
  </si>
  <si>
    <t>409.89</t>
  </si>
  <si>
    <t>337.45</t>
  </si>
  <si>
    <t>1343.05</t>
  </si>
  <si>
    <t>45.47</t>
  </si>
  <si>
    <t>253.85</t>
  </si>
  <si>
    <t>673.21</t>
  </si>
  <si>
    <t>180.51</t>
  </si>
  <si>
    <t>324.56</t>
  </si>
  <si>
    <t>214.56</t>
  </si>
  <si>
    <t>208.98</t>
  </si>
  <si>
    <t>22.53</t>
  </si>
  <si>
    <t>39.16</t>
  </si>
  <si>
    <t>320.46</t>
  </si>
  <si>
    <t>862.36</t>
  </si>
  <si>
    <t>131.58</t>
  </si>
  <si>
    <t>118.29</t>
  </si>
  <si>
    <t>324.76</t>
  </si>
  <si>
    <t>314.04</t>
  </si>
  <si>
    <t>48.41</t>
  </si>
  <si>
    <t>145.23</t>
  </si>
  <si>
    <t>145.44</t>
  </si>
  <si>
    <t>98.39</t>
  </si>
  <si>
    <t>29.74</t>
  </si>
  <si>
    <t>27.78</t>
  </si>
  <si>
    <t>79.75</t>
  </si>
  <si>
    <t>36.35</t>
  </si>
  <si>
    <t>62.16</t>
  </si>
  <si>
    <t>164.22</t>
  </si>
  <si>
    <t>146.48</t>
  </si>
  <si>
    <t>138.54</t>
  </si>
  <si>
    <t>138.98</t>
  </si>
  <si>
    <t>1382.4</t>
  </si>
  <si>
    <t>175.8</t>
  </si>
  <si>
    <t>90.09</t>
  </si>
  <si>
    <t>463.24</t>
  </si>
  <si>
    <t>236.4</t>
  </si>
  <si>
    <t>926.69</t>
  </si>
  <si>
    <t>764.95</t>
  </si>
  <si>
    <t>719.82</t>
  </si>
  <si>
    <t>138.89</t>
  </si>
  <si>
    <t>235.56</t>
  </si>
  <si>
    <t>682.13</t>
  </si>
  <si>
    <t>1819.24</t>
  </si>
  <si>
    <t>56.78</t>
  </si>
  <si>
    <t>104.13</t>
  </si>
  <si>
    <t>61.01</t>
  </si>
  <si>
    <t>163.99</t>
  </si>
  <si>
    <t>533.46</t>
  </si>
  <si>
    <t>1010.37</t>
  </si>
  <si>
    <t>92.64</t>
  </si>
  <si>
    <t>111.0</t>
  </si>
  <si>
    <t>57.34</t>
  </si>
  <si>
    <t>3.0</t>
  </si>
  <si>
    <t>50.98</t>
  </si>
  <si>
    <t>28.4</t>
  </si>
  <si>
    <t>27.32</t>
  </si>
  <si>
    <t>103.93</t>
  </si>
  <si>
    <t>189.15</t>
  </si>
  <si>
    <t>33.92</t>
  </si>
  <si>
    <t>119.4</t>
  </si>
  <si>
    <t>49.72</t>
  </si>
  <si>
    <t>96.85</t>
  </si>
  <si>
    <t>362.8</t>
  </si>
  <si>
    <t>54.4</t>
  </si>
  <si>
    <t>299.64</t>
  </si>
  <si>
    <t>2.92</t>
  </si>
  <si>
    <t>245.7</t>
  </si>
  <si>
    <t>43.18</t>
  </si>
  <si>
    <t>118.14</t>
  </si>
  <si>
    <t>74.6</t>
  </si>
  <si>
    <t>136.97</t>
  </si>
  <si>
    <t>781.86</t>
  </si>
  <si>
    <t>646.6</t>
  </si>
  <si>
    <t>89.41</t>
  </si>
  <si>
    <t>5214.0</t>
  </si>
  <si>
    <t>73.07</t>
  </si>
  <si>
    <t>62.33</t>
  </si>
  <si>
    <t>331.12</t>
  </si>
  <si>
    <t>298.34</t>
  </si>
  <si>
    <t>72.3</t>
  </si>
  <si>
    <t>314.5</t>
  </si>
  <si>
    <t>1105.31</t>
  </si>
  <si>
    <t>1010.25</t>
  </si>
  <si>
    <t>80.32</t>
  </si>
  <si>
    <t>139.6</t>
  </si>
  <si>
    <t>50.46</t>
  </si>
  <si>
    <t>47.79</t>
  </si>
  <si>
    <t>132.14</t>
  </si>
  <si>
    <t>2.93</t>
  </si>
  <si>
    <t>364.71</t>
  </si>
  <si>
    <t>71.59</t>
  </si>
  <si>
    <t>65.29</t>
  </si>
  <si>
    <t>145.46</t>
  </si>
  <si>
    <t>123.2</t>
  </si>
  <si>
    <t>42.76</t>
  </si>
  <si>
    <t>109.55</t>
  </si>
  <si>
    <t>142.12</t>
  </si>
  <si>
    <t>131.89</t>
  </si>
  <si>
    <t>88.91</t>
  </si>
  <si>
    <t>80.64</t>
  </si>
  <si>
    <t>28.27</t>
  </si>
  <si>
    <t>75.06</t>
  </si>
  <si>
    <t>73.51</t>
  </si>
  <si>
    <t>72.63</t>
  </si>
  <si>
    <t>1162.98</t>
  </si>
  <si>
    <t>993.18</t>
  </si>
  <si>
    <t>52.43</t>
  </si>
  <si>
    <t>99.41</t>
  </si>
  <si>
    <t>70.67</t>
  </si>
  <si>
    <t>66.71</t>
  </si>
  <si>
    <t>50.73</t>
  </si>
  <si>
    <t>94.97</t>
  </si>
  <si>
    <t>63.61</t>
  </si>
  <si>
    <t>0.207</t>
  </si>
  <si>
    <t>50.44</t>
  </si>
  <si>
    <t>109.14</t>
  </si>
  <si>
    <t>181.39</t>
  </si>
  <si>
    <t>48.78</t>
  </si>
  <si>
    <t>194.53</t>
  </si>
  <si>
    <t>969.6</t>
  </si>
  <si>
    <t>93.23</t>
  </si>
  <si>
    <t>311.39</t>
  </si>
  <si>
    <t>200.89</t>
  </si>
  <si>
    <t>383.7</t>
  </si>
  <si>
    <t>457.53</t>
  </si>
  <si>
    <t>1158.47</t>
  </si>
  <si>
    <t>861.01</t>
  </si>
  <si>
    <t>1582.54</t>
  </si>
  <si>
    <t>339.89</t>
  </si>
  <si>
    <t>852.44</t>
  </si>
  <si>
    <t>92.84</t>
  </si>
  <si>
    <t>82.09</t>
  </si>
  <si>
    <t>79.22</t>
  </si>
  <si>
    <t>262.05</t>
  </si>
  <si>
    <t>232.44</t>
  </si>
  <si>
    <t>112.92</t>
  </si>
  <si>
    <t>241.38</t>
  </si>
  <si>
    <t>443.66</t>
  </si>
  <si>
    <t>371.18</t>
  </si>
  <si>
    <t>332.95</t>
  </si>
  <si>
    <t>77.16</t>
  </si>
  <si>
    <t>192.13</t>
  </si>
  <si>
    <t>77.98</t>
  </si>
  <si>
    <t>280.1</t>
  </si>
  <si>
    <t>159.18</t>
  </si>
  <si>
    <t>426.92</t>
  </si>
  <si>
    <t>1016.4</t>
  </si>
  <si>
    <t>370.4</t>
  </si>
  <si>
    <t>1430.4</t>
  </si>
  <si>
    <t>530.15</t>
  </si>
  <si>
    <t>1394.82</t>
  </si>
  <si>
    <t>542.15</t>
  </si>
  <si>
    <t>983.46</t>
  </si>
  <si>
    <t>2169.6</t>
  </si>
  <si>
    <t>104.39</t>
  </si>
  <si>
    <t>184.14</t>
  </si>
  <si>
    <t>38.92</t>
  </si>
  <si>
    <t>34.99</t>
  </si>
  <si>
    <t>517.8</t>
  </si>
  <si>
    <t>24.59</t>
  </si>
  <si>
    <t>23.02</t>
  </si>
  <si>
    <t>530.61</t>
  </si>
  <si>
    <t>1542.48</t>
  </si>
  <si>
    <t>16.5</t>
  </si>
  <si>
    <t>15.51</t>
  </si>
  <si>
    <t>825.96</t>
  </si>
  <si>
    <t>801.18</t>
  </si>
  <si>
    <t>1317.39</t>
  </si>
  <si>
    <t>1189.6</t>
  </si>
  <si>
    <t>960.75</t>
  </si>
  <si>
    <t>2775.61</t>
  </si>
  <si>
    <t>131.28</t>
  </si>
  <si>
    <t>514.09</t>
  </si>
  <si>
    <t>310.76</t>
  </si>
  <si>
    <t>269.43</t>
  </si>
  <si>
    <t>206.88</t>
  </si>
  <si>
    <t>1348.32</t>
  </si>
  <si>
    <t>1194.61</t>
  </si>
  <si>
    <t>907.48</t>
  </si>
  <si>
    <t>804.03</t>
  </si>
  <si>
    <t>40.52</t>
  </si>
  <si>
    <t>37.08</t>
  </si>
  <si>
    <t>91.5</t>
  </si>
  <si>
    <t>161.22</t>
  </si>
  <si>
    <t>62.99</t>
  </si>
  <si>
    <t>57.32</t>
  </si>
  <si>
    <t>500.15</t>
  </si>
  <si>
    <t>425.63</t>
  </si>
  <si>
    <t>34.44</t>
  </si>
  <si>
    <t>66.54</t>
  </si>
  <si>
    <t>126.7</t>
  </si>
  <si>
    <t>112.51</t>
  </si>
  <si>
    <t>104.88</t>
  </si>
  <si>
    <t>91.87</t>
  </si>
  <si>
    <t>156.32</t>
  </si>
  <si>
    <t>401.1</t>
  </si>
  <si>
    <t>726.79</t>
  </si>
  <si>
    <t>703.2</t>
  </si>
  <si>
    <t>320.0</t>
  </si>
  <si>
    <t>77.56</t>
  </si>
  <si>
    <t>662.19</t>
  </si>
  <si>
    <t>1296.57</t>
  </si>
  <si>
    <t>120.74</t>
  </si>
  <si>
    <t>115.55</t>
  </si>
  <si>
    <t>897.47</t>
  </si>
  <si>
    <t>2285.86</t>
  </si>
  <si>
    <t>80.63</t>
  </si>
  <si>
    <t>131.75</t>
  </si>
  <si>
    <t>676.06</t>
  </si>
  <si>
    <t>659.16</t>
  </si>
  <si>
    <t>704.8</t>
  </si>
  <si>
    <t>89.96</t>
  </si>
  <si>
    <t>162.47</t>
  </si>
  <si>
    <t>224.33</t>
  </si>
  <si>
    <t>641.36</t>
  </si>
  <si>
    <t>26.79</t>
  </si>
  <si>
    <t>76.51</t>
  </si>
  <si>
    <t>51.29</t>
  </si>
  <si>
    <t>48.21</t>
  </si>
  <si>
    <t>367.3</t>
  </si>
  <si>
    <t>992.81</t>
  </si>
  <si>
    <t>40.5</t>
  </si>
  <si>
    <t>34.34</t>
  </si>
  <si>
    <t>165.32</t>
  </si>
  <si>
    <t>131.59</t>
  </si>
  <si>
    <t>101.76</t>
  </si>
  <si>
    <t>93.11</t>
  </si>
  <si>
    <t>5682.0</t>
  </si>
  <si>
    <t>683.9</t>
  </si>
  <si>
    <t>1291.2</t>
  </si>
  <si>
    <t>140.27</t>
  </si>
  <si>
    <t>127.79</t>
  </si>
  <si>
    <t>198.92</t>
  </si>
  <si>
    <t>32.27</t>
  </si>
  <si>
    <t>28.11</t>
  </si>
  <si>
    <t>984.44</t>
  </si>
  <si>
    <t>2457.16</t>
  </si>
  <si>
    <t>67.15</t>
  </si>
  <si>
    <t>176.67</t>
  </si>
  <si>
    <t>86.11</t>
  </si>
  <si>
    <t>234.56</t>
  </si>
  <si>
    <t>2.89</t>
  </si>
  <si>
    <t>21.45</t>
  </si>
  <si>
    <t>253.18</t>
  </si>
  <si>
    <t>221.53</t>
  </si>
  <si>
    <t>63.37</t>
  </si>
  <si>
    <t>0.214</t>
  </si>
  <si>
    <t>49.81</t>
  </si>
  <si>
    <t>385.07</t>
  </si>
  <si>
    <t>373.52</t>
  </si>
  <si>
    <t>111.36</t>
  </si>
  <si>
    <t>97.66</t>
  </si>
  <si>
    <t>28.0</t>
  </si>
  <si>
    <t>732.0</t>
  </si>
  <si>
    <t>94.41</t>
  </si>
  <si>
    <t>83.84</t>
  </si>
  <si>
    <t>101.04</t>
  </si>
  <si>
    <t>616.92</t>
  </si>
  <si>
    <t>95.75</t>
  </si>
  <si>
    <t>49.01</t>
  </si>
  <si>
    <t>130.12</t>
  </si>
  <si>
    <t>56.43</t>
  </si>
  <si>
    <t>49.26</t>
  </si>
  <si>
    <t>485.34</t>
  </si>
  <si>
    <t>439.23</t>
  </si>
  <si>
    <t>678.15</t>
  </si>
  <si>
    <t>1128.44</t>
  </si>
  <si>
    <t>109.32</t>
  </si>
  <si>
    <t>64.82</t>
  </si>
  <si>
    <t>112.01</t>
  </si>
  <si>
    <t>1440.0</t>
  </si>
  <si>
    <t>2.5</t>
  </si>
  <si>
    <t>3857.76</t>
  </si>
  <si>
    <t>0.008</t>
  </si>
  <si>
    <t>148.8</t>
  </si>
  <si>
    <t>180.6</t>
  </si>
  <si>
    <t>637.67</t>
  </si>
  <si>
    <t>605.79</t>
  </si>
  <si>
    <t>3.06</t>
  </si>
  <si>
    <t>473.4</t>
  </si>
  <si>
    <t>298.01</t>
  </si>
  <si>
    <t>569.2</t>
  </si>
  <si>
    <t>610.47</t>
  </si>
  <si>
    <t>1618.97</t>
  </si>
  <si>
    <t>237.67</t>
  </si>
  <si>
    <t>584.67</t>
  </si>
  <si>
    <t>195.63</t>
  </si>
  <si>
    <t>557.55</t>
  </si>
  <si>
    <t>374.4</t>
  </si>
  <si>
    <t>18.65</t>
  </si>
  <si>
    <t>16.17</t>
  </si>
  <si>
    <t>1398.24</t>
  </si>
  <si>
    <t>2528.02</t>
  </si>
  <si>
    <t>89.51</t>
  </si>
  <si>
    <t>64.69</t>
  </si>
  <si>
    <t>57.83</t>
  </si>
  <si>
    <t>90.53</t>
  </si>
  <si>
    <t>84.56</t>
  </si>
  <si>
    <t>216.16</t>
  </si>
  <si>
    <t>452.65</t>
  </si>
  <si>
    <t>1228.94</t>
  </si>
  <si>
    <t>28.03</t>
  </si>
  <si>
    <t>2.52</t>
  </si>
  <si>
    <t>51.69</t>
  </si>
  <si>
    <t>253.52</t>
  </si>
  <si>
    <t>444.67</t>
  </si>
  <si>
    <t>417.63</t>
  </si>
  <si>
    <t>718.4</t>
  </si>
  <si>
    <t>630.52</t>
  </si>
  <si>
    <t>0.009</t>
  </si>
  <si>
    <t>624.85</t>
  </si>
  <si>
    <t>251.79</t>
  </si>
  <si>
    <t>451.21</t>
  </si>
  <si>
    <t>53.77</t>
  </si>
  <si>
    <t>33.26</t>
  </si>
  <si>
    <t>28.6</t>
  </si>
  <si>
    <t>100.71</t>
  </si>
  <si>
    <t>270.27</t>
  </si>
  <si>
    <t>1038.92</t>
  </si>
  <si>
    <t>63.97</t>
  </si>
  <si>
    <t>57.06</t>
  </si>
  <si>
    <t>176.16</t>
  </si>
  <si>
    <t>12.87</t>
  </si>
  <si>
    <t>11.93</t>
  </si>
  <si>
    <t>43.37</t>
  </si>
  <si>
    <t>2.54</t>
  </si>
  <si>
    <t>238.88</t>
  </si>
  <si>
    <t>527.4</t>
  </si>
  <si>
    <t>28.9</t>
  </si>
  <si>
    <t>0.205</t>
  </si>
  <si>
    <t>45.95</t>
  </si>
  <si>
    <t>231.27</t>
  </si>
  <si>
    <t>216.7</t>
  </si>
  <si>
    <t>127.84</t>
  </si>
  <si>
    <t>113.01</t>
  </si>
  <si>
    <t>528.53</t>
  </si>
  <si>
    <t>1054.95</t>
  </si>
  <si>
    <t>100.17</t>
  </si>
  <si>
    <t>171.69</t>
  </si>
  <si>
    <t>301.1</t>
  </si>
  <si>
    <t>536.56</t>
  </si>
  <si>
    <t>40.06</t>
  </si>
  <si>
    <t>133.48</t>
  </si>
  <si>
    <t>201.74</t>
  </si>
  <si>
    <t>197.3</t>
  </si>
  <si>
    <t>92.35</t>
  </si>
  <si>
    <t>82.47</t>
  </si>
  <si>
    <t>566.47</t>
  </si>
  <si>
    <t>4.97</t>
  </si>
  <si>
    <t>1364.63</t>
  </si>
  <si>
    <t>25.81</t>
  </si>
  <si>
    <t>85.9</t>
  </si>
  <si>
    <t>426.72</t>
  </si>
  <si>
    <t>207.67</t>
  </si>
  <si>
    <t>28.48</t>
  </si>
  <si>
    <t>97.97</t>
  </si>
  <si>
    <t>345.25</t>
  </si>
  <si>
    <t>47.16</t>
  </si>
  <si>
    <t>40.75</t>
  </si>
  <si>
    <t>258.86</t>
  </si>
  <si>
    <t>457.66</t>
  </si>
  <si>
    <t>84.88</t>
  </si>
  <si>
    <t>314.74</t>
  </si>
  <si>
    <t>228.03</t>
  </si>
  <si>
    <t>182.88</t>
  </si>
  <si>
    <t>21.49</t>
  </si>
  <si>
    <t>37.87</t>
  </si>
  <si>
    <t>52.47</t>
  </si>
  <si>
    <t>102.42</t>
  </si>
  <si>
    <t>251.44</t>
  </si>
  <si>
    <t>458.63</t>
  </si>
  <si>
    <t>942.03</t>
  </si>
  <si>
    <t>762.1</t>
  </si>
  <si>
    <t>61.82</t>
  </si>
  <si>
    <t>59.04</t>
  </si>
  <si>
    <t>277.2</t>
  </si>
  <si>
    <t>29.41</t>
  </si>
  <si>
    <t>24.76</t>
  </si>
  <si>
    <t>1399.48</t>
  </si>
  <si>
    <t>3682.03</t>
  </si>
  <si>
    <t>41.24</t>
  </si>
  <si>
    <t>0.013</t>
  </si>
  <si>
    <t>81.41</t>
  </si>
  <si>
    <t>116.04</t>
  </si>
  <si>
    <t>104.78</t>
  </si>
  <si>
    <t>353.16</t>
  </si>
  <si>
    <t>606.02</t>
  </si>
  <si>
    <t>1110.0</t>
  </si>
  <si>
    <t>22.75</t>
  </si>
  <si>
    <t>38.27</t>
  </si>
  <si>
    <t>156.72</t>
  </si>
  <si>
    <t>143.24</t>
  </si>
  <si>
    <t>219.51</t>
  </si>
  <si>
    <t>1095.79</t>
  </si>
  <si>
    <t>88.99</t>
  </si>
  <si>
    <t>83.12</t>
  </si>
  <si>
    <t>761.6</t>
  </si>
  <si>
    <t>74.31</t>
  </si>
  <si>
    <t>68.37</t>
  </si>
  <si>
    <t>190.84</t>
  </si>
  <si>
    <t>626.31</t>
  </si>
  <si>
    <t>514.83</t>
  </si>
  <si>
    <t>33.03</t>
  </si>
  <si>
    <t>80.96</t>
  </si>
  <si>
    <t>31.01</t>
  </si>
  <si>
    <t>105.68</t>
  </si>
  <si>
    <t>113.72</t>
  </si>
  <si>
    <t>104.05</t>
  </si>
  <si>
    <t>726.4</t>
  </si>
  <si>
    <t>167.22</t>
  </si>
  <si>
    <t>37.74</t>
  </si>
  <si>
    <t>66.88</t>
  </si>
  <si>
    <t>85.3</t>
  </si>
  <si>
    <t>81.97</t>
  </si>
  <si>
    <t>269.7</t>
  </si>
  <si>
    <t>45.41</t>
  </si>
  <si>
    <t>38.37</t>
  </si>
  <si>
    <t>106.42</t>
  </si>
  <si>
    <t>197.09</t>
  </si>
  <si>
    <t>72.37</t>
  </si>
  <si>
    <t>65.78</t>
  </si>
  <si>
    <t>362.4</t>
  </si>
  <si>
    <t>137.55</t>
  </si>
  <si>
    <t>99.48</t>
  </si>
  <si>
    <t>91.42</t>
  </si>
  <si>
    <t>89.13</t>
  </si>
  <si>
    <t>35.27</t>
  </si>
  <si>
    <t>52.35</t>
  </si>
  <si>
    <t>459.6</t>
  </si>
  <si>
    <t>395.26</t>
  </si>
  <si>
    <t>650.25</t>
  </si>
  <si>
    <t>48.01</t>
  </si>
  <si>
    <t>78.45</t>
  </si>
  <si>
    <t>65.52</t>
  </si>
  <si>
    <t>60.74</t>
  </si>
  <si>
    <t>270.82</t>
  </si>
  <si>
    <t>227.22</t>
  </si>
  <si>
    <t>3933.0</t>
  </si>
  <si>
    <t>670.5</t>
  </si>
  <si>
    <t>50.08</t>
  </si>
  <si>
    <t>170.0</t>
  </si>
  <si>
    <t>53.52</t>
  </si>
  <si>
    <t>85.95</t>
  </si>
  <si>
    <t>63.16</t>
  </si>
  <si>
    <t>516.36</t>
  </si>
  <si>
    <t>337.6</t>
  </si>
  <si>
    <t>150.44</t>
  </si>
  <si>
    <t>415.21</t>
  </si>
  <si>
    <t>13.07</t>
  </si>
  <si>
    <t>11.82</t>
  </si>
  <si>
    <t>49.64</t>
  </si>
  <si>
    <t>180.09</t>
  </si>
  <si>
    <t>1417.6</t>
  </si>
  <si>
    <t>22.0</t>
  </si>
  <si>
    <t>201.04</t>
  </si>
  <si>
    <t>195.81</t>
  </si>
  <si>
    <t>139.64</t>
  </si>
  <si>
    <t>477.57</t>
  </si>
  <si>
    <t>291.67</t>
  </si>
  <si>
    <t>277.67</t>
  </si>
  <si>
    <t>53.75</t>
  </si>
  <si>
    <t>47.78</t>
  </si>
  <si>
    <t>157.26</t>
  </si>
  <si>
    <t>426.96</t>
  </si>
  <si>
    <t>537.6</t>
  </si>
  <si>
    <t>25.27</t>
  </si>
  <si>
    <t>18.09</t>
  </si>
  <si>
    <t>15.65</t>
  </si>
  <si>
    <t>1011.52</t>
  </si>
  <si>
    <t>3601.01</t>
  </si>
  <si>
    <t>81.25</t>
  </si>
  <si>
    <t>207.92</t>
  </si>
  <si>
    <t>58.84</t>
  </si>
  <si>
    <t>102.03</t>
  </si>
  <si>
    <t>58.75</t>
  </si>
  <si>
    <t>113.62</t>
  </si>
  <si>
    <t>378.42</t>
  </si>
  <si>
    <t>960.43</t>
  </si>
  <si>
    <t>159.09</t>
  </si>
  <si>
    <t>141.27</t>
  </si>
  <si>
    <t>193.52</t>
  </si>
  <si>
    <t>343.3</t>
  </si>
  <si>
    <t>87.67</t>
  </si>
  <si>
    <t>87.23</t>
  </si>
  <si>
    <t>152.48</t>
  </si>
  <si>
    <t>318.42</t>
  </si>
  <si>
    <t>844.45</t>
  </si>
  <si>
    <t>96.0</t>
  </si>
  <si>
    <t>80.83</t>
  </si>
  <si>
    <t>43.73</t>
  </si>
  <si>
    <t>82.91</t>
  </si>
  <si>
    <t>75.65</t>
  </si>
  <si>
    <t>150.54</t>
  </si>
  <si>
    <t>47.71</t>
  </si>
  <si>
    <t>122.38</t>
  </si>
  <si>
    <t>148.64</t>
  </si>
  <si>
    <t>121.89</t>
  </si>
  <si>
    <t>213.55</t>
  </si>
  <si>
    <t>339.04</t>
  </si>
  <si>
    <t>320.05</t>
  </si>
  <si>
    <t>44.69</t>
  </si>
  <si>
    <t>78.65</t>
  </si>
  <si>
    <t>203.31</t>
  </si>
  <si>
    <t>354.98</t>
  </si>
  <si>
    <t>53.71</t>
  </si>
  <si>
    <t>145.66</t>
  </si>
  <si>
    <t>43.35</t>
  </si>
  <si>
    <t>38.75</t>
  </si>
  <si>
    <t>425.77</t>
  </si>
  <si>
    <t>780.86</t>
  </si>
  <si>
    <t>457.44</t>
  </si>
  <si>
    <t>358.96</t>
  </si>
  <si>
    <t>893.81</t>
  </si>
  <si>
    <t>103.58</t>
  </si>
  <si>
    <t>189.55</t>
  </si>
  <si>
    <t>1419.2</t>
  </si>
  <si>
    <t>19.63</t>
  </si>
  <si>
    <t>16.9</t>
  </si>
  <si>
    <t>97.17</t>
  </si>
  <si>
    <t>123.54</t>
  </si>
  <si>
    <t>218.67</t>
  </si>
  <si>
    <t>57.55</t>
  </si>
  <si>
    <t>102.78</t>
  </si>
  <si>
    <t>2.88</t>
  </si>
  <si>
    <t>216.0</t>
  </si>
  <si>
    <t>82.15</t>
  </si>
  <si>
    <t>33.7</t>
  </si>
  <si>
    <t>118.22</t>
  </si>
  <si>
    <t>558.2</t>
  </si>
  <si>
    <t>1033.79</t>
  </si>
  <si>
    <t>53.28</t>
  </si>
  <si>
    <t>50.21</t>
  </si>
  <si>
    <t>138.73</t>
  </si>
  <si>
    <t>505.09</t>
  </si>
  <si>
    <t>472.76</t>
  </si>
  <si>
    <t>82.28</t>
  </si>
  <si>
    <t>211.3</t>
  </si>
  <si>
    <t>404.74</t>
  </si>
  <si>
    <t>1117.08</t>
  </si>
  <si>
    <t>592.25</t>
  </si>
  <si>
    <t>531.84</t>
  </si>
  <si>
    <t>84.24</t>
  </si>
  <si>
    <t>30.51</t>
  </si>
  <si>
    <t>86.31</t>
  </si>
  <si>
    <t>147.43</t>
  </si>
  <si>
    <t>258.59</t>
  </si>
  <si>
    <t>247.18</t>
  </si>
  <si>
    <t>209.36</t>
  </si>
  <si>
    <t>39.83</t>
  </si>
  <si>
    <t>118.18</t>
  </si>
  <si>
    <t>696.33</t>
  </si>
  <si>
    <t>637.84</t>
  </si>
  <si>
    <t>148.37</t>
  </si>
  <si>
    <t>133.83</t>
  </si>
  <si>
    <t>138.72</t>
  </si>
  <si>
    <t>402.01</t>
  </si>
  <si>
    <t>271.8</t>
  </si>
  <si>
    <t>612.82</t>
  </si>
  <si>
    <t>580.34</t>
  </si>
  <si>
    <t>242.1</t>
  </si>
  <si>
    <t>455.63</t>
  </si>
  <si>
    <t>118.62</t>
  </si>
  <si>
    <t>437.47</t>
  </si>
  <si>
    <t>66.74</t>
  </si>
  <si>
    <t>61.47</t>
  </si>
  <si>
    <t>162.96</t>
  </si>
  <si>
    <t>151.72</t>
  </si>
  <si>
    <t>66.4</t>
  </si>
  <si>
    <t>57.1</t>
  </si>
  <si>
    <t>734.92</t>
  </si>
  <si>
    <t>3889.2</t>
  </si>
  <si>
    <t>436.16</t>
  </si>
  <si>
    <t>554.34</t>
  </si>
  <si>
    <t>1016.66</t>
  </si>
  <si>
    <t>264.4</t>
  </si>
  <si>
    <t>258.05</t>
  </si>
  <si>
    <t>43.21</t>
  </si>
  <si>
    <t>35.61</t>
  </si>
  <si>
    <t>64.21</t>
  </si>
  <si>
    <t>271.93</t>
  </si>
  <si>
    <t>28.12</t>
  </si>
  <si>
    <t>48.42</t>
  </si>
  <si>
    <t>143.58</t>
  </si>
  <si>
    <t>120.89</t>
  </si>
  <si>
    <t>154.27</t>
  </si>
  <si>
    <t>69.52</t>
  </si>
  <si>
    <t>132.51</t>
  </si>
  <si>
    <t>895.03</t>
  </si>
  <si>
    <t>238.32</t>
  </si>
  <si>
    <t>1080.2</t>
  </si>
  <si>
    <t>2699.42</t>
  </si>
  <si>
    <t>91.04</t>
  </si>
  <si>
    <t>75.47</t>
  </si>
  <si>
    <t>706.4</t>
  </si>
  <si>
    <t>520.11</t>
  </si>
  <si>
    <t>443.13</t>
  </si>
  <si>
    <t>51.76</t>
  </si>
  <si>
    <t>44.25</t>
  </si>
  <si>
    <t>5256.0</t>
  </si>
  <si>
    <t>138.68</t>
  </si>
  <si>
    <t>123.15</t>
  </si>
  <si>
    <t>59.52</t>
  </si>
  <si>
    <t>52.32</t>
  </si>
  <si>
    <t>932.6</t>
  </si>
  <si>
    <t>1740.23</t>
  </si>
  <si>
    <t>146.67</t>
  </si>
  <si>
    <t>71.15</t>
  </si>
  <si>
    <t>2.25</t>
  </si>
  <si>
    <t>65.32</t>
  </si>
  <si>
    <t>62.17</t>
  </si>
  <si>
    <t>236.0</t>
  </si>
  <si>
    <t>134.97</t>
  </si>
  <si>
    <t>114.72</t>
  </si>
  <si>
    <t>348.4</t>
  </si>
  <si>
    <t>57.5</t>
  </si>
  <si>
    <t>652.8</t>
  </si>
  <si>
    <t>33.73</t>
  </si>
  <si>
    <t>96.03</t>
  </si>
  <si>
    <t>52.16</t>
  </si>
  <si>
    <t>172.13</t>
  </si>
  <si>
    <t>354.43</t>
  </si>
  <si>
    <t>950.58</t>
  </si>
  <si>
    <t>102.67</t>
  </si>
  <si>
    <t>188.09</t>
  </si>
  <si>
    <t>244.44</t>
  </si>
  <si>
    <t>472.75</t>
  </si>
  <si>
    <t>416.25</t>
  </si>
  <si>
    <t>236.55</t>
  </si>
  <si>
    <t>197.76</t>
  </si>
  <si>
    <t>45.94</t>
  </si>
  <si>
    <t>128.03</t>
  </si>
  <si>
    <t>100.19</t>
  </si>
  <si>
    <t>190.2</t>
  </si>
  <si>
    <t>77.76</t>
  </si>
  <si>
    <t>618.4</t>
  </si>
  <si>
    <t>504.04</t>
  </si>
  <si>
    <t>467.75</t>
  </si>
  <si>
    <t>94.62</t>
  </si>
  <si>
    <t>83.17</t>
  </si>
  <si>
    <t>61.66</t>
  </si>
  <si>
    <t>161.49</t>
  </si>
  <si>
    <t>164.9</t>
  </si>
  <si>
    <t>146.76</t>
  </si>
  <si>
    <t>30.98</t>
  </si>
  <si>
    <t>111.16</t>
  </si>
  <si>
    <t>110.24</t>
  </si>
  <si>
    <t>330.72</t>
  </si>
  <si>
    <t>18.81</t>
  </si>
  <si>
    <t>2.73</t>
  </si>
  <si>
    <t>35.89</t>
  </si>
  <si>
    <t>33.51</t>
  </si>
  <si>
    <t>56.23</t>
  </si>
  <si>
    <t>167.26</t>
  </si>
  <si>
    <t>438.56</t>
  </si>
  <si>
    <t>37.94</t>
  </si>
  <si>
    <t>409.71</t>
  </si>
  <si>
    <t>1079.18</t>
  </si>
  <si>
    <t>23.01</t>
  </si>
  <si>
    <t>42.48</t>
  </si>
  <si>
    <t>54.79</t>
  </si>
  <si>
    <t>43.61</t>
  </si>
  <si>
    <t>17.56</t>
  </si>
  <si>
    <t>76.91</t>
  </si>
  <si>
    <t>37.45</t>
  </si>
  <si>
    <t>31.87</t>
  </si>
  <si>
    <t>584.65</t>
  </si>
  <si>
    <t>1082.77</t>
  </si>
  <si>
    <t>36.64</t>
  </si>
  <si>
    <t>104.09</t>
  </si>
  <si>
    <t>67.92</t>
  </si>
  <si>
    <t>58.14</t>
  </si>
  <si>
    <t>292.48</t>
  </si>
  <si>
    <t>537.58</t>
  </si>
  <si>
    <t>806.47</t>
  </si>
  <si>
    <t>730.66</t>
  </si>
  <si>
    <t>1304.83</t>
  </si>
  <si>
    <t>3515.21</t>
  </si>
  <si>
    <t>97.24</t>
  </si>
  <si>
    <t>176.0</t>
  </si>
  <si>
    <t>59.03</t>
  </si>
  <si>
    <t>52.95</t>
  </si>
  <si>
    <t>17.14</t>
  </si>
  <si>
    <t>62.25</t>
  </si>
  <si>
    <t>125.15</t>
  </si>
  <si>
    <t>218.51</t>
  </si>
  <si>
    <t>85.67</t>
  </si>
  <si>
    <t>0.019</t>
  </si>
  <si>
    <t>168.08</t>
  </si>
  <si>
    <t>192.1</t>
  </si>
  <si>
    <t>341.55</t>
  </si>
  <si>
    <t>57.46</t>
  </si>
  <si>
    <t>224.96</t>
  </si>
  <si>
    <t>137.64</t>
  </si>
  <si>
    <t>114.24</t>
  </si>
  <si>
    <t>99.15</t>
  </si>
  <si>
    <t>424.36</t>
  </si>
  <si>
    <t>108.44</t>
  </si>
  <si>
    <t>393.42</t>
  </si>
  <si>
    <t>276.6</t>
  </si>
  <si>
    <t>1591.56</t>
  </si>
  <si>
    <t>64.05</t>
  </si>
  <si>
    <t>59.95</t>
  </si>
  <si>
    <t>72.7</t>
  </si>
  <si>
    <t>124.46</t>
  </si>
  <si>
    <t>510.74</t>
  </si>
  <si>
    <t>1424.96</t>
  </si>
  <si>
    <t>434.19</t>
  </si>
  <si>
    <t>86.75</t>
  </si>
  <si>
    <t>235.01</t>
  </si>
  <si>
    <t>18.5</t>
  </si>
  <si>
    <t>33.3</t>
  </si>
  <si>
    <t>45.63</t>
  </si>
  <si>
    <t>80.22</t>
  </si>
  <si>
    <t>1338.98</t>
  </si>
  <si>
    <t>1269.35</t>
  </si>
  <si>
    <t>388.05</t>
  </si>
  <si>
    <t>1019.8</t>
  </si>
  <si>
    <t>72.4</t>
  </si>
  <si>
    <t>130.75</t>
  </si>
  <si>
    <t>129.51</t>
  </si>
  <si>
    <t>118.89</t>
  </si>
  <si>
    <t>136.38</t>
  </si>
  <si>
    <t>56.42</t>
  </si>
  <si>
    <t>50.38</t>
  </si>
  <si>
    <t>121.13</t>
  </si>
  <si>
    <t>183.46</t>
  </si>
  <si>
    <t>175.94</t>
  </si>
  <si>
    <t>45.39</t>
  </si>
  <si>
    <t>77.8</t>
  </si>
  <si>
    <t>158.36</t>
  </si>
  <si>
    <t>295.18</t>
  </si>
  <si>
    <t>56.13</t>
  </si>
  <si>
    <t>109.45</t>
  </si>
  <si>
    <t>151.34</t>
  </si>
  <si>
    <t>541.19</t>
  </si>
  <si>
    <t>681.8</t>
  </si>
  <si>
    <t>1292.69</t>
  </si>
  <si>
    <t>21.87</t>
  </si>
  <si>
    <t>18.37</t>
  </si>
  <si>
    <t>50.2</t>
  </si>
  <si>
    <t>88.05</t>
  </si>
  <si>
    <t>108.15</t>
  </si>
  <si>
    <t>91.49</t>
  </si>
  <si>
    <t>221.09</t>
  </si>
  <si>
    <t>207.6</t>
  </si>
  <si>
    <t>400.72</t>
  </si>
  <si>
    <t>1036.26</t>
  </si>
  <si>
    <t>107.8</t>
  </si>
  <si>
    <t>102.19</t>
  </si>
  <si>
    <t>893.7</t>
  </si>
  <si>
    <t>35.07</t>
  </si>
  <si>
    <t>61.58</t>
  </si>
  <si>
    <t>487.09</t>
  </si>
  <si>
    <t>1341.45</t>
  </si>
  <si>
    <t>25.49</t>
  </si>
  <si>
    <t>144.38</t>
  </si>
  <si>
    <t>135.01</t>
  </si>
  <si>
    <t>355.08</t>
  </si>
  <si>
    <t>330.93</t>
  </si>
  <si>
    <t>340.44</t>
  </si>
  <si>
    <t>879.36</t>
  </si>
  <si>
    <t>6960.0</t>
  </si>
  <si>
    <t>109.05</t>
  </si>
  <si>
    <t>45.99</t>
  </si>
  <si>
    <t>42.13</t>
  </si>
  <si>
    <t>37.24</t>
  </si>
  <si>
    <t>32.88</t>
  </si>
  <si>
    <t>47.5</t>
  </si>
  <si>
    <t>132.52</t>
  </si>
  <si>
    <t>260.7</t>
  </si>
  <si>
    <t>272.17</t>
  </si>
  <si>
    <t>1152.64</t>
  </si>
  <si>
    <t>561.96</t>
  </si>
  <si>
    <t>1046.37</t>
  </si>
  <si>
    <t>96.38</t>
  </si>
  <si>
    <t>86.36</t>
  </si>
  <si>
    <t>163.14</t>
  </si>
  <si>
    <t>405.73</t>
  </si>
  <si>
    <t>105.0</t>
  </si>
  <si>
    <t>40.0</t>
  </si>
  <si>
    <t>37.8</t>
  </si>
  <si>
    <t>267.07</t>
  </si>
  <si>
    <t>1291.28</t>
  </si>
  <si>
    <t>177.16</t>
  </si>
  <si>
    <t>477.27</t>
  </si>
  <si>
    <t>43.86</t>
  </si>
  <si>
    <t>83.07</t>
  </si>
  <si>
    <t>108.36</t>
  </si>
  <si>
    <t>387.97</t>
  </si>
  <si>
    <t>353.44</t>
  </si>
  <si>
    <t>307.55</t>
  </si>
  <si>
    <t>248.19</t>
  </si>
  <si>
    <t>99.24</t>
  </si>
  <si>
    <t>90.31</t>
  </si>
  <si>
    <t>39.69</t>
  </si>
  <si>
    <t>174.24</t>
  </si>
  <si>
    <t>112.19</t>
  </si>
  <si>
    <t>227.82</t>
  </si>
  <si>
    <t>215.75</t>
  </si>
  <si>
    <t>17.73</t>
  </si>
  <si>
    <t>0.202</t>
  </si>
  <si>
    <t>14.15</t>
  </si>
  <si>
    <t>28.84</t>
  </si>
  <si>
    <t>1269.34</t>
  </si>
  <si>
    <t>2241.65</t>
  </si>
  <si>
    <t>241.53</t>
  </si>
  <si>
    <t>939.07</t>
  </si>
  <si>
    <t>123.18</t>
  </si>
  <si>
    <t>567.86</t>
  </si>
  <si>
    <t>70.21</t>
  </si>
  <si>
    <t>134.1</t>
  </si>
  <si>
    <t>117.05</t>
  </si>
  <si>
    <t>101.37</t>
  </si>
  <si>
    <t>52.83</t>
  </si>
  <si>
    <t>259.36</t>
  </si>
  <si>
    <t>53.89</t>
  </si>
  <si>
    <t>51.57</t>
  </si>
  <si>
    <t>211.89</t>
  </si>
  <si>
    <t>821.29</t>
  </si>
  <si>
    <t>32.41</t>
  </si>
  <si>
    <t>2862.0</t>
  </si>
  <si>
    <t>1232.22</t>
  </si>
  <si>
    <t>1047.39</t>
  </si>
  <si>
    <t>1494.4</t>
  </si>
  <si>
    <t>42.86</t>
  </si>
  <si>
    <t>74.75</t>
  </si>
  <si>
    <t>76.86</t>
  </si>
  <si>
    <t>72.17</t>
  </si>
  <si>
    <t>100.53</t>
  </si>
  <si>
    <t>192.82</t>
  </si>
  <si>
    <t>104.76</t>
  </si>
  <si>
    <t>675.0</t>
  </si>
  <si>
    <t>26.34</t>
  </si>
  <si>
    <t>51.78</t>
  </si>
  <si>
    <t>45.3</t>
  </si>
  <si>
    <t>60.01</t>
  </si>
  <si>
    <t>114.98</t>
  </si>
  <si>
    <t>240.39</t>
  </si>
  <si>
    <t>1612.06</t>
  </si>
  <si>
    <t>576.07</t>
  </si>
  <si>
    <t>1068.03</t>
  </si>
  <si>
    <t>70.83</t>
  </si>
  <si>
    <t>265.47</t>
  </si>
  <si>
    <t>45.79</t>
  </si>
  <si>
    <t>40.98</t>
  </si>
  <si>
    <t>78.29</t>
  </si>
  <si>
    <t>229.47</t>
  </si>
  <si>
    <t>405.9</t>
  </si>
  <si>
    <t>27.46</t>
  </si>
  <si>
    <t>104.9</t>
  </si>
  <si>
    <t>217.5</t>
  </si>
  <si>
    <t>190.31</t>
  </si>
  <si>
    <t>1329.6</t>
  </si>
  <si>
    <t>60.25</t>
  </si>
  <si>
    <t>114.11</t>
  </si>
  <si>
    <t>636.22</t>
  </si>
  <si>
    <t>2173.33</t>
  </si>
  <si>
    <t>70.48</t>
  </si>
  <si>
    <t>230.89</t>
  </si>
  <si>
    <t>223.71</t>
  </si>
  <si>
    <t>1040.25</t>
  </si>
  <si>
    <t>250.33</t>
  </si>
  <si>
    <t>606.8</t>
  </si>
  <si>
    <t>451.35</t>
  </si>
  <si>
    <t>423.37</t>
  </si>
  <si>
    <t>179.6</t>
  </si>
  <si>
    <t>56.87</t>
  </si>
  <si>
    <t>157.3</t>
  </si>
  <si>
    <t>69.92</t>
  </si>
  <si>
    <t>134.81</t>
  </si>
  <si>
    <t>44.9</t>
  </si>
  <si>
    <t>116.78</t>
  </si>
  <si>
    <t>1353.0</t>
  </si>
  <si>
    <t>419.94</t>
  </si>
  <si>
    <t>803.77</t>
  </si>
  <si>
    <t>1056.5</t>
  </si>
  <si>
    <t>1815.07</t>
  </si>
  <si>
    <t>378.8</t>
  </si>
  <si>
    <t>499.12</t>
  </si>
  <si>
    <t>425.25</t>
  </si>
  <si>
    <t>17.16</t>
  </si>
  <si>
    <t>47.26</t>
  </si>
  <si>
    <t>103.74</t>
  </si>
  <si>
    <t>226.08</t>
  </si>
  <si>
    <t>32.72</t>
  </si>
  <si>
    <t>61.64</t>
  </si>
  <si>
    <t>2.64</t>
  </si>
  <si>
    <t>385.6</t>
  </si>
  <si>
    <t>33.32</t>
  </si>
  <si>
    <t>56.91</t>
  </si>
  <si>
    <t>51.47</t>
  </si>
  <si>
    <t>100.06</t>
  </si>
  <si>
    <t>64.97</t>
  </si>
  <si>
    <t>181.66</t>
  </si>
  <si>
    <t>282.7</t>
  </si>
  <si>
    <t>565.4</t>
  </si>
  <si>
    <t>80.81</t>
  </si>
  <si>
    <t>145.78</t>
  </si>
  <si>
    <t>41.4</t>
  </si>
  <si>
    <t>37.96</t>
  </si>
  <si>
    <t>359.6</t>
  </si>
  <si>
    <t>110.07</t>
  </si>
  <si>
    <t>203.85</t>
  </si>
  <si>
    <t>768.0</t>
  </si>
  <si>
    <t>68.58</t>
  </si>
  <si>
    <t>63.44</t>
  </si>
  <si>
    <t>149.3</t>
  </si>
  <si>
    <t>275.91</t>
  </si>
  <si>
    <t>214.85</t>
  </si>
  <si>
    <t>371.26</t>
  </si>
  <si>
    <t>307.53</t>
  </si>
  <si>
    <t>1100.96</t>
  </si>
  <si>
    <t>31.47</t>
  </si>
  <si>
    <t>27.28</t>
  </si>
  <si>
    <t>36.96</t>
  </si>
  <si>
    <t>33.82</t>
  </si>
  <si>
    <t>83.16</t>
  </si>
  <si>
    <t>142.2</t>
  </si>
  <si>
    <t>461.0</t>
  </si>
  <si>
    <t>878.67</t>
  </si>
  <si>
    <t>995.54</t>
  </si>
  <si>
    <t>1787.99</t>
  </si>
  <si>
    <t>86.78</t>
  </si>
  <si>
    <t>74.72</t>
  </si>
  <si>
    <t>436.19</t>
  </si>
  <si>
    <t>1224.82</t>
  </si>
  <si>
    <t>210.89</t>
  </si>
  <si>
    <t>758.36</t>
  </si>
  <si>
    <t>60.97</t>
  </si>
  <si>
    <t>1600.0</t>
  </si>
  <si>
    <t>259.5</t>
  </si>
  <si>
    <t>89.12</t>
  </si>
  <si>
    <t>77.18</t>
  </si>
  <si>
    <t>74.22</t>
  </si>
  <si>
    <t>280.25</t>
  </si>
  <si>
    <t>99.16</t>
  </si>
  <si>
    <t>175.71</t>
  </si>
  <si>
    <t>138.65</t>
  </si>
  <si>
    <t>253.45</t>
  </si>
  <si>
    <t>259.16</t>
  </si>
  <si>
    <t>1574.66</t>
  </si>
  <si>
    <t>160.06</t>
  </si>
  <si>
    <t>140.85</t>
  </si>
  <si>
    <t>54.39</t>
  </si>
  <si>
    <t>105.73</t>
  </si>
  <si>
    <t>1118.1</t>
  </si>
  <si>
    <t>1961.15</t>
  </si>
  <si>
    <t>117.71</t>
  </si>
  <si>
    <t>419.52</t>
  </si>
  <si>
    <t>119.65</t>
  </si>
  <si>
    <t>186.41</t>
  </si>
  <si>
    <t>84.19</t>
  </si>
  <si>
    <t>150.53</t>
  </si>
  <si>
    <t>12.72</t>
  </si>
  <si>
    <t>35.95</t>
  </si>
  <si>
    <t>99.56</t>
  </si>
  <si>
    <t>278.37</t>
  </si>
  <si>
    <t>208.57</t>
  </si>
  <si>
    <t>171.03</t>
  </si>
  <si>
    <t>2311.2</t>
  </si>
  <si>
    <t>120.02</t>
  </si>
  <si>
    <t>228.52</t>
  </si>
  <si>
    <t>206.57</t>
  </si>
  <si>
    <t>70.19</t>
  </si>
  <si>
    <t>57.77</t>
  </si>
  <si>
    <t>263.57</t>
  </si>
  <si>
    <t>229.57</t>
  </si>
  <si>
    <t>387.43</t>
  </si>
  <si>
    <t>700.47</t>
  </si>
  <si>
    <t>206.87</t>
  </si>
  <si>
    <t>190.73</t>
  </si>
  <si>
    <t>1296.0</t>
  </si>
  <si>
    <t>24.81</t>
  </si>
  <si>
    <t>2.72</t>
  </si>
  <si>
    <t>73.76</t>
  </si>
  <si>
    <t>48.22</t>
  </si>
  <si>
    <t>140.75</t>
  </si>
  <si>
    <t>66.85</t>
  </si>
  <si>
    <t>61.57</t>
  </si>
  <si>
    <t>3804.0</t>
  </si>
  <si>
    <t>117.49</t>
  </si>
  <si>
    <t>112.67</t>
  </si>
  <si>
    <t>69.17</t>
  </si>
  <si>
    <t>0.001</t>
  </si>
  <si>
    <t>69.1</t>
  </si>
  <si>
    <t>29.83</t>
  </si>
  <si>
    <t>27.83</t>
  </si>
  <si>
    <t>43.81</t>
  </si>
  <si>
    <t>41.53</t>
  </si>
  <si>
    <t>40.11</t>
  </si>
  <si>
    <t>103.72</t>
  </si>
  <si>
    <t>391.0</t>
  </si>
  <si>
    <t>1421.68</t>
  </si>
  <si>
    <t>111.22</t>
  </si>
  <si>
    <t>199.75</t>
  </si>
  <si>
    <t>55.41</t>
  </si>
  <si>
    <t>317.17</t>
  </si>
  <si>
    <t>269.91</t>
  </si>
  <si>
    <t>122.26</t>
  </si>
  <si>
    <t>224.71</t>
  </si>
  <si>
    <t>25.71</t>
  </si>
  <si>
    <t>193.75</t>
  </si>
  <si>
    <t>106.54</t>
  </si>
  <si>
    <t>98.34</t>
  </si>
  <si>
    <t>73.67</t>
  </si>
  <si>
    <t>84.82</t>
  </si>
  <si>
    <t>78.2</t>
  </si>
  <si>
    <t>117.41</t>
  </si>
  <si>
    <t>209.93</t>
  </si>
  <si>
    <t>85.99</t>
  </si>
  <si>
    <t>340.86</t>
  </si>
  <si>
    <t>30.46</t>
  </si>
  <si>
    <t>79.5</t>
  </si>
  <si>
    <t>410.3</t>
  </si>
  <si>
    <t>346.7</t>
  </si>
  <si>
    <t>145.55</t>
  </si>
  <si>
    <t>120.22</t>
  </si>
  <si>
    <t>258.62</t>
  </si>
  <si>
    <t>86.0</t>
  </si>
  <si>
    <t>144.14</t>
  </si>
  <si>
    <t>62.02</t>
  </si>
  <si>
    <t>61.34</t>
  </si>
  <si>
    <t>77.67</t>
  </si>
  <si>
    <t>185.48</t>
  </si>
  <si>
    <t>765.6</t>
  </si>
  <si>
    <t>4423.5</t>
  </si>
  <si>
    <t>82.41</t>
  </si>
  <si>
    <t>141.75</t>
  </si>
  <si>
    <t>42.09</t>
  </si>
  <si>
    <t>184.99</t>
  </si>
  <si>
    <t>94.54</t>
  </si>
  <si>
    <t>165.45</t>
  </si>
  <si>
    <t>126.49</t>
  </si>
  <si>
    <t>123.45</t>
  </si>
  <si>
    <t>67.34</t>
  </si>
  <si>
    <t>83.4</t>
  </si>
  <si>
    <t>299.24</t>
  </si>
  <si>
    <t>365.41</t>
  </si>
  <si>
    <t>986.61</t>
  </si>
  <si>
    <t>47.83</t>
  </si>
  <si>
    <t>84.28</t>
  </si>
  <si>
    <t>72.48</t>
  </si>
  <si>
    <t>126.98</t>
  </si>
  <si>
    <t>65.59</t>
  </si>
  <si>
    <t>237.96</t>
  </si>
  <si>
    <t>203.04</t>
  </si>
  <si>
    <t>213.13</t>
  </si>
  <si>
    <t>356.78</t>
  </si>
  <si>
    <t>170.01</t>
  </si>
  <si>
    <t>300.58</t>
  </si>
  <si>
    <t>106.8</t>
  </si>
  <si>
    <t>22.36</t>
  </si>
  <si>
    <t>38.73</t>
  </si>
  <si>
    <t>65.22</t>
  </si>
  <si>
    <t>112.83</t>
  </si>
  <si>
    <t>261.61</t>
  </si>
  <si>
    <t>355.6</t>
  </si>
  <si>
    <t>77.23</t>
  </si>
  <si>
    <t>133.92</t>
  </si>
  <si>
    <t>165.89</t>
  </si>
  <si>
    <t>466.32</t>
  </si>
  <si>
    <t>78.5</t>
  </si>
  <si>
    <t>0.222</t>
  </si>
  <si>
    <t>305.36</t>
  </si>
  <si>
    <t>334.02</t>
  </si>
  <si>
    <t>858.77</t>
  </si>
  <si>
    <t>66.91</t>
  </si>
  <si>
    <t>133.28</t>
  </si>
  <si>
    <t>106.46</t>
  </si>
  <si>
    <t>39.13</t>
  </si>
  <si>
    <t>109.52</t>
  </si>
  <si>
    <t>64.65</t>
  </si>
  <si>
    <t>2.37</t>
  </si>
  <si>
    <t>63.36</t>
  </si>
  <si>
    <t>1498.5</t>
  </si>
  <si>
    <t>257.56</t>
  </si>
  <si>
    <t>0.015</t>
  </si>
  <si>
    <t>507.39</t>
  </si>
  <si>
    <t>71.8</t>
  </si>
  <si>
    <t>61.25</t>
  </si>
  <si>
    <t>50.36</t>
  </si>
  <si>
    <t>183.51</t>
  </si>
  <si>
    <t>398.01</t>
  </si>
  <si>
    <t>344.68</t>
  </si>
  <si>
    <t>33.66</t>
  </si>
  <si>
    <t>100.58</t>
  </si>
  <si>
    <t>669.49</t>
  </si>
  <si>
    <t>1235.88</t>
  </si>
  <si>
    <t>63.24</t>
  </si>
  <si>
    <t>1179.76</t>
  </si>
  <si>
    <t>1104.26</t>
  </si>
  <si>
    <t>593.1</t>
  </si>
  <si>
    <t>524.89</t>
  </si>
  <si>
    <t>40.79</t>
  </si>
  <si>
    <t>37.32</t>
  </si>
  <si>
    <t>53.63</t>
  </si>
  <si>
    <t>89.35</t>
  </si>
  <si>
    <t>1073.26</t>
  </si>
  <si>
    <t>1891.08</t>
  </si>
  <si>
    <t>40.87</t>
  </si>
  <si>
    <t>38.99</t>
  </si>
  <si>
    <t>17.58</t>
  </si>
  <si>
    <t>30.27</t>
  </si>
  <si>
    <t>71.12</t>
  </si>
  <si>
    <t>67.51</t>
  </si>
  <si>
    <t>62.04</t>
  </si>
  <si>
    <t>339.28</t>
  </si>
  <si>
    <t>635.13</t>
  </si>
  <si>
    <t>52.4</t>
  </si>
  <si>
    <t>190.74</t>
  </si>
  <si>
    <t>36.38</t>
  </si>
  <si>
    <t>132.28</t>
  </si>
  <si>
    <t>76.31</t>
  </si>
  <si>
    <t>126.37</t>
  </si>
  <si>
    <t>106.57</t>
  </si>
  <si>
    <t>284.54</t>
  </si>
  <si>
    <t>393.02</t>
  </si>
  <si>
    <t>363.94</t>
  </si>
  <si>
    <t>107.16</t>
  </si>
  <si>
    <t>177.18</t>
  </si>
  <si>
    <t>40.02</t>
  </si>
  <si>
    <t>137.19</t>
  </si>
  <si>
    <t>102.65</t>
  </si>
  <si>
    <t>100.7</t>
  </si>
  <si>
    <t>207.54</t>
  </si>
  <si>
    <t>577.79</t>
  </si>
  <si>
    <t>471.51</t>
  </si>
  <si>
    <t>811.0</t>
  </si>
  <si>
    <t>398.91</t>
  </si>
  <si>
    <t>1838.98</t>
  </si>
  <si>
    <t>2112.0</t>
  </si>
  <si>
    <t>570.03</t>
  </si>
  <si>
    <t>507.33</t>
  </si>
  <si>
    <t>415.68</t>
  </si>
  <si>
    <t>338.36</t>
  </si>
  <si>
    <t>73.52</t>
  </si>
  <si>
    <t>58.52</t>
  </si>
  <si>
    <t>48.25</t>
  </si>
  <si>
    <t>130.28</t>
  </si>
  <si>
    <t>65.96</t>
  </si>
  <si>
    <t>110.68</t>
  </si>
  <si>
    <t>57.07</t>
  </si>
  <si>
    <t>99.53</t>
  </si>
  <si>
    <t>50.23</t>
  </si>
  <si>
    <t>43.05</t>
  </si>
  <si>
    <t>25.41</t>
  </si>
  <si>
    <t>408.69</t>
  </si>
  <si>
    <t>1143.92</t>
  </si>
  <si>
    <t>393.99</t>
  </si>
  <si>
    <t>712.33</t>
  </si>
  <si>
    <t>136.59</t>
  </si>
  <si>
    <t>222.47</t>
  </si>
  <si>
    <t>218.02</t>
  </si>
  <si>
    <t>93.08</t>
  </si>
  <si>
    <t>180.76</t>
  </si>
  <si>
    <t>109.8</t>
  </si>
  <si>
    <t>65.61</t>
  </si>
  <si>
    <t>171.64</t>
  </si>
  <si>
    <t>1461.0</t>
  </si>
  <si>
    <t>136.36</t>
  </si>
  <si>
    <t>47.8</t>
  </si>
  <si>
    <t>43.55</t>
  </si>
  <si>
    <t>331.26</t>
  </si>
  <si>
    <t>840.74</t>
  </si>
  <si>
    <t>58.67</t>
  </si>
  <si>
    <t>50.81</t>
  </si>
  <si>
    <t>316.05</t>
  </si>
  <si>
    <t>819.2</t>
  </si>
  <si>
    <t>98.67</t>
  </si>
  <si>
    <t>764.1</t>
  </si>
  <si>
    <t>450.39</t>
  </si>
  <si>
    <t>392.29</t>
  </si>
  <si>
    <t>4.82</t>
  </si>
  <si>
    <t>78.12</t>
  </si>
  <si>
    <t>72.81</t>
  </si>
  <si>
    <t>55.83</t>
  </si>
  <si>
    <t>91.67</t>
  </si>
  <si>
    <t>78.25</t>
  </si>
  <si>
    <t>69.88</t>
  </si>
  <si>
    <t>42.52</t>
  </si>
  <si>
    <t>80.79</t>
  </si>
  <si>
    <t>49.08</t>
  </si>
  <si>
    <t>45.01</t>
  </si>
  <si>
    <t>1003.82</t>
  </si>
  <si>
    <t>1742.63</t>
  </si>
  <si>
    <t>68.21</t>
  </si>
  <si>
    <t>183.35</t>
  </si>
  <si>
    <t>1206.68</t>
  </si>
  <si>
    <t>4136.5</t>
  </si>
  <si>
    <t>49.89</t>
  </si>
  <si>
    <t>190.78</t>
  </si>
  <si>
    <t>144.9</t>
  </si>
  <si>
    <t>51.75</t>
  </si>
  <si>
    <t>28.22</t>
  </si>
  <si>
    <t>73.57</t>
  </si>
  <si>
    <t>114.19</t>
  </si>
  <si>
    <t>97.06</t>
  </si>
  <si>
    <t>150.36</t>
  </si>
  <si>
    <t>368.53</t>
  </si>
  <si>
    <t>275.21</t>
  </si>
  <si>
    <t>995.16</t>
  </si>
  <si>
    <t>80.48</t>
  </si>
  <si>
    <t>146.8</t>
  </si>
  <si>
    <t>108.19</t>
  </si>
  <si>
    <t>107.65</t>
  </si>
  <si>
    <t>50.56</t>
  </si>
  <si>
    <t>42.47</t>
  </si>
  <si>
    <t>94.25</t>
  </si>
  <si>
    <t>395.38</t>
  </si>
  <si>
    <t>290.21</t>
  </si>
  <si>
    <t>248.42</t>
  </si>
  <si>
    <t>110.51</t>
  </si>
  <si>
    <t>301.36</t>
  </si>
  <si>
    <t>276.24</t>
  </si>
  <si>
    <t>252.76</t>
  </si>
  <si>
    <t>26.64</t>
  </si>
  <si>
    <t>46.78</t>
  </si>
  <si>
    <t>158.65</t>
  </si>
  <si>
    <t>63.86</t>
  </si>
  <si>
    <t>183.53</t>
  </si>
  <si>
    <t>199.4</t>
  </si>
  <si>
    <t>376.07</t>
  </si>
  <si>
    <t>192.6</t>
  </si>
  <si>
    <t>501.79</t>
  </si>
  <si>
    <t>1449.67</t>
  </si>
  <si>
    <t>496.64</t>
  </si>
  <si>
    <t>1875.31</t>
  </si>
  <si>
    <t>52.57</t>
  </si>
  <si>
    <t>97.46</t>
  </si>
  <si>
    <t>42.64</t>
  </si>
  <si>
    <t>124.85</t>
  </si>
  <si>
    <t>14.4</t>
  </si>
  <si>
    <t>28.8</t>
  </si>
  <si>
    <t>574.61</t>
  </si>
  <si>
    <t>518.87</t>
  </si>
  <si>
    <t>2.51</t>
  </si>
  <si>
    <t>580.68</t>
  </si>
  <si>
    <t>1559.13</t>
  </si>
  <si>
    <t>112.6</t>
  </si>
  <si>
    <t>1344.18</t>
  </si>
  <si>
    <t>1119.7</t>
  </si>
  <si>
    <t>86.22</t>
  </si>
  <si>
    <t>327.29</t>
  </si>
  <si>
    <t>2636.8</t>
  </si>
  <si>
    <t>181.35</t>
  </si>
  <si>
    <t>155.05</t>
  </si>
  <si>
    <t>264.21</t>
  </si>
  <si>
    <t>238.85</t>
  </si>
  <si>
    <t>83.35</t>
  </si>
  <si>
    <t>78.43</t>
  </si>
  <si>
    <t>38.6</t>
  </si>
  <si>
    <t>290.86</t>
  </si>
  <si>
    <t>527.62</t>
  </si>
  <si>
    <t>74.59</t>
  </si>
  <si>
    <t>204.53</t>
  </si>
  <si>
    <t>333.28</t>
  </si>
  <si>
    <t>299.29</t>
  </si>
  <si>
    <t>1222.39</t>
  </si>
  <si>
    <t>1108.71</t>
  </si>
  <si>
    <t>2.58</t>
  </si>
  <si>
    <t>66.48</t>
  </si>
  <si>
    <t>107.98</t>
  </si>
  <si>
    <t>296.08</t>
  </si>
  <si>
    <t>25.89</t>
  </si>
  <si>
    <t>24.8</t>
  </si>
  <si>
    <t>630.5</t>
  </si>
  <si>
    <t>1189.12</t>
  </si>
  <si>
    <t>74.67</t>
  </si>
  <si>
    <t>81.88</t>
  </si>
  <si>
    <t>133.46</t>
  </si>
  <si>
    <t>42.6</t>
  </si>
  <si>
    <t>38.98</t>
  </si>
  <si>
    <t>136.16</t>
  </si>
  <si>
    <t>134.63</t>
  </si>
  <si>
    <t>227.52</t>
  </si>
  <si>
    <t>33.41</t>
  </si>
  <si>
    <t>3.02</t>
  </si>
  <si>
    <t>169.99</t>
  </si>
  <si>
    <t>458.87</t>
  </si>
  <si>
    <t>1154.98</t>
  </si>
  <si>
    <t>77.14</t>
  </si>
  <si>
    <t>137.62</t>
  </si>
  <si>
    <t>58.98</t>
  </si>
  <si>
    <t>112.3</t>
  </si>
  <si>
    <t>109.92</t>
  </si>
  <si>
    <t>671.83</t>
  </si>
  <si>
    <t>90.07</t>
  </si>
  <si>
    <t>83.22</t>
  </si>
  <si>
    <t>109.46</t>
  </si>
  <si>
    <t>215.2</t>
  </si>
  <si>
    <t>43.84</t>
  </si>
  <si>
    <t>69.53</t>
  </si>
  <si>
    <t>70.08</t>
  </si>
  <si>
    <t>60.34</t>
  </si>
  <si>
    <t>279.46</t>
  </si>
  <si>
    <t>513.65</t>
  </si>
  <si>
    <t>31.51</t>
  </si>
  <si>
    <t>87.44</t>
  </si>
  <si>
    <t>67.94</t>
  </si>
  <si>
    <t>64.95</t>
  </si>
  <si>
    <t>56.6</t>
  </si>
  <si>
    <t>44.6</t>
  </si>
  <si>
    <t>297.1</t>
  </si>
  <si>
    <t>787.02</t>
  </si>
  <si>
    <t>44.78</t>
  </si>
  <si>
    <t>79.17</t>
  </si>
  <si>
    <t>304.59</t>
  </si>
  <si>
    <t>523.89</t>
  </si>
  <si>
    <t>38.89</t>
  </si>
  <si>
    <t>72.57</t>
  </si>
  <si>
    <t>246.26</t>
  </si>
  <si>
    <t>627.96</t>
  </si>
  <si>
    <t>566.89</t>
  </si>
  <si>
    <t>518.7</t>
  </si>
  <si>
    <t>92.52</t>
  </si>
  <si>
    <t>260.63</t>
  </si>
  <si>
    <t>396.08</t>
  </si>
  <si>
    <t>445.91</t>
  </si>
  <si>
    <t>817.8</t>
  </si>
  <si>
    <t>165.22</t>
  </si>
  <si>
    <t>147.05</t>
  </si>
  <si>
    <t>46.3</t>
  </si>
  <si>
    <t>81.3</t>
  </si>
  <si>
    <t>385.33</t>
  </si>
  <si>
    <t>741.37</t>
  </si>
  <si>
    <t>35.92</t>
  </si>
  <si>
    <t>25.6</t>
  </si>
  <si>
    <t>22.32</t>
  </si>
  <si>
    <t>88.25</t>
  </si>
  <si>
    <t>157.79</t>
  </si>
  <si>
    <t>94.22</t>
  </si>
  <si>
    <t>354.27</t>
  </si>
  <si>
    <t>106.64</t>
  </si>
  <si>
    <t>275.77</t>
  </si>
  <si>
    <t>154.76</t>
  </si>
  <si>
    <t>274.23</t>
  </si>
  <si>
    <t>1404.0</t>
  </si>
  <si>
    <t>68.81</t>
  </si>
  <si>
    <t>139.33</t>
  </si>
  <si>
    <t>757.4</t>
  </si>
  <si>
    <t>20.71</t>
  </si>
  <si>
    <t>20.48</t>
  </si>
  <si>
    <t>25.0</t>
  </si>
  <si>
    <t>376.77</t>
  </si>
  <si>
    <t>330.43</t>
  </si>
  <si>
    <t>323.2</t>
  </si>
  <si>
    <t>78.03</t>
  </si>
  <si>
    <t>86.94</t>
  </si>
  <si>
    <t>311.94</t>
  </si>
  <si>
    <t>708.0</t>
  </si>
  <si>
    <t>24.78</t>
  </si>
  <si>
    <t>42.42</t>
  </si>
  <si>
    <t>568.91</t>
  </si>
  <si>
    <t>547.86</t>
  </si>
  <si>
    <t>468.57</t>
  </si>
  <si>
    <t>406.25</t>
  </si>
  <si>
    <t>535.11</t>
  </si>
  <si>
    <t>514.24</t>
  </si>
  <si>
    <t>74.86</t>
  </si>
  <si>
    <t>59.06</t>
  </si>
  <si>
    <t>393.48</t>
  </si>
  <si>
    <t>334.46</t>
  </si>
  <si>
    <t>135.06</t>
  </si>
  <si>
    <t>131.61</t>
  </si>
  <si>
    <t>504.33</t>
  </si>
  <si>
    <t>56.67</t>
  </si>
  <si>
    <t>96.45</t>
  </si>
  <si>
    <t>451.57</t>
  </si>
  <si>
    <t>757.73</t>
  </si>
  <si>
    <t>137.22</t>
  </si>
  <si>
    <t>640.82</t>
  </si>
  <si>
    <t>446.01</t>
  </si>
  <si>
    <t>1664.51</t>
  </si>
  <si>
    <t>82.0</t>
  </si>
  <si>
    <t>284.44</t>
  </si>
  <si>
    <t>66.38</t>
  </si>
  <si>
    <t>0.196</t>
  </si>
  <si>
    <t>53.37</t>
  </si>
  <si>
    <t>2054.4</t>
  </si>
  <si>
    <t>29.81</t>
  </si>
  <si>
    <t>717.16</t>
  </si>
  <si>
    <t>1325.31</t>
  </si>
  <si>
    <t>280.56</t>
  </si>
  <si>
    <t>113.64</t>
  </si>
  <si>
    <t>159.62</t>
  </si>
  <si>
    <t>406.55</t>
  </si>
  <si>
    <t>130.56</t>
  </si>
  <si>
    <t>79.38</t>
  </si>
  <si>
    <t>222.18</t>
  </si>
  <si>
    <t>48.75</t>
  </si>
  <si>
    <t>22.07</t>
  </si>
  <si>
    <t>55.62</t>
  </si>
  <si>
    <t>584.57</t>
  </si>
  <si>
    <t>545.99</t>
  </si>
  <si>
    <t>28.1</t>
  </si>
  <si>
    <t>1160.21</t>
  </si>
  <si>
    <t>1037.23</t>
  </si>
  <si>
    <t>68.17</t>
  </si>
  <si>
    <t>389.03</t>
  </si>
  <si>
    <t>1111.07</t>
  </si>
  <si>
    <t>46.57</t>
  </si>
  <si>
    <t>162.81</t>
  </si>
  <si>
    <t>106.87</t>
  </si>
  <si>
    <t>192.37</t>
  </si>
  <si>
    <t>792.82</t>
  </si>
  <si>
    <t>60.32</t>
  </si>
  <si>
    <t>69.34</t>
  </si>
  <si>
    <t>199.08</t>
  </si>
  <si>
    <t>731.6</t>
  </si>
  <si>
    <t>1372.48</t>
  </si>
  <si>
    <t>56.4</t>
  </si>
  <si>
    <t>55.67</t>
  </si>
  <si>
    <t>656.13</t>
  </si>
  <si>
    <t>1152.16</t>
  </si>
  <si>
    <t>130.18</t>
  </si>
  <si>
    <t>204.72</t>
  </si>
  <si>
    <t>230.27</t>
  </si>
  <si>
    <t>656.27</t>
  </si>
  <si>
    <t>325.8</t>
  </si>
  <si>
    <t>367.36</t>
  </si>
  <si>
    <t>1373.93</t>
  </si>
  <si>
    <t>27.58</t>
  </si>
  <si>
    <t>76.78</t>
  </si>
  <si>
    <t>311.16</t>
  </si>
  <si>
    <t>1141.33</t>
  </si>
  <si>
    <t>313.68</t>
  </si>
  <si>
    <t>1364.51</t>
  </si>
  <si>
    <t>123.01</t>
  </si>
  <si>
    <t>327.7</t>
  </si>
  <si>
    <t>47.2</t>
  </si>
  <si>
    <t>126.31</t>
  </si>
  <si>
    <t>215.76</t>
  </si>
  <si>
    <t>76.6</t>
  </si>
  <si>
    <t>71.7</t>
  </si>
  <si>
    <t>718.08</t>
  </si>
  <si>
    <t>1237.97</t>
  </si>
  <si>
    <t>208.01</t>
  </si>
  <si>
    <t>743.84</t>
  </si>
  <si>
    <t>241.23</t>
  </si>
  <si>
    <t>219.76</t>
  </si>
  <si>
    <t>312.52</t>
  </si>
  <si>
    <t>542.53</t>
  </si>
  <si>
    <t>128.85</t>
  </si>
  <si>
    <t>1354.5</t>
  </si>
  <si>
    <t>214.39</t>
  </si>
  <si>
    <t>183.73</t>
  </si>
  <si>
    <t>339.13</t>
  </si>
  <si>
    <t>279.1</t>
  </si>
  <si>
    <t>1092.6</t>
  </si>
  <si>
    <t>1966.68</t>
  </si>
  <si>
    <t>267.21</t>
  </si>
  <si>
    <t>218.58</t>
  </si>
  <si>
    <t>1434.0</t>
  </si>
  <si>
    <t>399.57</t>
  </si>
  <si>
    <t>369.2</t>
  </si>
  <si>
    <t>364.08</t>
  </si>
  <si>
    <t>910.93</t>
  </si>
  <si>
    <t>52.69</t>
  </si>
  <si>
    <t>46.05</t>
  </si>
  <si>
    <t>76.09</t>
  </si>
  <si>
    <t>140.92</t>
  </si>
  <si>
    <t>24.62</t>
  </si>
  <si>
    <t>137.1</t>
  </si>
  <si>
    <t>120.37</t>
  </si>
  <si>
    <t>377.55</t>
  </si>
  <si>
    <t>22.54</t>
  </si>
  <si>
    <t>19.34</t>
  </si>
  <si>
    <t>143.23</t>
  </si>
  <si>
    <t>136.93</t>
  </si>
  <si>
    <t>14.53</t>
  </si>
  <si>
    <t>12.89</t>
  </si>
  <si>
    <t>33.2</t>
  </si>
  <si>
    <t>55.03</t>
  </si>
  <si>
    <t>25.57</t>
  </si>
  <si>
    <t>91.23</t>
  </si>
  <si>
    <t>397.62</t>
  </si>
  <si>
    <t>1450.52</t>
  </si>
  <si>
    <t>96.25</t>
  </si>
  <si>
    <t>249.46</t>
  </si>
  <si>
    <t>719.94</t>
  </si>
  <si>
    <t>220.76</t>
  </si>
  <si>
    <t>1250.38</t>
  </si>
  <si>
    <t>37.61</t>
  </si>
  <si>
    <t>31.18</t>
  </si>
  <si>
    <t>636.44</t>
  </si>
  <si>
    <t>1737.48</t>
  </si>
  <si>
    <t>460.19</t>
  </si>
  <si>
    <t>3015.16</t>
  </si>
  <si>
    <t>79.87</t>
  </si>
  <si>
    <t>70.05</t>
  </si>
  <si>
    <t>818.91</t>
  </si>
  <si>
    <t>2196.32</t>
  </si>
  <si>
    <t>728.9</t>
  </si>
  <si>
    <t>2822.3</t>
  </si>
  <si>
    <t>315.75</t>
  </si>
  <si>
    <t>1092.49</t>
  </si>
  <si>
    <t>39.61</t>
  </si>
  <si>
    <t>130.4</t>
  </si>
  <si>
    <t>55.06</t>
  </si>
  <si>
    <t>45.37</t>
  </si>
  <si>
    <t>415.84</t>
  </si>
  <si>
    <t>378.83</t>
  </si>
  <si>
    <t>50.39</t>
  </si>
  <si>
    <t>628.12</t>
  </si>
  <si>
    <t>2779.43</t>
  </si>
  <si>
    <t>63.84</t>
  </si>
  <si>
    <t>55.09</t>
  </si>
  <si>
    <t>258.77</t>
  </si>
  <si>
    <t>1910.76</t>
  </si>
  <si>
    <t>242.91</t>
  </si>
  <si>
    <t>1122.24</t>
  </si>
  <si>
    <t>705.58</t>
  </si>
  <si>
    <t>601.86</t>
  </si>
  <si>
    <t>233.04</t>
  </si>
  <si>
    <t>781.41</t>
  </si>
  <si>
    <t>231.01</t>
  </si>
  <si>
    <t>436.15</t>
  </si>
  <si>
    <t>45.62</t>
  </si>
  <si>
    <t>43.93</t>
  </si>
  <si>
    <t>577.28</t>
  </si>
  <si>
    <t>540.91</t>
  </si>
  <si>
    <t>842.77</t>
  </si>
  <si>
    <t>6148.85</t>
  </si>
  <si>
    <t>422.12</t>
  </si>
  <si>
    <t>414.94</t>
  </si>
  <si>
    <t>443.75</t>
  </si>
  <si>
    <t>1620.58</t>
  </si>
  <si>
    <t>115.82</t>
  </si>
  <si>
    <t>102.38</t>
  </si>
  <si>
    <t>263.89</t>
  </si>
  <si>
    <t>417.47</t>
  </si>
  <si>
    <t>166.88</t>
  </si>
  <si>
    <t>46.38</t>
  </si>
  <si>
    <t>130.51</t>
  </si>
  <si>
    <t>147.77</t>
  </si>
  <si>
    <t>271.31</t>
  </si>
  <si>
    <t>106.88</t>
  </si>
  <si>
    <t>94.8</t>
  </si>
  <si>
    <t>1393.5</t>
  </si>
  <si>
    <t>83.46</t>
  </si>
  <si>
    <t>142.88</t>
  </si>
  <si>
    <t>445.74</t>
  </si>
  <si>
    <t>1250.3</t>
  </si>
  <si>
    <t>120.35</t>
  </si>
  <si>
    <t>367.6</t>
  </si>
  <si>
    <t>753.4</t>
  </si>
  <si>
    <t>1399.82</t>
  </si>
  <si>
    <t>71.42</t>
  </si>
  <si>
    <t>141.84</t>
  </si>
  <si>
    <t>1036.84</t>
  </si>
  <si>
    <t>2762.14</t>
  </si>
  <si>
    <t>277.42</t>
  </si>
  <si>
    <t>248.01</t>
  </si>
  <si>
    <t>96.48</t>
  </si>
  <si>
    <t>169.03</t>
  </si>
  <si>
    <t>482.83</t>
  </si>
  <si>
    <t>2866.08</t>
  </si>
  <si>
    <t>214.08</t>
  </si>
  <si>
    <t>553.18</t>
  </si>
  <si>
    <t>500.63</t>
  </si>
  <si>
    <t>257.82</t>
  </si>
  <si>
    <t>495.53</t>
  </si>
  <si>
    <t>193.47</t>
  </si>
  <si>
    <t>695.72</t>
  </si>
  <si>
    <t>29.11</t>
  </si>
  <si>
    <t>47.62</t>
  </si>
  <si>
    <t>106.77</t>
  </si>
  <si>
    <t>95.56</t>
  </si>
  <si>
    <t>400.73</t>
  </si>
  <si>
    <t>365.07</t>
  </si>
  <si>
    <t>91.24</t>
  </si>
  <si>
    <t>248.54</t>
  </si>
  <si>
    <t>288.9</t>
  </si>
  <si>
    <t>247.01</t>
  </si>
  <si>
    <t>73.24</t>
  </si>
  <si>
    <t>318.59</t>
  </si>
  <si>
    <t>183.54</t>
  </si>
  <si>
    <t>664.41</t>
  </si>
  <si>
    <t>77.95</t>
  </si>
  <si>
    <t>583.05</t>
  </si>
  <si>
    <t>511.92</t>
  </si>
  <si>
    <t>83.82</t>
  </si>
  <si>
    <t>76.02</t>
  </si>
  <si>
    <t>165.85</t>
  </si>
  <si>
    <t>153.41</t>
  </si>
  <si>
    <t>145.94</t>
  </si>
  <si>
    <t>248.97</t>
  </si>
  <si>
    <t>91.71</t>
  </si>
  <si>
    <t>75.02</t>
  </si>
  <si>
    <t>106.73</t>
  </si>
  <si>
    <t>97.87</t>
  </si>
  <si>
    <t>59.88</t>
  </si>
  <si>
    <t>101.56</t>
  </si>
  <si>
    <t>100.85</t>
  </si>
  <si>
    <t>106.2</t>
  </si>
  <si>
    <t>37.02</t>
  </si>
  <si>
    <t>30.1</t>
  </si>
  <si>
    <t>961.21</t>
  </si>
  <si>
    <t>2626.99</t>
  </si>
  <si>
    <t>97.93</t>
  </si>
  <si>
    <t>174.12</t>
  </si>
  <si>
    <t>46.12</t>
  </si>
  <si>
    <t>244.34</t>
  </si>
  <si>
    <t>656.05</t>
  </si>
  <si>
    <t>202.54</t>
  </si>
  <si>
    <t>548.07</t>
  </si>
  <si>
    <t>138.45</t>
  </si>
  <si>
    <t>129.73</t>
  </si>
  <si>
    <t>100.52</t>
  </si>
  <si>
    <t>406.34</t>
  </si>
  <si>
    <t>392.12</t>
  </si>
  <si>
    <t>23.7</t>
  </si>
  <si>
    <t>43.32</t>
  </si>
  <si>
    <t>44.44</t>
  </si>
  <si>
    <t>39.64</t>
  </si>
  <si>
    <t>142.28</t>
  </si>
  <si>
    <t>124.07</t>
  </si>
  <si>
    <t>190.13</t>
  </si>
  <si>
    <t>722.49</t>
  </si>
  <si>
    <t>352.0</t>
  </si>
  <si>
    <t>144.16</t>
  </si>
  <si>
    <t>178.2</t>
  </si>
  <si>
    <t>271.98</t>
  </si>
  <si>
    <t>224.66</t>
  </si>
  <si>
    <t>113.85</t>
  </si>
  <si>
    <t>212.47</t>
  </si>
  <si>
    <t>0.21</t>
  </si>
  <si>
    <t>167.85</t>
  </si>
  <si>
    <t>275.03</t>
  </si>
  <si>
    <t>20.27</t>
  </si>
  <si>
    <t>77.11</t>
  </si>
  <si>
    <t>160.48</t>
  </si>
  <si>
    <t>289.18</t>
  </si>
  <si>
    <t>156.52</t>
  </si>
  <si>
    <t>123.65</t>
  </si>
  <si>
    <t>324.38</t>
  </si>
  <si>
    <t>305.24</t>
  </si>
  <si>
    <t>186.86</t>
  </si>
  <si>
    <t>61.05</t>
  </si>
  <si>
    <t>177.47</t>
  </si>
  <si>
    <t>637.6</t>
  </si>
  <si>
    <t>184.46</t>
  </si>
  <si>
    <t>448.79</t>
  </si>
  <si>
    <t>478.36</t>
  </si>
  <si>
    <t>475.49</t>
  </si>
  <si>
    <t>49.58</t>
  </si>
  <si>
    <t>132.3</t>
  </si>
  <si>
    <t>240.79</t>
  </si>
  <si>
    <t>80.27</t>
  </si>
  <si>
    <t>293.79</t>
  </si>
  <si>
    <t>24.6</t>
  </si>
  <si>
    <t>760.0</t>
  </si>
  <si>
    <t>1388.96</t>
  </si>
  <si>
    <t>2475.13</t>
  </si>
  <si>
    <t>58.27</t>
  </si>
  <si>
    <t>53.55</t>
  </si>
  <si>
    <t>30.47</t>
  </si>
  <si>
    <t>78.61</t>
  </si>
  <si>
    <t>246.6</t>
  </si>
  <si>
    <t>1287.0</t>
  </si>
  <si>
    <t>212.06</t>
  </si>
  <si>
    <t>823.64</t>
  </si>
  <si>
    <t>215.79</t>
  </si>
  <si>
    <t>258.85</t>
  </si>
  <si>
    <t>243.32</t>
  </si>
  <si>
    <t>1276.5</t>
  </si>
  <si>
    <t>213.48</t>
  </si>
  <si>
    <t>378.71</t>
  </si>
  <si>
    <t>506.95</t>
  </si>
  <si>
    <t>1703.35</t>
  </si>
  <si>
    <t>267.64</t>
  </si>
  <si>
    <t>52.46</t>
  </si>
  <si>
    <t>147.6</t>
  </si>
  <si>
    <t>935.6</t>
  </si>
  <si>
    <t>2551.38</t>
  </si>
  <si>
    <t>93.81</t>
  </si>
  <si>
    <t>87.06</t>
  </si>
  <si>
    <t>49.14</t>
  </si>
  <si>
    <t>92.48</t>
  </si>
  <si>
    <t>72.79</t>
  </si>
  <si>
    <t>182.85</t>
  </si>
  <si>
    <t>855.74</t>
  </si>
  <si>
    <t>261.6</t>
  </si>
  <si>
    <t>77.52</t>
  </si>
  <si>
    <t>135.82</t>
  </si>
  <si>
    <t>557.06</t>
  </si>
  <si>
    <t>1028.33</t>
  </si>
  <si>
    <t>113.57</t>
  </si>
  <si>
    <t>198.29</t>
  </si>
  <si>
    <t>67.67</t>
  </si>
  <si>
    <t>110.57</t>
  </si>
  <si>
    <t>27.05</t>
  </si>
  <si>
    <t>69.71</t>
  </si>
  <si>
    <t>602.01</t>
  </si>
  <si>
    <t>491.24</t>
  </si>
  <si>
    <t>717.28</t>
  </si>
  <si>
    <t>2616.64</t>
  </si>
  <si>
    <t>35.6</t>
  </si>
  <si>
    <t>514.2</t>
  </si>
  <si>
    <t>496.91</t>
  </si>
  <si>
    <t>993.82</t>
  </si>
  <si>
    <t>597.19</t>
  </si>
  <si>
    <t>1585.54</t>
  </si>
  <si>
    <t>70.62</t>
  </si>
  <si>
    <t>64.76</t>
  </si>
  <si>
    <t>213.12</t>
  </si>
  <si>
    <t>691.64</t>
  </si>
  <si>
    <t>3373.82</t>
  </si>
  <si>
    <t>724.24</t>
  </si>
  <si>
    <t>677.89</t>
  </si>
  <si>
    <t>174.81</t>
  </si>
  <si>
    <t>164.85</t>
  </si>
  <si>
    <t>81.83</t>
  </si>
  <si>
    <t>144.35</t>
  </si>
  <si>
    <t>1352.34</t>
  </si>
  <si>
    <t>2174.56</t>
  </si>
  <si>
    <t>115.72</t>
  </si>
  <si>
    <t>1087.47</t>
  </si>
  <si>
    <t>4893.62</t>
  </si>
  <si>
    <t>34.03</t>
  </si>
  <si>
    <t>217.25</t>
  </si>
  <si>
    <t>558.76</t>
  </si>
  <si>
    <t>68.73</t>
  </si>
  <si>
    <t>58.12</t>
  </si>
  <si>
    <t>58.42</t>
  </si>
  <si>
    <t>45.16</t>
  </si>
  <si>
    <t>443.11</t>
  </si>
  <si>
    <t>808.23</t>
  </si>
  <si>
    <t>693.6</t>
  </si>
  <si>
    <t>74.8</t>
  </si>
  <si>
    <t>11.4</t>
  </si>
  <si>
    <t>42.68</t>
  </si>
  <si>
    <t>45.27</t>
  </si>
  <si>
    <t>80.85</t>
  </si>
  <si>
    <t>69.6</t>
  </si>
  <si>
    <t>427.9</t>
  </si>
  <si>
    <t>1213.1</t>
  </si>
  <si>
    <t>25.04</t>
  </si>
  <si>
    <t>534.0</t>
  </si>
  <si>
    <t>106.94</t>
  </si>
  <si>
    <t>351.19</t>
  </si>
  <si>
    <t>121.79</t>
  </si>
  <si>
    <t>113.39</t>
  </si>
  <si>
    <t>141.15</t>
  </si>
  <si>
    <t>144.39</t>
  </si>
  <si>
    <t>371.23</t>
  </si>
  <si>
    <t>95.17</t>
  </si>
  <si>
    <t>84.51</t>
  </si>
  <si>
    <t>284.48</t>
  </si>
  <si>
    <t>774.92</t>
  </si>
  <si>
    <t>63.43</t>
  </si>
  <si>
    <t>206.24</t>
  </si>
  <si>
    <t>547.57</t>
  </si>
  <si>
    <t>13.06</t>
  </si>
  <si>
    <t>32.64</t>
  </si>
  <si>
    <t>565.15</t>
  </si>
  <si>
    <t>982.23</t>
  </si>
  <si>
    <t>104.56</t>
  </si>
  <si>
    <t>198.25</t>
  </si>
  <si>
    <t>58.99</t>
  </si>
  <si>
    <t>235.96</t>
  </si>
  <si>
    <t>64.75</t>
  </si>
  <si>
    <t>249.16</t>
  </si>
  <si>
    <t>29.97</t>
  </si>
  <si>
    <t>83.44</t>
  </si>
  <si>
    <t>34.01</t>
  </si>
  <si>
    <t>30.85</t>
  </si>
  <si>
    <t>19.88</t>
  </si>
  <si>
    <t>35.82</t>
  </si>
  <si>
    <t>254.19</t>
  </si>
  <si>
    <t>938.47</t>
  </si>
  <si>
    <t>31.66</t>
  </si>
  <si>
    <t>27.07</t>
  </si>
  <si>
    <t>412.3</t>
  </si>
  <si>
    <t>1154.03</t>
  </si>
  <si>
    <t>198.48</t>
  </si>
  <si>
    <t>164.54</t>
  </si>
  <si>
    <t>28.71</t>
  </si>
  <si>
    <t>132.21</t>
  </si>
  <si>
    <t>110.83</t>
  </si>
  <si>
    <t>322.85</t>
  </si>
  <si>
    <t>1011.28</t>
  </si>
  <si>
    <t>5746.09</t>
  </si>
  <si>
    <t>68.29</t>
  </si>
  <si>
    <t>258.14</t>
  </si>
  <si>
    <t>204.01</t>
  </si>
  <si>
    <t>49.51</t>
  </si>
  <si>
    <t>45.0</t>
  </si>
  <si>
    <t>38.82</t>
  </si>
  <si>
    <t>98.64</t>
  </si>
  <si>
    <t>540.0</t>
  </si>
  <si>
    <t>44.72</t>
  </si>
  <si>
    <t>0.223</t>
  </si>
  <si>
    <t>173.74</t>
  </si>
  <si>
    <t>106.36</t>
  </si>
  <si>
    <t>198.68</t>
  </si>
  <si>
    <t>112.94</t>
  </si>
  <si>
    <t>314.76</t>
  </si>
  <si>
    <t>17.31</t>
  </si>
  <si>
    <t>28.94</t>
  </si>
  <si>
    <t>169.8</t>
  </si>
  <si>
    <t>289.34</t>
  </si>
  <si>
    <t>32.38</t>
  </si>
  <si>
    <t>56.15</t>
  </si>
  <si>
    <t>760.08</t>
  </si>
  <si>
    <t>3325.35</t>
  </si>
  <si>
    <t>171.04</t>
  </si>
  <si>
    <t>176.66</t>
  </si>
  <si>
    <t>305.98</t>
  </si>
  <si>
    <t>283.02</t>
  </si>
  <si>
    <t>523.59</t>
  </si>
  <si>
    <t>38.35</t>
  </si>
  <si>
    <t>70.41</t>
  </si>
  <si>
    <t>100.55</t>
  </si>
  <si>
    <t>85.17</t>
  </si>
  <si>
    <t>20.73</t>
  </si>
  <si>
    <t>17.72</t>
  </si>
  <si>
    <t>221.88</t>
  </si>
  <si>
    <t>665.64</t>
  </si>
  <si>
    <t>649.39</t>
  </si>
  <si>
    <t>595.49</t>
  </si>
  <si>
    <t>31.04</t>
  </si>
  <si>
    <t>75.26</t>
  </si>
  <si>
    <t>292.01</t>
  </si>
  <si>
    <t>332.37</t>
  </si>
  <si>
    <t>302.46</t>
  </si>
  <si>
    <t>78.33</t>
  </si>
  <si>
    <t>121.57</t>
  </si>
  <si>
    <t>547.91</t>
  </si>
  <si>
    <t>343.29</t>
  </si>
  <si>
    <t>893.93</t>
  </si>
  <si>
    <t>929.11</t>
  </si>
  <si>
    <t>2447.28</t>
  </si>
  <si>
    <t>218.83</t>
  </si>
  <si>
    <t>191.04</t>
  </si>
  <si>
    <t>841.4</t>
  </si>
  <si>
    <t>1465.72</t>
  </si>
  <si>
    <t>140.63</t>
  </si>
  <si>
    <t>383.92</t>
  </si>
  <si>
    <t>209.07</t>
  </si>
  <si>
    <t>358.35</t>
  </si>
  <si>
    <t>88.86</t>
  </si>
  <si>
    <t>352.39</t>
  </si>
  <si>
    <t>306.93</t>
  </si>
  <si>
    <t>673.24</t>
  </si>
  <si>
    <t>1678.39</t>
  </si>
  <si>
    <t>115.83</t>
  </si>
  <si>
    <t>105.98</t>
  </si>
  <si>
    <t>22.81</t>
  </si>
  <si>
    <t>19.69</t>
  </si>
  <si>
    <t>93.77</t>
  </si>
  <si>
    <t>81.58</t>
  </si>
  <si>
    <t>83.87</t>
  </si>
  <si>
    <t>77.41</t>
  </si>
  <si>
    <t>164.83</t>
  </si>
  <si>
    <t>851.51</t>
  </si>
  <si>
    <t>138.31</t>
  </si>
  <si>
    <t>239.28</t>
  </si>
  <si>
    <t>165.07</t>
  </si>
  <si>
    <t>93.69</t>
  </si>
  <si>
    <t>82.26</t>
  </si>
  <si>
    <t>549.9</t>
  </si>
  <si>
    <t>1641.45</t>
  </si>
  <si>
    <t>108.0</t>
  </si>
  <si>
    <t>177.2</t>
  </si>
  <si>
    <t>27.99</t>
  </si>
  <si>
    <t>48.37</t>
  </si>
  <si>
    <t>1333.5</t>
  </si>
  <si>
    <t>179.3</t>
  </si>
  <si>
    <t>153.66</t>
  </si>
  <si>
    <t>140.05</t>
  </si>
  <si>
    <t>740.75</t>
  </si>
  <si>
    <t>1330.39</t>
  </si>
  <si>
    <t>349.25</t>
  </si>
  <si>
    <t>297.56</t>
  </si>
  <si>
    <t>643.87</t>
  </si>
  <si>
    <t>1095.87</t>
  </si>
  <si>
    <t>404.6</t>
  </si>
  <si>
    <t>1861.16</t>
  </si>
  <si>
    <t>97.42</t>
  </si>
  <si>
    <t>110.7</t>
  </si>
  <si>
    <t>770.4</t>
  </si>
  <si>
    <t>32.13</t>
  </si>
  <si>
    <t>87.14</t>
  </si>
  <si>
    <t>518.07</t>
  </si>
  <si>
    <t>210.61</t>
  </si>
  <si>
    <t>198.61</t>
  </si>
  <si>
    <t>54.51</t>
  </si>
  <si>
    <t>143.42</t>
  </si>
  <si>
    <t>83.08</t>
  </si>
  <si>
    <t>67.29</t>
  </si>
  <si>
    <t>28.23</t>
  </si>
  <si>
    <t>323.33</t>
  </si>
  <si>
    <t>297.79</t>
  </si>
  <si>
    <t>23.54</t>
  </si>
  <si>
    <t>197.2</t>
  </si>
  <si>
    <t>351.41</t>
  </si>
  <si>
    <t>334.83</t>
  </si>
  <si>
    <t>602.02</t>
  </si>
  <si>
    <t>426.44</t>
  </si>
  <si>
    <t>395.31</t>
  </si>
  <si>
    <t>161.87</t>
  </si>
  <si>
    <t>287.16</t>
  </si>
  <si>
    <t>126.51</t>
  </si>
  <si>
    <t>224.93</t>
  </si>
  <si>
    <t>60.07</t>
  </si>
  <si>
    <t>98.36</t>
  </si>
  <si>
    <t>0.27</t>
  </si>
  <si>
    <t>215.41</t>
  </si>
  <si>
    <t>38.2</t>
  </si>
  <si>
    <t>66.24</t>
  </si>
  <si>
    <t>1264.61</t>
  </si>
  <si>
    <t>1195.06</t>
  </si>
  <si>
    <t>370.49</t>
  </si>
  <si>
    <t>972.54</t>
  </si>
  <si>
    <t>74.5</t>
  </si>
  <si>
    <t>278.33</t>
  </si>
  <si>
    <t>166.99</t>
  </si>
  <si>
    <t>317.49</t>
  </si>
  <si>
    <t>925.8</t>
  </si>
  <si>
    <t>162.37</t>
  </si>
  <si>
    <t>143.21</t>
  </si>
  <si>
    <t>265.95</t>
  </si>
  <si>
    <t>473.92</t>
  </si>
  <si>
    <t>20.96</t>
  </si>
  <si>
    <t>68.92</t>
  </si>
  <si>
    <t>57.64</t>
  </si>
  <si>
    <t>269.76</t>
  </si>
  <si>
    <t>54.23</t>
  </si>
  <si>
    <t>152.93</t>
  </si>
  <si>
    <t>30.5</t>
  </si>
  <si>
    <t>56.0</t>
  </si>
  <si>
    <t>284.17</t>
  </si>
  <si>
    <t>807.33</t>
  </si>
  <si>
    <t>1121.85</t>
  </si>
  <si>
    <t>984.98</t>
  </si>
  <si>
    <t>78.8</t>
  </si>
  <si>
    <t>12.65</t>
  </si>
  <si>
    <t>44.17</t>
  </si>
  <si>
    <t>48.06</t>
  </si>
  <si>
    <t>145.22</t>
  </si>
  <si>
    <t>132.44</t>
  </si>
  <si>
    <t>167.0</t>
  </si>
  <si>
    <t>153.81</t>
  </si>
  <si>
    <t>336.75</t>
  </si>
  <si>
    <t>935.49</t>
  </si>
  <si>
    <t>38.09</t>
  </si>
  <si>
    <t>44.82</t>
  </si>
  <si>
    <t>39.26</t>
  </si>
  <si>
    <t>1000.05</t>
  </si>
  <si>
    <t>872.04</t>
  </si>
  <si>
    <t>51.15</t>
  </si>
  <si>
    <t>98.21</t>
  </si>
  <si>
    <t>1413.6</t>
  </si>
  <si>
    <t>3596.2</t>
  </si>
  <si>
    <t>1396.67</t>
  </si>
  <si>
    <t>148.58</t>
  </si>
  <si>
    <t>742.9</t>
  </si>
  <si>
    <t>70.97</t>
  </si>
  <si>
    <t>192.04</t>
  </si>
  <si>
    <t>354.8</t>
  </si>
  <si>
    <t>129.48</t>
  </si>
  <si>
    <t>432.98</t>
  </si>
  <si>
    <t>422.08</t>
  </si>
  <si>
    <t>394.22</t>
  </si>
  <si>
    <t>39.6</t>
  </si>
  <si>
    <t>107.28</t>
  </si>
  <si>
    <t>70.63</t>
  </si>
  <si>
    <t>122.05</t>
  </si>
  <si>
    <t>18.28</t>
  </si>
  <si>
    <t>33.05</t>
  </si>
  <si>
    <t>341.03</t>
  </si>
  <si>
    <t>297.04</t>
  </si>
  <si>
    <t>148.34</t>
  </si>
  <si>
    <t>433.89</t>
  </si>
  <si>
    <t>1810.0</t>
  </si>
  <si>
    <t>44.29</t>
  </si>
  <si>
    <t>32.18</t>
  </si>
  <si>
    <t>135.64</t>
  </si>
  <si>
    <t>56.21</t>
  </si>
  <si>
    <t>105.79</t>
  </si>
  <si>
    <t>48.35</t>
  </si>
  <si>
    <t>37.37</t>
  </si>
  <si>
    <t>197.31</t>
  </si>
  <si>
    <t>91.66</t>
  </si>
  <si>
    <t>260.13</t>
  </si>
  <si>
    <t>483.19</t>
  </si>
  <si>
    <t>3047.48</t>
  </si>
  <si>
    <t>389.34</t>
  </si>
  <si>
    <t>1470.15</t>
  </si>
  <si>
    <t>66.53</t>
  </si>
  <si>
    <t>118.42</t>
  </si>
  <si>
    <t>39.02</t>
  </si>
  <si>
    <t>83.71</t>
  </si>
  <si>
    <t>118.98</t>
  </si>
  <si>
    <t>232.49</t>
  </si>
  <si>
    <t>392.73</t>
  </si>
  <si>
    <t>348.74</t>
  </si>
  <si>
    <t>91.85</t>
  </si>
  <si>
    <t>567.32</t>
  </si>
  <si>
    <t>437.97</t>
  </si>
  <si>
    <t>67.16</t>
  </si>
  <si>
    <t>37.43</t>
  </si>
  <si>
    <t>31.74</t>
  </si>
  <si>
    <t>116.64</t>
  </si>
  <si>
    <t>223.48</t>
  </si>
  <si>
    <t>28.33</t>
  </si>
  <si>
    <t>27.74</t>
  </si>
  <si>
    <t>341.73</t>
  </si>
  <si>
    <t>604.18</t>
  </si>
  <si>
    <t>266.9</t>
  </si>
  <si>
    <t>133.18</t>
  </si>
  <si>
    <t>115.47</t>
  </si>
  <si>
    <t>81.96</t>
  </si>
  <si>
    <t>385.21</t>
  </si>
  <si>
    <t>240.43</t>
  </si>
  <si>
    <t>665.75</t>
  </si>
  <si>
    <t>306.41</t>
  </si>
  <si>
    <t>549.09</t>
  </si>
  <si>
    <t>61.86</t>
  </si>
  <si>
    <t>109.86</t>
  </si>
  <si>
    <t>5658.0</t>
  </si>
  <si>
    <t>64.87</t>
  </si>
  <si>
    <t>172.81</t>
  </si>
  <si>
    <t>146.44</t>
  </si>
  <si>
    <t>135.6</t>
  </si>
  <si>
    <t>140.73</t>
  </si>
  <si>
    <t>252.19</t>
  </si>
  <si>
    <t>237.68</t>
  </si>
  <si>
    <t>207.97</t>
  </si>
  <si>
    <t>1315.5</t>
  </si>
  <si>
    <t>104.98</t>
  </si>
  <si>
    <t>360.71</t>
  </si>
  <si>
    <t>205.74</t>
  </si>
  <si>
    <t>178.99</t>
  </si>
  <si>
    <t>222.32</t>
  </si>
  <si>
    <t>666.96</t>
  </si>
  <si>
    <t>261.81</t>
  </si>
  <si>
    <t>414.18</t>
  </si>
  <si>
    <t>58.83</t>
  </si>
  <si>
    <t>319.78</t>
  </si>
  <si>
    <t>615.9</t>
  </si>
  <si>
    <t>156.82</t>
  </si>
  <si>
    <t>172.14</t>
  </si>
  <si>
    <t>144.43</t>
  </si>
  <si>
    <t>2764.8</t>
  </si>
  <si>
    <t>136.05</t>
  </si>
  <si>
    <t>710.4</t>
  </si>
  <si>
    <t>759.2</t>
  </si>
  <si>
    <t>63.7</t>
  </si>
  <si>
    <t>54.91</t>
  </si>
  <si>
    <t>1396.59</t>
  </si>
  <si>
    <t>2522.24</t>
  </si>
  <si>
    <t>441.95</t>
  </si>
  <si>
    <t>404.83</t>
  </si>
  <si>
    <t>192.73</t>
  </si>
  <si>
    <t>179.62</t>
  </si>
  <si>
    <t>303.79</t>
  </si>
  <si>
    <t>571.13</t>
  </si>
  <si>
    <t>116.34</t>
  </si>
  <si>
    <t>100.75</t>
  </si>
  <si>
    <t>790.79</t>
  </si>
  <si>
    <t>743.34</t>
  </si>
  <si>
    <t>782.67</t>
  </si>
  <si>
    <t>1906.58</t>
  </si>
  <si>
    <t>32.31</t>
  </si>
  <si>
    <t>57.45</t>
  </si>
  <si>
    <t>115.86</t>
  </si>
  <si>
    <t>209.01</t>
  </si>
  <si>
    <t>827.91</t>
  </si>
  <si>
    <t>2287.52</t>
  </si>
  <si>
    <t>592.7</t>
  </si>
  <si>
    <t>576.1</t>
  </si>
  <si>
    <t>123.57</t>
  </si>
  <si>
    <t>109.73</t>
  </si>
  <si>
    <t>104.97</t>
  </si>
  <si>
    <t>86.71</t>
  </si>
  <si>
    <t>288.59</t>
  </si>
  <si>
    <t>273.87</t>
  </si>
  <si>
    <t>95.2</t>
  </si>
  <si>
    <t>293.21</t>
  </si>
  <si>
    <t>267.41</t>
  </si>
  <si>
    <t>95.43</t>
  </si>
  <si>
    <t>165.09</t>
  </si>
  <si>
    <t>229.37</t>
  </si>
  <si>
    <t>1064.28</t>
  </si>
  <si>
    <t>23.61</t>
  </si>
  <si>
    <t>87.17</t>
  </si>
  <si>
    <t>58.11</t>
  </si>
  <si>
    <t>466.26</t>
  </si>
  <si>
    <t>1380.6</t>
  </si>
  <si>
    <t>595.6</t>
  </si>
  <si>
    <t>2265.66</t>
  </si>
  <si>
    <t>317.89</t>
  </si>
  <si>
    <t>290.23</t>
  </si>
  <si>
    <t>215.04</t>
  </si>
  <si>
    <t>662.56</t>
  </si>
  <si>
    <t>1156.83</t>
  </si>
  <si>
    <t>672.0</t>
  </si>
  <si>
    <t>800.54</t>
  </si>
  <si>
    <t>770.12</t>
  </si>
  <si>
    <t>131.48</t>
  </si>
  <si>
    <t>350.26</t>
  </si>
  <si>
    <t>89.48</t>
  </si>
  <si>
    <t>306.02</t>
  </si>
  <si>
    <t>60.1</t>
  </si>
  <si>
    <t>50.9</t>
  </si>
  <si>
    <t>1131.67</t>
  </si>
  <si>
    <t>3106.43</t>
  </si>
  <si>
    <t>27.54</t>
  </si>
  <si>
    <t>23.66</t>
  </si>
  <si>
    <t>168.21</t>
  </si>
  <si>
    <t>610.94</t>
  </si>
  <si>
    <t>108.45</t>
  </si>
  <si>
    <t>77.86</t>
  </si>
  <si>
    <t>202.98</t>
  </si>
  <si>
    <t>120.93</t>
  </si>
  <si>
    <t>116.82</t>
  </si>
  <si>
    <t>239.91</t>
  </si>
  <si>
    <t>212.4</t>
  </si>
  <si>
    <t>152.76</t>
  </si>
  <si>
    <t>414.61</t>
  </si>
  <si>
    <t>704.01</t>
  </si>
  <si>
    <t>17.08</t>
  </si>
  <si>
    <t>15.35</t>
  </si>
  <si>
    <t>69.05</t>
  </si>
  <si>
    <t>729.83</t>
  </si>
  <si>
    <t>629.84</t>
  </si>
  <si>
    <t>810.6</t>
  </si>
  <si>
    <t>1459.08</t>
  </si>
  <si>
    <t>29.56</t>
  </si>
  <si>
    <t>32.75</t>
  </si>
  <si>
    <t>90.19</t>
  </si>
  <si>
    <t>533.23</t>
  </si>
  <si>
    <t>1008.87</t>
  </si>
  <si>
    <t>41.55</t>
  </si>
  <si>
    <t>109.82</t>
  </si>
  <si>
    <t>9756.0</t>
  </si>
  <si>
    <t>63.28</t>
  </si>
  <si>
    <t>126.56</t>
  </si>
  <si>
    <t>36.88</t>
  </si>
  <si>
    <t>32.86</t>
  </si>
  <si>
    <t>143.47</t>
  </si>
  <si>
    <t>127.11</t>
  </si>
  <si>
    <t>59.57</t>
  </si>
  <si>
    <t>168.7</t>
  </si>
  <si>
    <t>1363.22</t>
  </si>
  <si>
    <t>2325.65</t>
  </si>
  <si>
    <t>81.4</t>
  </si>
  <si>
    <t>329.99</t>
  </si>
  <si>
    <t>302.93</t>
  </si>
  <si>
    <t>123.83</t>
  </si>
  <si>
    <t>133.2</t>
  </si>
  <si>
    <t>218.84</t>
  </si>
  <si>
    <t>178.14</t>
  </si>
  <si>
    <t>68.61</t>
  </si>
  <si>
    <t>58.04</t>
  </si>
  <si>
    <t>14.86</t>
  </si>
  <si>
    <t>140.96</t>
  </si>
  <si>
    <t>521.55</t>
  </si>
  <si>
    <t>100.24</t>
  </si>
  <si>
    <t>390.13</t>
  </si>
  <si>
    <t>192.64</t>
  </si>
  <si>
    <t>160.47</t>
  </si>
  <si>
    <t>277.26</t>
  </si>
  <si>
    <t>522.91</t>
  </si>
  <si>
    <t>245.72</t>
  </si>
  <si>
    <t>220.17</t>
  </si>
  <si>
    <t>96.69</t>
  </si>
  <si>
    <t>345.76</t>
  </si>
  <si>
    <t>93.53</t>
  </si>
  <si>
    <t>421.35</t>
  </si>
  <si>
    <t>337.64</t>
  </si>
  <si>
    <t>615.18</t>
  </si>
  <si>
    <t>31.67</t>
  </si>
  <si>
    <t>332.8</t>
  </si>
  <si>
    <t>26.65</t>
  </si>
  <si>
    <t>95.51</t>
  </si>
  <si>
    <t>69.75</t>
  </si>
  <si>
    <t>182.26</t>
  </si>
  <si>
    <t>376.19</t>
  </si>
  <si>
    <t>1324.19</t>
  </si>
  <si>
    <t>114.92</t>
  </si>
  <si>
    <t>405.44</t>
  </si>
  <si>
    <t>93.95</t>
  </si>
  <si>
    <t>349.49</t>
  </si>
  <si>
    <t>2832.0</t>
  </si>
  <si>
    <t>78.32</t>
  </si>
  <si>
    <t>116.75</t>
  </si>
  <si>
    <t>325.38</t>
  </si>
  <si>
    <t>92.58</t>
  </si>
  <si>
    <t>178.86</t>
  </si>
  <si>
    <t>14.08</t>
  </si>
  <si>
    <t>13.05</t>
  </si>
  <si>
    <t>739.18</t>
  </si>
  <si>
    <t>2717.23</t>
  </si>
  <si>
    <t>1385.6</t>
  </si>
  <si>
    <t>504.26</t>
  </si>
  <si>
    <t>436.18</t>
  </si>
  <si>
    <t>171.07</t>
  </si>
  <si>
    <t>493.71</t>
  </si>
  <si>
    <t>20.02</t>
  </si>
  <si>
    <t>19.5</t>
  </si>
  <si>
    <t>133.78</t>
  </si>
  <si>
    <t>74.38</t>
  </si>
  <si>
    <t>207.98</t>
  </si>
  <si>
    <t>201.95</t>
  </si>
  <si>
    <t>96.62</t>
  </si>
  <si>
    <t>89.95</t>
  </si>
  <si>
    <t>339.6</t>
  </si>
  <si>
    <t>67.32</t>
  </si>
  <si>
    <t>57.9</t>
  </si>
  <si>
    <t>107.21</t>
  </si>
  <si>
    <t>445.04</t>
  </si>
  <si>
    <t>73.72</t>
  </si>
  <si>
    <t>145.08</t>
  </si>
  <si>
    <t>245.51</t>
  </si>
  <si>
    <t>1646.39</t>
  </si>
  <si>
    <t>42.06</t>
  </si>
  <si>
    <t>35.58</t>
  </si>
  <si>
    <t>112.31</t>
  </si>
  <si>
    <t>308.63</t>
  </si>
  <si>
    <t>32.15</t>
  </si>
  <si>
    <t>58.19</t>
  </si>
  <si>
    <t>946.8</t>
  </si>
  <si>
    <t>50.87</t>
  </si>
  <si>
    <t>345.13</t>
  </si>
  <si>
    <t>922.53</t>
  </si>
  <si>
    <t>21.7</t>
  </si>
  <si>
    <t>20.33</t>
  </si>
  <si>
    <t>721.01</t>
  </si>
  <si>
    <t>599.88</t>
  </si>
  <si>
    <t>78.41</t>
  </si>
  <si>
    <t>147.25</t>
  </si>
  <si>
    <t>1399.6</t>
  </si>
  <si>
    <t>1205.06</t>
  </si>
  <si>
    <t>475.29</t>
  </si>
  <si>
    <t>1194.88</t>
  </si>
  <si>
    <t>305.58</t>
  </si>
  <si>
    <t>1090.31</t>
  </si>
  <si>
    <t>418.34</t>
  </si>
  <si>
    <t>353.92</t>
  </si>
  <si>
    <t>204.7</t>
  </si>
  <si>
    <t>558.83</t>
  </si>
  <si>
    <t>31.81</t>
  </si>
  <si>
    <t>82.64</t>
  </si>
  <si>
    <t>308.38</t>
  </si>
  <si>
    <t>107.45</t>
  </si>
  <si>
    <t>295.27</t>
  </si>
  <si>
    <t>85.59</t>
  </si>
  <si>
    <t>323.19</t>
  </si>
  <si>
    <t>36.86</t>
  </si>
  <si>
    <t>69.3</t>
  </si>
  <si>
    <t>192.93</t>
  </si>
  <si>
    <t>1475.42</t>
  </si>
  <si>
    <t>2558.38</t>
  </si>
  <si>
    <t>71.28</t>
  </si>
  <si>
    <t>41.88</t>
  </si>
  <si>
    <t>122.0</t>
  </si>
  <si>
    <t>78.01</t>
  </si>
  <si>
    <t>132.46</t>
  </si>
  <si>
    <t>193.3</t>
  </si>
  <si>
    <t>111.87</t>
  </si>
  <si>
    <t>325.54</t>
  </si>
  <si>
    <t>475.47</t>
  </si>
  <si>
    <t>1221.01</t>
  </si>
  <si>
    <t>38.54</t>
  </si>
  <si>
    <t>36.07</t>
  </si>
  <si>
    <t>931.32</t>
  </si>
  <si>
    <t>2539.71</t>
  </si>
  <si>
    <t>242.83</t>
  </si>
  <si>
    <t>222.92</t>
  </si>
  <si>
    <t>202.38</t>
  </si>
  <si>
    <t>498.46</t>
  </si>
  <si>
    <t>19.71</t>
  </si>
  <si>
    <t>17.29</t>
  </si>
  <si>
    <t>651.04</t>
  </si>
  <si>
    <t>564.45</t>
  </si>
  <si>
    <t>60.96</t>
  </si>
  <si>
    <t>59.25</t>
  </si>
  <si>
    <t>314.01</t>
  </si>
  <si>
    <t>557.05</t>
  </si>
  <si>
    <t>111.12</t>
  </si>
  <si>
    <t>95.34</t>
  </si>
  <si>
    <t>95.63</t>
  </si>
  <si>
    <t>222.91</t>
  </si>
  <si>
    <t>695.73</t>
  </si>
  <si>
    <t>221.76</t>
  </si>
  <si>
    <t>596.49</t>
  </si>
  <si>
    <t>1088.0</t>
  </si>
  <si>
    <t>95.28</t>
  </si>
  <si>
    <t>256.4</t>
  </si>
  <si>
    <t>114.33</t>
  </si>
  <si>
    <t>104.5</t>
  </si>
  <si>
    <t>40.45</t>
  </si>
  <si>
    <t>34.58</t>
  </si>
  <si>
    <t>614.03</t>
  </si>
  <si>
    <t>543.42</t>
  </si>
  <si>
    <t>61.27</t>
  </si>
  <si>
    <t>12.45</t>
  </si>
  <si>
    <t>11.29</t>
  </si>
  <si>
    <t>619.15</t>
  </si>
  <si>
    <t>1759.01</t>
  </si>
  <si>
    <t>662.4</t>
  </si>
  <si>
    <t>1854.06</t>
  </si>
  <si>
    <t>201.16</t>
  </si>
  <si>
    <t>185.87</t>
  </si>
  <si>
    <t>1438.4</t>
  </si>
  <si>
    <t>2.48</t>
  </si>
  <si>
    <t>119.04</t>
  </si>
  <si>
    <t>56.83</t>
  </si>
  <si>
    <t>5985.0</t>
  </si>
  <si>
    <t>277.96</t>
  </si>
  <si>
    <t>1437.61</t>
  </si>
  <si>
    <t>57.89</t>
  </si>
  <si>
    <t>55.17</t>
  </si>
  <si>
    <t>101.06</t>
  </si>
  <si>
    <t>386.86</t>
  </si>
  <si>
    <t>201.78</t>
  </si>
  <si>
    <t>178.78</t>
  </si>
  <si>
    <t>36.36</t>
  </si>
  <si>
    <t>102.86</t>
  </si>
  <si>
    <t>731.97</t>
  </si>
  <si>
    <t>1868.72</t>
  </si>
  <si>
    <t>143.14</t>
  </si>
  <si>
    <t>379.61</t>
  </si>
  <si>
    <t>66.33</t>
  </si>
  <si>
    <t>105.55</t>
  </si>
  <si>
    <t>291.63</t>
  </si>
  <si>
    <t>26.88</t>
  </si>
  <si>
    <t>74.51</t>
  </si>
  <si>
    <t>334.26</t>
  </si>
  <si>
    <t>293.81</t>
  </si>
  <si>
    <t>106.31</t>
  </si>
  <si>
    <t>294.16</t>
  </si>
  <si>
    <t>574.24</t>
  </si>
  <si>
    <t>504.76</t>
  </si>
  <si>
    <t>68.85</t>
  </si>
  <si>
    <t>63.27</t>
  </si>
  <si>
    <t>55.72</t>
  </si>
  <si>
    <t>96.4</t>
  </si>
  <si>
    <t>10.61</t>
  </si>
  <si>
    <t>9.87</t>
  </si>
  <si>
    <t>763.05</t>
  </si>
  <si>
    <t>1216.3</t>
  </si>
  <si>
    <t>136.12</t>
  </si>
  <si>
    <t>135.44</t>
  </si>
  <si>
    <t>153.25</t>
  </si>
  <si>
    <t>459.75</t>
  </si>
  <si>
    <t>33.1</t>
  </si>
  <si>
    <t>59.45</t>
  </si>
  <si>
    <t>39.58</t>
  </si>
  <si>
    <t>671.2</t>
  </si>
  <si>
    <t>93.92</t>
  </si>
  <si>
    <t>239.78</t>
  </si>
  <si>
    <t>42.49</t>
  </si>
  <si>
    <t>38.16</t>
  </si>
  <si>
    <t>270.6</t>
  </si>
  <si>
    <t>1039.1</t>
  </si>
  <si>
    <t>128.09</t>
  </si>
  <si>
    <t>66.42</t>
  </si>
  <si>
    <t>178.94</t>
  </si>
  <si>
    <t>42.98</t>
  </si>
  <si>
    <t>150.95</t>
  </si>
  <si>
    <t>140.65</t>
  </si>
  <si>
    <t>248.95</t>
  </si>
  <si>
    <t>1082.63</t>
  </si>
  <si>
    <t>3108.23</t>
  </si>
  <si>
    <t>72.06</t>
  </si>
  <si>
    <t>134.61</t>
  </si>
  <si>
    <t>147.45</t>
  </si>
  <si>
    <t>128.28</t>
  </si>
  <si>
    <t>28.66</t>
  </si>
  <si>
    <t>41.9</t>
  </si>
  <si>
    <t>312.37</t>
  </si>
  <si>
    <t>1064.56</t>
  </si>
  <si>
    <t>769.95</t>
  </si>
  <si>
    <t>720.11</t>
  </si>
  <si>
    <t>648.82</t>
  </si>
  <si>
    <t>35.29</t>
  </si>
  <si>
    <t>98.04</t>
  </si>
  <si>
    <t>216.96</t>
  </si>
  <si>
    <t>46.69</t>
  </si>
  <si>
    <t>79.93</t>
  </si>
  <si>
    <t>424.6</t>
  </si>
  <si>
    <t>205.54</t>
  </si>
  <si>
    <t>589.8</t>
  </si>
  <si>
    <t>335.88</t>
  </si>
  <si>
    <t>43.82</t>
  </si>
  <si>
    <t>35.36</t>
  </si>
  <si>
    <t>957.48</t>
  </si>
  <si>
    <t>170.13</t>
  </si>
  <si>
    <t>153.97</t>
  </si>
  <si>
    <t>256.3</t>
  </si>
  <si>
    <t>233.49</t>
  </si>
  <si>
    <t>29.08</t>
  </si>
  <si>
    <t>83.23</t>
  </si>
  <si>
    <t>333.71</t>
  </si>
  <si>
    <t>306.35</t>
  </si>
  <si>
    <t>1353.6</t>
  </si>
  <si>
    <t>1206.89</t>
  </si>
  <si>
    <t>3186.19</t>
  </si>
  <si>
    <t>32.07</t>
  </si>
  <si>
    <t>30.88</t>
  </si>
  <si>
    <t>121.26</t>
  </si>
  <si>
    <t>223.12</t>
  </si>
  <si>
    <t>73.62</t>
  </si>
  <si>
    <t>134.14</t>
  </si>
  <si>
    <t>102.93</t>
  </si>
  <si>
    <t>187.33</t>
  </si>
  <si>
    <t>49.86</t>
  </si>
  <si>
    <t>719.2</t>
  </si>
  <si>
    <t>47.1</t>
  </si>
  <si>
    <t>144.04</t>
  </si>
  <si>
    <t>253.51</t>
  </si>
  <si>
    <t>51.0</t>
  </si>
  <si>
    <t>42.23</t>
  </si>
  <si>
    <t>91.2</t>
  </si>
  <si>
    <t>60.43</t>
  </si>
  <si>
    <t>172.23</t>
  </si>
  <si>
    <t>78.35</t>
  </si>
  <si>
    <t>190.39</t>
  </si>
  <si>
    <t>354.89</t>
  </si>
  <si>
    <t>154.45</t>
  </si>
  <si>
    <t>138.85</t>
  </si>
  <si>
    <t>92.83</t>
  </si>
  <si>
    <t>185.66</t>
  </si>
  <si>
    <t>91.79</t>
  </si>
  <si>
    <t>178.26</t>
  </si>
  <si>
    <t>52.77</t>
  </si>
  <si>
    <t>51.56</t>
  </si>
  <si>
    <t>143.69</t>
  </si>
  <si>
    <t>134.78</t>
  </si>
  <si>
    <t>1083.53</t>
  </si>
  <si>
    <t>4087.08</t>
  </si>
  <si>
    <t>261.67</t>
  </si>
  <si>
    <t>435.42</t>
  </si>
  <si>
    <t>847.88</t>
  </si>
  <si>
    <t>1614.36</t>
  </si>
  <si>
    <t>702.33</t>
  </si>
  <si>
    <t>587.15</t>
  </si>
  <si>
    <t>72.84</t>
  </si>
  <si>
    <t>66.87</t>
  </si>
  <si>
    <t>21.41</t>
  </si>
  <si>
    <t>33.42</t>
  </si>
  <si>
    <t>30.41</t>
  </si>
  <si>
    <t>22.18</t>
  </si>
  <si>
    <t>69.68</t>
  </si>
  <si>
    <t>57.04</t>
  </si>
  <si>
    <t>94.57</t>
  </si>
  <si>
    <t>63.8</t>
  </si>
  <si>
    <t>56.14</t>
  </si>
  <si>
    <t>335.2</t>
  </si>
  <si>
    <t>167.55</t>
  </si>
  <si>
    <t>150.12</t>
  </si>
  <si>
    <t>25.29</t>
  </si>
  <si>
    <t>23.72</t>
  </si>
  <si>
    <t>104.16</t>
  </si>
  <si>
    <t>95.31</t>
  </si>
  <si>
    <t>109.48</t>
  </si>
  <si>
    <t>98.2</t>
  </si>
  <si>
    <t>48.63</t>
  </si>
  <si>
    <t>42.55</t>
  </si>
  <si>
    <t>166.72</t>
  </si>
  <si>
    <t>150.21</t>
  </si>
  <si>
    <t>70.75</t>
  </si>
  <si>
    <t>184.87</t>
  </si>
  <si>
    <t>335.16</t>
  </si>
  <si>
    <t>58.4</t>
  </si>
  <si>
    <t>69.07</t>
  </si>
  <si>
    <t>5382.0</t>
  </si>
  <si>
    <t>38.52</t>
  </si>
  <si>
    <t>35.79</t>
  </si>
  <si>
    <t>103.75</t>
  </si>
  <si>
    <t>500.08</t>
  </si>
  <si>
    <t>139.84</t>
  </si>
  <si>
    <t>132.29</t>
  </si>
  <si>
    <t>41.09</t>
  </si>
  <si>
    <t>47.24</t>
  </si>
  <si>
    <t>109.9</t>
  </si>
  <si>
    <t>107.26</t>
  </si>
  <si>
    <t>220.8</t>
  </si>
  <si>
    <t>92.03</t>
  </si>
  <si>
    <t>80.62</t>
  </si>
  <si>
    <t>62.29</t>
  </si>
  <si>
    <t>286.85</t>
  </si>
  <si>
    <t>127.62</t>
  </si>
  <si>
    <t>74.02</t>
  </si>
  <si>
    <t>108.42</t>
  </si>
  <si>
    <t>91.72</t>
  </si>
  <si>
    <t>204.02</t>
  </si>
  <si>
    <t>339.49</t>
  </si>
  <si>
    <t>439.38</t>
  </si>
  <si>
    <t>811.97</t>
  </si>
  <si>
    <t>70.98</t>
  </si>
  <si>
    <t>300.25</t>
  </si>
  <si>
    <t>45.08</t>
  </si>
  <si>
    <t>239.43</t>
  </si>
  <si>
    <t>772.8</t>
  </si>
  <si>
    <t>143.04</t>
  </si>
  <si>
    <t>244.31</t>
  </si>
  <si>
    <t>1462.4</t>
  </si>
  <si>
    <t>1054.78</t>
  </si>
  <si>
    <t>3978.63</t>
  </si>
  <si>
    <t>217.66</t>
  </si>
  <si>
    <t>356.96</t>
  </si>
  <si>
    <t>1022.51</t>
  </si>
  <si>
    <t>1777.12</t>
  </si>
  <si>
    <t>159.96</t>
  </si>
  <si>
    <t>288.25</t>
  </si>
  <si>
    <t>498.96</t>
  </si>
  <si>
    <t>110.67</t>
  </si>
  <si>
    <t>161.77</t>
  </si>
  <si>
    <t>533.84</t>
  </si>
  <si>
    <t>52.0</t>
  </si>
  <si>
    <t>86.84</t>
  </si>
  <si>
    <t>141.71</t>
  </si>
  <si>
    <t>126.26</t>
  </si>
  <si>
    <t>1201.22</t>
  </si>
  <si>
    <t>3542.4</t>
  </si>
  <si>
    <t>53.6</t>
  </si>
  <si>
    <t>46.36</t>
  </si>
  <si>
    <t>357.72</t>
  </si>
  <si>
    <t>630.3</t>
  </si>
  <si>
    <t>388.7</t>
  </si>
  <si>
    <t>363.05</t>
  </si>
  <si>
    <t>67.96</t>
  </si>
  <si>
    <t>235.14</t>
  </si>
  <si>
    <t>68.98</t>
  </si>
  <si>
    <t>244.74</t>
  </si>
  <si>
    <t>1496.0</t>
  </si>
  <si>
    <t>302.4</t>
  </si>
  <si>
    <t>173.39</t>
  </si>
  <si>
    <t>294.76</t>
  </si>
  <si>
    <t>42.29</t>
  </si>
  <si>
    <t>96.12</t>
  </si>
  <si>
    <t>399.38</t>
  </si>
  <si>
    <t>257.19</t>
  </si>
  <si>
    <t>672.81</t>
  </si>
  <si>
    <t>755.2</t>
  </si>
  <si>
    <t>62.15</t>
  </si>
  <si>
    <t>107.4</t>
  </si>
  <si>
    <t>278.86</t>
  </si>
  <si>
    <t>489.12</t>
  </si>
  <si>
    <t>95.59</t>
  </si>
  <si>
    <t>256.09</t>
  </si>
  <si>
    <t>1413.0</t>
  </si>
  <si>
    <t>204.48</t>
  </si>
  <si>
    <t>368.9</t>
  </si>
  <si>
    <t>366.32</t>
  </si>
  <si>
    <t>70.1</t>
  </si>
  <si>
    <t>70.03</t>
  </si>
  <si>
    <t>1513.6</t>
  </si>
  <si>
    <t>62.13</t>
  </si>
  <si>
    <t>114.57</t>
  </si>
  <si>
    <t>338.0</t>
  </si>
  <si>
    <t>256.5</t>
  </si>
  <si>
    <t>744.11</t>
  </si>
  <si>
    <t>134.22</t>
  </si>
  <si>
    <t>124.42</t>
  </si>
  <si>
    <t>419.23</t>
  </si>
  <si>
    <t>1148.27</t>
  </si>
  <si>
    <t>99.13</t>
  </si>
  <si>
    <t>168.4</t>
  </si>
  <si>
    <t>299.75</t>
  </si>
  <si>
    <t>825.9</t>
  </si>
  <si>
    <t>778.82</t>
  </si>
  <si>
    <t>63.76</t>
  </si>
  <si>
    <t>168.14</t>
  </si>
  <si>
    <t>414.4</t>
  </si>
  <si>
    <t>389.95</t>
  </si>
  <si>
    <t>290.26</t>
  </si>
  <si>
    <t>280.97</t>
  </si>
  <si>
    <t>419.92</t>
  </si>
  <si>
    <t>361.55</t>
  </si>
  <si>
    <t>62.94</t>
  </si>
  <si>
    <t>235.43</t>
  </si>
  <si>
    <t>208.59</t>
  </si>
  <si>
    <t>287.66</t>
  </si>
  <si>
    <t>252.57</t>
  </si>
  <si>
    <t>1523.2</t>
  </si>
  <si>
    <t>40.34</t>
  </si>
  <si>
    <t>408.63</t>
  </si>
  <si>
    <t>687.32</t>
  </si>
  <si>
    <t>669.75</t>
  </si>
  <si>
    <t>43.07</t>
  </si>
  <si>
    <t>86.14</t>
  </si>
  <si>
    <t>38.03</t>
  </si>
  <si>
    <t>34.46</t>
  </si>
  <si>
    <t>220.56</t>
  </si>
  <si>
    <t>59.34</t>
  </si>
  <si>
    <t>94.2</t>
  </si>
  <si>
    <t>89.3</t>
  </si>
  <si>
    <t>49.61</t>
  </si>
  <si>
    <t>157.77</t>
  </si>
  <si>
    <t>139.94</t>
  </si>
  <si>
    <t>656.3</t>
  </si>
  <si>
    <t>2378.43</t>
  </si>
  <si>
    <t>124.16</t>
  </si>
  <si>
    <t>512.16</t>
  </si>
  <si>
    <t>80.76</t>
  </si>
  <si>
    <t>74.98</t>
  </si>
  <si>
    <t>65.68</t>
  </si>
  <si>
    <t>198.2</t>
  </si>
  <si>
    <t>497.68</t>
  </si>
  <si>
    <t>1434.28</t>
  </si>
  <si>
    <t>1243.52</t>
  </si>
  <si>
    <t>1402.5</t>
  </si>
  <si>
    <t>2431.94</t>
  </si>
  <si>
    <t>46.85</t>
  </si>
  <si>
    <t>681.6</t>
  </si>
  <si>
    <t>86.19</t>
  </si>
  <si>
    <t>303.73</t>
  </si>
  <si>
    <t>1118.58</t>
  </si>
  <si>
    <t>988.82</t>
  </si>
  <si>
    <t>162.73</t>
  </si>
  <si>
    <t>149.55</t>
  </si>
  <si>
    <t>44.1</t>
  </si>
  <si>
    <t>108.49</t>
  </si>
  <si>
    <t>110.65</t>
  </si>
  <si>
    <t>221.3</t>
  </si>
  <si>
    <t>487.82</t>
  </si>
  <si>
    <t>876.12</t>
  </si>
  <si>
    <t>45.29</t>
  </si>
  <si>
    <t>42.07</t>
  </si>
  <si>
    <t>241.28</t>
  </si>
  <si>
    <t>223.18</t>
  </si>
  <si>
    <t>80.97</t>
  </si>
  <si>
    <t>135.22</t>
  </si>
  <si>
    <t>70.01</t>
  </si>
  <si>
    <t>240.53</t>
  </si>
  <si>
    <t>672.52</t>
  </si>
  <si>
    <t>127.14</t>
  </si>
  <si>
    <t>249.96</t>
  </si>
  <si>
    <t>67.75</t>
  </si>
  <si>
    <t>64.57</t>
  </si>
  <si>
    <t>48.3</t>
  </si>
  <si>
    <t>43.66</t>
  </si>
  <si>
    <t>876.25</t>
  </si>
  <si>
    <t>1468.6</t>
  </si>
  <si>
    <t>40.86</t>
  </si>
  <si>
    <t>155.59</t>
  </si>
  <si>
    <t>350.4</t>
  </si>
  <si>
    <t>98.38</t>
  </si>
  <si>
    <t>275.96</t>
  </si>
  <si>
    <t>130.83</t>
  </si>
  <si>
    <t>123.9</t>
  </si>
  <si>
    <t>16.66</t>
  </si>
  <si>
    <t>15.68</t>
  </si>
  <si>
    <t>291.15</t>
  </si>
  <si>
    <t>278.92</t>
  </si>
  <si>
    <t>45.25</t>
  </si>
  <si>
    <t>40.91</t>
  </si>
  <si>
    <t>277.5</t>
  </si>
  <si>
    <t>705.96</t>
  </si>
  <si>
    <t>97.01</t>
  </si>
  <si>
    <t>256.69</t>
  </si>
  <si>
    <t>78.0</t>
  </si>
  <si>
    <t>471.64</t>
  </si>
  <si>
    <t>439.1</t>
  </si>
  <si>
    <t>10.16</t>
  </si>
  <si>
    <t>26.3</t>
  </si>
  <si>
    <t>371.24</t>
  </si>
  <si>
    <t>957.8</t>
  </si>
  <si>
    <t>77.4</t>
  </si>
  <si>
    <t>66.8</t>
  </si>
  <si>
    <t>58.85</t>
  </si>
  <si>
    <t>197.03</t>
  </si>
  <si>
    <t>51.25</t>
  </si>
  <si>
    <t>48.28</t>
  </si>
  <si>
    <t>40.27</t>
  </si>
  <si>
    <t>0.195</t>
  </si>
  <si>
    <t>42.63</t>
  </si>
  <si>
    <t>2763.0</t>
  </si>
  <si>
    <t>1008.42</t>
  </si>
  <si>
    <t>143.39</t>
  </si>
  <si>
    <t>236.02</t>
  </si>
  <si>
    <t>324.3</t>
  </si>
  <si>
    <t>833.78</t>
  </si>
  <si>
    <t>462.28</t>
  </si>
  <si>
    <t>847.82</t>
  </si>
  <si>
    <t>383.73</t>
  </si>
  <si>
    <t>660.78</t>
  </si>
  <si>
    <t>89.27</t>
  </si>
  <si>
    <t>629.66</t>
  </si>
  <si>
    <t>1766.2</t>
  </si>
  <si>
    <t>113.47</t>
  </si>
  <si>
    <t>295.14</t>
  </si>
  <si>
    <t>496.7</t>
  </si>
  <si>
    <t>1293.41</t>
  </si>
  <si>
    <t>46.51</t>
  </si>
  <si>
    <t>327.73</t>
  </si>
  <si>
    <t>325.76</t>
  </si>
  <si>
    <t>172.79</t>
  </si>
  <si>
    <t>608.91</t>
  </si>
  <si>
    <t>1028.06</t>
  </si>
  <si>
    <t>1823.78</t>
  </si>
  <si>
    <t>312.25</t>
  </si>
  <si>
    <t>286.33</t>
  </si>
  <si>
    <t>196.56</t>
  </si>
  <si>
    <t>47.81</t>
  </si>
  <si>
    <t>84.05</t>
  </si>
  <si>
    <t>53.91</t>
  </si>
  <si>
    <t>91.75</t>
  </si>
  <si>
    <t>102.85</t>
  </si>
  <si>
    <t>302.07</t>
  </si>
  <si>
    <t>140.74</t>
  </si>
  <si>
    <t>231.94</t>
  </si>
  <si>
    <t>36.09</t>
  </si>
  <si>
    <t>105.78</t>
  </si>
  <si>
    <t>397.92</t>
  </si>
  <si>
    <t>354.55</t>
  </si>
  <si>
    <t>1460.8</t>
  </si>
  <si>
    <t>699.72</t>
  </si>
  <si>
    <t>1228.71</t>
  </si>
  <si>
    <t>346.13</t>
  </si>
  <si>
    <t>293.17</t>
  </si>
  <si>
    <t>967.9</t>
  </si>
  <si>
    <t>3565.74</t>
  </si>
  <si>
    <t>115.2</t>
  </si>
  <si>
    <t>105.64</t>
  </si>
  <si>
    <t>158.4</t>
  </si>
  <si>
    <t>137.65</t>
  </si>
  <si>
    <t>106.92</t>
  </si>
  <si>
    <t>338.55</t>
  </si>
  <si>
    <t>880.57</t>
  </si>
  <si>
    <t>57.58</t>
  </si>
  <si>
    <t>101.92</t>
  </si>
  <si>
    <t>665.5</t>
  </si>
  <si>
    <t>1280.42</t>
  </si>
  <si>
    <t>30.61</t>
  </si>
  <si>
    <t>28.59</t>
  </si>
  <si>
    <t>961.86</t>
  </si>
  <si>
    <t>2573.94</t>
  </si>
  <si>
    <t>108.68</t>
  </si>
  <si>
    <t>96.83</t>
  </si>
  <si>
    <t>61.83</t>
  </si>
  <si>
    <t>80.87</t>
  </si>
  <si>
    <t>143.46</t>
  </si>
  <si>
    <t>183.91</t>
  </si>
  <si>
    <t>670.17</t>
  </si>
  <si>
    <t>409.35</t>
  </si>
  <si>
    <t>356.95</t>
  </si>
  <si>
    <t>96.78</t>
  </si>
  <si>
    <t>90.39</t>
  </si>
  <si>
    <t>210.97</t>
  </si>
  <si>
    <t>110.88</t>
  </si>
  <si>
    <t>106.18</t>
  </si>
  <si>
    <t>93.86</t>
  </si>
  <si>
    <t>29.89</t>
  </si>
  <si>
    <t>28.04</t>
  </si>
  <si>
    <t>190.0</t>
  </si>
  <si>
    <t>179.97</t>
  </si>
  <si>
    <t>344.1</t>
  </si>
  <si>
    <t>99.07</t>
  </si>
  <si>
    <t>348.48</t>
  </si>
  <si>
    <t>1000.24</t>
  </si>
  <si>
    <t>829.2</t>
  </si>
  <si>
    <t>85.21</t>
  </si>
  <si>
    <t>87.87</t>
  </si>
  <si>
    <t>137.6</t>
  </si>
  <si>
    <t>12.21</t>
  </si>
  <si>
    <t>9.71</t>
  </si>
  <si>
    <t>146.11</t>
  </si>
  <si>
    <t>120.98</t>
  </si>
  <si>
    <t>131.41</t>
  </si>
  <si>
    <t>50.02</t>
  </si>
  <si>
    <t>114.46</t>
  </si>
  <si>
    <t>95.8</t>
  </si>
  <si>
    <t>808.65</t>
  </si>
  <si>
    <t>718.89</t>
  </si>
  <si>
    <t>145.43</t>
  </si>
  <si>
    <t>390.04</t>
  </si>
  <si>
    <t>125.01</t>
  </si>
  <si>
    <t>113.63</t>
  </si>
  <si>
    <t>65.83</t>
  </si>
  <si>
    <t>254.1</t>
  </si>
  <si>
    <t>107.79</t>
  </si>
  <si>
    <t>316.9</t>
  </si>
  <si>
    <t>324.74</t>
  </si>
  <si>
    <t>319.54</t>
  </si>
  <si>
    <t>23.99</t>
  </si>
  <si>
    <t>42.08</t>
  </si>
  <si>
    <t>108.54</t>
  </si>
  <si>
    <t>101.81</t>
  </si>
  <si>
    <t>399.84</t>
  </si>
  <si>
    <t>67.19</t>
  </si>
  <si>
    <t>178.79</t>
  </si>
  <si>
    <t>41.95</t>
  </si>
  <si>
    <t>113.16</t>
  </si>
  <si>
    <t>72.55</t>
  </si>
  <si>
    <t>264.08</t>
  </si>
  <si>
    <t>40.33</t>
  </si>
  <si>
    <t>67.27</t>
  </si>
  <si>
    <t>39.8</t>
  </si>
  <si>
    <t>175.72</t>
  </si>
  <si>
    <t>26.54</t>
  </si>
  <si>
    <t>69.02</t>
  </si>
  <si>
    <t>120.78</t>
  </si>
  <si>
    <t>889.64</t>
  </si>
  <si>
    <t>1491.04</t>
  </si>
  <si>
    <t>732.8</t>
  </si>
  <si>
    <t>78.91</t>
  </si>
  <si>
    <t>288.18</t>
  </si>
  <si>
    <t>625.08</t>
  </si>
  <si>
    <t>580.7</t>
  </si>
  <si>
    <t>35.85</t>
  </si>
  <si>
    <t>120.46</t>
  </si>
  <si>
    <t>336.4</t>
  </si>
  <si>
    <t>721.44</t>
  </si>
  <si>
    <t>639.92</t>
  </si>
  <si>
    <t>29.06</t>
  </si>
  <si>
    <t>86.74</t>
  </si>
  <si>
    <t>752.73</t>
  </si>
  <si>
    <t>637.56</t>
  </si>
  <si>
    <t>110.62</t>
  </si>
  <si>
    <t>77.28</t>
  </si>
  <si>
    <t>1193.13</t>
  </si>
  <si>
    <t>1057.11</t>
  </si>
  <si>
    <t>151.33</t>
  </si>
  <si>
    <t>300.67</t>
  </si>
  <si>
    <t>265.79</t>
  </si>
  <si>
    <t>4320.0</t>
  </si>
  <si>
    <t>2090.4</t>
  </si>
  <si>
    <t>98.52</t>
  </si>
  <si>
    <t>84.23</t>
  </si>
  <si>
    <t>111.72</t>
  </si>
  <si>
    <t>171.59</t>
  </si>
  <si>
    <t>427.77</t>
  </si>
  <si>
    <t>856.86</t>
  </si>
  <si>
    <t>41.74</t>
  </si>
  <si>
    <t>155.78</t>
  </si>
  <si>
    <t>595.7</t>
  </si>
  <si>
    <t>40.31</t>
  </si>
  <si>
    <t>39.91</t>
  </si>
  <si>
    <t>32.55</t>
  </si>
  <si>
    <t>58.46</t>
  </si>
  <si>
    <t>34.48</t>
  </si>
  <si>
    <t>31.1</t>
  </si>
  <si>
    <t>58.39</t>
  </si>
  <si>
    <t>48.17</t>
  </si>
  <si>
    <t>85.29</t>
  </si>
  <si>
    <t>296.47</t>
  </si>
  <si>
    <t>77.44</t>
  </si>
  <si>
    <t>78.95</t>
  </si>
  <si>
    <t>67.5</t>
  </si>
  <si>
    <t>28.47</t>
  </si>
  <si>
    <t>26.28</t>
  </si>
  <si>
    <t>137.35</t>
  </si>
  <si>
    <t>644.51</t>
  </si>
  <si>
    <t>586.5</t>
  </si>
  <si>
    <t>165.05</t>
  </si>
  <si>
    <t>318.88</t>
  </si>
  <si>
    <t>1411.2</t>
  </si>
  <si>
    <t>132.15</t>
  </si>
  <si>
    <t>236.16</t>
  </si>
  <si>
    <t>207.35</t>
  </si>
  <si>
    <t>58.68</t>
  </si>
  <si>
    <t>111.14</t>
  </si>
  <si>
    <t>588.23</t>
  </si>
  <si>
    <t>567.64</t>
  </si>
  <si>
    <t>316.27</t>
  </si>
  <si>
    <t>1196.77</t>
  </si>
  <si>
    <t>29.21</t>
  </si>
  <si>
    <t>141.45</t>
  </si>
  <si>
    <t>93.29</t>
  </si>
  <si>
    <t>347.41</t>
  </si>
  <si>
    <t>191.07</t>
  </si>
  <si>
    <t>509.01</t>
  </si>
  <si>
    <t>28.51</t>
  </si>
  <si>
    <t>50.41</t>
  </si>
  <si>
    <t>932.08</t>
  </si>
  <si>
    <t>1651.65</t>
  </si>
  <si>
    <t>124.15</t>
  </si>
  <si>
    <t>197.42</t>
  </si>
  <si>
    <t>172.15</t>
  </si>
  <si>
    <t>12.44</t>
  </si>
  <si>
    <t>11.2</t>
  </si>
  <si>
    <t>546.32</t>
  </si>
  <si>
    <t>1051.12</t>
  </si>
  <si>
    <t>321.48</t>
  </si>
  <si>
    <t>78.98</t>
  </si>
  <si>
    <t>143.59</t>
  </si>
  <si>
    <t>59.69</t>
  </si>
  <si>
    <t>161.7</t>
  </si>
  <si>
    <t>126.45</t>
  </si>
  <si>
    <t>58.02</t>
  </si>
  <si>
    <t>106.41</t>
  </si>
  <si>
    <t>145.85</t>
  </si>
  <si>
    <t>342.34</t>
  </si>
  <si>
    <t>601.15</t>
  </si>
  <si>
    <t>19.66</t>
  </si>
  <si>
    <t>18.01</t>
  </si>
  <si>
    <t>576.68</t>
  </si>
  <si>
    <t>479.8</t>
  </si>
  <si>
    <t>37.84</t>
  </si>
  <si>
    <t>540.97</t>
  </si>
  <si>
    <t>464.69</t>
  </si>
  <si>
    <t>59.94</t>
  </si>
  <si>
    <t>59.28</t>
  </si>
  <si>
    <t>493.16</t>
  </si>
  <si>
    <t>792.01</t>
  </si>
  <si>
    <t>716.0</t>
  </si>
  <si>
    <t>100.9</t>
  </si>
  <si>
    <t>666.67</t>
  </si>
  <si>
    <t>576.0</t>
  </si>
  <si>
    <t>141.23</t>
  </si>
  <si>
    <t>352.51</t>
  </si>
  <si>
    <t>117.36</t>
  </si>
  <si>
    <t>383.54</t>
  </si>
  <si>
    <t>1011.39</t>
  </si>
  <si>
    <t>29.52</t>
  </si>
  <si>
    <t>74.39</t>
  </si>
  <si>
    <t>56.47</t>
  </si>
  <si>
    <t>157.04</t>
  </si>
  <si>
    <t>749.89</t>
  </si>
  <si>
    <t>1393.3</t>
  </si>
  <si>
    <t>45.11</t>
  </si>
  <si>
    <t>37.85</t>
  </si>
  <si>
    <t>31.8</t>
  </si>
  <si>
    <t>54.57</t>
  </si>
  <si>
    <t>110.4</t>
  </si>
  <si>
    <t>165.16</t>
  </si>
  <si>
    <t>698.93</t>
  </si>
  <si>
    <t>1136.46</t>
  </si>
  <si>
    <t>601.74</t>
  </si>
  <si>
    <t>1577.76</t>
  </si>
  <si>
    <t>796.0</t>
  </si>
  <si>
    <t>171.94</t>
  </si>
  <si>
    <t>461.14</t>
  </si>
  <si>
    <t>646.47</t>
  </si>
  <si>
    <t>573.42</t>
  </si>
  <si>
    <t>448.28</t>
  </si>
  <si>
    <t>361.76</t>
  </si>
  <si>
    <t>1410.0</t>
  </si>
  <si>
    <t>574.18</t>
  </si>
  <si>
    <t>791.98</t>
  </si>
  <si>
    <t>118.95</t>
  </si>
  <si>
    <t>404.91</t>
  </si>
  <si>
    <t>14.3</t>
  </si>
  <si>
    <t>73.63</t>
  </si>
  <si>
    <t>63.17</t>
  </si>
  <si>
    <t>55.93</t>
  </si>
  <si>
    <t>144.63</t>
  </si>
  <si>
    <t>128.67</t>
  </si>
  <si>
    <t>125.32</t>
  </si>
  <si>
    <t>535.37</t>
  </si>
  <si>
    <t>475.41</t>
  </si>
  <si>
    <t>414.23</t>
  </si>
  <si>
    <t>1073.68</t>
  </si>
  <si>
    <t>68.3</t>
  </si>
  <si>
    <t>241.78</t>
  </si>
  <si>
    <t>75.76</t>
  </si>
  <si>
    <t>61.21</t>
  </si>
  <si>
    <t>108.67</t>
  </si>
  <si>
    <t>203.43</t>
  </si>
  <si>
    <t>318.0</t>
  </si>
  <si>
    <t>89.64</t>
  </si>
  <si>
    <t>330.95</t>
  </si>
  <si>
    <t>44.73</t>
  </si>
  <si>
    <t>37.71</t>
  </si>
  <si>
    <t>206.62</t>
  </si>
  <si>
    <t>321.5</t>
  </si>
  <si>
    <t>104.89</t>
  </si>
  <si>
    <t>197.4</t>
  </si>
  <si>
    <t>34.72</t>
  </si>
  <si>
    <t>57.22</t>
  </si>
  <si>
    <t>183.6</t>
  </si>
  <si>
    <t>3078.4</t>
  </si>
  <si>
    <t>105.83</t>
  </si>
  <si>
    <t>375.2</t>
  </si>
  <si>
    <t>124.96</t>
  </si>
  <si>
    <t>260.16</t>
  </si>
  <si>
    <t>539.95</t>
  </si>
  <si>
    <t>455.72</t>
  </si>
  <si>
    <t>57.57</t>
  </si>
  <si>
    <t>50.89</t>
  </si>
  <si>
    <t>1149.64</t>
  </si>
  <si>
    <t>2064.75</t>
  </si>
  <si>
    <t>6225.0</t>
  </si>
  <si>
    <t>175.36</t>
  </si>
  <si>
    <t>150.98</t>
  </si>
  <si>
    <t>44.14</t>
  </si>
  <si>
    <t>57.91</t>
  </si>
  <si>
    <t>284.34</t>
  </si>
  <si>
    <t>2.17</t>
  </si>
  <si>
    <t>65.39</t>
  </si>
  <si>
    <t>90.67</t>
  </si>
  <si>
    <t>83.24</t>
  </si>
  <si>
    <t>3496.0</t>
  </si>
  <si>
    <t>98.99</t>
  </si>
  <si>
    <t>62.79</t>
  </si>
  <si>
    <t>174.05</t>
  </si>
  <si>
    <t>2291.23</t>
  </si>
  <si>
    <t>217.58</t>
  </si>
  <si>
    <t>414.71</t>
  </si>
  <si>
    <t>774.15</t>
  </si>
  <si>
    <t>1412.05</t>
  </si>
  <si>
    <t>172.36</t>
  </si>
  <si>
    <t>43.24</t>
  </si>
  <si>
    <t>117.66</t>
  </si>
  <si>
    <t>747.91</t>
  </si>
  <si>
    <t>2044.04</t>
  </si>
  <si>
    <t>59.72</t>
  </si>
  <si>
    <t>164.65</t>
  </si>
  <si>
    <t>31.02</t>
  </si>
  <si>
    <t>105.06</t>
  </si>
  <si>
    <t>264.44</t>
  </si>
  <si>
    <t>1408.0</t>
  </si>
  <si>
    <t>9.13</t>
  </si>
  <si>
    <t>16.62</t>
  </si>
  <si>
    <t>643.83</t>
  </si>
  <si>
    <t>584.6</t>
  </si>
  <si>
    <t>69.0</t>
  </si>
  <si>
    <t>122.68</t>
  </si>
  <si>
    <t>92.36</t>
  </si>
  <si>
    <t>321.04</t>
  </si>
  <si>
    <t>135.04</t>
  </si>
  <si>
    <t>253.23</t>
  </si>
  <si>
    <t>711.83</t>
  </si>
  <si>
    <t>167.95</t>
  </si>
  <si>
    <t>813.42</t>
  </si>
  <si>
    <t>1426.74</t>
  </si>
  <si>
    <t>502.51</t>
  </si>
  <si>
    <t>403.52</t>
  </si>
  <si>
    <t>193.87</t>
  </si>
  <si>
    <t>357.88</t>
  </si>
  <si>
    <t>1480.5</t>
  </si>
  <si>
    <t>91.3</t>
  </si>
  <si>
    <t>273.9</t>
  </si>
  <si>
    <t>77.77</t>
  </si>
  <si>
    <t>67.97</t>
  </si>
  <si>
    <t>390.96</t>
  </si>
  <si>
    <t>674.8</t>
  </si>
  <si>
    <t>15.19</t>
  </si>
  <si>
    <t>12.68</t>
  </si>
  <si>
    <t>469.15</t>
  </si>
  <si>
    <t>765.65</t>
  </si>
  <si>
    <t>70.51</t>
  </si>
  <si>
    <t>131.99</t>
  </si>
  <si>
    <t>304.3</t>
  </si>
  <si>
    <t>796.96</t>
  </si>
  <si>
    <t>51.55</t>
  </si>
  <si>
    <t>193.62</t>
  </si>
  <si>
    <t>73.79</t>
  </si>
  <si>
    <t>181.4</t>
  </si>
  <si>
    <t>1366.5</t>
  </si>
  <si>
    <t>359.89</t>
  </si>
  <si>
    <t>329.66</t>
  </si>
  <si>
    <t>126.94</t>
  </si>
  <si>
    <t>108.41</t>
  </si>
  <si>
    <t>4113.0</t>
  </si>
  <si>
    <t>1023.53</t>
  </si>
  <si>
    <t>3533.23</t>
  </si>
  <si>
    <t>248.7</t>
  </si>
  <si>
    <t>191.0</t>
  </si>
  <si>
    <t>378.0</t>
  </si>
  <si>
    <t>128.06</t>
  </si>
  <si>
    <t>522.0</t>
  </si>
  <si>
    <t>29.94</t>
  </si>
  <si>
    <t>81.74</t>
  </si>
  <si>
    <t>80.23</t>
  </si>
  <si>
    <t>73.17</t>
  </si>
  <si>
    <t>151.18</t>
  </si>
  <si>
    <t>390.5</t>
  </si>
  <si>
    <t>89.04</t>
  </si>
  <si>
    <t>240.68</t>
  </si>
  <si>
    <t>17.44</t>
  </si>
  <si>
    <t>27.13</t>
  </si>
  <si>
    <t>80.49</t>
  </si>
  <si>
    <t>44.4</t>
  </si>
  <si>
    <t>2751.0</t>
  </si>
  <si>
    <t>16.15</t>
  </si>
  <si>
    <t>57.95</t>
  </si>
  <si>
    <t>101.88</t>
  </si>
  <si>
    <t>1497.42</t>
  </si>
  <si>
    <t>1316.23</t>
  </si>
  <si>
    <t>1383.0</t>
  </si>
  <si>
    <t>514.31</t>
  </si>
  <si>
    <t>456.19</t>
  </si>
  <si>
    <t>141.18</t>
  </si>
  <si>
    <t>352.99</t>
  </si>
  <si>
    <t>1671.41</t>
  </si>
  <si>
    <t>480.21</t>
  </si>
  <si>
    <t>45.98</t>
  </si>
  <si>
    <t>84.42</t>
  </si>
  <si>
    <t>41.13</t>
  </si>
  <si>
    <t>30.73</t>
  </si>
  <si>
    <t>53.72</t>
  </si>
  <si>
    <t>80.72</t>
  </si>
  <si>
    <t>272.83</t>
  </si>
  <si>
    <t>107.9</t>
  </si>
  <si>
    <t>45.21</t>
  </si>
  <si>
    <t>123.97</t>
  </si>
  <si>
    <t>50.66</t>
  </si>
  <si>
    <t>124.68</t>
  </si>
  <si>
    <t>117.45</t>
  </si>
  <si>
    <t>41.35</t>
  </si>
  <si>
    <t>2.98</t>
  </si>
  <si>
    <t>35.06</t>
  </si>
  <si>
    <t>105.41</t>
  </si>
  <si>
    <t>183.62</t>
  </si>
  <si>
    <t>505.9</t>
  </si>
  <si>
    <t>1736.25</t>
  </si>
  <si>
    <t>93.85</t>
  </si>
  <si>
    <t>682.02</t>
  </si>
  <si>
    <t>1968.31</t>
  </si>
  <si>
    <t>111.1</t>
  </si>
  <si>
    <t>193.76</t>
  </si>
  <si>
    <t>70.68</t>
  </si>
  <si>
    <t>190.62</t>
  </si>
  <si>
    <t>3825.0</t>
  </si>
  <si>
    <t>230.85</t>
  </si>
  <si>
    <t>1339.39</t>
  </si>
  <si>
    <t>83.52</t>
  </si>
  <si>
    <t>155.18</t>
  </si>
  <si>
    <t>85.39</t>
  </si>
  <si>
    <t>129.12</t>
  </si>
  <si>
    <t>63.87</t>
  </si>
  <si>
    <t>220.82</t>
  </si>
  <si>
    <t>372.3</t>
  </si>
  <si>
    <t>534.19</t>
  </si>
  <si>
    <t>2315.71</t>
  </si>
  <si>
    <t>88.83</t>
  </si>
  <si>
    <t>152.97</t>
  </si>
  <si>
    <t>191.7</t>
  </si>
  <si>
    <t>512.99</t>
  </si>
  <si>
    <t>157.07</t>
  </si>
  <si>
    <t>149.69</t>
  </si>
  <si>
    <t>779.2</t>
  </si>
  <si>
    <t>412.2</t>
  </si>
  <si>
    <t>196.01</t>
  </si>
  <si>
    <t>168.37</t>
  </si>
  <si>
    <t>20.14</t>
  </si>
  <si>
    <t>17.68</t>
  </si>
  <si>
    <t>345.99</t>
  </si>
  <si>
    <t>39.94</t>
  </si>
  <si>
    <t>77.0</t>
  </si>
  <si>
    <t>147.69</t>
  </si>
  <si>
    <t>260.23</t>
  </si>
  <si>
    <t>283.16</t>
  </si>
  <si>
    <t>255.13</t>
  </si>
  <si>
    <t>88.06</t>
  </si>
  <si>
    <t>81.81</t>
  </si>
  <si>
    <t>137.3</t>
  </si>
  <si>
    <t>121.65</t>
  </si>
  <si>
    <t>660.48</t>
  </si>
  <si>
    <t>70.79</t>
  </si>
  <si>
    <t>141.58</t>
  </si>
  <si>
    <t>288.4</t>
  </si>
  <si>
    <t>814.15</t>
  </si>
  <si>
    <t>98.27</t>
  </si>
  <si>
    <t>88.15</t>
  </si>
  <si>
    <t>60.51</t>
  </si>
  <si>
    <t>167.19</t>
  </si>
  <si>
    <t>34.41</t>
  </si>
  <si>
    <t>143.56</t>
  </si>
  <si>
    <t>129.78</t>
  </si>
  <si>
    <t>677.28</t>
  </si>
  <si>
    <t>3386.4</t>
  </si>
  <si>
    <t>2320.8</t>
  </si>
  <si>
    <t>407.17</t>
  </si>
  <si>
    <t>355.46</t>
  </si>
  <si>
    <t>114.82</t>
  </si>
  <si>
    <t>210.35</t>
  </si>
  <si>
    <t>43.09</t>
  </si>
  <si>
    <t>153.57</t>
  </si>
  <si>
    <t>166.76</t>
  </si>
  <si>
    <t>399.72</t>
  </si>
  <si>
    <t>391.47</t>
  </si>
  <si>
    <t>699.17</t>
  </si>
  <si>
    <t>66.79</t>
  </si>
  <si>
    <t>58.91</t>
  </si>
  <si>
    <t>22.28</t>
  </si>
  <si>
    <t>24.17</t>
  </si>
  <si>
    <t>37.72</t>
  </si>
  <si>
    <t>34.59</t>
  </si>
  <si>
    <t>33.4</t>
  </si>
  <si>
    <t>586.02</t>
  </si>
  <si>
    <t>1136.88</t>
  </si>
  <si>
    <t>298.58</t>
  </si>
  <si>
    <t>535.65</t>
  </si>
  <si>
    <t>44.08</t>
  </si>
  <si>
    <t>162.74</t>
  </si>
  <si>
    <t>278.1</t>
  </si>
  <si>
    <t>92.24</t>
  </si>
  <si>
    <t>236.04</t>
  </si>
  <si>
    <t>241.68</t>
  </si>
  <si>
    <t>450.97</t>
  </si>
  <si>
    <t>24.03</t>
  </si>
  <si>
    <t>63.94</t>
  </si>
  <si>
    <t>180.43</t>
  </si>
  <si>
    <t>162.93</t>
  </si>
  <si>
    <t>213.77</t>
  </si>
  <si>
    <t>194.74</t>
  </si>
  <si>
    <t>49.82</t>
  </si>
  <si>
    <t>45.93</t>
  </si>
  <si>
    <t>156.48</t>
  </si>
  <si>
    <t>688.99</t>
  </si>
  <si>
    <t>1336.64</t>
  </si>
  <si>
    <t>183.11</t>
  </si>
  <si>
    <t>144.66</t>
  </si>
  <si>
    <t>1053.87</t>
  </si>
  <si>
    <t>962.18</t>
  </si>
  <si>
    <t>285.76</t>
  </si>
  <si>
    <t>2625.0</t>
  </si>
  <si>
    <t>521.4</t>
  </si>
  <si>
    <t>353.45</t>
  </si>
  <si>
    <t>936.29</t>
  </si>
  <si>
    <t>130.74</t>
  </si>
  <si>
    <t>125.51</t>
  </si>
  <si>
    <t>781.25</t>
  </si>
  <si>
    <t>1321.88</t>
  </si>
  <si>
    <t>214.52</t>
  </si>
  <si>
    <t>380.99</t>
  </si>
  <si>
    <t>158.51</t>
  </si>
  <si>
    <t>304.02</t>
  </si>
  <si>
    <t>828.79</t>
  </si>
  <si>
    <t>3961.62</t>
  </si>
  <si>
    <t>80.35</t>
  </si>
  <si>
    <t>202.0</t>
  </si>
  <si>
    <t>204.46</t>
  </si>
  <si>
    <t>56.24</t>
  </si>
  <si>
    <t>68.68</t>
  </si>
  <si>
    <t>199.45</t>
  </si>
  <si>
    <t>71.91</t>
  </si>
  <si>
    <t>272.11</t>
  </si>
  <si>
    <t>48.73</t>
  </si>
  <si>
    <t>320.78</t>
  </si>
  <si>
    <t>612.05</t>
  </si>
  <si>
    <t>242.9</t>
  </si>
  <si>
    <t>864.72</t>
  </si>
  <si>
    <t>357.2</t>
  </si>
  <si>
    <t>209.52</t>
  </si>
  <si>
    <t>666.11</t>
  </si>
  <si>
    <t>1148.37</t>
  </si>
  <si>
    <t>131.72</t>
  </si>
  <si>
    <t>239.73</t>
  </si>
  <si>
    <t>141.81</t>
  </si>
  <si>
    <t>269.16</t>
  </si>
  <si>
    <t>148.16</t>
  </si>
  <si>
    <t>29.67</t>
  </si>
  <si>
    <t>839.55</t>
  </si>
  <si>
    <t>1484.32</t>
  </si>
  <si>
    <t>93.32</t>
  </si>
  <si>
    <t>68.67</t>
  </si>
  <si>
    <t>185.41</t>
  </si>
  <si>
    <t>93.14</t>
  </si>
  <si>
    <t>279.42</t>
  </si>
  <si>
    <t>30.37</t>
  </si>
  <si>
    <t>25.06</t>
  </si>
  <si>
    <t>222.24</t>
  </si>
  <si>
    <t>119.17</t>
  </si>
  <si>
    <t>229.52</t>
  </si>
  <si>
    <t>78.96</t>
  </si>
  <si>
    <t>856.18</t>
  </si>
  <si>
    <t>2190.96</t>
  </si>
  <si>
    <t>219.19</t>
  </si>
  <si>
    <t>352.02</t>
  </si>
  <si>
    <t>800.91</t>
  </si>
  <si>
    <t>2.09</t>
  </si>
  <si>
    <t>2764.74</t>
  </si>
  <si>
    <t>172.6</t>
  </si>
  <si>
    <t>20.57</t>
  </si>
  <si>
    <t>18.9</t>
  </si>
  <si>
    <t>44.32</t>
  </si>
  <si>
    <t>122.19</t>
  </si>
  <si>
    <t>17.53</t>
  </si>
  <si>
    <t>14.2</t>
  </si>
  <si>
    <t>271.62</t>
  </si>
  <si>
    <t>1056.06</t>
  </si>
  <si>
    <t>56.12</t>
  </si>
  <si>
    <t>102.81</t>
  </si>
  <si>
    <t>110.32</t>
  </si>
  <si>
    <t>389.65</t>
  </si>
  <si>
    <t>78.59</t>
  </si>
  <si>
    <t>132.5</t>
  </si>
  <si>
    <t>73.53</t>
  </si>
  <si>
    <t>211.83</t>
  </si>
  <si>
    <t>197.43</t>
  </si>
  <si>
    <t>35.48</t>
  </si>
  <si>
    <t>104.42</t>
  </si>
  <si>
    <t>615.41</t>
  </si>
  <si>
    <t>1670.84</t>
  </si>
  <si>
    <t>37.05</t>
  </si>
  <si>
    <t>67.28</t>
  </si>
  <si>
    <t>101.51</t>
  </si>
  <si>
    <t>390.61</t>
  </si>
  <si>
    <t>37.91</t>
  </si>
  <si>
    <t>139.96</t>
  </si>
  <si>
    <t>70.24</t>
  </si>
  <si>
    <t>189.23</t>
  </si>
  <si>
    <t>163.42</t>
  </si>
  <si>
    <t>157.37</t>
  </si>
  <si>
    <t>98.77</t>
  </si>
  <si>
    <t>372.17</t>
  </si>
  <si>
    <t>32.61</t>
  </si>
  <si>
    <t>64.5</t>
  </si>
  <si>
    <t>258.19</t>
  </si>
  <si>
    <t>213.78</t>
  </si>
  <si>
    <t>42.58</t>
  </si>
  <si>
    <t>80.47</t>
  </si>
  <si>
    <t>138.41</t>
  </si>
  <si>
    <t>251.08</t>
  </si>
  <si>
    <t>191.84</t>
  </si>
  <si>
    <t>761.99</t>
  </si>
  <si>
    <t>376.8</t>
  </si>
  <si>
    <t>117.21</t>
  </si>
  <si>
    <t>1198.49</t>
  </si>
  <si>
    <t>4074.87</t>
  </si>
  <si>
    <t>187.6</t>
  </si>
  <si>
    <t>42.51</t>
  </si>
  <si>
    <t>36.69</t>
  </si>
  <si>
    <t>2559.0</t>
  </si>
  <si>
    <t>716.97</t>
  </si>
  <si>
    <t>615.88</t>
  </si>
  <si>
    <t>264.71</t>
  </si>
  <si>
    <t>313.29</t>
  </si>
  <si>
    <t>607.16</t>
  </si>
  <si>
    <t>81.33</t>
  </si>
  <si>
    <t>218.62</t>
  </si>
  <si>
    <t>132.0</t>
  </si>
  <si>
    <t>109.31</t>
  </si>
  <si>
    <t>232.62</t>
  </si>
  <si>
    <t>1008.41</t>
  </si>
  <si>
    <t>242.31</t>
  </si>
  <si>
    <t>1132.8</t>
  </si>
  <si>
    <t>38.49</t>
  </si>
  <si>
    <t>35.87</t>
  </si>
  <si>
    <t>37.46</t>
  </si>
  <si>
    <t>133.06</t>
  </si>
  <si>
    <t>76.22</t>
  </si>
  <si>
    <t>1122.0</t>
  </si>
  <si>
    <t>179.91</t>
  </si>
  <si>
    <t>317.36</t>
  </si>
  <si>
    <t>641.88</t>
  </si>
  <si>
    <t>1642.57</t>
  </si>
  <si>
    <t>333.72</t>
  </si>
  <si>
    <t>122.2</t>
  </si>
  <si>
    <t>356.34</t>
  </si>
  <si>
    <t>44.56</t>
  </si>
  <si>
    <t>81.46</t>
  </si>
  <si>
    <t>4072.5</t>
  </si>
  <si>
    <t>131.27</t>
  </si>
  <si>
    <t>346.95</t>
  </si>
  <si>
    <t>472.9</t>
  </si>
  <si>
    <t>863.52</t>
  </si>
  <si>
    <t>224.84</t>
  </si>
  <si>
    <t>223.72</t>
  </si>
  <si>
    <t>1058.77</t>
  </si>
  <si>
    <t>869.25</t>
  </si>
  <si>
    <t>307.62</t>
  </si>
  <si>
    <t>28.05</t>
  </si>
  <si>
    <t>26.42</t>
  </si>
  <si>
    <t>57.33</t>
  </si>
  <si>
    <t>155.82</t>
  </si>
  <si>
    <t>472.55</t>
  </si>
  <si>
    <t>1351.02</t>
  </si>
  <si>
    <t>2627.2</t>
  </si>
  <si>
    <t>86.02</t>
  </si>
  <si>
    <t>147.61</t>
  </si>
  <si>
    <t>348.05</t>
  </si>
  <si>
    <t>613.96</t>
  </si>
  <si>
    <t>41.69</t>
  </si>
  <si>
    <t>36.98</t>
  </si>
  <si>
    <t>259.8</t>
  </si>
  <si>
    <t>294.24</t>
  </si>
  <si>
    <t>503.74</t>
  </si>
  <si>
    <t>179.0</t>
  </si>
  <si>
    <t>159.54</t>
  </si>
  <si>
    <t>292.6</t>
  </si>
  <si>
    <t>410.29</t>
  </si>
  <si>
    <t>709.8</t>
  </si>
  <si>
    <t>166.56</t>
  </si>
  <si>
    <t>148.4</t>
  </si>
  <si>
    <t>119.14</t>
  </si>
  <si>
    <t>98.89</t>
  </si>
  <si>
    <t>307.64</t>
  </si>
  <si>
    <t>702.4</t>
  </si>
  <si>
    <t>105.24</t>
  </si>
  <si>
    <t>93.45</t>
  </si>
  <si>
    <t>113.46</t>
  </si>
  <si>
    <t>431.6</t>
  </si>
  <si>
    <t>84.16</t>
  </si>
  <si>
    <t>77.26</t>
  </si>
  <si>
    <t>209.99</t>
  </si>
  <si>
    <t>20.81</t>
  </si>
  <si>
    <t>57.25</t>
  </si>
  <si>
    <t>308.88</t>
  </si>
  <si>
    <t>451.05</t>
  </si>
  <si>
    <t>424.89</t>
  </si>
  <si>
    <t>448.8</t>
  </si>
  <si>
    <t>3336.0</t>
  </si>
  <si>
    <t>247.25</t>
  </si>
  <si>
    <t>69.81</t>
  </si>
  <si>
    <t>197.07</t>
  </si>
  <si>
    <t>53.51</t>
  </si>
  <si>
    <t>99.64</t>
  </si>
  <si>
    <t>22.65</t>
  </si>
  <si>
    <t>23.6</t>
  </si>
  <si>
    <t>20.67</t>
  </si>
  <si>
    <t>48.52</t>
  </si>
  <si>
    <t>162.83</t>
  </si>
  <si>
    <t>1194.58</t>
  </si>
  <si>
    <t>2166.97</t>
  </si>
  <si>
    <t>50.72</t>
  </si>
  <si>
    <t>46.16</t>
  </si>
  <si>
    <t>3883.5</t>
  </si>
  <si>
    <t>13.86</t>
  </si>
  <si>
    <t>12.49</t>
  </si>
  <si>
    <t>82.93</t>
  </si>
  <si>
    <t>61.85</t>
  </si>
  <si>
    <t>117.24</t>
  </si>
  <si>
    <t>207.75</t>
  </si>
  <si>
    <t>124.49</t>
  </si>
  <si>
    <t>67.39</t>
  </si>
  <si>
    <t>63.62</t>
  </si>
  <si>
    <t>689.6</t>
  </si>
  <si>
    <t>602.71</t>
  </si>
  <si>
    <t>393.73</t>
  </si>
  <si>
    <t>340.58</t>
  </si>
  <si>
    <t>3200.0</t>
  </si>
  <si>
    <t>374.44</t>
  </si>
  <si>
    <t>334.75</t>
  </si>
  <si>
    <t>49.22</t>
  </si>
  <si>
    <t>135.55</t>
  </si>
  <si>
    <t>74.56</t>
  </si>
  <si>
    <t>138.83</t>
  </si>
  <si>
    <t>354.0</t>
  </si>
  <si>
    <t>68.88</t>
  </si>
  <si>
    <t>91.78</t>
  </si>
  <si>
    <t>81.13</t>
  </si>
  <si>
    <t>357.37</t>
  </si>
  <si>
    <t>623.97</t>
  </si>
  <si>
    <t>6.46</t>
  </si>
  <si>
    <t>5.86</t>
  </si>
  <si>
    <t>71.79</t>
  </si>
  <si>
    <t>326.29</t>
  </si>
  <si>
    <t>208.6</t>
  </si>
  <si>
    <t>190.24</t>
  </si>
  <si>
    <t>192.06</t>
  </si>
  <si>
    <t>678.36</t>
  </si>
  <si>
    <t>477.62</t>
  </si>
  <si>
    <t>1278.11</t>
  </si>
  <si>
    <t>44.91</t>
  </si>
  <si>
    <t>157.36</t>
  </si>
  <si>
    <t>519.49</t>
  </si>
  <si>
    <t>1514.83</t>
  </si>
  <si>
    <t>504.81</t>
  </si>
  <si>
    <t>462.91</t>
  </si>
  <si>
    <t>41.87</t>
  </si>
  <si>
    <t>110.29</t>
  </si>
  <si>
    <t>145.1</t>
  </si>
  <si>
    <t>128.12</t>
  </si>
  <si>
    <t>148.38</t>
  </si>
  <si>
    <t>445.14</t>
  </si>
  <si>
    <t>381.47</t>
  </si>
  <si>
    <t>659.94</t>
  </si>
  <si>
    <t>316.44</t>
  </si>
  <si>
    <t>292.07</t>
  </si>
  <si>
    <t>384.0</t>
  </si>
  <si>
    <t>755.82</t>
  </si>
  <si>
    <t>668.9</t>
  </si>
  <si>
    <t>399.59</t>
  </si>
  <si>
    <t>716.07</t>
  </si>
  <si>
    <t>774.4</t>
  </si>
  <si>
    <t>65.15</t>
  </si>
  <si>
    <t>116.88</t>
  </si>
  <si>
    <t>69.79</t>
  </si>
  <si>
    <t>0.208</t>
  </si>
  <si>
    <t>165.82</t>
  </si>
  <si>
    <t>73.88</t>
  </si>
  <si>
    <t>147.76</t>
  </si>
  <si>
    <t>164.6</t>
  </si>
  <si>
    <t>546.49</t>
  </si>
  <si>
    <t>2148.8</t>
  </si>
  <si>
    <t>42.93</t>
  </si>
  <si>
    <t>76.94</t>
  </si>
  <si>
    <t>204.51</t>
  </si>
  <si>
    <t>48.39</t>
  </si>
  <si>
    <t>185.82</t>
  </si>
  <si>
    <t>35.31</t>
  </si>
  <si>
    <t>100.0</t>
  </si>
  <si>
    <t>701.6</t>
  </si>
  <si>
    <t>508.29</t>
  </si>
  <si>
    <t>960.67</t>
  </si>
  <si>
    <t>768.8</t>
  </si>
  <si>
    <t>46.56</t>
  </si>
  <si>
    <t>323.31</t>
  </si>
  <si>
    <t>99.14</t>
  </si>
  <si>
    <t>166.36</t>
  </si>
  <si>
    <t>373.8</t>
  </si>
  <si>
    <t>338.66</t>
  </si>
  <si>
    <t>34.05</t>
  </si>
  <si>
    <t>60.81</t>
  </si>
  <si>
    <t>737.96</t>
  </si>
  <si>
    <t>2112.04</t>
  </si>
  <si>
    <t>551.21</t>
  </si>
  <si>
    <t>531.37</t>
  </si>
  <si>
    <t>182.72</t>
  </si>
  <si>
    <t>168.65</t>
  </si>
  <si>
    <t>48.99</t>
  </si>
  <si>
    <t>40.56</t>
  </si>
  <si>
    <t>97.15</t>
  </si>
  <si>
    <t>167.1</t>
  </si>
  <si>
    <t>137.61</t>
  </si>
  <si>
    <t>685.73</t>
  </si>
  <si>
    <t>630.87</t>
  </si>
  <si>
    <t>115.66</t>
  </si>
  <si>
    <t>487.51</t>
  </si>
  <si>
    <t>955.0</t>
  </si>
  <si>
    <t>385.65</t>
  </si>
  <si>
    <t>101.39</t>
  </si>
  <si>
    <t>178.65</t>
  </si>
  <si>
    <t>25.7</t>
  </si>
  <si>
    <t>22.46</t>
  </si>
  <si>
    <t>113.4</t>
  </si>
  <si>
    <t>105.92</t>
  </si>
  <si>
    <t>46.7</t>
  </si>
  <si>
    <t>124.27</t>
  </si>
  <si>
    <t>77.04</t>
  </si>
  <si>
    <t>270.87</t>
  </si>
  <si>
    <t>196.77</t>
  </si>
  <si>
    <t>70.2</t>
  </si>
  <si>
    <t>129.45</t>
  </si>
  <si>
    <t>50.71</t>
  </si>
  <si>
    <t>46.25</t>
  </si>
  <si>
    <t>2916.0</t>
  </si>
  <si>
    <t>70.59</t>
  </si>
  <si>
    <t>124.66</t>
  </si>
  <si>
    <t>30.49</t>
  </si>
  <si>
    <t>45.31</t>
  </si>
  <si>
    <t>194.35</t>
  </si>
  <si>
    <t>356.44</t>
  </si>
  <si>
    <t>412.68</t>
  </si>
  <si>
    <t>359.86</t>
  </si>
  <si>
    <t>145.31</t>
  </si>
  <si>
    <t>263.88</t>
  </si>
  <si>
    <t>66.52</t>
  </si>
  <si>
    <t>56.81</t>
  </si>
  <si>
    <t>271.73</t>
  </si>
  <si>
    <t>1123.6</t>
  </si>
  <si>
    <t>124.75</t>
  </si>
  <si>
    <t>112.52</t>
  </si>
  <si>
    <t>182.06</t>
  </si>
  <si>
    <t>166.04</t>
  </si>
  <si>
    <t>52.9</t>
  </si>
  <si>
    <t>47.19</t>
  </si>
  <si>
    <t>127.65</t>
  </si>
  <si>
    <t>101.42</t>
  </si>
  <si>
    <t>390.26</t>
  </si>
  <si>
    <t>757.45</t>
  </si>
  <si>
    <t>2015.57</t>
  </si>
  <si>
    <t>36.1</t>
  </si>
  <si>
    <t>506.4</t>
  </si>
  <si>
    <t>60.77</t>
  </si>
  <si>
    <t>427.95</t>
  </si>
  <si>
    <t>387.29</t>
  </si>
  <si>
    <t>243.23</t>
  </si>
  <si>
    <t>240.8</t>
  </si>
  <si>
    <t>108.24</t>
  </si>
  <si>
    <t>135.52</t>
  </si>
  <si>
    <t>234.99</t>
  </si>
  <si>
    <t>110.94</t>
  </si>
  <si>
    <t>100.84</t>
  </si>
  <si>
    <t>461.68</t>
  </si>
  <si>
    <t>851.34</t>
  </si>
  <si>
    <t>11.37</t>
  </si>
  <si>
    <t>174.77</t>
  </si>
  <si>
    <t>673.91</t>
  </si>
  <si>
    <t>324.36</t>
  </si>
  <si>
    <t>51.79</t>
  </si>
  <si>
    <t>143.1</t>
  </si>
  <si>
    <t>455.15</t>
  </si>
  <si>
    <t>863.87</t>
  </si>
  <si>
    <t>11.42</t>
  </si>
  <si>
    <t>19.19</t>
  </si>
  <si>
    <t>1375.49</t>
  </si>
  <si>
    <t>1261.32</t>
  </si>
  <si>
    <t>414.79</t>
  </si>
  <si>
    <t>361.28</t>
  </si>
  <si>
    <t>88.42</t>
  </si>
  <si>
    <t>216.45</t>
  </si>
  <si>
    <t>455.2</t>
  </si>
  <si>
    <t>829.37</t>
  </si>
  <si>
    <t>100.62</t>
  </si>
  <si>
    <t>92.07</t>
  </si>
  <si>
    <t>145.75</t>
  </si>
  <si>
    <t>258.9</t>
  </si>
  <si>
    <t>74.33</t>
  </si>
  <si>
    <t>331.88</t>
  </si>
  <si>
    <t>579.34</t>
  </si>
  <si>
    <t>1651.12</t>
  </si>
  <si>
    <t>58.8</t>
  </si>
  <si>
    <t>203.92</t>
  </si>
  <si>
    <t>36.06</t>
  </si>
  <si>
    <t>58.08</t>
  </si>
  <si>
    <t>55.12</t>
  </si>
  <si>
    <t>49.7</t>
  </si>
  <si>
    <t>225.23</t>
  </si>
  <si>
    <t>445.5</t>
  </si>
  <si>
    <t>322.49</t>
  </si>
  <si>
    <t>588.22</t>
  </si>
  <si>
    <t>113.6</t>
  </si>
  <si>
    <t>106.56</t>
  </si>
  <si>
    <t>50.55</t>
  </si>
  <si>
    <t>39.28</t>
  </si>
  <si>
    <t>66.41</t>
  </si>
  <si>
    <t>127.77</t>
  </si>
  <si>
    <t>284.64</t>
  </si>
  <si>
    <t>263.86</t>
  </si>
  <si>
    <t>997.09</t>
  </si>
  <si>
    <t>1874.53</t>
  </si>
  <si>
    <t>90.21</t>
  </si>
  <si>
    <t>78.48</t>
  </si>
  <si>
    <t>18.34</t>
  </si>
  <si>
    <t>33.89</t>
  </si>
  <si>
    <t>92.09</t>
  </si>
  <si>
    <t>85.46</t>
  </si>
  <si>
    <t>17.37</t>
  </si>
  <si>
    <t>15.58</t>
  </si>
  <si>
    <t>661.39</t>
  </si>
  <si>
    <t>1082.03</t>
  </si>
  <si>
    <t>251.74</t>
  </si>
  <si>
    <t>645.71</t>
  </si>
  <si>
    <t>180.07</t>
  </si>
  <si>
    <t>384.28</t>
  </si>
  <si>
    <t>358.15</t>
  </si>
  <si>
    <t>52.97</t>
  </si>
  <si>
    <t>57.79</t>
  </si>
  <si>
    <t>213.36</t>
  </si>
  <si>
    <t>136.5</t>
  </si>
  <si>
    <t>194.58</t>
  </si>
  <si>
    <t>534.71</t>
  </si>
  <si>
    <t>20.26</t>
  </si>
  <si>
    <t>56.53</t>
  </si>
  <si>
    <t>139.36</t>
  </si>
  <si>
    <t>328.61</t>
  </si>
  <si>
    <t>289.83</t>
  </si>
  <si>
    <t>738.12</t>
  </si>
  <si>
    <t>1278.42</t>
  </si>
  <si>
    <t>140.13</t>
  </si>
  <si>
    <t>150.5</t>
  </si>
  <si>
    <t>289.56</t>
  </si>
  <si>
    <t>341.6</t>
  </si>
  <si>
    <t>109.83</t>
  </si>
  <si>
    <t>36.61</t>
  </si>
  <si>
    <t>90.5</t>
  </si>
  <si>
    <t>99.23</t>
  </si>
  <si>
    <t>185.16</t>
  </si>
  <si>
    <t>42.74</t>
  </si>
  <si>
    <t>52.63</t>
  </si>
  <si>
    <t>49.31</t>
  </si>
  <si>
    <t>386.88</t>
  </si>
  <si>
    <t>356.32</t>
  </si>
  <si>
    <t>48.02</t>
  </si>
  <si>
    <t>206.73</t>
  </si>
  <si>
    <t>518.58</t>
  </si>
  <si>
    <t>921.0</t>
  </si>
  <si>
    <t>29.14</t>
  </si>
  <si>
    <t>74.83</t>
  </si>
  <si>
    <t>704.4</t>
  </si>
  <si>
    <t>3303.64</t>
  </si>
  <si>
    <t>74.9</t>
  </si>
  <si>
    <t>315.39</t>
  </si>
  <si>
    <t>95.85</t>
  </si>
  <si>
    <t>257.93</t>
  </si>
  <si>
    <t>736.79</t>
  </si>
  <si>
    <t>683.0</t>
  </si>
  <si>
    <t>61.26</t>
  </si>
  <si>
    <t>57.65</t>
  </si>
  <si>
    <t>900.24</t>
  </si>
  <si>
    <t>1694.25</t>
  </si>
  <si>
    <t>78.75</t>
  </si>
  <si>
    <t>207.9</t>
  </si>
  <si>
    <t>2234.4</t>
  </si>
  <si>
    <t>107.86</t>
  </si>
  <si>
    <t>287.34</t>
  </si>
  <si>
    <t>78.19</t>
  </si>
  <si>
    <t>205.25</t>
  </si>
  <si>
    <t>1124.11</t>
  </si>
  <si>
    <t>1953.7</t>
  </si>
  <si>
    <t>442.59</t>
  </si>
  <si>
    <t>402.31</t>
  </si>
  <si>
    <t>37.13</t>
  </si>
  <si>
    <t>68.32</t>
  </si>
  <si>
    <t>197.14</t>
  </si>
  <si>
    <t>531.1</t>
  </si>
  <si>
    <t>19.7</t>
  </si>
  <si>
    <t>32.54</t>
  </si>
  <si>
    <t>13.55</t>
  </si>
  <si>
    <t>27.1</t>
  </si>
  <si>
    <t>287.36</t>
  </si>
  <si>
    <t>494.95</t>
  </si>
  <si>
    <t>398.43</t>
  </si>
  <si>
    <t>69.37</t>
  </si>
  <si>
    <t>128.2</t>
  </si>
  <si>
    <t>120.77</t>
  </si>
  <si>
    <t>30.43</t>
  </si>
  <si>
    <t>132.98</t>
  </si>
  <si>
    <t>74.77</t>
  </si>
  <si>
    <t>212.42</t>
  </si>
  <si>
    <t>227.94</t>
  </si>
  <si>
    <t>730.32</t>
  </si>
  <si>
    <t>439.07</t>
  </si>
  <si>
    <t>29.28</t>
  </si>
  <si>
    <t>28.46</t>
  </si>
  <si>
    <t>163.97</t>
  </si>
  <si>
    <t>465.84</t>
  </si>
  <si>
    <t>24.98</t>
  </si>
  <si>
    <t>92.63</t>
  </si>
  <si>
    <t>340.14</t>
  </si>
  <si>
    <t>872.46</t>
  </si>
  <si>
    <t>95.06</t>
  </si>
  <si>
    <t>87.36</t>
  </si>
  <si>
    <t>47.74</t>
  </si>
  <si>
    <t>86.5</t>
  </si>
  <si>
    <t>28.17</t>
  </si>
  <si>
    <t>47.27</t>
  </si>
  <si>
    <t>713.6</t>
  </si>
  <si>
    <t>75.54</t>
  </si>
  <si>
    <t>72.93</t>
  </si>
  <si>
    <t>62.36</t>
  </si>
  <si>
    <t>33.94</t>
  </si>
  <si>
    <t>31.36</t>
  </si>
  <si>
    <t>1127.38</t>
  </si>
  <si>
    <t>144.28</t>
  </si>
  <si>
    <t>140.82</t>
  </si>
  <si>
    <t>721.5</t>
  </si>
  <si>
    <t>631.31</t>
  </si>
  <si>
    <t>70.4</t>
  </si>
  <si>
    <t>338.09</t>
  </si>
  <si>
    <t>318.26</t>
  </si>
  <si>
    <t>590.05</t>
  </si>
  <si>
    <t>68.52</t>
  </si>
  <si>
    <t>58.38</t>
  </si>
  <si>
    <t>371.6</t>
  </si>
  <si>
    <t>47.14</t>
  </si>
  <si>
    <t>82.4</t>
  </si>
  <si>
    <t>512.13</t>
  </si>
  <si>
    <t>461.94</t>
  </si>
  <si>
    <t>1100.4</t>
  </si>
  <si>
    <t>114.02</t>
  </si>
  <si>
    <t>479.45</t>
  </si>
  <si>
    <t>150.47</t>
  </si>
  <si>
    <t>377.38</t>
  </si>
  <si>
    <t>334.55</t>
  </si>
  <si>
    <t>192.9</t>
  </si>
  <si>
    <t>165.12</t>
  </si>
  <si>
    <t>354.42</t>
  </si>
  <si>
    <t>900.58</t>
  </si>
  <si>
    <t>835.11</t>
  </si>
  <si>
    <t>2084.43</t>
  </si>
  <si>
    <t>178.47</t>
  </si>
  <si>
    <t>169.19</t>
  </si>
  <si>
    <t>219.87</t>
  </si>
  <si>
    <t>215.91</t>
  </si>
  <si>
    <t>313.82</t>
  </si>
  <si>
    <t>770.11</t>
  </si>
  <si>
    <t>62.46</t>
  </si>
  <si>
    <t>203.98</t>
  </si>
  <si>
    <t>90.55</t>
  </si>
  <si>
    <t>80.77</t>
  </si>
  <si>
    <t>53.95</t>
  </si>
  <si>
    <t>99.81</t>
  </si>
  <si>
    <t>14.6</t>
  </si>
  <si>
    <t>38.85</t>
  </si>
  <si>
    <t>133.39</t>
  </si>
  <si>
    <t>101.43</t>
  </si>
  <si>
    <t>99.71</t>
  </si>
  <si>
    <t>652.22</t>
  </si>
  <si>
    <t>604.61</t>
  </si>
  <si>
    <t>139.42</t>
  </si>
  <si>
    <t>62.72</t>
  </si>
  <si>
    <t>59.46</t>
  </si>
  <si>
    <t>352.52</t>
  </si>
  <si>
    <t>297.17</t>
  </si>
  <si>
    <t>54.94</t>
  </si>
  <si>
    <t>89.44</t>
  </si>
  <si>
    <t>348.8</t>
  </si>
  <si>
    <t>433.0</t>
  </si>
  <si>
    <t>212.98</t>
  </si>
  <si>
    <t>75.35</t>
  </si>
  <si>
    <t>200.28</t>
  </si>
  <si>
    <t>1169.89</t>
  </si>
  <si>
    <t>3109.57</t>
  </si>
  <si>
    <t>99.37</t>
  </si>
  <si>
    <t>347.42</t>
  </si>
  <si>
    <t>336.18</t>
  </si>
  <si>
    <t>1222.35</t>
  </si>
  <si>
    <t>270.99</t>
  </si>
  <si>
    <t>337.48</t>
  </si>
  <si>
    <t>296.31</t>
  </si>
  <si>
    <t>146.85</t>
  </si>
  <si>
    <t>121.44</t>
  </si>
  <si>
    <t>91.39</t>
  </si>
  <si>
    <t>93.47</t>
  </si>
  <si>
    <t>67.95</t>
  </si>
  <si>
    <t>58.1</t>
  </si>
  <si>
    <t>296.01</t>
  </si>
  <si>
    <t>257.23</t>
  </si>
  <si>
    <t>2758.4</t>
  </si>
  <si>
    <t>77.78</t>
  </si>
  <si>
    <t>68.48</t>
  </si>
  <si>
    <t>858.62</t>
  </si>
  <si>
    <t>2516.62</t>
  </si>
  <si>
    <t>470.32</t>
  </si>
  <si>
    <t>453.86</t>
  </si>
  <si>
    <t>28.29</t>
  </si>
  <si>
    <t>49.45</t>
  </si>
  <si>
    <t>782.52</t>
  </si>
  <si>
    <t>2079.94</t>
  </si>
  <si>
    <t>183.82</t>
  </si>
  <si>
    <t>104.17</t>
  </si>
  <si>
    <t>188.13</t>
  </si>
  <si>
    <t>233.14</t>
  </si>
  <si>
    <t>440.63</t>
  </si>
  <si>
    <t>72.2</t>
  </si>
  <si>
    <t>199.49</t>
  </si>
  <si>
    <t>112.82</t>
  </si>
  <si>
    <t>106.28</t>
  </si>
  <si>
    <t>750.4</t>
  </si>
  <si>
    <t>365.54</t>
  </si>
  <si>
    <t>323.14</t>
  </si>
  <si>
    <t>797.96</t>
  </si>
  <si>
    <t>72.85</t>
  </si>
  <si>
    <t>196.36</t>
  </si>
  <si>
    <t>569.05</t>
  </si>
  <si>
    <t>252.66</t>
  </si>
  <si>
    <t>20.72</t>
  </si>
  <si>
    <t>61.54</t>
  </si>
  <si>
    <t>237.54</t>
  </si>
  <si>
    <t>436.12</t>
  </si>
  <si>
    <t>74.87</t>
  </si>
  <si>
    <t>114.85</t>
  </si>
  <si>
    <t>106.24</t>
  </si>
  <si>
    <t>110.23</t>
  </si>
  <si>
    <t>97.68</t>
  </si>
  <si>
    <t>172.33</t>
  </si>
  <si>
    <t>627.28</t>
  </si>
  <si>
    <t>46.52</t>
  </si>
  <si>
    <t>81.04</t>
  </si>
  <si>
    <t>389.7</t>
  </si>
  <si>
    <t>199.96</t>
  </si>
  <si>
    <t>502.74</t>
  </si>
  <si>
    <t>1274.45</t>
  </si>
  <si>
    <t>1353.79</t>
  </si>
  <si>
    <t>1156.14</t>
  </si>
  <si>
    <t>473.64</t>
  </si>
  <si>
    <t>1894.56</t>
  </si>
  <si>
    <t>23.08</t>
  </si>
  <si>
    <t>131.14</t>
  </si>
  <si>
    <t>469.34</t>
  </si>
  <si>
    <t>1224.98</t>
  </si>
  <si>
    <t>4041.0</t>
  </si>
  <si>
    <t>37.6</t>
  </si>
  <si>
    <t>129.95</t>
  </si>
  <si>
    <t>603.61</t>
  </si>
  <si>
    <t>537.82</t>
  </si>
  <si>
    <t>37.22</t>
  </si>
  <si>
    <t>134.89</t>
  </si>
  <si>
    <t>20.94</t>
  </si>
  <si>
    <t>121.45</t>
  </si>
  <si>
    <t>26.12</t>
  </si>
  <si>
    <t>46.44</t>
  </si>
  <si>
    <t>608.06</t>
  </si>
  <si>
    <t>554.55</t>
  </si>
  <si>
    <t>34.7</t>
  </si>
  <si>
    <t>129.22</t>
  </si>
  <si>
    <t>20.52</t>
  </si>
  <si>
    <t>58.36</t>
  </si>
  <si>
    <t>685.4</t>
  </si>
  <si>
    <t>2492.11</t>
  </si>
  <si>
    <t>509.76</t>
  </si>
  <si>
    <t>877.81</t>
  </si>
  <si>
    <t>594.64</t>
  </si>
  <si>
    <t>1134.57</t>
  </si>
  <si>
    <t>255.68</t>
  </si>
  <si>
    <t>727.92</t>
  </si>
  <si>
    <t>105.3</t>
  </si>
  <si>
    <t>201.87</t>
  </si>
  <si>
    <t>364.58</t>
  </si>
  <si>
    <t>261.29</t>
  </si>
  <si>
    <t>1012.76</t>
  </si>
  <si>
    <t>243.47</t>
  </si>
  <si>
    <t>346.75</t>
  </si>
  <si>
    <t>503.31</t>
  </si>
  <si>
    <t>385.19</t>
  </si>
  <si>
    <t>314.32</t>
  </si>
  <si>
    <t>60.54</t>
  </si>
  <si>
    <t>117.84</t>
  </si>
  <si>
    <t>111.01</t>
  </si>
  <si>
    <t>118.1</t>
  </si>
  <si>
    <t>201.01</t>
  </si>
  <si>
    <t>217.82</t>
  </si>
  <si>
    <t>395.56</t>
  </si>
  <si>
    <t>21.72</t>
  </si>
  <si>
    <t>68.1</t>
  </si>
  <si>
    <t>60.68</t>
  </si>
  <si>
    <t>12.8</t>
  </si>
  <si>
    <t>356.29</t>
  </si>
  <si>
    <t>43.75</t>
  </si>
  <si>
    <t>119.93</t>
  </si>
  <si>
    <t>206.76</t>
  </si>
  <si>
    <t>389.27</t>
  </si>
  <si>
    <t>1806.21</t>
  </si>
  <si>
    <t>512.68</t>
  </si>
  <si>
    <t>896.16</t>
  </si>
  <si>
    <t>22.09</t>
  </si>
  <si>
    <t>94.21</t>
  </si>
  <si>
    <t>41.19</t>
  </si>
  <si>
    <t>119.49</t>
  </si>
  <si>
    <t>127.93</t>
  </si>
  <si>
    <t>66.51</t>
  </si>
  <si>
    <t>248.75</t>
  </si>
  <si>
    <t>73.73</t>
  </si>
  <si>
    <t>191.99</t>
  </si>
  <si>
    <t>310.41</t>
  </si>
  <si>
    <t>226.07</t>
  </si>
  <si>
    <t>575.8</t>
  </si>
  <si>
    <t>145.9</t>
  </si>
  <si>
    <t>390.87</t>
  </si>
  <si>
    <t>49.25</t>
  </si>
  <si>
    <t>254.7</t>
  </si>
  <si>
    <t>212.64</t>
  </si>
  <si>
    <t>764.49</t>
  </si>
  <si>
    <t>2559.51</t>
  </si>
  <si>
    <t>69.83</t>
  </si>
  <si>
    <t>119.83</t>
  </si>
  <si>
    <t>11.63</t>
  </si>
  <si>
    <t>49.54</t>
  </si>
  <si>
    <t>420.31</t>
  </si>
  <si>
    <t>1084.4</t>
  </si>
  <si>
    <t>710.06</t>
  </si>
  <si>
    <t>2564.74</t>
  </si>
  <si>
    <t>78.54</t>
  </si>
  <si>
    <t>126.61</t>
  </si>
  <si>
    <t>44.79</t>
  </si>
  <si>
    <t>117.97</t>
  </si>
  <si>
    <t>104.64</t>
  </si>
  <si>
    <t>90.27</t>
  </si>
  <si>
    <t>151.11</t>
  </si>
  <si>
    <t>577.53</t>
  </si>
  <si>
    <t>21.14</t>
  </si>
  <si>
    <t>58.41</t>
  </si>
  <si>
    <t>25.26</t>
  </si>
  <si>
    <t>94.68</t>
  </si>
  <si>
    <t>89.66</t>
  </si>
  <si>
    <t>1274.6</t>
  </si>
  <si>
    <t>7150.51</t>
  </si>
  <si>
    <t>1258.88</t>
  </si>
  <si>
    <t>1261.62</t>
  </si>
  <si>
    <t>4839.57</t>
  </si>
  <si>
    <t>462.45</t>
  </si>
  <si>
    <t>1238.9</t>
  </si>
  <si>
    <t>752.8</t>
  </si>
  <si>
    <t>47.28</t>
  </si>
  <si>
    <t>126.38</t>
  </si>
  <si>
    <t>71.95</t>
  </si>
  <si>
    <t>66.12</t>
  </si>
  <si>
    <t>613.34</t>
  </si>
  <si>
    <t>1058.62</t>
  </si>
  <si>
    <t>1009.99</t>
  </si>
  <si>
    <t>923.13</t>
  </si>
  <si>
    <t>27.03</t>
  </si>
  <si>
    <t>70.95</t>
  </si>
  <si>
    <t>71.45</t>
  </si>
  <si>
    <t>86.57</t>
  </si>
  <si>
    <t>434.77</t>
  </si>
  <si>
    <t>390.42</t>
  </si>
  <si>
    <t>327.13</t>
  </si>
  <si>
    <t>28.52</t>
  </si>
  <si>
    <t>64.99</t>
  </si>
  <si>
    <t>177.81</t>
  </si>
  <si>
    <t>166.49</t>
  </si>
  <si>
    <t>459.51</t>
  </si>
  <si>
    <t>796.03</t>
  </si>
  <si>
    <t>727.57</t>
  </si>
  <si>
    <t>262.08</t>
  </si>
  <si>
    <t>235.87</t>
  </si>
  <si>
    <t>588.65</t>
  </si>
  <si>
    <t>1066.63</t>
  </si>
  <si>
    <t>152.51</t>
  </si>
  <si>
    <t>141.22</t>
  </si>
  <si>
    <t>106.72</t>
  </si>
  <si>
    <t>213.44</t>
  </si>
  <si>
    <t>22.42</t>
  </si>
  <si>
    <t>20.25</t>
  </si>
  <si>
    <t>92.33</t>
  </si>
  <si>
    <t>72.02</t>
  </si>
  <si>
    <t>23.57</t>
  </si>
  <si>
    <t>20.53</t>
  </si>
  <si>
    <t>185.61</t>
  </si>
  <si>
    <t>461.06</t>
  </si>
  <si>
    <t>59.78</t>
  </si>
  <si>
    <t>106.03</t>
  </si>
  <si>
    <t>370.68</t>
  </si>
  <si>
    <t>68.25</t>
  </si>
  <si>
    <t>166.07</t>
  </si>
  <si>
    <t>314.54</t>
  </si>
  <si>
    <t>160.22</t>
  </si>
  <si>
    <t>117.44</t>
  </si>
  <si>
    <t>421.84</t>
  </si>
  <si>
    <t>88.68</t>
  </si>
  <si>
    <t>60.15</t>
  </si>
  <si>
    <t>576.93</t>
  </si>
  <si>
    <t>505.97</t>
  </si>
  <si>
    <t>144.71</t>
  </si>
  <si>
    <t>264.82</t>
  </si>
  <si>
    <t>472.33</t>
  </si>
  <si>
    <t>397.7</t>
  </si>
  <si>
    <t>119.42</t>
  </si>
  <si>
    <t>451.89</t>
  </si>
  <si>
    <t>191.64</t>
  </si>
  <si>
    <t>170.94</t>
  </si>
  <si>
    <t>5274.0</t>
  </si>
  <si>
    <t>285.6</t>
  </si>
  <si>
    <t>474.67</t>
  </si>
  <si>
    <t>565.8</t>
  </si>
  <si>
    <t>71.44</t>
  </si>
  <si>
    <t>125.9</t>
  </si>
  <si>
    <t>116.99</t>
  </si>
  <si>
    <t>214.33</t>
  </si>
  <si>
    <t>61.29</t>
  </si>
  <si>
    <t>101.25</t>
  </si>
  <si>
    <t>1182.21</t>
  </si>
  <si>
    <t>4279.6</t>
  </si>
  <si>
    <t>137.94</t>
  </si>
  <si>
    <t>694.62</t>
  </si>
  <si>
    <t>2533.97</t>
  </si>
  <si>
    <t>132.75</t>
  </si>
  <si>
    <t>117.65</t>
  </si>
  <si>
    <t>106.59</t>
  </si>
  <si>
    <t>83.6</t>
  </si>
  <si>
    <t>74.99</t>
  </si>
  <si>
    <t>156.01</t>
  </si>
  <si>
    <t>153.76</t>
  </si>
  <si>
    <t>37.68</t>
  </si>
  <si>
    <t>111.68</t>
  </si>
  <si>
    <t>657.81</t>
  </si>
  <si>
    <t>2307.6</t>
  </si>
  <si>
    <t>289.6</t>
  </si>
  <si>
    <t>259.48</t>
  </si>
  <si>
    <t>73.04</t>
  </si>
  <si>
    <t>47.11</t>
  </si>
  <si>
    <t>122.11</t>
  </si>
  <si>
    <t>105.16</t>
  </si>
  <si>
    <t>92.86</t>
  </si>
  <si>
    <t>113.7</t>
  </si>
  <si>
    <t>106.08</t>
  </si>
  <si>
    <t>1279.5</t>
  </si>
  <si>
    <t>163.71</t>
  </si>
  <si>
    <t>2.21</t>
  </si>
  <si>
    <t>161.58</t>
  </si>
  <si>
    <t>338.8</t>
  </si>
  <si>
    <t>44.55</t>
  </si>
  <si>
    <t>18.56</t>
  </si>
  <si>
    <t>33.74</t>
  </si>
  <si>
    <t>86.53</t>
  </si>
  <si>
    <t>242.72</t>
  </si>
  <si>
    <t>65.36</t>
  </si>
  <si>
    <t>186.47</t>
  </si>
  <si>
    <t>197.48</t>
  </si>
  <si>
    <t>381.14</t>
  </si>
  <si>
    <t>41.67</t>
  </si>
  <si>
    <t>269.38</t>
  </si>
  <si>
    <t>538.76</t>
  </si>
  <si>
    <t>314.64</t>
  </si>
  <si>
    <t>232.82</t>
  </si>
  <si>
    <t>184.63</t>
  </si>
  <si>
    <t>532.59</t>
  </si>
  <si>
    <t>497.97</t>
  </si>
  <si>
    <t>290.4</t>
  </si>
  <si>
    <t>47.38</t>
  </si>
  <si>
    <t>42.17</t>
  </si>
  <si>
    <t>339.54</t>
  </si>
  <si>
    <t>144.56</t>
  </si>
  <si>
    <t>278.42</t>
  </si>
  <si>
    <t>239.61</t>
  </si>
  <si>
    <t>59.3</t>
  </si>
  <si>
    <t>166.16</t>
  </si>
  <si>
    <t>183.87</t>
  </si>
  <si>
    <t>321.77</t>
  </si>
  <si>
    <t>99.77</t>
  </si>
  <si>
    <t>183.38</t>
  </si>
  <si>
    <t>381.24</t>
  </si>
  <si>
    <t>353.41</t>
  </si>
  <si>
    <t>262.5</t>
  </si>
  <si>
    <t>30.66</t>
  </si>
  <si>
    <t>27.84</t>
  </si>
  <si>
    <t>62.37</t>
  </si>
  <si>
    <t>231.52</t>
  </si>
  <si>
    <t>1058.4</t>
  </si>
  <si>
    <t>596.26</t>
  </si>
  <si>
    <t>1549.08</t>
  </si>
  <si>
    <t>73.37</t>
  </si>
  <si>
    <t>86.91</t>
  </si>
  <si>
    <t>157.65</t>
  </si>
  <si>
    <t>490.51</t>
  </si>
  <si>
    <t>412.52</t>
  </si>
  <si>
    <t>321.85</t>
  </si>
  <si>
    <t>252.93</t>
  </si>
  <si>
    <t>225.36</t>
  </si>
  <si>
    <t>139.43</t>
  </si>
  <si>
    <t>379.81</t>
  </si>
  <si>
    <t>17.35</t>
  </si>
  <si>
    <t>31.13</t>
  </si>
  <si>
    <t>108.25</t>
  </si>
  <si>
    <t>631.56</t>
  </si>
  <si>
    <t>1807.52</t>
  </si>
  <si>
    <t>655.21</t>
  </si>
  <si>
    <t>1240.97</t>
  </si>
  <si>
    <t>901.5</t>
  </si>
  <si>
    <t>118.52</t>
  </si>
  <si>
    <t>524.45</t>
  </si>
  <si>
    <t>896.45</t>
  </si>
  <si>
    <t>778.12</t>
  </si>
  <si>
    <t>248.82</t>
  </si>
  <si>
    <t>219.46</t>
  </si>
  <si>
    <t>367.42</t>
  </si>
  <si>
    <t>46.93</t>
  </si>
  <si>
    <t>43.5</t>
  </si>
  <si>
    <t>134.85</t>
  </si>
  <si>
    <t>518.29</t>
  </si>
  <si>
    <t>469.05</t>
  </si>
  <si>
    <t>730.82</t>
  </si>
  <si>
    <t>658.47</t>
  </si>
  <si>
    <t>280.04</t>
  </si>
  <si>
    <t>511.14</t>
  </si>
  <si>
    <t>246.3</t>
  </si>
  <si>
    <t>43.36</t>
  </si>
  <si>
    <t>82.12</t>
  </si>
  <si>
    <t>49.3</t>
  </si>
  <si>
    <t>90.81</t>
  </si>
  <si>
    <t>330.71</t>
  </si>
  <si>
    <t>348.24</t>
  </si>
  <si>
    <t>330.48</t>
  </si>
  <si>
    <t>763.56</t>
  </si>
  <si>
    <t>691.79</t>
  </si>
  <si>
    <t>94.5</t>
  </si>
  <si>
    <t>307.61</t>
  </si>
  <si>
    <t>903.45</t>
  </si>
  <si>
    <t>295.31</t>
  </si>
  <si>
    <t>528.6</t>
  </si>
  <si>
    <t>37.06</t>
  </si>
  <si>
    <t>64.56</t>
  </si>
  <si>
    <t>19.02</t>
  </si>
  <si>
    <t>16.7</t>
  </si>
  <si>
    <t>780.93</t>
  </si>
  <si>
    <t>2677.03</t>
  </si>
  <si>
    <t>37.17</t>
  </si>
  <si>
    <t>34.08</t>
  </si>
  <si>
    <t>50.04</t>
  </si>
  <si>
    <t>177.34</t>
  </si>
  <si>
    <t>97.92</t>
  </si>
  <si>
    <t>92.93</t>
  </si>
  <si>
    <t>1387.5</t>
  </si>
  <si>
    <t>1306.5</t>
  </si>
  <si>
    <t>36.37</t>
  </si>
  <si>
    <t>124.24</t>
  </si>
  <si>
    <t>93.57</t>
  </si>
  <si>
    <t>240.85</t>
  </si>
  <si>
    <t>36.42</t>
  </si>
  <si>
    <t>147.5</t>
  </si>
  <si>
    <t>56.19</t>
  </si>
  <si>
    <t>97.43</t>
  </si>
  <si>
    <t>964.58</t>
  </si>
  <si>
    <t>841.11</t>
  </si>
  <si>
    <t>97.96</t>
  </si>
  <si>
    <t>177.7</t>
  </si>
  <si>
    <t>136.83</t>
  </si>
  <si>
    <t>29.5</t>
  </si>
  <si>
    <t>26.76</t>
  </si>
  <si>
    <t>85.88</t>
  </si>
  <si>
    <t>77.29</t>
  </si>
  <si>
    <t>75.36</t>
  </si>
  <si>
    <t>123.66</t>
  </si>
  <si>
    <t>360.22</t>
  </si>
  <si>
    <t>337.62</t>
  </si>
  <si>
    <t>870.05</t>
  </si>
  <si>
    <t>260.12</t>
  </si>
  <si>
    <t>225.0</t>
  </si>
  <si>
    <t>1226.55</t>
  </si>
  <si>
    <t>4258.58</t>
  </si>
  <si>
    <t>1417.42</t>
  </si>
  <si>
    <t>5454.23</t>
  </si>
  <si>
    <t>17.06</t>
  </si>
  <si>
    <t>13.85</t>
  </si>
  <si>
    <t>221.45</t>
  </si>
  <si>
    <t>412.34</t>
  </si>
  <si>
    <t>79.19</t>
  </si>
  <si>
    <t>139.37</t>
  </si>
  <si>
    <t>44.88</t>
  </si>
  <si>
    <t>43.85</t>
  </si>
  <si>
    <t>76.2</t>
  </si>
  <si>
    <t>172.4</t>
  </si>
  <si>
    <t>39.34</t>
  </si>
  <si>
    <t>92.99</t>
  </si>
  <si>
    <t>331.42</t>
  </si>
  <si>
    <t>107.0</t>
  </si>
  <si>
    <t>196.45</t>
  </si>
  <si>
    <t>40.44</t>
  </si>
  <si>
    <t>201.86</t>
  </si>
  <si>
    <t>200.25</t>
  </si>
  <si>
    <t>182.86</t>
  </si>
  <si>
    <t>170.06</t>
  </si>
  <si>
    <t>1166.07</t>
  </si>
  <si>
    <t>2931.5</t>
  </si>
  <si>
    <t>107.71</t>
  </si>
  <si>
    <t>178.37</t>
  </si>
  <si>
    <t>36.65</t>
  </si>
  <si>
    <t>180.5</t>
  </si>
  <si>
    <t>226.67</t>
  </si>
  <si>
    <t>388.51</t>
  </si>
  <si>
    <t>590.59</t>
  </si>
  <si>
    <t>491.96</t>
  </si>
  <si>
    <t>636.34</t>
  </si>
  <si>
    <t>1851.75</t>
  </si>
  <si>
    <t>360.35</t>
  </si>
  <si>
    <t>1285.73</t>
  </si>
  <si>
    <t>112.29</t>
  </si>
  <si>
    <t>61.89</t>
  </si>
  <si>
    <t>65.64</t>
  </si>
  <si>
    <t>57.63</t>
  </si>
  <si>
    <t>43.22</t>
  </si>
  <si>
    <t>35.22</t>
  </si>
  <si>
    <t>58.74</t>
  </si>
  <si>
    <t>49.28</t>
  </si>
  <si>
    <t>343.2</t>
  </si>
  <si>
    <t>134.77</t>
  </si>
  <si>
    <t>113.48</t>
  </si>
  <si>
    <t>547.62</t>
  </si>
  <si>
    <t>470.41</t>
  </si>
  <si>
    <t>462.87</t>
  </si>
  <si>
    <t>802.62</t>
  </si>
  <si>
    <t>339.73</t>
  </si>
  <si>
    <t>629.86</t>
  </si>
  <si>
    <t>181.19</t>
  </si>
  <si>
    <t>534.87</t>
  </si>
  <si>
    <t>50.59</t>
  </si>
  <si>
    <t>258.32</t>
  </si>
  <si>
    <t>706.76</t>
  </si>
  <si>
    <t>1489.59</t>
  </si>
  <si>
    <t>6963.83</t>
  </si>
  <si>
    <t>40.63</t>
  </si>
  <si>
    <t>155.52</t>
  </si>
  <si>
    <t>463.76</t>
  </si>
  <si>
    <t>171.54</t>
  </si>
  <si>
    <t>308.77</t>
  </si>
  <si>
    <t>160.93</t>
  </si>
  <si>
    <t>311.56</t>
  </si>
  <si>
    <t>33.48</t>
  </si>
  <si>
    <t>29.7</t>
  </si>
  <si>
    <t>157.61</t>
  </si>
  <si>
    <t>97.57</t>
  </si>
  <si>
    <t>267.54</t>
  </si>
  <si>
    <t>464.44</t>
  </si>
  <si>
    <t>398.95</t>
  </si>
  <si>
    <t>48.32</t>
  </si>
  <si>
    <t>131.77</t>
  </si>
  <si>
    <t>339.41</t>
  </si>
  <si>
    <t>140.57</t>
  </si>
  <si>
    <t>403.15</t>
  </si>
  <si>
    <t>30.33</t>
  </si>
  <si>
    <t>27.6</t>
  </si>
  <si>
    <t>14.19</t>
  </si>
  <si>
    <t>11.86</t>
  </si>
  <si>
    <t>76.92</t>
  </si>
  <si>
    <t>140.46</t>
  </si>
  <si>
    <t>67.02</t>
  </si>
  <si>
    <t>129.21</t>
  </si>
  <si>
    <t>266.92</t>
  </si>
  <si>
    <t>68.34</t>
  </si>
  <si>
    <t>2.46</t>
  </si>
  <si>
    <t>57.88</t>
  </si>
  <si>
    <t>67.53</t>
  </si>
  <si>
    <t>53.58</t>
  </si>
  <si>
    <t>95.37</t>
  </si>
  <si>
    <t>79.07</t>
  </si>
  <si>
    <t>133.15</t>
  </si>
  <si>
    <t>549.02</t>
  </si>
  <si>
    <t>481.49</t>
  </si>
  <si>
    <t>481.87</t>
  </si>
  <si>
    <t>863.51</t>
  </si>
  <si>
    <t>108.12</t>
  </si>
  <si>
    <t>189.21</t>
  </si>
  <si>
    <t>79.2</t>
  </si>
  <si>
    <t>74.92</t>
  </si>
  <si>
    <t>125.14</t>
  </si>
  <si>
    <t>467.02</t>
  </si>
  <si>
    <t>1212.89</t>
  </si>
  <si>
    <t>1073.41</t>
  </si>
  <si>
    <t>153.83</t>
  </si>
  <si>
    <t>137.37</t>
  </si>
  <si>
    <t>229.56</t>
  </si>
  <si>
    <t>619.81</t>
  </si>
  <si>
    <t>47.44</t>
  </si>
  <si>
    <t>135.85</t>
  </si>
  <si>
    <t>282.65</t>
  </si>
  <si>
    <t>0.219</t>
  </si>
  <si>
    <t>220.75</t>
  </si>
  <si>
    <t>499.98</t>
  </si>
  <si>
    <t>479.98</t>
  </si>
  <si>
    <t>193.58</t>
  </si>
  <si>
    <t>71.55</t>
  </si>
  <si>
    <t>126.5</t>
  </si>
  <si>
    <t>45.14</t>
  </si>
  <si>
    <t>79.92</t>
  </si>
  <si>
    <t>70.13</t>
  </si>
  <si>
    <t>20.99</t>
  </si>
  <si>
    <t>19.84</t>
  </si>
  <si>
    <t>176.37</t>
  </si>
  <si>
    <t>435.46</t>
  </si>
  <si>
    <t>66.49</t>
  </si>
  <si>
    <t>57.85</t>
  </si>
  <si>
    <t>13.12</t>
  </si>
  <si>
    <t>34.83</t>
  </si>
  <si>
    <t>50.69</t>
  </si>
  <si>
    <t>87.09</t>
  </si>
  <si>
    <t>152.34</t>
  </si>
  <si>
    <t>259.28</t>
  </si>
  <si>
    <t>709.06</t>
  </si>
  <si>
    <t>652.34</t>
  </si>
  <si>
    <t>55.4</t>
  </si>
  <si>
    <t>47.75</t>
  </si>
  <si>
    <t>231.88</t>
  </si>
  <si>
    <t>442.43</t>
  </si>
  <si>
    <t>70.25</t>
  </si>
  <si>
    <t>279.07</t>
  </si>
  <si>
    <t>509.58</t>
  </si>
  <si>
    <t>330.74</t>
  </si>
  <si>
    <t>298.0</t>
  </si>
  <si>
    <t>1097.38</t>
  </si>
  <si>
    <t>958.01</t>
  </si>
  <si>
    <t>609.06</t>
  </si>
  <si>
    <t>57.43</t>
  </si>
  <si>
    <t>109.23</t>
  </si>
  <si>
    <t>40.69</t>
  </si>
  <si>
    <t>105.46</t>
  </si>
  <si>
    <t>102.72</t>
  </si>
  <si>
    <t>94.74</t>
  </si>
  <si>
    <t>165.8</t>
  </si>
  <si>
    <t>942.34</t>
  </si>
  <si>
    <t>2793.6</t>
  </si>
  <si>
    <t>248.67</t>
  </si>
  <si>
    <t>200.93</t>
  </si>
  <si>
    <t>406.45</t>
  </si>
  <si>
    <t>1154.72</t>
  </si>
  <si>
    <t>76.63</t>
  </si>
  <si>
    <t>70.96</t>
  </si>
  <si>
    <t>75.95</t>
  </si>
  <si>
    <t>66.61</t>
  </si>
  <si>
    <t>560.4</t>
  </si>
  <si>
    <t>67.1</t>
  </si>
  <si>
    <t>180.97</t>
  </si>
  <si>
    <t>85.32</t>
  </si>
  <si>
    <t>73.97</t>
  </si>
  <si>
    <t>41.18</t>
  </si>
  <si>
    <t>447.94</t>
  </si>
  <si>
    <t>355.22</t>
  </si>
  <si>
    <t>69.61</t>
  </si>
  <si>
    <t>115.97</t>
  </si>
  <si>
    <t>8478.0</t>
  </si>
  <si>
    <t>75.92</t>
  </si>
  <si>
    <t>209.57</t>
  </si>
  <si>
    <t>181.91</t>
  </si>
  <si>
    <t>111.33</t>
  </si>
  <si>
    <t>136.56</t>
  </si>
  <si>
    <t>374.04</t>
  </si>
  <si>
    <t>420.3</t>
  </si>
  <si>
    <t>94.65</t>
  </si>
  <si>
    <t>90.3</t>
  </si>
  <si>
    <t>56.79</t>
  </si>
  <si>
    <t>88.4</t>
  </si>
  <si>
    <t>850.38</t>
  </si>
  <si>
    <t>789.15</t>
  </si>
  <si>
    <t>270.0</t>
  </si>
  <si>
    <t>218.16</t>
  </si>
  <si>
    <t>42.24</t>
  </si>
  <si>
    <t>61.53</t>
  </si>
  <si>
    <t>70.16</t>
  </si>
  <si>
    <t>59.44</t>
  </si>
  <si>
    <t>54.74</t>
  </si>
  <si>
    <t>497.52</t>
  </si>
  <si>
    <t>453.74</t>
  </si>
  <si>
    <t>519.6</t>
  </si>
  <si>
    <t>169.18</t>
  </si>
  <si>
    <t>285.58</t>
  </si>
  <si>
    <t>175.46</t>
  </si>
  <si>
    <t>483.22</t>
  </si>
  <si>
    <t>433.63</t>
  </si>
  <si>
    <t>375.09</t>
  </si>
  <si>
    <t>226.9</t>
  </si>
  <si>
    <t>217.13</t>
  </si>
  <si>
    <t>552.38</t>
  </si>
  <si>
    <t>1039.67</t>
  </si>
  <si>
    <t>33.23</t>
  </si>
  <si>
    <t>30.01</t>
  </si>
  <si>
    <t>615.42</t>
  </si>
  <si>
    <t>1606.25</t>
  </si>
  <si>
    <t>233.02</t>
  </si>
  <si>
    <t>94.6</t>
  </si>
  <si>
    <t>235.55</t>
  </si>
  <si>
    <t>196.32</t>
  </si>
  <si>
    <t>322.75</t>
  </si>
  <si>
    <t>79.24</t>
  </si>
  <si>
    <t>63.02</t>
  </si>
  <si>
    <t>113.31</t>
  </si>
  <si>
    <t>236.72</t>
  </si>
  <si>
    <t>212.81</t>
  </si>
  <si>
    <t>124.43</t>
  </si>
  <si>
    <t>552.47</t>
  </si>
  <si>
    <t>183.0</t>
  </si>
  <si>
    <t>442.41</t>
  </si>
  <si>
    <t>1183.89</t>
  </si>
  <si>
    <t>122.16</t>
  </si>
  <si>
    <t>70.64</t>
  </si>
  <si>
    <t>879.64</t>
  </si>
  <si>
    <t>819.82</t>
  </si>
  <si>
    <t>50.68</t>
  </si>
  <si>
    <t>101.59</t>
  </si>
  <si>
    <t>91.33</t>
  </si>
  <si>
    <t>66.96</t>
  </si>
  <si>
    <t>856.31</t>
  </si>
  <si>
    <t>1596.16</t>
  </si>
  <si>
    <t>128.22</t>
  </si>
  <si>
    <t>30.17</t>
  </si>
  <si>
    <t>28.96</t>
  </si>
  <si>
    <t>45.89</t>
  </si>
  <si>
    <t>40.84</t>
  </si>
  <si>
    <t>133.86</t>
  </si>
  <si>
    <t>340.94</t>
  </si>
  <si>
    <t>40.76</t>
  </si>
  <si>
    <t>142.82</t>
  </si>
  <si>
    <t>218.64</t>
  </si>
  <si>
    <t>102.24</t>
  </si>
  <si>
    <t>92.5</t>
  </si>
  <si>
    <t>170.57</t>
  </si>
  <si>
    <t>407.18</t>
  </si>
  <si>
    <t>760.61</t>
  </si>
  <si>
    <t>447.05</t>
  </si>
  <si>
    <t>844.92</t>
  </si>
  <si>
    <t>81.37</t>
  </si>
  <si>
    <t>131.33</t>
  </si>
  <si>
    <t>456.12</t>
  </si>
  <si>
    <t>1631.09</t>
  </si>
  <si>
    <t>75.49</t>
  </si>
  <si>
    <t>62.96</t>
  </si>
  <si>
    <t>280.64</t>
  </si>
  <si>
    <t>738.36</t>
  </si>
  <si>
    <t>121.93</t>
  </si>
  <si>
    <t>115.22</t>
  </si>
  <si>
    <t>1094.93</t>
  </si>
  <si>
    <t>2897.18</t>
  </si>
  <si>
    <t>750.8</t>
  </si>
  <si>
    <t>1855.98</t>
  </si>
  <si>
    <t>426.64</t>
  </si>
  <si>
    <t>88.37</t>
  </si>
  <si>
    <t>236.15</t>
  </si>
  <si>
    <t>671.04</t>
  </si>
  <si>
    <t>1795.7</t>
  </si>
  <si>
    <t>61.51</t>
  </si>
  <si>
    <t>210.86</t>
  </si>
  <si>
    <t>86.43</t>
  </si>
  <si>
    <t>538.8</t>
  </si>
  <si>
    <t>1795.28</t>
  </si>
  <si>
    <t>40.83</t>
  </si>
  <si>
    <t>485.97</t>
  </si>
  <si>
    <t>456.81</t>
  </si>
  <si>
    <t>72.14</t>
  </si>
  <si>
    <t>62.91</t>
  </si>
  <si>
    <t>85.2</t>
  </si>
  <si>
    <t>66.64</t>
  </si>
  <si>
    <t>58.51</t>
  </si>
  <si>
    <t>239.24</t>
  </si>
  <si>
    <t>463.65</t>
  </si>
  <si>
    <t>1057.2</t>
  </si>
  <si>
    <t>89.73</t>
  </si>
  <si>
    <t>86.68</t>
  </si>
  <si>
    <t>137.73</t>
  </si>
  <si>
    <t>338.82</t>
  </si>
  <si>
    <t>160.17</t>
  </si>
  <si>
    <t>136.3</t>
  </si>
  <si>
    <t>108.96</t>
  </si>
  <si>
    <t>218.25</t>
  </si>
  <si>
    <t>123.1</t>
  </si>
  <si>
    <t>326.46</t>
  </si>
  <si>
    <t>209.43</t>
  </si>
  <si>
    <t>196.65</t>
  </si>
  <si>
    <t>237.59</t>
  </si>
  <si>
    <t>91.95</t>
  </si>
  <si>
    <t>74.94</t>
  </si>
  <si>
    <t>330.34</t>
  </si>
  <si>
    <t>563.56</t>
  </si>
  <si>
    <t>47.15</t>
  </si>
  <si>
    <t>145.6</t>
  </si>
  <si>
    <t>414.73</t>
  </si>
  <si>
    <t>815.36</t>
  </si>
  <si>
    <t>112.33</t>
  </si>
  <si>
    <t>212.08</t>
  </si>
  <si>
    <t>204.89</t>
  </si>
  <si>
    <t>579.91</t>
  </si>
  <si>
    <t>1159.82</t>
  </si>
  <si>
    <t>591.63</t>
  </si>
  <si>
    <t>2129.87</t>
  </si>
  <si>
    <t>250.07</t>
  </si>
  <si>
    <t>253.0</t>
  </si>
  <si>
    <t>228.21</t>
  </si>
  <si>
    <t>311.46</t>
  </si>
  <si>
    <t>783.94</t>
  </si>
  <si>
    <t>128.94</t>
  </si>
  <si>
    <t>347.75</t>
  </si>
  <si>
    <t>247.42</t>
  </si>
  <si>
    <t>125.74</t>
  </si>
  <si>
    <t>237.4</t>
  </si>
  <si>
    <t>30.56</t>
  </si>
  <si>
    <t>54.21</t>
  </si>
  <si>
    <t>80.07</t>
  </si>
  <si>
    <t>138.04</t>
  </si>
  <si>
    <t>188.45</t>
  </si>
  <si>
    <t>527.8</t>
  </si>
  <si>
    <t>878.26</t>
  </si>
  <si>
    <t>78.11</t>
  </si>
  <si>
    <t>184.65</t>
  </si>
  <si>
    <t>82.79</t>
  </si>
  <si>
    <t>77.08</t>
  </si>
  <si>
    <t>607.37</t>
  </si>
  <si>
    <t>991.23</t>
  </si>
  <si>
    <t>56.86</t>
  </si>
  <si>
    <t>201.97</t>
  </si>
  <si>
    <t>167.52</t>
  </si>
  <si>
    <t>952.85</t>
  </si>
  <si>
    <t>1050.0</t>
  </si>
  <si>
    <t>31.42</t>
  </si>
  <si>
    <t>182.49</t>
  </si>
  <si>
    <t>43.72</t>
  </si>
  <si>
    <t>168.58</t>
  </si>
  <si>
    <t>104.22</t>
  </si>
  <si>
    <t>46.67</t>
  </si>
  <si>
    <t>186.24</t>
  </si>
  <si>
    <t>177.3</t>
  </si>
  <si>
    <t>29.04</t>
  </si>
  <si>
    <t>24.68</t>
  </si>
  <si>
    <t>3892.5</t>
  </si>
  <si>
    <t>119.28</t>
  </si>
  <si>
    <t>104.85</t>
  </si>
  <si>
    <t>643.79</t>
  </si>
  <si>
    <t>1131.78</t>
  </si>
  <si>
    <t>53.86</t>
  </si>
  <si>
    <t>97.59</t>
  </si>
  <si>
    <t>697.68</t>
  </si>
  <si>
    <t>1395.36</t>
  </si>
  <si>
    <t>197.82</t>
  </si>
  <si>
    <t>715.61</t>
  </si>
  <si>
    <t>1987.96</t>
  </si>
  <si>
    <t>432.16</t>
  </si>
  <si>
    <t>385.05</t>
  </si>
  <si>
    <t>218.37</t>
  </si>
  <si>
    <t>194.79</t>
  </si>
  <si>
    <t>73.35</t>
  </si>
  <si>
    <t>273.74</t>
  </si>
  <si>
    <t>39.22</t>
  </si>
  <si>
    <t>3068.8</t>
  </si>
  <si>
    <t>91.02</t>
  </si>
  <si>
    <t>81.92</t>
  </si>
  <si>
    <t>50.33</t>
  </si>
  <si>
    <t>5.44</t>
  </si>
  <si>
    <t>9.57</t>
  </si>
  <si>
    <t>90.63</t>
  </si>
  <si>
    <t>159.33</t>
  </si>
  <si>
    <t>877.98</t>
  </si>
  <si>
    <t>856.03</t>
  </si>
  <si>
    <t>350.96</t>
  </si>
  <si>
    <t>640.15</t>
  </si>
  <si>
    <t>39.87</t>
  </si>
  <si>
    <t>29.35</t>
  </si>
  <si>
    <t>76.16</t>
  </si>
  <si>
    <t>52.02</t>
  </si>
  <si>
    <t>98.94</t>
  </si>
  <si>
    <t>52.42</t>
  </si>
  <si>
    <t>94.88</t>
  </si>
  <si>
    <t>78.26</t>
  </si>
  <si>
    <t>220.93</t>
  </si>
  <si>
    <t>222.3</t>
  </si>
  <si>
    <t>730.92</t>
  </si>
  <si>
    <t>173.46</t>
  </si>
  <si>
    <t>614.74</t>
  </si>
  <si>
    <t>1066.69</t>
  </si>
  <si>
    <t>1016.56</t>
  </si>
  <si>
    <t>773.9</t>
  </si>
  <si>
    <t>655.49</t>
  </si>
  <si>
    <t>4938.0</t>
  </si>
  <si>
    <t>199.29</t>
  </si>
  <si>
    <t>499.22</t>
  </si>
  <si>
    <t>61.36</t>
  </si>
  <si>
    <t>103.94</t>
  </si>
  <si>
    <t>795.95</t>
  </si>
  <si>
    <t>0.243</t>
  </si>
  <si>
    <t>602.53</t>
  </si>
  <si>
    <t>29.36</t>
  </si>
  <si>
    <t>35.8</t>
  </si>
  <si>
    <t>159.67</t>
  </si>
  <si>
    <t>246.96</t>
  </si>
  <si>
    <t>230.09</t>
  </si>
  <si>
    <t>199.95</t>
  </si>
  <si>
    <t>173.34</t>
  </si>
  <si>
    <t>36.77</t>
  </si>
  <si>
    <t>131.78</t>
  </si>
  <si>
    <t>379.54</t>
  </si>
  <si>
    <t>328.3</t>
  </si>
  <si>
    <t>33.18</t>
  </si>
  <si>
    <t>64.1</t>
  </si>
  <si>
    <t>148.97</t>
  </si>
  <si>
    <t>142.27</t>
  </si>
  <si>
    <t>184.54</t>
  </si>
  <si>
    <t>872.22</t>
  </si>
  <si>
    <t>117.28</t>
  </si>
  <si>
    <t>216.03</t>
  </si>
  <si>
    <t>113.76</t>
  </si>
  <si>
    <t>121.28</t>
  </si>
  <si>
    <t>209.09</t>
  </si>
  <si>
    <t>52.86</t>
  </si>
  <si>
    <t>257.16</t>
  </si>
  <si>
    <t>194.56</t>
  </si>
  <si>
    <t>992.26</t>
  </si>
  <si>
    <t>232.77</t>
  </si>
  <si>
    <t>826.8</t>
  </si>
  <si>
    <t>351.9</t>
  </si>
  <si>
    <t>305.8</t>
  </si>
  <si>
    <t>102.06</t>
  </si>
  <si>
    <t>344.96</t>
  </si>
  <si>
    <t>52.79</t>
  </si>
  <si>
    <t>101.57</t>
  </si>
  <si>
    <t>164.47</t>
  </si>
  <si>
    <t>323.18</t>
  </si>
  <si>
    <t>287.95</t>
  </si>
  <si>
    <t>44.68</t>
  </si>
  <si>
    <t>38.25</t>
  </si>
  <si>
    <t>1034.4</t>
  </si>
  <si>
    <t>80.51</t>
  </si>
  <si>
    <t>217.38</t>
  </si>
  <si>
    <t>195.53</t>
  </si>
  <si>
    <t>190.3</t>
  </si>
  <si>
    <t>164.23</t>
  </si>
  <si>
    <t>1256.48</t>
  </si>
  <si>
    <t>2394.85</t>
  </si>
  <si>
    <t>29.79</t>
  </si>
  <si>
    <t>44.53</t>
  </si>
  <si>
    <t>80.31</t>
  </si>
  <si>
    <t>78.87</t>
  </si>
  <si>
    <t>139.28</t>
  </si>
  <si>
    <t>113.07</t>
  </si>
  <si>
    <t>106.4</t>
  </si>
  <si>
    <t>69.73</t>
  </si>
  <si>
    <t>201.66</t>
  </si>
  <si>
    <t>35.4</t>
  </si>
  <si>
    <t>102.54</t>
  </si>
  <si>
    <t>355.2</t>
  </si>
  <si>
    <t>63.71</t>
  </si>
  <si>
    <t>414.39</t>
  </si>
  <si>
    <t>772.42</t>
  </si>
  <si>
    <t>368.0</t>
  </si>
  <si>
    <t>719.97</t>
  </si>
  <si>
    <t>1943.92</t>
  </si>
  <si>
    <t>95.78</t>
  </si>
  <si>
    <t>185.24</t>
  </si>
  <si>
    <t>807.28</t>
  </si>
  <si>
    <t>755.61</t>
  </si>
  <si>
    <t>212.67</t>
  </si>
  <si>
    <t>380.25</t>
  </si>
  <si>
    <t>396.45</t>
  </si>
  <si>
    <t>837.22</t>
  </si>
  <si>
    <t>821.31</t>
  </si>
  <si>
    <t>41.04</t>
  </si>
  <si>
    <t>36.28</t>
  </si>
  <si>
    <t>286.01</t>
  </si>
  <si>
    <t>2220.0</t>
  </si>
  <si>
    <t>378.14</t>
  </si>
  <si>
    <t>341.46</t>
  </si>
  <si>
    <t>390.33</t>
  </si>
  <si>
    <t>1083.17</t>
  </si>
  <si>
    <t>73.6</t>
  </si>
  <si>
    <t>476.05</t>
  </si>
  <si>
    <t>604.07</t>
  </si>
  <si>
    <t>1520.44</t>
  </si>
  <si>
    <t>507.35</t>
  </si>
  <si>
    <t>1356.15</t>
  </si>
  <si>
    <t>39.47</t>
  </si>
  <si>
    <t>54.18</t>
  </si>
  <si>
    <t>48.7</t>
  </si>
  <si>
    <t>266.15</t>
  </si>
  <si>
    <t>238.47</t>
  </si>
  <si>
    <t>726.77</t>
  </si>
  <si>
    <t>2575.67</t>
  </si>
  <si>
    <t>656.62</t>
  </si>
  <si>
    <t>602.12</t>
  </si>
  <si>
    <t>271.5</t>
  </si>
  <si>
    <t>85.74</t>
  </si>
  <si>
    <t>72.54</t>
  </si>
  <si>
    <t>177.65</t>
  </si>
  <si>
    <t>930.53</t>
  </si>
  <si>
    <t>84.07</t>
  </si>
  <si>
    <t>288.53</t>
  </si>
  <si>
    <t>131.98</t>
  </si>
  <si>
    <t>112.18</t>
  </si>
  <si>
    <t>550.45</t>
  </si>
  <si>
    <t>950.08</t>
  </si>
  <si>
    <t>60.61</t>
  </si>
  <si>
    <t>60.36</t>
  </si>
  <si>
    <t>53.66</t>
  </si>
  <si>
    <t>36.19</t>
  </si>
  <si>
    <t>33.84</t>
  </si>
  <si>
    <t>171.0</t>
  </si>
  <si>
    <t>649.24</t>
  </si>
  <si>
    <t>544.71</t>
  </si>
  <si>
    <t>235.64</t>
  </si>
  <si>
    <t>215.14</t>
  </si>
  <si>
    <t>143.25</t>
  </si>
  <si>
    <t>398.84</t>
  </si>
  <si>
    <t>707.54</t>
  </si>
  <si>
    <t>1093.3</t>
  </si>
  <si>
    <t>1026.61</t>
  </si>
  <si>
    <t>160.45</t>
  </si>
  <si>
    <t>543.6</t>
  </si>
  <si>
    <t>34.87</t>
  </si>
  <si>
    <t>402.18</t>
  </si>
  <si>
    <t>89.56</t>
  </si>
  <si>
    <t>77.47</t>
  </si>
  <si>
    <t>93.51</t>
  </si>
  <si>
    <t>260.33</t>
  </si>
  <si>
    <t>62.58</t>
  </si>
  <si>
    <t>58.32</t>
  </si>
  <si>
    <t>125.11</t>
  </si>
  <si>
    <t>376.61</t>
  </si>
  <si>
    <t>305.43</t>
  </si>
  <si>
    <t>782.94</t>
  </si>
  <si>
    <t>3003.36</t>
  </si>
  <si>
    <t>143.06</t>
  </si>
  <si>
    <t>118.45</t>
  </si>
  <si>
    <t>69.2</t>
  </si>
  <si>
    <t>115.15</t>
  </si>
  <si>
    <t>946.34</t>
  </si>
  <si>
    <t>3535.53</t>
  </si>
  <si>
    <t>361.06</t>
  </si>
  <si>
    <t>990.03</t>
  </si>
  <si>
    <t>49.11</t>
  </si>
  <si>
    <t>91.64</t>
  </si>
  <si>
    <t>37.5</t>
  </si>
  <si>
    <t>168.19</t>
  </si>
  <si>
    <t>91.03</t>
  </si>
  <si>
    <t>82.84</t>
  </si>
  <si>
    <t>119.35</t>
  </si>
  <si>
    <t>325.83</t>
  </si>
  <si>
    <t>26.22</t>
  </si>
  <si>
    <t>23.41</t>
  </si>
  <si>
    <t>221.31</t>
  </si>
  <si>
    <t>94.7</t>
  </si>
  <si>
    <t>261.66</t>
  </si>
  <si>
    <t>72.8</t>
  </si>
  <si>
    <t>1388.0</t>
  </si>
  <si>
    <t>1152.04</t>
  </si>
  <si>
    <t>52.62</t>
  </si>
  <si>
    <t>448.47</t>
  </si>
  <si>
    <t>772.27</t>
  </si>
  <si>
    <t>258.76</t>
  </si>
  <si>
    <t>219.95</t>
  </si>
  <si>
    <t>355.24</t>
  </si>
  <si>
    <t>326.11</t>
  </si>
  <si>
    <t>18.54</t>
  </si>
  <si>
    <t>15.72</t>
  </si>
  <si>
    <t>219.24</t>
  </si>
  <si>
    <t>438.04</t>
  </si>
  <si>
    <t>66.9</t>
  </si>
  <si>
    <t>130.59</t>
  </si>
  <si>
    <t>113.28</t>
  </si>
  <si>
    <t>424.57</t>
  </si>
  <si>
    <t>46.64</t>
  </si>
  <si>
    <t>90.76</t>
  </si>
  <si>
    <t>103.83</t>
  </si>
  <si>
    <t>57.38</t>
  </si>
  <si>
    <t>106.38</t>
  </si>
  <si>
    <t>366.0</t>
  </si>
  <si>
    <t>661.73</t>
  </si>
  <si>
    <t>103.53</t>
  </si>
  <si>
    <t>172.47</t>
  </si>
  <si>
    <t>840.79</t>
  </si>
  <si>
    <t>79.14</t>
  </si>
  <si>
    <t>138.5</t>
  </si>
  <si>
    <t>53.8</t>
  </si>
  <si>
    <t>105.34</t>
  </si>
  <si>
    <t>95.41</t>
  </si>
  <si>
    <t>167.54</t>
  </si>
  <si>
    <t>519.59</t>
  </si>
  <si>
    <t>481.14</t>
  </si>
  <si>
    <t>55.56</t>
  </si>
  <si>
    <t>88.34</t>
  </si>
  <si>
    <t>77.57</t>
  </si>
  <si>
    <t>80.28</t>
  </si>
  <si>
    <t>130.37</t>
  </si>
  <si>
    <t>295.64</t>
  </si>
  <si>
    <t>525.65</t>
  </si>
  <si>
    <t>464.87</t>
  </si>
  <si>
    <t>27.14</t>
  </si>
  <si>
    <t>66.13</t>
  </si>
  <si>
    <t>117.96</t>
  </si>
  <si>
    <t>59.87</t>
  </si>
  <si>
    <t>54.84</t>
  </si>
  <si>
    <t>829.9</t>
  </si>
  <si>
    <t>705.42</t>
  </si>
  <si>
    <t>1110.45</t>
  </si>
  <si>
    <t>4024.27</t>
  </si>
  <si>
    <t>22.98</t>
  </si>
  <si>
    <t>22.34</t>
  </si>
  <si>
    <t>106.39</t>
  </si>
  <si>
    <t>379.6</t>
  </si>
  <si>
    <t>37.86</t>
  </si>
  <si>
    <t>102.68</t>
  </si>
  <si>
    <t>646.4</t>
  </si>
  <si>
    <t>520.21</t>
  </si>
  <si>
    <t>445.3</t>
  </si>
  <si>
    <t>125.77</t>
  </si>
  <si>
    <t>235.44</t>
  </si>
  <si>
    <t>40.49</t>
  </si>
  <si>
    <t>68.51</t>
  </si>
  <si>
    <t>136.48</t>
  </si>
  <si>
    <t>122.97</t>
  </si>
  <si>
    <t>105.63</t>
  </si>
  <si>
    <t>79.6</t>
  </si>
  <si>
    <t>200.35</t>
  </si>
  <si>
    <t>380.67</t>
  </si>
  <si>
    <t>349.84</t>
  </si>
  <si>
    <t>176.2</t>
  </si>
  <si>
    <t>363.6</t>
  </si>
  <si>
    <t>665.39</t>
  </si>
  <si>
    <t>67.76</t>
  </si>
  <si>
    <t>23.11</t>
  </si>
  <si>
    <t>130.8</t>
  </si>
  <si>
    <t>22.37</t>
  </si>
  <si>
    <t>19.51</t>
  </si>
  <si>
    <t>281.86</t>
  </si>
  <si>
    <t>248.6</t>
  </si>
  <si>
    <t>221.67</t>
  </si>
  <si>
    <t>85.62</t>
  </si>
  <si>
    <t>81.94</t>
  </si>
  <si>
    <t>158.64</t>
  </si>
  <si>
    <t>147.54</t>
  </si>
  <si>
    <t>18.26</t>
  </si>
  <si>
    <t>29.62</t>
  </si>
  <si>
    <t>610.1</t>
  </si>
  <si>
    <t>200.3</t>
  </si>
  <si>
    <t>715.47</t>
  </si>
  <si>
    <t>29.98</t>
  </si>
  <si>
    <t>86.25</t>
  </si>
  <si>
    <t>101.38</t>
  </si>
  <si>
    <t>280.72</t>
  </si>
  <si>
    <t>58.86</t>
  </si>
  <si>
    <t>162.98</t>
  </si>
  <si>
    <t>375.78</t>
  </si>
  <si>
    <t>344.21</t>
  </si>
  <si>
    <t>57.05</t>
  </si>
  <si>
    <t>56.59</t>
  </si>
  <si>
    <t>227.35</t>
  </si>
  <si>
    <t>583.15</t>
  </si>
  <si>
    <t>276.09</t>
  </si>
  <si>
    <t>409.56</t>
  </si>
  <si>
    <t>783.9</t>
  </si>
  <si>
    <t>448.68</t>
  </si>
  <si>
    <t>372.85</t>
  </si>
  <si>
    <t>38.65</t>
  </si>
  <si>
    <t>330.06</t>
  </si>
  <si>
    <t>305.31</t>
  </si>
  <si>
    <t>785.6</t>
  </si>
  <si>
    <t>679.82</t>
  </si>
  <si>
    <t>1890.58</t>
  </si>
  <si>
    <t>301.33</t>
  </si>
  <si>
    <t>518.89</t>
  </si>
  <si>
    <t>497.31</t>
  </si>
  <si>
    <t>879.24</t>
  </si>
  <si>
    <t>507.67</t>
  </si>
  <si>
    <t>840.7</t>
  </si>
  <si>
    <t>53.25</t>
  </si>
  <si>
    <t>92.76</t>
  </si>
  <si>
    <t>645.53</t>
  </si>
  <si>
    <t>1208.43</t>
  </si>
  <si>
    <t>1044.0</t>
  </si>
  <si>
    <t>130.36</t>
  </si>
  <si>
    <t>122.54</t>
  </si>
  <si>
    <t>77.31</t>
  </si>
  <si>
    <t>200.39</t>
  </si>
  <si>
    <t>68.2</t>
  </si>
  <si>
    <t>124.53</t>
  </si>
  <si>
    <t>1431.0</t>
  </si>
  <si>
    <t>25.11</t>
  </si>
  <si>
    <t>53.97</t>
  </si>
  <si>
    <t>147.82</t>
  </si>
  <si>
    <t>36.52</t>
  </si>
  <si>
    <t>67.78</t>
  </si>
  <si>
    <t>105.11</t>
  </si>
  <si>
    <t>91.97</t>
  </si>
  <si>
    <t>69.16</t>
  </si>
  <si>
    <t>118.68</t>
  </si>
  <si>
    <t>192.76</t>
  </si>
  <si>
    <t>164.81</t>
  </si>
  <si>
    <t>2.66</t>
  </si>
  <si>
    <t>77.36</t>
  </si>
  <si>
    <t>91.92</t>
  </si>
  <si>
    <t>183.29</t>
  </si>
  <si>
    <t>365.2</t>
  </si>
  <si>
    <t>124.54</t>
  </si>
  <si>
    <t>116.57</t>
  </si>
  <si>
    <t>164.37</t>
  </si>
  <si>
    <t>300.8</t>
  </si>
  <si>
    <t>27.45</t>
  </si>
  <si>
    <t>50.01</t>
  </si>
  <si>
    <t>290.42</t>
  </si>
  <si>
    <t>534.95</t>
  </si>
  <si>
    <t>1476.0</t>
  </si>
  <si>
    <t>71.5</t>
  </si>
  <si>
    <t>87.31</t>
  </si>
  <si>
    <t>325.84</t>
  </si>
  <si>
    <t>46.17</t>
  </si>
  <si>
    <t>171.01</t>
  </si>
  <si>
    <t>1153.2</t>
  </si>
  <si>
    <t>165.64</t>
  </si>
  <si>
    <t>291.86</t>
  </si>
  <si>
    <t>909.87</t>
  </si>
  <si>
    <t>314.55</t>
  </si>
  <si>
    <t>69.46</t>
  </si>
  <si>
    <t>914.03</t>
  </si>
  <si>
    <t>815.31</t>
  </si>
  <si>
    <t>142.89</t>
  </si>
  <si>
    <t>494.4</t>
  </si>
  <si>
    <t>220.85</t>
  </si>
  <si>
    <t>818.03</t>
  </si>
  <si>
    <t>733.6</t>
  </si>
  <si>
    <t>116.37</t>
  </si>
  <si>
    <t>101.36</t>
  </si>
  <si>
    <t>5550.0</t>
  </si>
  <si>
    <t>187.79</t>
  </si>
  <si>
    <t>487.32</t>
  </si>
  <si>
    <t>41.57</t>
  </si>
  <si>
    <t>113.86</t>
  </si>
  <si>
    <t>31.96</t>
  </si>
  <si>
    <t>112.21</t>
  </si>
  <si>
    <t>410.24</t>
  </si>
  <si>
    <t>200.64</t>
  </si>
  <si>
    <t>165.67</t>
  </si>
  <si>
    <t>303.18</t>
  </si>
  <si>
    <t>114.1</t>
  </si>
  <si>
    <t>519.73</t>
  </si>
  <si>
    <t>1000.66</t>
  </si>
  <si>
    <t>2695.78</t>
  </si>
  <si>
    <t>127.35</t>
  </si>
  <si>
    <t>85.82</t>
  </si>
  <si>
    <t>233.26</t>
  </si>
  <si>
    <t>101.31</t>
  </si>
  <si>
    <t>260.47</t>
  </si>
  <si>
    <t>421.37</t>
  </si>
  <si>
    <t>1572.55</t>
  </si>
  <si>
    <t>179.72</t>
  </si>
  <si>
    <t>166.24</t>
  </si>
  <si>
    <t>358.74</t>
  </si>
  <si>
    <t>314.61</t>
  </si>
  <si>
    <t>1123.24</t>
  </si>
  <si>
    <t>3369.72</t>
  </si>
  <si>
    <t>44.3</t>
  </si>
  <si>
    <t>43.71</t>
  </si>
  <si>
    <t>615.17</t>
  </si>
  <si>
    <t>1109.77</t>
  </si>
  <si>
    <t>81.05</t>
  </si>
  <si>
    <t>116.02</t>
  </si>
  <si>
    <t>153.96</t>
  </si>
  <si>
    <t>790.74</t>
  </si>
  <si>
    <t>320.37</t>
  </si>
  <si>
    <t>1137.95</t>
  </si>
  <si>
    <t>36.29</t>
  </si>
  <si>
    <t>121.0</t>
  </si>
  <si>
    <t>112.41</t>
  </si>
  <si>
    <t>157.72</t>
  </si>
  <si>
    <t>87.62</t>
  </si>
  <si>
    <t>141.31</t>
  </si>
  <si>
    <t>250.12</t>
  </si>
  <si>
    <t>26.33</t>
  </si>
  <si>
    <t>22.35</t>
  </si>
  <si>
    <t>82.94</t>
  </si>
  <si>
    <t>226.68</t>
  </si>
  <si>
    <t>1298.1</t>
  </si>
  <si>
    <t>3317.94</t>
  </si>
  <si>
    <t>104.94</t>
  </si>
  <si>
    <t>781.21</t>
  </si>
  <si>
    <t>1242.12</t>
  </si>
  <si>
    <t>165.36</t>
  </si>
  <si>
    <t>116.86</t>
  </si>
  <si>
    <t>221.8</t>
  </si>
  <si>
    <t>41.46</t>
  </si>
  <si>
    <t>40.38</t>
  </si>
  <si>
    <t>150.09</t>
  </si>
  <si>
    <t>534.92</t>
  </si>
  <si>
    <t>126.55</t>
  </si>
  <si>
    <t>213.87</t>
  </si>
  <si>
    <t>39.17</t>
  </si>
  <si>
    <t>77.24</t>
  </si>
  <si>
    <t>279.24</t>
  </si>
  <si>
    <t>98.57</t>
  </si>
  <si>
    <t>239.82</t>
  </si>
  <si>
    <t>260.95</t>
  </si>
  <si>
    <t>154.15</t>
  </si>
  <si>
    <t>271.3</t>
  </si>
  <si>
    <t>353.62</t>
  </si>
  <si>
    <t>863.54</t>
  </si>
  <si>
    <t>944.48</t>
  </si>
  <si>
    <t>860.42</t>
  </si>
  <si>
    <t>294.2</t>
  </si>
  <si>
    <t>29.58</t>
  </si>
  <si>
    <t>0.236</t>
  </si>
  <si>
    <t>67.8</t>
  </si>
  <si>
    <t>309.06</t>
  </si>
  <si>
    <t>846.52</t>
  </si>
  <si>
    <t>43.83</t>
  </si>
  <si>
    <t>558.05</t>
  </si>
  <si>
    <t>3334.91</t>
  </si>
  <si>
    <t>148.96</t>
  </si>
  <si>
    <t>261.93</t>
  </si>
  <si>
    <t>0.249</t>
  </si>
  <si>
    <t>31.58</t>
  </si>
  <si>
    <t>170.67</t>
  </si>
  <si>
    <t>62.14</t>
  </si>
  <si>
    <t>164.24</t>
  </si>
  <si>
    <t>40.78</t>
  </si>
  <si>
    <t>182.08</t>
  </si>
  <si>
    <t>74.06</t>
  </si>
  <si>
    <t>152.64</t>
  </si>
  <si>
    <t>504.6</t>
  </si>
  <si>
    <t>43.95</t>
  </si>
  <si>
    <t>111.25</t>
  </si>
  <si>
    <t>1188.75</t>
  </si>
  <si>
    <t>3063.41</t>
  </si>
  <si>
    <t>45.49</t>
  </si>
  <si>
    <t>37.3</t>
  </si>
  <si>
    <t>32.94</t>
  </si>
  <si>
    <t>445.05</t>
  </si>
  <si>
    <t>414.97</t>
  </si>
  <si>
    <t>322.71</t>
  </si>
  <si>
    <t>1411.86</t>
  </si>
  <si>
    <t>84.48</t>
  </si>
  <si>
    <t>451.63</t>
  </si>
  <si>
    <t>275.62</t>
  </si>
  <si>
    <t>257.7</t>
  </si>
  <si>
    <t>26.43</t>
  </si>
  <si>
    <t>256.43</t>
  </si>
  <si>
    <t>22.6</t>
  </si>
  <si>
    <t>652.59</t>
  </si>
  <si>
    <t>1793.32</t>
  </si>
  <si>
    <t>78.34</t>
  </si>
  <si>
    <t>65.73</t>
  </si>
  <si>
    <t>729.4</t>
  </si>
  <si>
    <t>3264.06</t>
  </si>
  <si>
    <t>120.11</t>
  </si>
  <si>
    <t>38.51</t>
  </si>
  <si>
    <t>95.66</t>
  </si>
  <si>
    <t>57.17</t>
  </si>
  <si>
    <t>276.13</t>
  </si>
  <si>
    <t>580.55</t>
  </si>
  <si>
    <t>509.14</t>
  </si>
  <si>
    <t>288.06</t>
  </si>
  <si>
    <t>492.58</t>
  </si>
  <si>
    <t>62.82</t>
  </si>
  <si>
    <t>59.55</t>
  </si>
  <si>
    <t>11.3</t>
  </si>
  <si>
    <t>30.92</t>
  </si>
  <si>
    <t>70.09</t>
  </si>
  <si>
    <t>190.71</t>
  </si>
  <si>
    <t>43.9</t>
  </si>
  <si>
    <t>47.93</t>
  </si>
  <si>
    <t>35.52</t>
  </si>
  <si>
    <t>32.32</t>
  </si>
  <si>
    <t>1234.44</t>
  </si>
  <si>
    <t>2325.68</t>
  </si>
  <si>
    <t>83.91</t>
  </si>
  <si>
    <t>327.3</t>
  </si>
  <si>
    <t>916.11</t>
  </si>
  <si>
    <t>198.52</t>
  </si>
  <si>
    <t>187.4</t>
  </si>
  <si>
    <t>357.35</t>
  </si>
  <si>
    <t>1267.88</t>
  </si>
  <si>
    <t>1175.37</t>
  </si>
  <si>
    <t>3437.96</t>
  </si>
  <si>
    <t>112.27</t>
  </si>
  <si>
    <t>102.73</t>
  </si>
  <si>
    <t>836.35</t>
  </si>
  <si>
    <t>3403.94</t>
  </si>
  <si>
    <t>765.95</t>
  </si>
  <si>
    <t>670.21</t>
  </si>
  <si>
    <t>122.25</t>
  </si>
  <si>
    <t>37.79</t>
  </si>
  <si>
    <t>61.02</t>
  </si>
  <si>
    <t>386.59</t>
  </si>
  <si>
    <t>1994.8</t>
  </si>
  <si>
    <t>262.7</t>
  </si>
  <si>
    <t>387.84</t>
  </si>
  <si>
    <t>328.89</t>
  </si>
  <si>
    <t>100.37</t>
  </si>
  <si>
    <t>653.97</t>
  </si>
  <si>
    <t>1140.52</t>
  </si>
  <si>
    <t>271.39</t>
  </si>
  <si>
    <t>249.68</t>
  </si>
  <si>
    <t>23.77</t>
  </si>
  <si>
    <t>57.62</t>
  </si>
  <si>
    <t>130.84</t>
  </si>
  <si>
    <t>92.69</t>
  </si>
  <si>
    <t>59.18</t>
  </si>
  <si>
    <t>161.92</t>
  </si>
  <si>
    <t>336.91</t>
  </si>
  <si>
    <t>1347.0</t>
  </si>
  <si>
    <t>515.4</t>
  </si>
  <si>
    <t>66.14</t>
  </si>
  <si>
    <t>246.04</t>
  </si>
  <si>
    <t>61.31</t>
  </si>
  <si>
    <t>54.14</t>
  </si>
  <si>
    <t>148.55</t>
  </si>
  <si>
    <t>134.44</t>
  </si>
  <si>
    <t>217.63</t>
  </si>
  <si>
    <t>766.98</t>
  </si>
  <si>
    <t>1382.1</t>
  </si>
  <si>
    <t>39.7</t>
  </si>
  <si>
    <t>188.77</t>
  </si>
  <si>
    <t>469.98</t>
  </si>
  <si>
    <t>1575.37</t>
  </si>
  <si>
    <t>122.78</t>
  </si>
  <si>
    <t>238.19</t>
  </si>
  <si>
    <t>59.2</t>
  </si>
  <si>
    <t>108.22</t>
  </si>
  <si>
    <t>479.61</t>
  </si>
  <si>
    <t>1623.0</t>
  </si>
  <si>
    <t>57.29</t>
  </si>
  <si>
    <t>100.03</t>
  </si>
  <si>
    <t>1135.32</t>
  </si>
  <si>
    <t>407.41</t>
  </si>
  <si>
    <t>1753.9</t>
  </si>
  <si>
    <t>108.5</t>
  </si>
  <si>
    <t>34.2</t>
  </si>
  <si>
    <t>56.7</t>
  </si>
  <si>
    <t>32.65</t>
  </si>
  <si>
    <t>649.5</t>
  </si>
  <si>
    <t>60.21</t>
  </si>
  <si>
    <t>1989.6</t>
  </si>
  <si>
    <t>1326.4</t>
  </si>
  <si>
    <t>113.74</t>
  </si>
  <si>
    <t>260.61</t>
  </si>
  <si>
    <t>81.99</t>
  </si>
  <si>
    <t>151.52</t>
  </si>
  <si>
    <t>44.39</t>
  </si>
  <si>
    <t>156.08</t>
  </si>
  <si>
    <t>292.2</t>
  </si>
  <si>
    <t>782.48</t>
  </si>
  <si>
    <t>1946.03</t>
  </si>
  <si>
    <t>492.99</t>
  </si>
  <si>
    <t>36.63</t>
  </si>
  <si>
    <t>127.03</t>
  </si>
  <si>
    <t>62.31</t>
  </si>
  <si>
    <t>169.1</t>
  </si>
  <si>
    <t>162.84</t>
  </si>
  <si>
    <t>1401.6</t>
  </si>
  <si>
    <t>200.05</t>
  </si>
  <si>
    <t>354.49</t>
  </si>
  <si>
    <t>49.16</t>
  </si>
  <si>
    <t>91.44</t>
  </si>
  <si>
    <t>5244.0</t>
  </si>
  <si>
    <t>343.6</t>
  </si>
  <si>
    <t>115.01</t>
  </si>
  <si>
    <t>107.19</t>
  </si>
  <si>
    <t>141.32</t>
  </si>
  <si>
    <t>131.0</t>
  </si>
  <si>
    <t>258.3</t>
  </si>
  <si>
    <t>613.89</t>
  </si>
  <si>
    <t>1043.61</t>
  </si>
  <si>
    <t>21.46</t>
  </si>
  <si>
    <t>19.53</t>
  </si>
  <si>
    <t>220.36</t>
  </si>
  <si>
    <t>194.36</t>
  </si>
  <si>
    <t>636.32</t>
  </si>
  <si>
    <t>1908.96</t>
  </si>
  <si>
    <t>155.71</t>
  </si>
  <si>
    <t>190.04</t>
  </si>
  <si>
    <t>165.14</t>
  </si>
  <si>
    <t>1470.0</t>
  </si>
  <si>
    <t>1364.76</t>
  </si>
  <si>
    <t>6812.88</t>
  </si>
  <si>
    <t>13.48</t>
  </si>
  <si>
    <t>11.22</t>
  </si>
  <si>
    <t>272.39</t>
  </si>
  <si>
    <t>775.49</t>
  </si>
  <si>
    <t>548.48</t>
  </si>
  <si>
    <t>506.25</t>
  </si>
  <si>
    <t>76.55</t>
  </si>
  <si>
    <t>71.96</t>
  </si>
  <si>
    <t>1226.28</t>
  </si>
  <si>
    <t>1066.86</t>
  </si>
  <si>
    <t>87.41</t>
  </si>
  <si>
    <t>343.7</t>
  </si>
  <si>
    <t>381.37</t>
  </si>
  <si>
    <t>349.72</t>
  </si>
  <si>
    <t>112.54</t>
  </si>
  <si>
    <t>339.92</t>
  </si>
  <si>
    <t>316.47</t>
  </si>
  <si>
    <t>130.39</t>
  </si>
  <si>
    <t>115.26</t>
  </si>
  <si>
    <t>58.89</t>
  </si>
  <si>
    <t>389.62</t>
  </si>
  <si>
    <t>90.93</t>
  </si>
  <si>
    <t>66.62</t>
  </si>
  <si>
    <t>59.23</t>
  </si>
  <si>
    <t>183.95</t>
  </si>
  <si>
    <t>40.58</t>
  </si>
  <si>
    <t>101.53</t>
  </si>
  <si>
    <t>69.28</t>
  </si>
  <si>
    <t>71.83</t>
  </si>
  <si>
    <t>100.33</t>
  </si>
  <si>
    <t>173.17</t>
  </si>
  <si>
    <t>78.17</t>
  </si>
  <si>
    <t>200.27</t>
  </si>
  <si>
    <t>1135.26</t>
  </si>
  <si>
    <t>1096.66</t>
  </si>
  <si>
    <t>332.32</t>
  </si>
  <si>
    <t>1730.72</t>
  </si>
  <si>
    <t>66.83</t>
  </si>
  <si>
    <t>65.16</t>
  </si>
  <si>
    <t>67.84</t>
  </si>
  <si>
    <t>1342.5</t>
  </si>
  <si>
    <t>232.46</t>
  </si>
  <si>
    <t>411.45</t>
  </si>
  <si>
    <t>115.77</t>
  </si>
  <si>
    <t>19.42</t>
  </si>
  <si>
    <t>18.33</t>
  </si>
  <si>
    <t>256.73</t>
  </si>
  <si>
    <t>223.36</t>
  </si>
  <si>
    <t>55.08</t>
  </si>
  <si>
    <t>50.18</t>
  </si>
  <si>
    <t>764.0</t>
  </si>
  <si>
    <t>189.37</t>
  </si>
  <si>
    <t>340.87</t>
  </si>
  <si>
    <t>118.69</t>
  </si>
  <si>
    <t>102.07</t>
  </si>
  <si>
    <t>15.28</t>
  </si>
  <si>
    <t>555.57</t>
  </si>
  <si>
    <t>95.42</t>
  </si>
  <si>
    <t>178.24</t>
  </si>
  <si>
    <t>390.06</t>
  </si>
  <si>
    <t>1064.86</t>
  </si>
  <si>
    <t>40.03</t>
  </si>
  <si>
    <t>216.74</t>
  </si>
  <si>
    <t>404.0</t>
  </si>
  <si>
    <t>53.2</t>
  </si>
  <si>
    <t>45.81</t>
  </si>
  <si>
    <t>83.97</t>
  </si>
  <si>
    <t>385.84</t>
  </si>
  <si>
    <t>72.78</t>
  </si>
  <si>
    <t>63.68</t>
  </si>
  <si>
    <t>234.02</t>
  </si>
  <si>
    <t>407.19</t>
  </si>
  <si>
    <t>60.85</t>
  </si>
  <si>
    <t>111.6</t>
  </si>
  <si>
    <t>105.21</t>
  </si>
  <si>
    <t>38.04</t>
  </si>
  <si>
    <t>684.52</t>
  </si>
  <si>
    <t>572.94</t>
  </si>
  <si>
    <t>128.96</t>
  </si>
  <si>
    <t>342.39</t>
  </si>
  <si>
    <t>74.32</t>
  </si>
  <si>
    <t>349.81</t>
  </si>
  <si>
    <t>1113.8</t>
  </si>
  <si>
    <t>61.3</t>
  </si>
  <si>
    <t>120.13</t>
  </si>
  <si>
    <t>204.22</t>
  </si>
  <si>
    <t>55.38</t>
  </si>
  <si>
    <t>69.48</t>
  </si>
  <si>
    <t>0.213</t>
  </si>
  <si>
    <t>164.04</t>
  </si>
  <si>
    <t>109.93</t>
  </si>
  <si>
    <t>354.36</t>
  </si>
  <si>
    <t>1313.97</t>
  </si>
  <si>
    <t>2586.0</t>
  </si>
  <si>
    <t>95.89</t>
  </si>
  <si>
    <t>89.75</t>
  </si>
  <si>
    <t>376.42</t>
  </si>
  <si>
    <t>73.19</t>
  </si>
  <si>
    <t>53.09</t>
  </si>
  <si>
    <t>71.31</t>
  </si>
  <si>
    <t>68.96</t>
  </si>
  <si>
    <t>88.36</t>
  </si>
  <si>
    <t>162.94</t>
  </si>
  <si>
    <t>108.23</t>
  </si>
  <si>
    <t>202.82</t>
  </si>
  <si>
    <t>21.16</t>
  </si>
  <si>
    <t>48.18</t>
  </si>
  <si>
    <t>43.14</t>
  </si>
  <si>
    <t>157.89</t>
  </si>
  <si>
    <t>367.2</t>
  </si>
  <si>
    <t>265.42</t>
  </si>
  <si>
    <t>250.56</t>
  </si>
  <si>
    <t>112.76</t>
  </si>
  <si>
    <t>149.46</t>
  </si>
  <si>
    <t>388.75</t>
  </si>
  <si>
    <t>156.61</t>
  </si>
  <si>
    <t>139.07</t>
  </si>
  <si>
    <t>74.88</t>
  </si>
  <si>
    <t>106.25</t>
  </si>
  <si>
    <t>463.78</t>
  </si>
  <si>
    <t>261.0</t>
  </si>
  <si>
    <t>1133.03</t>
  </si>
  <si>
    <t>3188.35</t>
  </si>
  <si>
    <t>42.3</t>
  </si>
  <si>
    <t>46.53</t>
  </si>
  <si>
    <t>1131.95</t>
  </si>
  <si>
    <t>1980.91</t>
  </si>
  <si>
    <t>194.59</t>
  </si>
  <si>
    <t>185.25</t>
  </si>
  <si>
    <t>247.28</t>
  </si>
  <si>
    <t>159.82</t>
  </si>
  <si>
    <t>154.39</t>
  </si>
  <si>
    <t>722.83</t>
  </si>
  <si>
    <t>1995.01</t>
  </si>
  <si>
    <t>70.78</t>
  </si>
  <si>
    <t>134.2</t>
  </si>
  <si>
    <t>383.2</t>
  </si>
  <si>
    <t>1368.79</t>
  </si>
  <si>
    <t>32.92</t>
  </si>
  <si>
    <t>25.88</t>
  </si>
  <si>
    <t>532.19</t>
  </si>
  <si>
    <t>494.94</t>
  </si>
  <si>
    <t>794.78</t>
  </si>
  <si>
    <t>1433.78</t>
  </si>
  <si>
    <t>70.72</t>
  </si>
  <si>
    <t>248.09</t>
  </si>
  <si>
    <t>147.41</t>
  </si>
  <si>
    <t>143.72</t>
  </si>
  <si>
    <t>350.8</t>
  </si>
  <si>
    <t>130.24</t>
  </si>
  <si>
    <t>493.61</t>
  </si>
  <si>
    <t>655.22</t>
  </si>
  <si>
    <t>2938.66</t>
  </si>
  <si>
    <t>245.06</t>
  </si>
  <si>
    <t>449.93</t>
  </si>
  <si>
    <t>27.57</t>
  </si>
  <si>
    <t>239.47</t>
  </si>
  <si>
    <t>204.03</t>
  </si>
  <si>
    <t>300.13</t>
  </si>
  <si>
    <t>275.82</t>
  </si>
  <si>
    <t>80.78</t>
  </si>
  <si>
    <t>78.24</t>
  </si>
  <si>
    <t>234.72</t>
  </si>
  <si>
    <t>562.04</t>
  </si>
  <si>
    <t>2436.44</t>
  </si>
  <si>
    <t>444.6</t>
  </si>
  <si>
    <t>844.38</t>
  </si>
  <si>
    <t>2533.14</t>
  </si>
  <si>
    <t>745.93</t>
  </si>
  <si>
    <t>1415.78</t>
  </si>
  <si>
    <t>53.53</t>
  </si>
  <si>
    <t>139.39</t>
  </si>
  <si>
    <t>264.32</t>
  </si>
  <si>
    <t>146.34</t>
  </si>
  <si>
    <t>246.18</t>
  </si>
  <si>
    <t>874.43</t>
  </si>
  <si>
    <t>18.61</t>
  </si>
  <si>
    <t>16.38</t>
  </si>
  <si>
    <t>129.98</t>
  </si>
  <si>
    <t>228.76</t>
  </si>
  <si>
    <t>70.81</t>
  </si>
  <si>
    <t>65.85</t>
  </si>
  <si>
    <t>13.01</t>
  </si>
  <si>
    <t>36.84</t>
  </si>
  <si>
    <t>330.12</t>
  </si>
  <si>
    <t>1195.82</t>
  </si>
  <si>
    <t>1075.04</t>
  </si>
  <si>
    <t>33.31</t>
  </si>
  <si>
    <t>32.11</t>
  </si>
  <si>
    <t>174.47</t>
  </si>
  <si>
    <t>161.38</t>
  </si>
  <si>
    <t>72.08</t>
  </si>
  <si>
    <t>121.09</t>
  </si>
  <si>
    <t>5652.0</t>
  </si>
  <si>
    <t>136.39</t>
  </si>
  <si>
    <t>486.64</t>
  </si>
  <si>
    <t>43.46</t>
  </si>
  <si>
    <t>228.32</t>
  </si>
  <si>
    <t>407.78</t>
  </si>
  <si>
    <t>44.62</t>
  </si>
  <si>
    <t>158.34</t>
  </si>
  <si>
    <t>747.68</t>
  </si>
  <si>
    <t>120.09</t>
  </si>
  <si>
    <t>112.68</t>
  </si>
  <si>
    <t>320.76</t>
  </si>
  <si>
    <t>19.16</t>
  </si>
  <si>
    <t>1470.52</t>
  </si>
  <si>
    <t>1298.47</t>
  </si>
  <si>
    <t>943.64</t>
  </si>
  <si>
    <t>1683.45</t>
  </si>
  <si>
    <t>535.67</t>
  </si>
  <si>
    <t>1399.71</t>
  </si>
  <si>
    <t>170.03</t>
  </si>
  <si>
    <t>1076.06</t>
  </si>
  <si>
    <t>0.293</t>
  </si>
  <si>
    <t>3803.87</t>
  </si>
  <si>
    <t>87.03</t>
  </si>
  <si>
    <t>324.8</t>
  </si>
  <si>
    <t>155.55</t>
  </si>
  <si>
    <t>149.48</t>
  </si>
  <si>
    <t>697.58</t>
  </si>
  <si>
    <t>652.93</t>
  </si>
  <si>
    <t>335.91</t>
  </si>
  <si>
    <t>278.47</t>
  </si>
  <si>
    <t>1038.43</t>
  </si>
  <si>
    <t>1852.56</t>
  </si>
  <si>
    <t>39.3</t>
  </si>
  <si>
    <t>322.6</t>
  </si>
  <si>
    <t>1092.97</t>
  </si>
  <si>
    <t>77.97</t>
  </si>
  <si>
    <t>127.09</t>
  </si>
  <si>
    <t>118.86</t>
  </si>
  <si>
    <t>354.44</t>
  </si>
  <si>
    <t>23.38</t>
  </si>
  <si>
    <t>193.68</t>
  </si>
  <si>
    <t>172.76</t>
  </si>
  <si>
    <t>384.75</t>
  </si>
  <si>
    <t>725.84</t>
  </si>
  <si>
    <t>613.33</t>
  </si>
  <si>
    <t>390.4</t>
  </si>
  <si>
    <t>1254.6</t>
  </si>
  <si>
    <t>4069.92</t>
  </si>
  <si>
    <t>118.96</t>
  </si>
  <si>
    <t>222.69</t>
  </si>
  <si>
    <t>203.4</t>
  </si>
  <si>
    <t>95.84</t>
  </si>
  <si>
    <t>191.68</t>
  </si>
  <si>
    <t>184.91</t>
  </si>
  <si>
    <t>253.93</t>
  </si>
  <si>
    <t>754.93</t>
  </si>
  <si>
    <t>1483.2</t>
  </si>
  <si>
    <t>47.56</t>
  </si>
  <si>
    <t>58.03</t>
  </si>
  <si>
    <t>82.88</t>
  </si>
  <si>
    <t>75.5</t>
  </si>
  <si>
    <t>47.73</t>
  </si>
  <si>
    <t>25.25</t>
  </si>
  <si>
    <t>63.58</t>
  </si>
  <si>
    <t>135.53</t>
  </si>
  <si>
    <t>244.97</t>
  </si>
  <si>
    <t>671.71</t>
  </si>
  <si>
    <t>56.66</t>
  </si>
  <si>
    <t>52.13</t>
  </si>
  <si>
    <t>508.12</t>
  </si>
  <si>
    <t>1277.41</t>
  </si>
  <si>
    <t>219.35</t>
  </si>
  <si>
    <t>47.84</t>
  </si>
  <si>
    <t>56.58</t>
  </si>
  <si>
    <t>249.42</t>
  </si>
  <si>
    <t>231.46</t>
  </si>
  <si>
    <t>59.6</t>
  </si>
  <si>
    <t>110.26</t>
  </si>
  <si>
    <t>74.4</t>
  </si>
  <si>
    <t>189.17</t>
  </si>
  <si>
    <t>633.58</t>
  </si>
  <si>
    <t>546.15</t>
  </si>
  <si>
    <t>133.47</t>
  </si>
  <si>
    <t>481.03</t>
  </si>
  <si>
    <t>274.98</t>
  </si>
  <si>
    <t>268.66</t>
  </si>
  <si>
    <t>224.35</t>
  </si>
  <si>
    <t>32.47</t>
  </si>
  <si>
    <t>91.47</t>
  </si>
  <si>
    <t>126.42</t>
  </si>
  <si>
    <t>221.99</t>
  </si>
  <si>
    <t>144.52</t>
  </si>
  <si>
    <t>128.55</t>
  </si>
  <si>
    <t>336.29</t>
  </si>
  <si>
    <t>166.1</t>
  </si>
  <si>
    <t>296.32</t>
  </si>
  <si>
    <t>175.99</t>
  </si>
  <si>
    <t>44.48</t>
  </si>
  <si>
    <t>38.39</t>
  </si>
  <si>
    <t>15.79</t>
  </si>
  <si>
    <t>119.88</t>
  </si>
  <si>
    <t>182.7</t>
  </si>
  <si>
    <t>336.53</t>
  </si>
  <si>
    <t>193.18</t>
  </si>
  <si>
    <t>174.44</t>
  </si>
  <si>
    <t>491.02</t>
  </si>
  <si>
    <t>2455.1</t>
  </si>
  <si>
    <t>38.61</t>
  </si>
  <si>
    <t>777.2</t>
  </si>
  <si>
    <t>732.9</t>
  </si>
  <si>
    <t>52.93</t>
  </si>
  <si>
    <t>230.99</t>
  </si>
  <si>
    <t>629.91</t>
  </si>
  <si>
    <t>125.63</t>
  </si>
  <si>
    <t>266.23</t>
  </si>
  <si>
    <t>666.91</t>
  </si>
  <si>
    <t>105.87</t>
  </si>
  <si>
    <t>302.05</t>
  </si>
  <si>
    <t>72.49</t>
  </si>
  <si>
    <t>175.93</t>
  </si>
  <si>
    <t>959.97</t>
  </si>
  <si>
    <t>840.93</t>
  </si>
  <si>
    <t>521.02</t>
  </si>
  <si>
    <t>1323.91</t>
  </si>
  <si>
    <t>1263.08</t>
  </si>
  <si>
    <t>2374.59</t>
  </si>
  <si>
    <t>34.24</t>
  </si>
  <si>
    <t>29.0</t>
  </si>
  <si>
    <t>47.87</t>
  </si>
  <si>
    <t>43.08</t>
  </si>
  <si>
    <t>45.67</t>
  </si>
  <si>
    <t>42.75</t>
  </si>
  <si>
    <t>346.42</t>
  </si>
  <si>
    <t>122.67</t>
  </si>
  <si>
    <t>757.18</t>
  </si>
  <si>
    <t>695.09</t>
  </si>
  <si>
    <t>52.85</t>
  </si>
  <si>
    <t>230.16</t>
  </si>
  <si>
    <t>460.03</t>
  </si>
  <si>
    <t>1375.95</t>
  </si>
  <si>
    <t>202.08</t>
  </si>
  <si>
    <t>386.38</t>
  </si>
  <si>
    <t>188.32</t>
  </si>
  <si>
    <t>660.63</t>
  </si>
  <si>
    <t>147.96</t>
  </si>
  <si>
    <t>130.06</t>
  </si>
  <si>
    <t>229.92</t>
  </si>
  <si>
    <t>49.57</t>
  </si>
  <si>
    <t>96.36</t>
  </si>
  <si>
    <t>112.74</t>
  </si>
  <si>
    <t>18.87</t>
  </si>
  <si>
    <t>67.86</t>
  </si>
  <si>
    <t>1095.82</t>
  </si>
  <si>
    <t>1019.11</t>
  </si>
  <si>
    <t>62.77</t>
  </si>
  <si>
    <t>144.19</t>
  </si>
  <si>
    <t>121.55</t>
  </si>
  <si>
    <t>53.26</t>
  </si>
  <si>
    <t>657.59</t>
  </si>
  <si>
    <t>617.48</t>
  </si>
  <si>
    <t>4000.5</t>
  </si>
  <si>
    <t>36.99</t>
  </si>
  <si>
    <t>601.73</t>
  </si>
  <si>
    <t>2057.92</t>
  </si>
  <si>
    <t>48.34</t>
  </si>
  <si>
    <t>44.57</t>
  </si>
  <si>
    <t>64.18</t>
  </si>
  <si>
    <t>110.39</t>
  </si>
  <si>
    <t>107.14</t>
  </si>
  <si>
    <t>99.21</t>
  </si>
  <si>
    <t>32.95</t>
  </si>
  <si>
    <t>63.79</t>
  </si>
  <si>
    <t>50.07</t>
  </si>
  <si>
    <t>84.53</t>
  </si>
  <si>
    <t>161.96</t>
  </si>
  <si>
    <t>486.72</t>
  </si>
  <si>
    <t>1301.0</t>
  </si>
  <si>
    <t>115.36</t>
  </si>
  <si>
    <t>108.78</t>
  </si>
  <si>
    <t>46.5</t>
  </si>
  <si>
    <t>64.25</t>
  </si>
  <si>
    <t>105.47</t>
  </si>
  <si>
    <t>112.39</t>
  </si>
  <si>
    <t>290.64</t>
  </si>
  <si>
    <t>999.51</t>
  </si>
  <si>
    <t>912.55</t>
  </si>
  <si>
    <t>44.24</t>
  </si>
  <si>
    <t>76.45</t>
  </si>
  <si>
    <t>70.84</t>
  </si>
  <si>
    <t>559.75</t>
  </si>
  <si>
    <t>503.22</t>
  </si>
  <si>
    <t>85.52</t>
  </si>
  <si>
    <t>149.15</t>
  </si>
  <si>
    <t>55.21</t>
  </si>
  <si>
    <t>101.7</t>
  </si>
  <si>
    <t>334.32</t>
  </si>
  <si>
    <t>556.98</t>
  </si>
  <si>
    <t>867.5</t>
  </si>
  <si>
    <t>572.04</t>
  </si>
  <si>
    <t>2052.48</t>
  </si>
  <si>
    <t>52.87</t>
  </si>
  <si>
    <t>2.45</t>
  </si>
  <si>
    <t>454.44</t>
  </si>
  <si>
    <t>399.91</t>
  </si>
  <si>
    <t>73.8</t>
  </si>
  <si>
    <t>64.83</t>
  </si>
  <si>
    <t>246.09</t>
  </si>
  <si>
    <t>1287.8</t>
  </si>
  <si>
    <t>1018.65</t>
  </si>
  <si>
    <t>253.84</t>
  </si>
  <si>
    <t>691.46</t>
  </si>
  <si>
    <t>461.44</t>
  </si>
  <si>
    <t>853.66</t>
  </si>
  <si>
    <t>135.57</t>
  </si>
  <si>
    <t>25.09</t>
  </si>
  <si>
    <t>81.19</t>
  </si>
  <si>
    <t>22.68</t>
  </si>
  <si>
    <t>19.96</t>
  </si>
  <si>
    <t>275.17</t>
  </si>
  <si>
    <t>269.39</t>
  </si>
  <si>
    <t>241.88</t>
  </si>
  <si>
    <t>724.19</t>
  </si>
  <si>
    <t>107.87</t>
  </si>
  <si>
    <t>137.21</t>
  </si>
  <si>
    <t>41.42</t>
  </si>
  <si>
    <t>50.27</t>
  </si>
  <si>
    <t>47.45</t>
  </si>
  <si>
    <t>134.88</t>
  </si>
  <si>
    <t>369.03</t>
  </si>
  <si>
    <t>43.47</t>
  </si>
  <si>
    <t>79.72</t>
  </si>
  <si>
    <t>21.22</t>
  </si>
  <si>
    <t>155.39</t>
  </si>
  <si>
    <t>238.06</t>
  </si>
  <si>
    <t>724.16</t>
  </si>
  <si>
    <t>656.09</t>
  </si>
  <si>
    <t>213.84</t>
  </si>
  <si>
    <t>718.13</t>
  </si>
  <si>
    <t>2507.71</t>
  </si>
  <si>
    <t>23.21</t>
  </si>
  <si>
    <t>135.1</t>
  </si>
  <si>
    <t>326.27</t>
  </si>
  <si>
    <t>435.5</t>
  </si>
  <si>
    <t>125.79</t>
  </si>
  <si>
    <t>99.0</t>
  </si>
  <si>
    <t>297.53</t>
  </si>
  <si>
    <t>267.18</t>
  </si>
  <si>
    <t>25.21</t>
  </si>
  <si>
    <t>24.55</t>
  </si>
  <si>
    <t>685.12</t>
  </si>
  <si>
    <t>552.21</t>
  </si>
  <si>
    <t>27.39</t>
  </si>
  <si>
    <t>25.42</t>
  </si>
  <si>
    <t>541.48</t>
  </si>
  <si>
    <t>111.27</t>
  </si>
  <si>
    <t>150.16</t>
  </si>
  <si>
    <t>243.14</t>
  </si>
  <si>
    <t>854.88</t>
  </si>
  <si>
    <t>17.49</t>
  </si>
  <si>
    <t>31.48</t>
  </si>
  <si>
    <t>414.9</t>
  </si>
  <si>
    <t>64.01</t>
  </si>
  <si>
    <t>51.02</t>
  </si>
  <si>
    <t>134.17</t>
  </si>
  <si>
    <t>122.77</t>
  </si>
  <si>
    <t>24.82</t>
  </si>
  <si>
    <t>68.8</t>
  </si>
  <si>
    <t>117.59</t>
  </si>
  <si>
    <t>217.54</t>
  </si>
  <si>
    <t>115.52</t>
  </si>
  <si>
    <t>216.25</t>
  </si>
  <si>
    <t>1466.87</t>
  </si>
  <si>
    <t>2699.04</t>
  </si>
  <si>
    <t>441.9</t>
  </si>
  <si>
    <t>175.56</t>
  </si>
  <si>
    <t>581.45</t>
  </si>
  <si>
    <t>322.51</t>
  </si>
  <si>
    <t>878.52</t>
  </si>
  <si>
    <t>84.29</t>
  </si>
  <si>
    <t>226.57</t>
  </si>
  <si>
    <t>65.84</t>
  </si>
  <si>
    <t>61.17</t>
  </si>
  <si>
    <t>125.81</t>
  </si>
  <si>
    <t>377.43</t>
  </si>
  <si>
    <t>49.91</t>
  </si>
  <si>
    <t>173.69</t>
  </si>
  <si>
    <t>153.58</t>
  </si>
  <si>
    <t>181.22</t>
  </si>
  <si>
    <t>489.29</t>
  </si>
  <si>
    <t>25.19</t>
  </si>
  <si>
    <t>43.98</t>
  </si>
  <si>
    <t>150.06</t>
  </si>
  <si>
    <t>94.56</t>
  </si>
  <si>
    <t>450.11</t>
  </si>
  <si>
    <t>20.74</t>
  </si>
  <si>
    <t>18.52</t>
  </si>
  <si>
    <t>775.68</t>
  </si>
  <si>
    <t>1987.29</t>
  </si>
  <si>
    <t>92.4</t>
  </si>
  <si>
    <t>182.21</t>
  </si>
  <si>
    <t>443.4</t>
  </si>
  <si>
    <t>1182.55</t>
  </si>
  <si>
    <t>144.49</t>
  </si>
  <si>
    <t>484.91</t>
  </si>
  <si>
    <t>140.12</t>
  </si>
  <si>
    <t>274.64</t>
  </si>
  <si>
    <t>247.75</t>
  </si>
  <si>
    <t>623.59</t>
  </si>
  <si>
    <t>340.7</t>
  </si>
  <si>
    <t>319.24</t>
  </si>
  <si>
    <t>1205.61</t>
  </si>
  <si>
    <t>2076.06</t>
  </si>
  <si>
    <t>429.96</t>
  </si>
  <si>
    <t>371.49</t>
  </si>
  <si>
    <t>248.03</t>
  </si>
  <si>
    <t>1183.1</t>
  </si>
  <si>
    <t>1397.15</t>
  </si>
  <si>
    <t>2336.03</t>
  </si>
  <si>
    <t>198.4</t>
  </si>
  <si>
    <t>384.97</t>
  </si>
  <si>
    <t>334.54</t>
  </si>
  <si>
    <t>781.83</t>
  </si>
  <si>
    <t>689.57</t>
  </si>
  <si>
    <t>168.06</t>
  </si>
  <si>
    <t>312.59</t>
  </si>
  <si>
    <t>268.63</t>
  </si>
  <si>
    <t>228.34</t>
  </si>
  <si>
    <t>77.85</t>
  </si>
  <si>
    <t>126.58</t>
  </si>
  <si>
    <t>179.75</t>
  </si>
  <si>
    <t>802.58</t>
  </si>
  <si>
    <t>395.8</t>
  </si>
  <si>
    <t>732.23</t>
  </si>
  <si>
    <t>498.29</t>
  </si>
  <si>
    <t>379.72</t>
  </si>
  <si>
    <t>57.87</t>
  </si>
  <si>
    <t>107.29</t>
  </si>
  <si>
    <t>1020.41</t>
  </si>
  <si>
    <t>841.84</t>
  </si>
  <si>
    <t>49.66</t>
  </si>
  <si>
    <t>41.07</t>
  </si>
  <si>
    <t>320.04</t>
  </si>
  <si>
    <t>21.42</t>
  </si>
  <si>
    <t>56.61</t>
  </si>
  <si>
    <t>378.98</t>
  </si>
  <si>
    <t>136.9</t>
  </si>
  <si>
    <t>80.94</t>
  </si>
  <si>
    <t>69.69</t>
  </si>
  <si>
    <t>76.49</t>
  </si>
  <si>
    <t>124.98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</si>
  <si>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</si>
  <si>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</si>
  <si>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</si>
  <si>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</si>
  <si>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</si>
  <si>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</si>
  <si>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</si>
  <si>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</si>
  <si>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</si>
  <si>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</si>
  <si>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</si>
  <si>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</si>
  <si>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</si>
  <si>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id_pedido,id_cliente,categoria_producto,producto,cantidad,precio_unitario,descuento,tiempo_entrega_dias,calificacion,ingreso_total,metodo_pago,pais,subregion,fecha_pedido</t>
  </si>
  <si>
    <t>4147,23,Deportes,Camiseta deportiva,2,323.44,0.129,5,3.08,563.43,Tarjeta Débito,Guatemala,Central America,2023-01-01 19:57:52</t>
  </si>
  <si>
    <t>3589,732,Electrónica,Smartwatch,1,387.75,0.14,4,3.63,333.46,Transferencia,Panamá,Central America,2023-01-01 21:55:01</t>
  </si>
  <si>
    <t>178,771,Libros,Libro técnico,1,19.56,0.07,8,4.61,18.19,Tarjeta Crédito,Honduras,Central America,2023-01-02 04:40:53</t>
  </si>
  <si>
    <t>3283,912,Libros,Libro técnico,4,80.0,0.042,8,4.01,306.56,Tarjeta Crédito,Ecuador,South America,2023-01-02 05:07:06</t>
  </si>
  <si>
    <t>1674,286,Libros,Biografía,3,33.68,0.017,7,3.47,99.32,Contraentrega,Brasil,South America,2023-01-02 06:14:39</t>
  </si>
  <si>
    <t>448,936,Belleza,Perfume,4,107.27,0.182,4,4.51,350.99,PayPal,Brasil,South America,2023-01-02 06:50:01</t>
  </si>
  <si>
    <t>4438,807,Deportes,Pelota,2,470.76,0.119,5,3.49,829.48,Tarjeta Débito,Ecuador,South America,2023-01-02 08:17:54</t>
  </si>
  <si>
    <t>841,645,Belleza,Perfume,3,143.51,0.13,3,4.55,374.56,Contraentrega,Brasil,South America,2023-01-02 09:01:26</t>
  </si>
  <si>
    <t>2845,163,Belleza,Maquillaje,2,99.58,0.057,8,4.0,187.81,Tarjeta Crédito,Cuba,Caribbean,2023-01-02 09:20:04</t>
  </si>
  <si>
    <t>4471,172,Electrónica,Smartwatch,2,1500.0,0.171,4,2.75,2487.0,Tarjeta Débito,Costa Rica,Central America,2023-01-02 15:37:12</t>
  </si>
  <si>
    <t>2188,74,Hogar,Cafetera,1,400.0,0.102,5,4.05,359.2,Contraentrega,Panamá,Central America,2023-01-02 18:35:12</t>
  </si>
  <si>
    <t>2800,103,Juguetes,Auto a control,4,115.88,0.145,3,3.55,396.31,Contraentrega,Costa Rica,Central America,2023-01-02 22:52:52</t>
  </si>
  <si>
    <t>3091,77,Belleza,Acondicionador,1,42.8,0.102,8,3.72,38.43,Tarjeta Débito,Jamaica,Caribbean,2023-01-03 03:01:48</t>
  </si>
  <si>
    <t>4873,852,Juguetes,Lego,2,25.33,0.09,2,4.53,46.1,PayPal,Argentina,South America,2023-01-03 09:05:16</t>
  </si>
  <si>
    <t>3875,96,Electrónica,Tablet,1,546.31,0.09,7,4.71,497.14,Transferencia,Ecuador,South America,2023-01-03 12:46:02</t>
  </si>
  <si>
    <t>4137,420,Deportes,Camiseta deportiva,1,635.18,0.105,5,3.77,568.49,PayPal,Brasil,South America,2023-01-03 15:01:08</t>
  </si>
  <si>
    <t>4040,922,Deportes,Casco,1,538.24,0.146,4,4.3,459.66,Transferencia,Guatemala,Central America,2023-01-03 16:27:22</t>
  </si>
  <si>
    <t>4146,154,Hogar,Lámpara,2,232.16,0.088,8,4.13,423.46,Tarjeta Débito,Panamá,Central America,2023-01-03 18:35:23</t>
  </si>
  <si>
    <t>4346,383,Belleza,Maquillaje,3,127.56,0.189,2,4.47,310.35,Transferencia,Ecuador,South America,2023-01-04 01:20:57</t>
  </si>
  <si>
    <t>1535,665,Deportes,Casco,1,578.04,0.133,3,4.69,501.16,Tarjeta Débito,Estados Unidos,Northern America,2023-01-04 02:22:23</t>
  </si>
  <si>
    <t>3109,566,Deportes,Bicicleta,3,117.81,0.085,6,3.2,323.39,Transferencia,Chile,South America,2023-01-04 03:08:33</t>
  </si>
  <si>
    <t>2127,598,Belleza,Crema facial,4,55.31,0.183,1,3.78,180.75,Tarjeta Débito,Brasil,South America,2023-01-04 05:32:07</t>
  </si>
  <si>
    <t>3493,394,Juguetes,Auto a control,3,26.1,0.043,2,4.07,74.93,Tarjeta Crédito,República Dominicana,Caribbean,2023-01-04 13:15:18</t>
  </si>
  <si>
    <t>4470,517,Electrónica,Smartwatch,1,342.92,0.053,2,4.12,324.75,Tarjeta Débito,Brasil,South America,2023-01-04 16:08:22</t>
  </si>
  <si>
    <t>4649,18,Juguetes,Puzzle,2,29.38,0.036,8,4.53,56.64,PayPal,Honduras,Central America,2023-01-04 16:27:53</t>
  </si>
  <si>
    <t>1505,883,Moda,Bolso,1,167.98,0.072,7,3.92,155.89,Transferencia,Argentina,South America,2023-01-05 07:47:04</t>
  </si>
  <si>
    <t>2275,957,Belleza,Shampoo,1,85.93,0.071,3,3.83,79.83,Transferencia,Ecuador,South America,2023-01-05 15:26:42</t>
  </si>
  <si>
    <t>3003,188,Deportes,Camiseta deportiva,2,337.83,0.107,6,3.61,603.36,Tarjeta Crédito,Perú,South America,2023-01-05 20:09:34</t>
  </si>
  <si>
    <t>4121,616,Deportes,Casco,2,646.22,0.09,5,3.39,1176.12,PayPal,Panamá,Central America,2023-01-05 20:33:51</t>
  </si>
  <si>
    <t>1413,796,Electrónica,Smartwatch,1,560.58,0.007,4,4.11,556.66,Transferencia,Estados Unidos,Northern America,2023-01-05 20:53:14</t>
  </si>
  <si>
    <t>3023,140,Moda,Camisa,2,200.0,0.15,5,4.17,340.0,PayPal,Honduras,Central America,2023-01-05 23:07:22</t>
  </si>
  <si>
    <t>803,565,Electrónica,Laptop,2,1369.19,0.203,4,3.51,2182.49,Contraentrega,Chile,South America,2023-01-06 04:05:59</t>
  </si>
  <si>
    <t>1597,180,Belleza,Shampoo,2,36.46,0.08,2,3.91,67.09,Contraentrega,Colombia,South America,2023-01-06 13:22:42</t>
  </si>
  <si>
    <t>4865,197,Libros,Novela,5,41.51,0.0,5,4.11,207.55,Tarjeta Crédito,Perú,South America,2023-01-06 17:42:07</t>
  </si>
  <si>
    <t>1720,220,Hogar,Lámpara,1,76.08,0.06,5,4.35,71.52,Tarjeta Crédito,El Salvador,Central America,2023-01-06 21:24:54</t>
  </si>
  <si>
    <t>4194,331,Electrónica,Smartphone,1,1245.32,0.122,5,4.05,1093.39,Tarjeta Crédito,Argentina,South America,2023-01-06 21:55:21</t>
  </si>
  <si>
    <t>3588,124,Juguetes,Peluche,1,85.72,0.105,5,3.59,76.72,Contraentrega,Puerto Rico,Caribbean,2023-01-07 01:42:37</t>
  </si>
  <si>
    <t>3369,105,Moda,Bolso,1,62.75,0.016,3,4.81,61.75,Contraentrega,República Dominicana,Caribbean,2023-01-07 06:58:46</t>
  </si>
  <si>
    <t>4296,508,Moda,Zapatillas,2,154.8,0.069,6,3.51,288.24,PayPal,Costa Rica,Central America,2023-01-07 11:19:05</t>
  </si>
  <si>
    <t>1731,903,Electrónica,Tablet,4,1248.77,0.146,8,4.16,4265.8,Tarjeta Débito,El Salvador,Central America,2023-01-07 15:35:16</t>
  </si>
  <si>
    <t>3429,324,Deportes,Pelota,1,462.96,0.109,5,3.82,412.5,Tarjeta Débito,Chile,South America,2023-01-07 20:13:07</t>
  </si>
  <si>
    <t>914,529,Belleza,Perfume,3,78.46,0.027,4,4.12,229.02,PayPal,Panamá,Central America,2023-01-08 13:49:19</t>
  </si>
  <si>
    <t>4081,637,Belleza,Shampoo,4,105.8,0.104,5,4.65,379.19,Tarjeta Débito,México,Northern America,2023-01-08 14:28:34</t>
  </si>
  <si>
    <t>1163,317,Juguetes,Peluche,5,33.33,0.162,2,3.86,139.65,Tarjeta Débito,Perú,South America,2023-01-08 15:15:58</t>
  </si>
  <si>
    <t>3956,329,Moda,Chaqueta,6,89.33,0.027,1,4.4,521.51,Tarjeta Débito,Estados Unidos,Northern America,2023-01-08 16:10:30</t>
  </si>
  <si>
    <t>612,169,Libros,Libro técnico,2,22.48,0.098,5,4.99,40.55,Tarjeta Crédito,Honduras,Central America,2023-01-08 23:00:26</t>
  </si>
  <si>
    <t>4323,714,Belleza,Shampoo,1,33.9,0.035,2,3.55,32.71,Contraentrega,Ecuador,South America,2023-01-08 23:35:57</t>
  </si>
  <si>
    <t>3043,578,Deportes,Bicicleta,3,423.2,0.118,3,4.86,1119.79,Contraentrega,Ecuador,South America,2023-01-08 23:38:38</t>
  </si>
  <si>
    <t>1173,237,Belleza,Crema facial,1,59.12,0.049,3,4.85,56.22,Tarjeta Débito,Estados Unidos,Northern America,2023-01-09 02:39:20</t>
  </si>
  <si>
    <t>4381,999,Hogar,Silla,2,191.26,0.083,2,4.26,350.77,Contraentrega,Argentina,South America,2023-01-09 02:57:56</t>
  </si>
  <si>
    <t>141,424,Electrónica,Tablet,1,706.42,0.08,1,4.58,649.91,Tarjeta Débito,Panamá,Central America,2023-01-09 09:13:35</t>
  </si>
  <si>
    <t>4235,56,Juguetes,Muñeca,1,120.0,0.096,2,3.87,108.48,Contraentrega,Jamaica,Caribbean,2023-01-09 11:31:58</t>
  </si>
  <si>
    <t>2123,743,Belleza,Shampoo,2,110.27,0.134,8,4.34,190.99,Tarjeta Débito,El Salvador,Central America,2023-01-09 21:45:27</t>
  </si>
  <si>
    <t>3626,681,Electrónica,Smartwatch,3,495.34,0.142,6,3.75,1275.01,Tarjeta Crédito,Panamá,Central America,2023-01-10 06:55:29</t>
  </si>
  <si>
    <t>3499,865,Belleza,Maquillaje,3,50.5,0.115,6,4.57,134.08,Tarjeta Crédito,República Dominicana,Caribbean,2023-01-10 10:12:33</t>
  </si>
  <si>
    <t>4311,789,Electrónica,Smartwatch,1,329.82,0.152,4,3.18,279.69,Contraentrega,República Dominicana,Caribbean,2023-01-10 10:58:30</t>
  </si>
  <si>
    <t>1669,123,Moda,Chaqueta,2,200.0,0.114,7,3.83,354.4,Transferencia,Uruguay,South America,2023-01-10 11:47:02</t>
  </si>
  <si>
    <t>2851,275,Hogar,Sábanas,3,176.25,0.069,4,3.8,492.27,Tarjeta Débito,El Salvador,Central America,2023-01-10 16:10:05</t>
  </si>
  <si>
    <t>1376,879,Hogar,Cafetera,4,390.57,0.117,5,3.04,1379.49,Tarjeta Crédito,Uruguay,South America,2023-01-10 20:11:12</t>
  </si>
  <si>
    <t>1133,215,Juguetes,Peluche,1,25.84,0.127,1,3.87,22.56,Tarjeta Débito,Estados Unidos,Northern America,2023-01-10 22:59:25</t>
  </si>
  <si>
    <t>4495,426,Electrónica,Laptop,3,1500.0,0.191,5,4.06,3640.5,Tarjeta Débito,México,Northern America,2023-01-10 23:32:34</t>
  </si>
  <si>
    <t>2107,128,Electrónica,Smartphone,2,457.13,0.113,5,3.68,810.95,Tarjeta Crédito,Uruguay,South America,2023-01-11 07:34:49</t>
  </si>
  <si>
    <t>2033,731,Electrónica,Auriculares,3,835.56,0.12,6,3.42,2205.88,Transferencia,Honduras,Central America,2023-01-11 11:46:04</t>
  </si>
  <si>
    <t>4637,167,Moda,Pantalón,2,41.08,0.118,10,4.13,72.47,Tarjeta Débito,Costa Rica,Central America,2023-01-11 13:47:52</t>
  </si>
  <si>
    <t>2934,101,Electrónica,Smartwatch,3,546.1,0.004,6,3.01,1631.75,Transferencia,Argentina,South America,2023-01-11 14:10:24</t>
  </si>
  <si>
    <t>2095,324,Electrónica,Smartwatch,3,782.96,0.071,3,4.28,2182.11,Tarjeta Débito,Chile,South America,2023-01-11 18:16:04</t>
  </si>
  <si>
    <t>4452,93,Juguetes,Muñeca,1,36.05,0.002,5,3.31,35.98,Tarjeta Crédito,Costa Rica,Central America,2023-01-11 21:26:56</t>
  </si>
  <si>
    <t>3548,463,Juguetes,Auto a control,3,97.09,0.063,5,3.23,272.92,Tarjeta Crédito,Honduras,Central America,2023-01-12 01:50:56</t>
  </si>
  <si>
    <t>367,730,Belleza,Perfume,1,128.21,0.069,5,4.47,119.36,Transferencia,Panamá,Central America,2023-01-12 05:17:45</t>
  </si>
  <si>
    <t>3838,656,Belleza,Maquillaje,4,150.0,0.158,5,3.99,505.2,Transferencia,Cuba,Caribbean,2023-01-12 15:41:51</t>
  </si>
  <si>
    <t>1482,446,Hogar,Lámpara,1,254.13,0.118,4,3.76,224.14,Contraentrega,Colombia,South America,2023-01-12 17:39:29</t>
  </si>
  <si>
    <t>2750,9,Moda,Zapatillas,6,184.24,0.09,2,4.0,1005.95,PayPal,Canadá,Northern America,2023-01-12 22:39:16</t>
  </si>
  <si>
    <t>1190,899,Moda,Bolso,2,90.26,0.081,2,3.31,165.9,Contraentrega,Jamaica,Caribbean,2023-01-12 23:56:57</t>
  </si>
  <si>
    <t>1370,63,Juguetes,Auto a control,2,65.92,0.09,7,3.32,119.97,Contraentrega,Panamá,Central America,2023-01-13 01:20:39</t>
  </si>
  <si>
    <t>1520,1000,Deportes,Camiseta deportiva,1,480.51,0.103,4,3.12,431.02,Tarjeta Débito,Brasil,South America,2023-01-13 01:30:18</t>
  </si>
  <si>
    <t>21,156,Deportes,Pelota,3,659.03,0.055,3,3.66,1868.35,Transferencia,Costa Rica,Central America,2023-01-13 02:45:29</t>
  </si>
  <si>
    <t>1080,925,Hogar,Silla,1,265.8,0.114,7,3.95,235.5,PayPal,Guatemala,Central America,2023-01-13 09:54:07</t>
  </si>
  <si>
    <t>422,67,Moda,Chaqueta,3,142.66,0.152,5,4.33,362.93,Tarjeta Débito,Panamá,Central America,2023-01-13 14:54:14</t>
  </si>
  <si>
    <t>1875,833,Hogar,Lámpara,1,209.48,0.073,6,3.19,194.19,PayPal,Cuba,Caribbean,2023-01-13 15:16:05</t>
  </si>
  <si>
    <t>3728,278,Moda,Camisa,2,81.62,0.066,4,3.41,152.47,PayPal,Costa Rica,Central America,2023-01-13 16:25:45</t>
  </si>
  <si>
    <t>493,244,Electrónica,Smartphone,1,1500.0,0.154,2,4.34,1269.0,Transferencia,Honduras,Central America,2023-01-13 19:17:40</t>
  </si>
  <si>
    <t>4281,352,Belleza,Crema facial,2,64.52,0.14,5,3.86,110.97,Contraentrega,Chile,South America,2023-01-13 21:14:48</t>
  </si>
  <si>
    <t>41,654,Moda,Zapatillas,3,90.24,0.038,7,3.14,260.43,Tarjeta Crédito,México,Northern America,2023-01-14 03:07:51</t>
  </si>
  <si>
    <t>2262,222,Juguetes,Lego,1,41.8,0.114,3,3.71,37.03,Contraentrega,Brasil,South America,2023-01-14 13:20:12</t>
  </si>
  <si>
    <t>1670,712,Belleza,Perfume,4,150.0,0.064,2,3.88,561.6,Tarjeta Débito,Canadá,Northern America,2023-01-14 13:31:52</t>
  </si>
  <si>
    <t>4704,850,Juguetes,Lego,1,33.35,0.086,4,3.43,30.48,Transferencia,Jamaica,Caribbean,2023-01-14 19:08:31</t>
  </si>
  <si>
    <t>3329,413,Belleza,Shampoo,4,89.87,0.075,3,3.76,332.52,Contraentrega,Estados Unidos,Northern America,2023-01-15 00:54:11</t>
  </si>
  <si>
    <t>2437,968,Electrónica,Smartphone,2,416.64,0.097,7,4.75,752.45,Contraentrega,Canadá,Northern America,2023-01-15 02:02:38</t>
  </si>
  <si>
    <t>4416,619,Belleza,Maquillaje,5,72.26,0.0,7,3.1,361.3,Contraentrega,Perú,South America,2023-01-15 05:50:15</t>
  </si>
  <si>
    <t>330,360,Juguetes,Muñeca,4,47.18,0.093,4,5.0,171.17,Tarjeta Débito,El Salvador,Central America,2023-01-15 05:51:55</t>
  </si>
  <si>
    <t>1085,369,Deportes,Camiseta deportiva,2,424.48,0.087,7,4.72,775.1,Transferencia,Jamaica,Caribbean,2023-01-15 06:29:09</t>
  </si>
  <si>
    <t>1275,795,Hogar,Aspiradora,4,400.0,0.033,4,4.26,1547.2,Tarjeta Crédito,Brasil,South America,2023-01-15 10:47:43</t>
  </si>
  <si>
    <t>1559,362,Hogar,Sábanas,2,400.0,0.145,4,3.53,684.0,Tarjeta Débito,Colombia,South America,2023-01-15 10:50:03</t>
  </si>
  <si>
    <t>3975,922,Juguetes,Lego,2,75.0,0.042,2,3.42,143.7,PayPal,Guatemala,Central America,2023-01-15 15:23:48</t>
  </si>
  <si>
    <t>2159,546,Deportes,Mancuernas,5,800.0,0.026,4,3.85,3896.0,PayPal,Colombia,South America,2023-01-15 18:34:07</t>
  </si>
  <si>
    <t>3560,789,Hogar,Cafetera,1,145.32,0.104,3,3.81,130.21,PayPal,República Dominicana,Caribbean,2023-01-15 22:32:27</t>
  </si>
  <si>
    <t>4502,318,Belleza,Crema facial,4,45.69,0.087,1,4.14,166.86,Tarjeta Crédito,El Salvador,Central America,2023-01-16 02:21:06</t>
  </si>
  <si>
    <t>2346,112,Juguetes,Peluche,1,61.87,0.075,6,3.92,57.23,PayPal,Brasil,South America,2023-01-16 08:38:08</t>
  </si>
  <si>
    <t>3304,161,Hogar,Lámpara,4,38.14,0.155,7,4.11,128.91,Tarjeta Crédito,El Salvador,Central America,2023-01-16 12:43:25</t>
  </si>
  <si>
    <t>3187,109,Belleza,Crema facial,2,48.95,0.123,8,3.97,85.86,PayPal,Cuba,Caribbean,2023-01-16 15:09:36</t>
  </si>
  <si>
    <t>1760,451,Deportes,Mancuernas,2,282.39,0.206,6,3.77,448.44,Contraentrega,Cuba,Caribbean,2023-01-16 16:26:20</t>
  </si>
  <si>
    <t>1994,967,Belleza,Maquillaje,2,51.43,0.155,4,3.33,86.92,Tarjeta Crédito,Costa Rica,Central America,2023-01-16 21:48:16</t>
  </si>
  <si>
    <t>819,962,Hogar,Cafetera,1,147.04,0.127,4,4.63,128.37,Tarjeta Débito,República Dominicana,Caribbean,2023-01-16 22:34:14</t>
  </si>
  <si>
    <t>3375,147,Moda,Chaqueta,1,136.95,0.065,7,3.96,128.05,Tarjeta Crédito,Ecuador,South America,2023-01-16 23:54:42</t>
  </si>
  <si>
    <t>1866,693,Moda,Camisa,1,93.42,0.085,2,4.2,85.48,Transferencia,Jamaica,Caribbean,2023-01-17 00:20:26</t>
  </si>
  <si>
    <t>2548,820,Juguetes,Muñeca,4,120.0,0.125,2,3.59,420.0,PayPal,Puerto Rico,Caribbean,2023-01-17 02:51:07</t>
  </si>
  <si>
    <t>2169,184,Hogar,Lámpara,5,165.04,0.121,3,2.59,725.35,Contraentrega,Colombia,South America,2023-01-17 03:10:45</t>
  </si>
  <si>
    <t>2323,291,Deportes,Casco,1,428.78,0.069,3,4.41,399.19,Contraentrega,Jamaica,Caribbean,2023-01-17 10:52:31</t>
  </si>
  <si>
    <t>205,172,Deportes,Mancuernas,2,424.18,0.126,1,4.18,741.47,Transferencia,Costa Rica,Central America,2023-01-17 11:47:41</t>
  </si>
  <si>
    <t>3164,419,Electrónica,Tablet,2,980.33,0.102,4,3.01,1760.67,Tarjeta Crédito,El Salvador,Central America,2023-01-17 12:19:55</t>
  </si>
  <si>
    <t>1634,132,Libros,Ensayo,1,80.0,0.147,4,3.92,68.24,Tarjeta Débito,Brasil,South America,2023-01-17 12:21:45</t>
  </si>
  <si>
    <t>4364,892,Hogar,Sábanas,4,400.0,0.183,3,4.09,1307.2,Tarjeta Crédito,Chile,South America,2023-01-17 14:28:40</t>
  </si>
  <si>
    <t>4982,555,Moda,Camisa,2,84.81,0.176,4,3.66,139.77,Contraentrega,Brasil,South America,2023-01-17 14:32:46</t>
  </si>
  <si>
    <t>37,220,Moda,Bolso,1,80.42,0.017,6,4.52,79.05,PayPal,El Salvador,Central America,2023-01-17 18:05:50</t>
  </si>
  <si>
    <t>3665,873,Moda,Bolso,1,61.33,0.111,2,3.34,54.52,Tarjeta Débito,Guatemala,Central America,2023-01-17 20:33:42</t>
  </si>
  <si>
    <t>3168,890,Deportes,Pelota,3,377.84,0.199,1,3.78,907.95,Tarjeta Débito,Jamaica,Caribbean,2023-01-17 23:32:54</t>
  </si>
  <si>
    <t>969,661,Deportes,Mancuernas,3,258.97,0.095,5,4.18,703.1,Transferencia,Perú,South America,2023-01-18 06:54:49</t>
  </si>
  <si>
    <t>1143,889,Juguetes,Auto a control,4,16.16,0.115,4,2.76,57.21,Tarjeta Débito,Jamaica,Caribbean,2023-01-18 10:05:44</t>
  </si>
  <si>
    <t>743,974,Libros,Biografía,1,35.62,0.114,4,4.07,31.56,Contraentrega,Puerto Rico,Caribbean,2023-01-18 11:57:41</t>
  </si>
  <si>
    <t>2968,366,Deportes,Bicicleta,1,800.0,0.142,3,4.25,686.4,Tarjeta Débito,El Salvador,Central America,2023-01-18 14:43:14</t>
  </si>
  <si>
    <t>4977,576,Deportes,Camiseta deportiva,3,800.0,0.031,6,3.43,2325.6,Tarjeta Crédito,Puerto Rico,Caribbean,2023-01-19 05:16:08</t>
  </si>
  <si>
    <t>4494,381,Moda,Chaqueta,3,179.03,0.046,6,3.49,512.38,Tarjeta Débito,Argentina,South America,2023-01-19 05:16:11</t>
  </si>
  <si>
    <t>1052,245,Hogar,Cafetera,2,400.0,0.069,5,3.13,744.8,Contraentrega,México,Northern America,2023-01-19 08:16:02</t>
  </si>
  <si>
    <t>130,824,Libros,Biografía,1,28.99,0.159,4,3.3,24.38,Contraentrega,Chile,South America,2023-01-19 09:11:34</t>
  </si>
  <si>
    <t>287,357,Libros,Novela,3,14.41,0.021,4,4.09,42.32,Transferencia,El Salvador,Central America,2023-01-19 10:00:48</t>
  </si>
  <si>
    <t>893,174,Juguetes,Lego,2,71.46,0.079,7,4.06,131.63,PayPal,Costa Rica,Central America,2023-01-19 19:55:33</t>
  </si>
  <si>
    <t>3816,144,Moda,Chaqueta,1,146.47,0.066,2,4.37,136.8,Tarjeta Débito,Argentina,South America,2023-01-19 23:59:22</t>
  </si>
  <si>
    <t>241,119,Libros,Ensayo,3,34.06,0.12,5,3.77,89.92,PayPal,Costa Rica,Central America,2023-01-20 17:15:49</t>
  </si>
  <si>
    <t>4714,767,Deportes,Casco,1,745.7,0.041,3,4.02,715.13,PayPal,República Dominicana,Caribbean,2023-01-20 18:04:44</t>
  </si>
  <si>
    <t>740,557,Belleza,Shampoo,3,103.38,0.047,6,4.15,295.56,Tarjeta Crédito,Puerto Rico,Caribbean,2023-01-20 19:29:22</t>
  </si>
  <si>
    <t>1132,461,Deportes,Bicicleta,3,800.0,0.061,3,4.89,2253.6,PayPal,México,Northern America,2023-01-21 02:31:20</t>
  </si>
  <si>
    <t>2114,886,Belleza,Acondicionador,4,90.62,0.166,9,4.6,302.31,Tarjeta Crédito,México,Northern America,2023-01-21 03:09:06</t>
  </si>
  <si>
    <t>1282,785,Juguetes,Puzzle,1,33.47,0.041,3,4.28,32.1,Tarjeta Crédito,Honduras,Central America,2023-01-21 06:28:59</t>
  </si>
  <si>
    <t>2530,472,Hogar,Lámpara,2,400.0,0.095,4,4.2,724.0,PayPal,Honduras,Central America,2023-01-21 09:21:00</t>
  </si>
  <si>
    <t>4975,587,Deportes,Mancuernas,1,318.79,0.107,5,4.05,284.68,Transferencia,República Dominicana,Caribbean,2023-01-21 10:12:48</t>
  </si>
  <si>
    <t>3216,707,Moda,Zapatillas,2,200.0,0.033,4,4.01,386.8,Tarjeta Débito,Canadá,Northern America,2023-01-21 13:49:54</t>
  </si>
  <si>
    <t>878,876,Libros,Novela,3,80.0,0.143,5,3.75,205.68,Tarjeta Débito,República Dominicana,Caribbean,2023-01-21 14:14:20</t>
  </si>
  <si>
    <t>257,375,Hogar,Aspiradora,2,400.0,0.072,6,3.6,742.4,Transferencia,Panamá,Central America,2023-01-21 22:41:51</t>
  </si>
  <si>
    <t>4310,718,Deportes,Camiseta deportiva,3,800.0,0.134,3,4.18,2078.4,Contraentrega,Cuba,Caribbean,2023-01-22 05:57:33</t>
  </si>
  <si>
    <t>2259,548,Juguetes,Auto a control,1,97.36,0.134,8,4.34,84.31,Tarjeta Débito,Cuba,Caribbean,2023-01-22 09:20:19</t>
  </si>
  <si>
    <t>1272,26,Libros,Libro técnico,1,49.03,0.058,5,3.82,46.19,Contraentrega,Costa Rica,Central America,2023-01-22 11:15:15</t>
  </si>
  <si>
    <t>1752,407,Libros,Ensayo,3,13.44,0.143,7,4.72,34.55,Tarjeta Débito,Jamaica,Caribbean,2023-01-22 14:49:58</t>
  </si>
  <si>
    <t>350,519,Hogar,Silla,1,171.97,0.1,6,3.88,154.77,Transferencia,Panamá,Central America,2023-01-23 03:07:22</t>
  </si>
  <si>
    <t>4123,754,Moda,Bolso,3,141.34,0.096,3,3.48,383.31,Tarjeta Crédito,El Salvador,Central America,2023-01-23 10:09:31</t>
  </si>
  <si>
    <t>3709,163,Libros,Biografía,3,71.06,0.19,1,4.31,172.68,Tarjeta Crédito,Cuba,Caribbean,2023-01-23 20:11:37</t>
  </si>
  <si>
    <t>1873,526,Electrónica,Tablet,2,1018.64,0.072,6,3.7,1890.6,Transferencia,Argentina,South America,2023-01-23 21:02:56</t>
  </si>
  <si>
    <t>1543,193,Deportes,Bicicleta,3,456.84,0.052,4,3.29,1299.25,Tarjeta Crédito,Puerto Rico,Caribbean,2023-01-23 21:09:31</t>
  </si>
  <si>
    <t>2980,113,Electrónica,Smartwatch,1,1500.0,0.063,2,4.3,1405.5,Tarjeta Débito,Honduras,Central America,2023-01-23 21:17:24</t>
  </si>
  <si>
    <t>2105,795,Belleza,Acondicionador,1,150.0,0.123,6,4.6,131.55,Transferencia,Brasil,South America,2023-01-24 00:06:07</t>
  </si>
  <si>
    <t>3598,271,Electrónica,Auriculares,1,699.82,0.042,1,3.89,670.43,Tarjeta Crédito,Panamá,Central America,2023-01-24 00:15:00</t>
  </si>
  <si>
    <t>519,933,Juguetes,Lego,1,120.0,0.187,3,4.7,97.56,Tarjeta Crédito,Guatemala,Central America,2023-01-24 07:36:42</t>
  </si>
  <si>
    <t>2520,180,Electrónica,Auriculares,3,458.04,0.034,7,3.91,1327.4,Tarjeta Débito,Colombia,South America,2023-01-24 11:02:33</t>
  </si>
  <si>
    <t>4209,562,Libros,Novela,1,24.99,0.136,5,4.69,21.59,Tarjeta Débito,Panamá,Central America,2023-01-24 11:07:00</t>
  </si>
  <si>
    <t>2514,416,Electrónica,Tablet,1,590.88,0.14,8,4.46,508.16,Tarjeta Débito,Honduras,Central America,2023-01-24 17:03:18</t>
  </si>
  <si>
    <t>658,230,Juguetes,Puzzle,1,120.0,0.095,4,3.57,108.6,Contraentrega,Honduras,Central America,2023-01-24 18:53:12</t>
  </si>
  <si>
    <t>111,836,Juguetes,Peluche,3,44.04,0.079,1,4.33,121.68,PayPal,Puerto Rico,Caribbean,2023-01-24 21:49:36</t>
  </si>
  <si>
    <t>2045,582,Deportes,Camiseta deportiva,1,202.44,0.069,4,4.61,188.47,Tarjeta Crédito,Jamaica,Caribbean,2023-01-24 23:43:39</t>
  </si>
  <si>
    <t>2144,31,Belleza,Perfume,1,28.64,0.029,4,4.05,27.81,Tarjeta Débito,República Dominicana,Caribbean,2023-01-25 00:02:32</t>
  </si>
  <si>
    <t>2149,737,Moda,Pantalón,1,58.96,0.122,3,3.55,51.77,Contraentrega,Costa Rica,Central America,2023-01-25 01:30:29</t>
  </si>
  <si>
    <t>1422,796,Deportes,Bicicleta,2,676.89,0.061,4,3.31,1271.2,Transferencia,Estados Unidos,Northern America,2023-01-25 01:36:54</t>
  </si>
  <si>
    <t>3141,455,Electrónica,Laptop,3,504.51,0.128,5,3.47,1319.8,Tarjeta Débito,Honduras,Central America,2023-01-25 09:03:10</t>
  </si>
  <si>
    <t>2505,534,Juguetes,Muñeca,1,86.99,0.154,5,3.54,73.59,PayPal,Panamá,Central America,2023-01-25 18:18:01</t>
  </si>
  <si>
    <t>843,945,Moda,Bolso,2,110.13,0.138,6,3.41,189.86,Transferencia,El Salvador,Central America,2023-01-25 20:11:49</t>
  </si>
  <si>
    <t>1911,715,Deportes,Bicicleta,2,422.79,0.039,1,3.8,812.6,Tarjeta Débito,República Dominicana,Caribbean,2023-01-26 00:33:21</t>
  </si>
  <si>
    <t>70,946,Juguetes,Puzzle,1,35.43,0.125,3,3.52,31.0,Tarjeta Crédito,Perú,South America,2023-01-26 04:01:25</t>
  </si>
  <si>
    <t>1758,958,Deportes,Pelota,1,706.45,0.027,7,3.97,687.38,Tarjeta Débito,Cuba,Caribbean,2023-01-26 04:55:08</t>
  </si>
  <si>
    <t>3145,932,Belleza,Maquillaje,2,49.29,0.094,6,4.64,89.31,PayPal,Brasil,South America,2023-01-26 06:10:02</t>
  </si>
  <si>
    <t>1738,421,Hogar,Cafetera,2,211.61,0.101,3,3.03,380.47,Tarjeta Débito,Perú,South America,2023-01-26 09:52:59</t>
  </si>
  <si>
    <t>1536,772,Juguetes,Muñeca,1,47.85,0.107,4,4.63,42.73,PayPal,Canadá,Northern America,2023-01-26 10:05:33</t>
  </si>
  <si>
    <t>974,216,Moda,Chaqueta,1,59.24,0.123,1,3.73,51.95,Tarjeta Crédito,Chile,South America,2023-01-26 12:04:30</t>
  </si>
  <si>
    <t>628,204,Belleza,Crema facial,1,81.16,0.106,7,4.9,72.56,PayPal,Puerto Rico,Caribbean,2023-01-26 14:28:15</t>
  </si>
  <si>
    <t>1461,173,Juguetes,Puzzle,4,41.28,0.082,6,3.54,151.58,Contraentrega,Brasil,South America,2023-01-26 16:44:36</t>
  </si>
  <si>
    <t>3012,557,Belleza,Maquillaje,3,31.55,0.073,3,4.52,87.74,Tarjeta Crédito,Puerto Rico,Caribbean,2023-01-26 17:37:55</t>
  </si>
  <si>
    <t>1313,570,Juguetes,Lego,4,120.0,0.073,3,5.0,444.96,PayPal,Costa Rica,Central America,2023-01-26 18:57:56</t>
  </si>
  <si>
    <t>3928,264,Electrónica,Tablet,1,369.43,0.04,3,4.49,354.65,Tarjeta Crédito,Colombia,South America,2023-01-26 21:04:42</t>
  </si>
  <si>
    <t>2007,855,Juguetes,Peluche,1,33.37,0.163,1,3.95,27.93,Tarjeta Débito,Honduras,Central America,2023-01-26 22:23:36</t>
  </si>
  <si>
    <t>2948,516,Juguetes,Peluche,1,71.26,0.035,7,4.55,68.77,Transferencia,Guatemala,Central America,2023-01-27 00:35:34</t>
  </si>
  <si>
    <t>2433,371,Juguetes,Peluche,3,37.77,0.091,4,3.84,103.0,Tarjeta Crédito,República Dominicana,Caribbean,2023-01-27 01:17:11</t>
  </si>
  <si>
    <t>3302,866,Electrónica,Tablet,2,1139.51,0.108,3,4.25,2032.89,Tarjeta Crédito,Canadá,Northern America,2023-01-27 01:59:19</t>
  </si>
  <si>
    <t>832,514,Moda,Chaqueta,2,200.0,0.108,8,4.3,356.8,Tarjeta Débito,Guatemala,Central America,2023-01-27 06:56:41</t>
  </si>
  <si>
    <t>2005,587,Hogar,Silla,3,231.64,0.131,7,4.39,603.89,Transferencia,República Dominicana,Caribbean,2023-01-27 07:14:14</t>
  </si>
  <si>
    <t>2091,125,Juguetes,Peluche,3,91.35,0.138,1,4.24,236.23,Transferencia,Brasil,South America,2023-01-27 12:51:13</t>
  </si>
  <si>
    <t>500,804,Deportes,Camiseta deportiva,1,354.64,0.139,7,3.84,305.35,Transferencia,Uruguay,South America,2023-01-27 14:21:04</t>
  </si>
  <si>
    <t>1449,47,Moda,Camisa,1,67.59,0.067,3,4.64,63.06,Tarjeta Crédito,Uruguay,South America,2023-01-27 22:42:05</t>
  </si>
  <si>
    <t>521,334,Libros,Cómic,2,37.34,0.056,2,3.55,70.5,Contraentrega,México,Northern America,2023-01-27 22:56:50</t>
  </si>
  <si>
    <t>3602,717,Hogar,Silla,2,193.64,0.134,5,4.39,335.38,PayPal,Puerto Rico,Caribbean,2023-01-28 01:05:03</t>
  </si>
  <si>
    <t>1308,487,Electrónica,Auriculares,3,692.01,0.033,6,3.71,2007.52,Transferencia,Jamaica,Caribbean,2023-01-28 02:25:17</t>
  </si>
  <si>
    <t>1519,879,Belleza,Acondicionador,1,74.03,0.175,1,4.22,61.07,Tarjeta Crédito,Uruguay,South America,2023-01-28 16:45:41</t>
  </si>
  <si>
    <t>224,259,Juguetes,Muñeca,5,76.96,0.141,4,4.96,330.54,Transferencia,República Dominicana,Caribbean,2023-01-28 20:30:14</t>
  </si>
  <si>
    <t>231,663,Belleza,Perfume,1,71.51,0.101,3,4.39,64.29,Contraentrega,Ecuador,South America,2023-01-28 23:36:01</t>
  </si>
  <si>
    <t>1054,700,Deportes,Casco,2,536.2,0.1,3,4.12,965.16,Tarjeta Débito,Chile,South America,2023-01-29 00:55:35</t>
  </si>
  <si>
    <t>4939,708,Juguetes,Lego,2,88.87,0.162,4,3.82,148.95,Contraentrega,Ecuador,South America,2023-01-29 07:03:00</t>
  </si>
  <si>
    <t>1004,423,Moda,Zapatillas,1,68.05,0.083,6,3.94,62.4,Tarjeta Débito,Jamaica,Caribbean,2023-01-29 13:22:34</t>
  </si>
  <si>
    <t>3386,502,Juguetes,Puzzle,1,79.32,0.095,5,2.8,71.78,Tarjeta Crédito,Honduras,Central America,2023-01-29 15:18:44</t>
  </si>
  <si>
    <t>3176,736,Electrónica,Tablet,2,329.89,0.157,3,4.25,556.19,Tarjeta Débito,Cuba,Caribbean,2023-01-29 16:19:32</t>
  </si>
  <si>
    <t>2649,2,Moda,Zapatillas,1,72.94,0.149,5,3.76,62.07,Tarjeta Débito,México,Northern America,2023-01-29 16:56:14</t>
  </si>
  <si>
    <t>1337,721,Belleza,Maquillaje,1,52.81,0.069,5,4.19,49.17,Tarjeta Crédito,Colombia,South America,2023-01-30 00:18:53</t>
  </si>
  <si>
    <t>4269,733,Libros,Novela,1,23.13,0.166,6,4.53,19.29,PayPal,Guatemala,Central America,2023-01-30 03:12:09</t>
  </si>
  <si>
    <t>3954,720,Belleza,Acondicionador,1,64.33,0.048,2,3.8,61.24,Transferencia,Canadá,Northern America,2023-01-30 12:14:04</t>
  </si>
  <si>
    <t>4728,707,Electrónica,Auriculares,1,309.47,0.146,4,3.32,264.29,Contraentrega,Canadá,Northern America,2023-01-30 15:27:25</t>
  </si>
  <si>
    <t>3547,379,Hogar,Lámpara,2,63.98,0.102,3,4.09,114.91,PayPal,Ecuador,South America,2023-01-30 15:59:24</t>
  </si>
  <si>
    <t>2643,914,Deportes,Pelota,1,500.68,0.116,5,4.44,442.6,PayPal,México,Northern America,2023-01-30 20:55:55</t>
  </si>
  <si>
    <t>3067,453,Libros,Cómic,1,21.06,0.062,9,3.87,19.75,Contraentrega,Jamaica,Caribbean,2023-01-31 06:11:13</t>
  </si>
  <si>
    <t>584,431,Libros,Cómic,2,23.63,0.17,6,3.87,39.23,PayPal,Guatemala,Central America,2023-01-31 08:14:31</t>
  </si>
  <si>
    <t>2416,647,Libros,Ensayo,1,38.66,0.14,8,3.41,33.25,Transferencia,Perú,South America,2023-02-01 08:16:14</t>
  </si>
  <si>
    <t>4886,741,Electrónica,Smartphone,2,304.25,0.116,7,4.98,537.91,Contraentrega,El Salvador,Central America,2023-02-01 12:15:02</t>
  </si>
  <si>
    <t>4162,579,Deportes,Bicicleta,2,284.15,0.181,1,4.07,465.44,Tarjeta Crédito,Cuba,Caribbean,2023-02-01 14:32:28</t>
  </si>
  <si>
    <t>3523,411,Electrónica,Laptop,1,527.03,0.109,6,3.54,469.58,PayPal,Brasil,South America,2023-02-01 21:43:37</t>
  </si>
  <si>
    <t>4361,253,Juguetes,Auto a control,2,29.45,0.134,7,3.66,51.01,PayPal,Puerto Rico,Caribbean,2023-02-01 22:40:45</t>
  </si>
  <si>
    <t>859,848,Electrónica,Smartwatch,3,1500.0,0.024,2,2.69,4392.0,Contraentrega,El Salvador,Central America,2023-02-01 22:46:44</t>
  </si>
  <si>
    <t>3441,224,Deportes,Mancuernas,1,537.06,0.059,5,3.53,505.37,Tarjeta Crédito,Cuba,Caribbean,2023-02-02 01:03:06</t>
  </si>
  <si>
    <t>4410,111,Belleza,Acondicionador,2,62.76,0.045,5,5.0,119.87,PayPal,Guatemala,Central America,2023-02-02 01:34:34</t>
  </si>
  <si>
    <t>4097,86,Deportes,Bicicleta,2,406.73,0.0,4,3.52,813.46,PayPal,Argentina,South America,2023-02-02 16:14:45</t>
  </si>
  <si>
    <t>1513,830,Libros,Novela,3,35.28,0.072,6,4.63,98.22,Transferencia,Colombia,South America,2023-02-03 01:23:54</t>
  </si>
  <si>
    <t>3743,985,Libros,Novela,1,16.75,0.165,5,4.49,13.99,PayPal,Canadá,Northern America,2023-02-03 08:18:15</t>
  </si>
  <si>
    <t>2715,46,Belleza,Shampoo,2,127.66,0.136,7,3.93,220.6,Tarjeta Crédito,Honduras,Central America,2023-02-03 11:20:13</t>
  </si>
  <si>
    <t>1251,117,Juguetes,Puzzle,3,120.0,0.085,2,3.49,329.4,PayPal,Panamá,Central America,2023-02-03 20:55:29</t>
  </si>
  <si>
    <t>4260,39,Deportes,Camiseta deportiva,2,387.3,0.021,8,4.87,758.33,Transferencia,Perú,South America,2023-02-03 22:48:02</t>
  </si>
  <si>
    <t>1474,429,Electrónica,Tablet,3,804.86,0.092,6,3.8,2192.44,Tarjeta Débito,Guatemala,Central America,2023-02-03 22:48:59</t>
  </si>
  <si>
    <t>1093,365,Moda,Camisa,2,39.54,0.153,3,3.66,66.98,PayPal,Costa Rica,Central America,2023-02-04 00:20:26</t>
  </si>
  <si>
    <t>3707,650,Electrónica,Smartphone,4,1207.11,0.022,4,4.73,4722.21,Contraentrega,Canadá,Northern America,2023-02-04 01:35:00</t>
  </si>
  <si>
    <t>3973,508,Moda,Bolso,3,48.05,0.011,8,3.62,142.56,Contraentrega,Costa Rica,Central America,2023-02-04 02:42:07</t>
  </si>
  <si>
    <t>2818,413,Hogar,Silla,3,334.78,0.023,5,3.4,981.24,Tarjeta Débito,Estados Unidos,Northern America,2023-02-04 03:58:46</t>
  </si>
  <si>
    <t>4535,229,Libros,Ensayo,2,47.04,0.165,7,3.51,78.56,Tarjeta Débito,Brasil,South America,2023-02-04 05:45:11</t>
  </si>
  <si>
    <t>107,458,Belleza,Perfume,2,89.22,0.113,6,3.81,158.28,Tarjeta Débito,Guatemala,Central America,2023-02-04 12:19:59</t>
  </si>
  <si>
    <t>1253,984,Electrónica,Laptop,3,523.24,0.074,5,3.13,1453.56,Tarjeta Débito,Panamá,Central America,2023-02-04 16:42:52</t>
  </si>
  <si>
    <t>4256,712,Belleza,Maquillaje,1,150.0,0.074,7,4.6,138.9,PayPal,Canadá,Northern America,2023-02-04 17:48:48</t>
  </si>
  <si>
    <t>594,884,Juguetes,Muñeca,4,42.25,0.002,4,4.9,168.66,Tarjeta Crédito,Ecuador,South America,2023-02-05 02:17:43</t>
  </si>
  <si>
    <t>3906,584,Hogar,Cafetera,1,162.4,0.099,9,3.35,146.32,Contraentrega,Honduras,Central America,2023-02-05 02:58:23</t>
  </si>
  <si>
    <t>662,860,Libros,Biografía,1,19.38,0.197,5,4.16,15.56,Contraentrega,Puerto Rico,Caribbean,2023-02-05 04:33:49</t>
  </si>
  <si>
    <t>2692,767,Belleza,Maquillaje,1,60.87,0.075,3,3.32,56.3,Transferencia,República Dominicana,Caribbean,2023-02-05 06:39:46</t>
  </si>
  <si>
    <t>2256,483,Libros,Cómic,2,53.83,0.187,5,3.62,87.53,Tarjeta Débito,Jamaica,Caribbean,2023-02-05 07:00:13</t>
  </si>
  <si>
    <t>1937,933,Hogar,Aspiradora,2,50.48,0.034,4,4.3,97.53,PayPal,Guatemala,Central America,2023-02-05 11:59:35</t>
  </si>
  <si>
    <t>2839,704,Deportes,Camiseta deportiva,4,238.0,0.064,4,3.7,891.07,PayPal,Argentina,South America,2023-02-05 15:38:42</t>
  </si>
  <si>
    <t>2154,959,Moda,Pantalón,4,147.12,0.12,2,4.25,517.86,Transferencia,Estados Unidos,Northern America,2023-02-05 19:02:25</t>
  </si>
  <si>
    <t>2120,731,Electrónica,Tablet,5,907.68,0.121,3,3.89,3989.25,Tarjeta Débito,Honduras,Central America,2023-02-05 19:10:09</t>
  </si>
  <si>
    <t>653,30,Libros,Ensayo,1,45.66,0.068,8,4.6,42.56,Transferencia,Perú,South America,2023-02-05 20:40:28</t>
  </si>
  <si>
    <t>953,221,Libros,Cómic,2,25.82,0.188,5,3.76,41.93,Transferencia,República Dominicana,Caribbean,2023-02-06 01:05:57</t>
  </si>
  <si>
    <t>3034,127,Deportes,Pelota,1,400.87,0.184,4,5.0,327.11,Tarjeta Crédito,Costa Rica,Central America,2023-02-06 03:08:38</t>
  </si>
  <si>
    <t>3505,41,Electrónica,Smartwatch,1,347.88,0.1,5,5.0,313.09,Transferencia,Jamaica,Caribbean,2023-02-06 04:57:33</t>
  </si>
  <si>
    <t>94,913,Deportes,Camiseta deportiva,2,141.02,0.175,5,5.0,232.68,Transferencia,Honduras,Central America,2023-02-06 05:38:50</t>
  </si>
  <si>
    <t>657,786,Juguetes,Peluche,3,17.11,0.166,1,4.07,42.81,Contraentrega,México,Northern America,2023-02-06 06:01:00</t>
  </si>
  <si>
    <t>2668,786,Deportes,Mancuernas,1,215.51,0.109,7,4.76,192.02,PayPal,México,Northern America,2023-02-06 08:19:25</t>
  </si>
  <si>
    <t>300,780,Libros,Libro técnico,2,36.39,0.18,4,4.14,59.68,Transferencia,Canadá,Northern America,2023-02-06 09:36:21</t>
  </si>
  <si>
    <t>2945,211,Moda,Camisa,2,122.69,0.051,2,4.65,232.87,PayPal,Costa Rica,Central America,2023-02-06 11:48:14</t>
  </si>
  <si>
    <t>105,785,Electrónica,Laptop,1,748.82,0.101,5,3.92,673.19,Tarjeta Débito,Honduras,Central America,2023-02-07 08:07:20</t>
  </si>
  <si>
    <t>625,429,Libros,Novela,1,30.0,0.069,6,2.87,27.93,Contraentrega,Guatemala,Central America,2023-02-07 17:50:02</t>
  </si>
  <si>
    <t>1424,681,Deportes,Mancuernas,1,232.55,0.087,4,3.48,212.32,Tarjeta Débito,Panamá,Central America,2023-02-07 22:12:55</t>
  </si>
  <si>
    <t>2612,844,Moda,Bolso,3,200.0,0.145,5,4.12,513.0,Tarjeta Crédito,Ecuador,South America,2023-02-08 01:25:32</t>
  </si>
  <si>
    <t>3379,513,Libros,Novela,2,46.66,0.129,4,3.36,81.28,Tarjeta Débito,Canadá,Northern America,2023-02-08 10:34:32</t>
  </si>
  <si>
    <t>3878,944,Deportes,Bicicleta,2,800.0,0.145,2,3.77,1368.0,PayPal,Panamá,Central America,2023-02-08 13:04:49</t>
  </si>
  <si>
    <t>3777,533,Belleza,Acondicionador,1,24.33,0.124,7,3.92,21.31,PayPal,Puerto Rico,Caribbean,2023-02-08 19:01:21</t>
  </si>
  <si>
    <t>77,539,Deportes,Casco,5,257.81,0.082,9,4.61,1183.35,PayPal,El Salvador,Central America,2023-02-08 21:22:40</t>
  </si>
  <si>
    <t>2871,799,Hogar,Cafetera,2,296.16,0.062,5,3.96,555.6,Tarjeta Crédito,República Dominicana,Caribbean,2023-02-09 04:01:54</t>
  </si>
  <si>
    <t>934,324,Juguetes,Lego,2,79.45,0.054,6,3.24,150.32,Tarjeta Crédito,Chile,South America,2023-02-09 07:51:07</t>
  </si>
  <si>
    <t>1330,299,Deportes,Casco,1,655.11,0.101,4,3.36,588.94,Contraentrega,Canadá,Northern America,2023-02-09 08:20:35</t>
  </si>
  <si>
    <t>3021,758,Juguetes,Lego,3,105.31,0.13,3,3.21,274.86,Tarjeta Débito,Honduras,Central America,2023-02-09 10:05:03</t>
  </si>
  <si>
    <t>3069,329,Electrónica,Smartwatch,2,653.61,0.093,4,4.01,1185.65,Transferencia,Estados Unidos,Northern America,2023-02-09 15:25:33</t>
  </si>
  <si>
    <t>909,985,Libros,Libro técnico,1,71.06,0.12,5,3.84,62.53,Transferencia,Canadá,Northern America,2023-02-09 17:28:24</t>
  </si>
  <si>
    <t>3552,570,Juguetes,Auto a control,3,85.43,0.129,7,3.29,223.23,Tarjeta Débito,Costa Rica,Central America,2023-02-09 18:16:26</t>
  </si>
  <si>
    <t>2804,118,Moda,Chaqueta,1,50.8,0.094,2,4.12,46.02,Tarjeta Crédito,Puerto Rico,Caribbean,2023-02-09 22:07:09</t>
  </si>
  <si>
    <t>3780,755,Libros,Novela,3,80.0,0.0,1,3.33,240.0,Transferencia,Chile,South America,2023-02-10 01:45:08</t>
  </si>
  <si>
    <t>2926,151,Deportes,Bicicleta,2,362.74,0.068,7,3.67,676.15,Tarjeta Crédito,Perú,South America,2023-02-10 04:59:56</t>
  </si>
  <si>
    <t>174,278,Electrónica,Smartphone,3,414.07,0.133,7,3.85,1077.0,PayPal,Costa Rica,Central America,2023-02-10 06:32:04</t>
  </si>
  <si>
    <t>4290,960,Deportes,Casco,6,489.95,0.193,5,3.59,2372.34,Transferencia,México,Northern America,2023-02-10 12:22:39</t>
  </si>
  <si>
    <t>2010,888,Juguetes,Puzzle,1,114.91,0.05,4,4.45,109.16,Tarjeta Crédito,Chile,South America,2023-02-10 22:03:37</t>
  </si>
  <si>
    <t>4159,627,Electrónica,Tablet,1,1500.0,0.162,4,4.09,1257.0,Tarjeta Débito,Guatemala,Central America,2023-02-11 01:49:55</t>
  </si>
  <si>
    <t>4477,387,Moda,Zapatillas,2,47.0,0.14,6,3.92,80.84,PayPal,Cuba,Caribbean,2023-02-11 03:44:00</t>
  </si>
  <si>
    <t>520,398,Belleza,Shampoo,1,115.53,0.197,5,4.39,92.77,Contraentrega,Panamá,Central America,2023-02-11 05:56:25</t>
  </si>
  <si>
    <t>1515,772,Electrónica,Smartwatch,1,585.51,0.006,7,3.3,582.0,Tarjeta Débito,Canadá,Northern America,2023-02-11 11:55:07</t>
  </si>
  <si>
    <t>804,84,Libros,Cómic,3,69.85,0.154,7,3.89,177.28,Tarjeta Débito,Colombia,South America,2023-02-11 15:37:35</t>
  </si>
  <si>
    <t>2125,131,Hogar,Silla,4,209.92,0.041,5,4.67,805.25,Transferencia,Costa Rica,Central America,2023-02-12 02:56:52</t>
  </si>
  <si>
    <t>3496,265,Juguetes,Lego,2,41.36,0.162,4,4.47,69.32,Contraentrega,El Salvador,Central America,2023-02-12 03:05:35</t>
  </si>
  <si>
    <t>4634,181,Deportes,Pelota,4,344.31,0.104,1,3.55,1234.01,Contraentrega,Brasil,South America,2023-02-12 04:31:17</t>
  </si>
  <si>
    <t>30,965,Hogar,Lámpara,2,158.17,0.139,5,3.25,272.37,Tarjeta Débito,Colombia,South America,2023-02-12 06:31:22</t>
  </si>
  <si>
    <t>3350,536,Juguetes,Muñeca,4,76.98,0.14,4,4.41,264.81,Contraentrega,Argentina,South America,2023-02-12 10:16:24</t>
  </si>
  <si>
    <t>1750,322,Belleza,Maquillaje,1,36.01,0.146,1,2.83,30.75,Tarjeta Crédito,Uruguay,South America,2023-02-12 17:56:04</t>
  </si>
  <si>
    <t>4932,312,Belleza,Perfume,1,63.63,0.166,4,3.78,53.07,Contraentrega,Puerto Rico,Caribbean,2023-02-12 19:57:19</t>
  </si>
  <si>
    <t>1721,305,Belleza,Shampoo,2,146.84,0.13,3,4.62,255.5,Tarjeta Débito,República Dominicana,Caribbean,2023-02-12 21:02:04</t>
  </si>
  <si>
    <t>4839,417,Moda,Camisa,1,86.16,0.08,2,3.41,79.27,Transferencia,Costa Rica,Central America,2023-02-12 21:18:48</t>
  </si>
  <si>
    <t>4154,723,Deportes,Casco,1,179.84,0.105,8,3.27,160.96,PayPal,Costa Rica,Central America,2023-02-12 21:32:59</t>
  </si>
  <si>
    <t>4927,188,Deportes,Casco,1,381.39,0.006,4,4.31,379.1,Tarjeta Crédito,Perú,South America,2023-02-13 09:19:37</t>
  </si>
  <si>
    <t>3939,153,Libros,Libro técnico,2,41.63,0.151,9,4.36,70.69,Tarjeta Crédito,Argentina,South America,2023-02-13 13:11:20</t>
  </si>
  <si>
    <t>2626,457,Moda,Chaqueta,3,90.35,0.064,6,3.89,253.7,PayPal,Guatemala,Central America,2023-02-13 19:08:26</t>
  </si>
  <si>
    <t>4778,384,Electrónica,Tablet,1,831.45,0.142,4,4.61,713.38,Tarjeta Débito,Guatemala,Central America,2023-02-13 19:27:09</t>
  </si>
  <si>
    <t>3103,970,Moda,Pantalón,3,165.99,0.103,8,3.51,446.68,Tarjeta Crédito,Ecuador,South America,2023-02-14 01:22:45</t>
  </si>
  <si>
    <t>4560,274,Belleza,Maquillaje,1,97.63,0.036,7,4.4,94.12,Contraentrega,Guatemala,Central America,2023-02-14 08:09:26</t>
  </si>
  <si>
    <t>3024,644,Hogar,Cafetera,2,69.62,0.157,1,3.96,117.38,Transferencia,El Salvador,Central America,2023-02-14 11:18:51</t>
  </si>
  <si>
    <t>1701,785,Hogar,Lámpara,1,164.16,0.167,4,3.86,136.75,Tarjeta Crédito,Honduras,Central America,2023-02-14 12:05:11</t>
  </si>
  <si>
    <t>1895,89,Hogar,Sábanas,1,400.0,0.041,6,4.1,383.6,Tarjeta Débito,Ecuador,South America,2023-02-14 14:58:18</t>
  </si>
  <si>
    <t>389,7,Deportes,Bicicleta,1,236.62,0.058,8,3.82,222.9,Tarjeta Débito,Cuba,Caribbean,2023-02-14 23:42:14</t>
  </si>
  <si>
    <t>2986,846,Belleza,Perfume,1,97.82,0.203,4,5.0,77.96,Tarjeta Crédito,Cuba,Caribbean,2023-02-15 04:53:42</t>
  </si>
  <si>
    <t>1577,862,Moda,Chaqueta,1,73.09,0.173,5,4.39,60.45,PayPal,Chile,South America,2023-02-15 07:28:17</t>
  </si>
  <si>
    <t>4273,554,Moda,Pantalón,4,36.15,0.101,6,3.75,130.0,PayPal,Ecuador,South America,2023-02-15 07:51:04</t>
  </si>
  <si>
    <t>3300,340,Deportes,Pelota,1,156.6,0.081,2,4.41,143.92,Contraentrega,Panamá,Central America,2023-02-15 09:45:13</t>
  </si>
  <si>
    <t>3979,160,Moda,Bolso,1,97.08,0.062,4,3.86,91.06,Tarjeta Débito,Argentina,South America,2023-02-15 10:34:25</t>
  </si>
  <si>
    <t>4549,608,Deportes,Bicicleta,3,292.41,0.039,5,2.91,843.02,Tarjeta Crédito,El Salvador,Central America,2023-02-15 13:45:44</t>
  </si>
  <si>
    <t>3983,707,Electrónica,Smartwatch,2,1306.06,0.06,3,3.83,2455.39,Transferencia,Canadá,Northern America,2023-02-15 15:25:59</t>
  </si>
  <si>
    <t>689,111,Libros,Libro técnico,3,21.97,0.095,6,4.35,59.65,Tarjeta Crédito,Guatemala,Central America,2023-02-15 21:20:08</t>
  </si>
  <si>
    <t>4740,205,Juguetes,Auto a control,4,48.31,0.151,4,4.61,164.06,Contraentrega,Uruguay,South America,2023-02-15 21:22:45</t>
  </si>
  <si>
    <t>1838,913,Juguetes,Peluche,1,110.9,0.142,5,4.68,95.15,Tarjeta Débito,Honduras,Central America,2023-02-16 06:44:55</t>
  </si>
  <si>
    <t>1086,1,Juguetes,Lego,4,24.2,0.065,4,4.74,90.51,PayPal,Panamá,Central America,2023-02-16 07:41:19</t>
  </si>
  <si>
    <t>897,206,Belleza,Perfume,2,84.87,0.115,7,4.35,150.22,Tarjeta Crédito,Chile,South America,2023-02-16 12:52:03</t>
  </si>
  <si>
    <t>1793,642,Moda,Zapatillas,2,200.0,0.072,5,4.15,371.2,Transferencia,Puerto Rico,Caribbean,2023-02-17 02:40:48</t>
  </si>
  <si>
    <t>46,775,Hogar,Lámpara,4,257.07,0.065,6,3.57,961.44,PayPal,Perú,South America,2023-02-17 05:39:02</t>
  </si>
  <si>
    <t>4164,215,Hogar,Aspiradora,1,225.62,0.097,5,3.42,203.73,PayPal,Estados Unidos,Northern America,2023-02-17 06:00:34</t>
  </si>
  <si>
    <t>4031,873,Moda,Chaqueta,1,74.66,0.074,5,5.0,69.14,Tarjeta Débito,Guatemala,Central America,2023-02-17 07:52:47</t>
  </si>
  <si>
    <t>3965,657,Hogar,Cafetera,2,339.23,0.078,4,3.61,625.54,Contraentrega,Puerto Rico,Caribbean,2023-02-17 17:08:16</t>
  </si>
  <si>
    <t>3214,729,Deportes,Bicicleta,4,113.05,0.062,7,3.91,424.16,Tarjeta Débito,El Salvador,Central America,2023-02-17 21:56:11</t>
  </si>
  <si>
    <t>4908,622,Belleza,Acondicionador,2,150.0,0.088,5,3.79,273.6,Tarjeta Débito,Costa Rica,Central America,2023-02-18 07:51:47</t>
  </si>
  <si>
    <t>4446,932,Deportes,Bicicleta,1,191.74,0.13,5,4.33,166.81,Transferencia,Brasil,South America,2023-02-18 09:20:09</t>
  </si>
  <si>
    <t>4504,62,Electrónica,Tablet,1,1198.8,0.054,2,4.23,1134.06,Tarjeta Débito,Colombia,South America,2023-02-18 14:27:51</t>
  </si>
  <si>
    <t>791,975,Hogar,Lámpara,2,113.3,0.0,3,4.68,226.6,Tarjeta Débito,Estados Unidos,Northern America,2023-02-18 18:37:23</t>
  </si>
  <si>
    <t>3531,409,Moda,Pantalón,2,103.63,0.197,4,4.21,166.43,PayPal,El Salvador,Central America,2023-02-18 18:44:46</t>
  </si>
  <si>
    <t>4360,526,Electrónica,Tablet,1,527.89,0.064,6,4.13,494.11,Tarjeta Débito,Argentina,South America,2023-02-18 23:08:53</t>
  </si>
  <si>
    <t>2714,276,Electrónica,Tablet,2,404.03,0.177,8,3.74,665.03,Contraentrega,Guatemala,Central America,2023-02-19 12:06:03</t>
  </si>
  <si>
    <t>4709,879,Juguetes,Muñeca,1,54.45,0.014,1,4.38,53.69,Tarjeta Débito,Uruguay,South America,2023-02-19 12:47:54</t>
  </si>
  <si>
    <t>4582,51,Electrónica,Auriculares,1,856.09,0.059,5,4.32,805.58,Transferencia,Puerto Rico,Caribbean,2023-02-19 15:16:10</t>
  </si>
  <si>
    <t>4856,901,Deportes,Pelota,2,264.33,0.13,7,3.61,459.93,PayPal,Colombia,South America,2023-02-19 20:53:31</t>
  </si>
  <si>
    <t>1579,657,Moda,Bolso,2,55.82,0.117,1,3.95,98.58,Contraentrega,Puerto Rico,Caribbean,2023-02-20 03:13:06</t>
  </si>
  <si>
    <t>1966,533,Belleza,Maquillaje,4,70.52,0.097,1,4.02,254.72,Tarjeta Débito,Puerto Rico,Caribbean,2023-02-20 03:14:32</t>
  </si>
  <si>
    <t>3834,886,Hogar,Aspiradora,5,400.0,0.135,6,4.39,1730.0,Transferencia,México,Northern America,2023-02-20 03:41:33</t>
  </si>
  <si>
    <t>2792,949,Moda,Chaqueta,1,51.92,0.016,3,3.79,51.09,Transferencia,Jamaica,Caribbean,2023-02-20 05:24:28</t>
  </si>
  <si>
    <t>1527,814,Moda,Zapatillas,2,103.86,0.115,3,4.12,183.83,Contraentrega,Chile,South America,2023-02-20 07:43:33</t>
  </si>
  <si>
    <t>923,365,Moda,Zapatillas,2,100.82,0.16,7,4.87,169.38,Tarjeta Crédito,Costa Rica,Central America,2023-02-20 07:46:23</t>
  </si>
  <si>
    <t>4283,143,Libros,Ensayo,2,53.44,0.165,5,4.02,89.24,Transferencia,Brasil,South America,2023-02-20 09:20:04</t>
  </si>
  <si>
    <t>3733,204,Moda,Chaqueta,1,100.72,0.084,3,4.15,92.26,Contraentrega,Puerto Rico,Caribbean,2023-02-20 19:02:04</t>
  </si>
  <si>
    <t>801,899,Deportes,Camiseta deportiva,3,195.29,0.163,6,4.32,490.37,Transferencia,Jamaica,Caribbean,2023-02-20 20:05:56</t>
  </si>
  <si>
    <t>1768,260,Belleza,Shampoo,5,75.3,0.032,8,3.7,364.45,PayPal,El Salvador,Central America,2023-02-21 02:00:07</t>
  </si>
  <si>
    <t>3747,17,Hogar,Lámpara,1,273.99,0.139,5,5.0,235.91,Tarjeta Crédito,Brasil,South America,2023-02-22 04:14:12</t>
  </si>
  <si>
    <t>2507,417,Libros,Cómic,3,73.45,0.067,1,4.09,205.59,Tarjeta Crédito,Costa Rica,Central America,2023-02-22 10:32:23</t>
  </si>
  <si>
    <t>3247,209,Hogar,Silla,2,44.94,0.058,2,4.27,84.67,Transferencia,Argentina,South America,2023-02-22 12:29:27</t>
  </si>
  <si>
    <t>4955,912,Moda,Zapatillas,1,85.56,0.113,7,3.58,75.89,Tarjeta Débito,Ecuador,South America,2023-02-22 15:33:41</t>
  </si>
  <si>
    <t>4002,788,Electrónica,Tablet,2,658.4,0.0,4,4.19,1316.8,Tarjeta Débito,Argentina,South America,2023-02-22 18:00:59</t>
  </si>
  <si>
    <t>3932,29,Libros,Biografía,2,40.64,0.031,2,3.86,78.76,Contraentrega,Argentina,South America,2023-02-23 00:38:27</t>
  </si>
  <si>
    <t>4433,448,Libros,Biografía,1,80.0,0.05,7,4.55,76.0,PayPal,Argentina,South America,2023-02-23 03:46:25</t>
  </si>
  <si>
    <t>3649,520,Deportes,Casco,1,800.0,0.047,2,3.93,762.4,PayPal,Ecuador,South America,2023-02-23 08:42:38</t>
  </si>
  <si>
    <t>4890,914,Electrónica,Smartphone,1,1500.0,0.114,4,4.48,1329.0,Tarjeta Débito,México,Northern America,2023-02-23 17:59:49</t>
  </si>
  <si>
    <t>4383,645,Hogar,Lámpara,4,162.57,0.114,5,4.46,576.15,PayPal,Brasil,South America,2023-02-23 22:06:43</t>
  </si>
  <si>
    <t>1507,748,Deportes,Pelota,1,800.0,0.063,7,3.58,749.6,Tarjeta Débito,Brasil,South America,2023-02-24 02:18:19</t>
  </si>
  <si>
    <t>2356,206,Electrónica,Laptop,1,522.79,0.09,4,3.13,475.74,Tarjeta Débito,Chile,South America,2023-02-24 07:15:56</t>
  </si>
  <si>
    <t>145,236,Deportes,Casco,3,358.78,0.043,6,3.88,1030.06,Tarjeta Débito,Honduras,Central America,2023-02-24 07:42:53</t>
  </si>
  <si>
    <t>533,764,Deportes,Mancuernas,1,616.17,0.093,5,4.05,558.87,PayPal,México,Northern America,2023-02-24 08:11:20</t>
  </si>
  <si>
    <t>2148,291,Moda,Camisa,1,187.52,0.171,6,4.55,155.45,PayPal,Jamaica,Caribbean,2023-02-24 13:24:22</t>
  </si>
  <si>
    <t>1053,839,Deportes,Pelota,1,560.69,0.0,4,4.39,560.69,Contraentrega,Honduras,Central America,2023-02-24 23:58:25</t>
  </si>
  <si>
    <t>581,132,Juguetes,Puzzle,2,32.24,0.141,4,5.0,55.39,Contraentrega,Brasil,South America,2023-02-25 12:16:17</t>
  </si>
  <si>
    <t>2961,503,Juguetes,Puzzle,2,65.87,0.086,3,4.5,120.41,Contraentrega,Honduras,Central America,2023-02-25 18:56:22</t>
  </si>
  <si>
    <t>1016,273,Libros,Libro técnico,1,43.25,0.122,4,3.2,37.97,Tarjeta Crédito,Brasil,South America,2023-02-25 19:36:02</t>
  </si>
  <si>
    <t>553,858,Hogar,Cafetera,1,214.11,0.047,6,2.74,204.05,PayPal,Costa Rica,Central America,2023-02-25 21:02:34</t>
  </si>
  <si>
    <t>2796,719,Belleza,Perfume,3,58.13,0.049,4,2.47,165.84,Tarjeta Crédito,Uruguay,South America,2023-02-26 00:11:03</t>
  </si>
  <si>
    <t>1,404,Hogar,Lámpara,2,279.54,0.093,5,4.61,507.09,Contraentrega,Guatemala,Central America,2023-02-26 05:21:59</t>
  </si>
  <si>
    <t>1089,228,Moda,Pantalón,1,200.0,0.0,4,4.6,200.0,Tarjeta Crédito,Jamaica,Caribbean,2023-02-26 14:48:12</t>
  </si>
  <si>
    <t>2776,204,Electrónica,Tablet,3,655.79,0.143,4,2.9,1686.04,Contraentrega,Puerto Rico,Caribbean,2023-02-26 16:40:25</t>
  </si>
  <si>
    <t>4622,102,Moda,Pantalón,4,179.94,0.151,6,3.54,611.08,Tarjeta Débito,Puerto Rico,Caribbean,2023-02-26 19:19:49</t>
  </si>
  <si>
    <t>1462,169,Deportes,Pelota,2,234.23,0.134,6,4.88,405.69,Contraentrega,Honduras,Central America,2023-02-26 20:59:02</t>
  </si>
  <si>
    <t>2798,666,Electrónica,Tablet,1,1345.62,0.092,4,3.26,1221.82,Transferencia,Costa Rica,Central America,2023-02-26 21:42:22</t>
  </si>
  <si>
    <t>4075,907,Hogar,Cafetera,3,109.49,0.133,1,4.79,284.78,PayPal,Ecuador,South America,2023-02-26 23:15:43</t>
  </si>
  <si>
    <t>651,822,Belleza,Shampoo,2,150.0,0.061,3,4.45,281.7,Tarjeta Débito,Ecuador,South America,2023-02-27 04:42:52</t>
  </si>
  <si>
    <t>3536,727,Hogar,Aspiradora,3,161.18,0.094,9,3.71,438.09,Tarjeta Crédito,Brasil,South America,2023-02-27 05:59:22</t>
  </si>
  <si>
    <t>255,286,Libros,Novela,2,35.67,0.022,4,3.56,69.77,Contraentrega,Brasil,South America,2023-02-27 09:35:46</t>
  </si>
  <si>
    <t>3481,770,Deportes,Bicicleta,2,306.56,0.007,3,4.47,608.83,Tarjeta Débito,Argentina,South America,2023-02-27 11:16:16</t>
  </si>
  <si>
    <t>1105,650,Libros,Libro técnico,3,25.37,0.055,3,4.7,71.92,Tarjeta Crédito,Canadá,Northern America,2023-02-27 12:20:58</t>
  </si>
  <si>
    <t>2624,333,Hogar,Aspiradora,1,166.48,0.156,4,2.67,140.51,Contraentrega,Panamá,Central America,2023-02-27 21:27:55</t>
  </si>
  <si>
    <t>2090,443,Libros,Libro técnico,1,26.84,0.111,5,2.99,23.86,PayPal,Brasil,South America,2023-02-28 01:07:08</t>
  </si>
  <si>
    <t>3563,775,Deportes,Mancuernas,3,646.07,0.108,2,4.38,1728.88,Transferencia,Perú,South America,2023-02-28 07:47:53</t>
  </si>
  <si>
    <t>573,677,Hogar,Aspiradora,4,379.08,0.065,7,4.54,1417.76,Tarjeta Crédito,República Dominicana,Caribbean,2023-02-28 16:26:32</t>
  </si>
  <si>
    <t>4104,73,Moda,Bolso,2,128.21,0.104,5,4.54,229.75,Transferencia,Estados Unidos,Northern America,2023-03-01 15:54:53</t>
  </si>
  <si>
    <t>1797,175,Belleza,Perfume,2,39.96,0.016,5,4.01,78.64,Tarjeta Crédito,Puerto Rico,Caribbean,2023-03-01 16:49:00</t>
  </si>
  <si>
    <t>3557,786,Libros,Libro técnico,1,48.64,0.064,5,3.4,45.53,Contraentrega,México,Northern America,2023-03-01 17:24:26</t>
  </si>
  <si>
    <t>2900,6,Juguetes,Lego,2,49.21,0.094,5,3.22,89.17,PayPal,Guatemala,Central America,2023-03-01 20:06:35</t>
  </si>
  <si>
    <t>195,136,Electrónica,Laptop,1,1500.0,0.121,6,4.05,1318.5,Transferencia,Puerto Rico,Caribbean,2023-03-01 21:27:34</t>
  </si>
  <si>
    <t>1555,456,Deportes,Mancuernas,2,439.45,0.099,4,4.49,791.89,Contraentrega,Jamaica,Caribbean,2023-03-01 23:17:06</t>
  </si>
  <si>
    <t>307,815,Belleza,Shampoo,2,150.0,0.097,6,3.56,270.9,Tarjeta Débito,Honduras,Central America,2023-03-02 03:18:23</t>
  </si>
  <si>
    <t>526,577,Libros,Novela,5,80.0,0.135,4,2.96,346.0,PayPal,Perú,South America,2023-03-02 03:22:31</t>
  </si>
  <si>
    <t>4522,745,Deportes,Bicicleta,3,229.78,0.097,2,4.2,622.47,Tarjeta Débito,Puerto Rico,Caribbean,2023-03-02 07:17:28</t>
  </si>
  <si>
    <t>4806,531,Moda,Bolso,3,86.58,0.0,8,3.92,259.74,Transferencia,México,Northern America,2023-03-02 07:39:31</t>
  </si>
  <si>
    <t>2315,974,Hogar,Sábanas,5,110.3,0.104,4,4.14,494.14,Transferencia,Puerto Rico,Caribbean,2023-03-02 17:56:41</t>
  </si>
  <si>
    <t>3193,589,Juguetes,Peluche,2,85.78,0.074,5,3.99,158.86,Transferencia,El Salvador,Central America,2023-03-02 21:53:56</t>
  </si>
  <si>
    <t>3760,936,Deportes,Bicicleta,1,307.1,0.059,4,3.04,288.98,Contraentrega,Brasil,South America,2023-03-03 00:10:45</t>
  </si>
  <si>
    <t>575,929,Deportes,Camiseta deportiva,1,303.49,0.029,5,4.05,294.69,Transferencia,Costa Rica,Central America,2023-03-03 00:29:55</t>
  </si>
  <si>
    <t>4245,953,Electrónica,Auriculares,1,795.87,0.0,2,3.52,795.87,Transferencia,Cuba,Caribbean,2023-03-03 07:31:21</t>
  </si>
  <si>
    <t>3946,852,Deportes,Camiseta deportiva,1,460.74,0.106,6,3.91,411.9,Tarjeta Crédito,Argentina,South America,2023-03-03 07:36:53</t>
  </si>
  <si>
    <t>1945,273,Hogar,Sábanas,1,65.62,0.02,7,5.0,64.31,PayPal,Brasil,South America,2023-03-03 10:34:21</t>
  </si>
  <si>
    <t>850,172,Juguetes,Puzzle,1,35.01,0.051,6,3.6,33.22,Transferencia,Costa Rica,Central America,2023-03-03 16:22:02</t>
  </si>
  <si>
    <t>2885,660,Libros,Biografía,3,16.22,0.096,3,4.53,43.99,Tarjeta Crédito,Jamaica,Caribbean,2023-03-03 16:24:21</t>
  </si>
  <si>
    <t>4167,924,Moda,Pantalón,3,81.18,0.128,10,2.85,212.37,Contraentrega,Guatemala,Central America,2023-03-03 21:08:46</t>
  </si>
  <si>
    <t>2052,62,Deportes,Mancuernas,4,715.63,0.101,3,3.67,2573.41,Contraentrega,Colombia,South America,2023-03-04 02:05:24</t>
  </si>
  <si>
    <t>1286,688,Electrónica,Auriculares,4,1325.93,0.08,3,4.47,4879.42,Tarjeta Débito,Costa Rica,Central America,2023-03-04 04:45:49</t>
  </si>
  <si>
    <t>2657,155,Moda,Chaqueta,1,115.02,0.091,3,4.44,104.55,Contraentrega,Honduras,Central America,2023-03-04 07:49:25</t>
  </si>
  <si>
    <t>1622,14,Moda,Bolso,1,176.78,0.067,4,4.13,164.94,PayPal,México,Northern America,2023-03-04 08:05:13</t>
  </si>
  <si>
    <t>317,257,Electrónica,Auriculares,1,709.46,0.104,1,3.54,635.68,Tarjeta Débito,Ecuador,South America,2023-03-04 17:29:07</t>
  </si>
  <si>
    <t>4736,430,Belleza,Maquillaje,4,85.8,0.101,5,3.84,308.54,Tarjeta Crédito,Perú,South America,2023-03-04 21:50:01</t>
  </si>
  <si>
    <t>3196,676,Belleza,Acondicionador,1,41.54,0.043,5,3.98,39.75,Transferencia,Puerto Rico,Caribbean,2023-03-05 07:32:41</t>
  </si>
  <si>
    <t>3924,901,Hogar,Sábanas,1,266.93,0.058,3,4.77,251.45,Tarjeta Crédito,Colombia,South America,2023-03-05 07:51:03</t>
  </si>
  <si>
    <t>4620,702,Deportes,Bicicleta,1,489.11,0.143,3,5.0,419.17,PayPal,Cuba,Caribbean,2023-03-05 07:59:49</t>
  </si>
  <si>
    <t>1138,262,Moda,Zapatillas,3,200.0,0.053,3,4.41,568.2,PayPal,Brasil,South America,2023-03-05 11:48:54</t>
  </si>
  <si>
    <t>1215,470,Deportes,Camiseta deportiva,1,239.26,0.068,4,3.97,222.99,Contraentrega,México,Northern America,2023-03-05 12:30:33</t>
  </si>
  <si>
    <t>4106,628,Electrónica,Smartphone,2,869.22,0.088,3,4.08,1585.46,Tarjeta Débito,Argentina,South America,2023-03-05 12:55:19</t>
  </si>
  <si>
    <t>2044,782,Belleza,Crema facial,2,148.02,0.05,7,2.95,281.24,PayPal,Honduras,Central America,2023-03-05 14:07:36</t>
  </si>
  <si>
    <t>4377,500,Deportes,Casco,1,299.02,0.11,4,3.92,266.13,Contraentrega,Canadá,Northern America,2023-03-05 14:12:29</t>
  </si>
  <si>
    <t>4068,680,Moda,Chaqueta,2,146.65,0.024,4,4.13,286.26,Tarjeta Crédito,Estados Unidos,Northern America,2023-03-05 20:13:20</t>
  </si>
  <si>
    <t>3237,901,Belleza,Maquillaje,3,150.0,0.059,6,4.41,423.45,Tarjeta Crédito,Colombia,South America,2023-03-05 22:46:41</t>
  </si>
  <si>
    <t>1017,557,Deportes,Pelota,2,800.0,0.117,5,4.76,1412.8,Tarjeta Débito,Puerto Rico,Caribbean,2023-03-05 23:46:54</t>
  </si>
  <si>
    <t>1773,216,Libros,Ensayo,3,48.49,0.102,3,3.37,130.63,Transferencia,Chile,South America,2023-03-06 05:45:07</t>
  </si>
  <si>
    <t>1489,236,Libros,Novela,1,40.88,0.142,5,3.91,35.08,PayPal,Honduras,Central America,2023-03-06 06:21:05</t>
  </si>
  <si>
    <t>4195,889,Hogar,Silla,1,359.32,0.092,3,4.87,326.26,Transferencia,Jamaica,Caribbean,2023-03-06 06:55:26</t>
  </si>
  <si>
    <t>1951,454,Moda,Zapatillas,1,68.33,0.104,7,4.92,61.22,Contraentrega,Jamaica,Caribbean,2023-03-06 09:40:38</t>
  </si>
  <si>
    <t>2200,811,Electrónica,Auriculares,1,389.17,0.117,3,4.84,343.64,Tarjeta Débito,Argentina,South America,2023-03-06 09:46:27</t>
  </si>
  <si>
    <t>3872,318,Belleza,Acondicionador,1,74.68,0.093,1,4.72,67.73,PayPal,El Salvador,Central America,2023-03-06 10:32:52</t>
  </si>
  <si>
    <t>3802,616,Libros,Ensayo,1,36.9,0.087,6,2.94,33.69,Contraentrega,Panamá,Central America,2023-03-06 19:10:27</t>
  </si>
  <si>
    <t>532,406,Hogar,Aspiradora,2,328.6,0.151,4,4.95,557.96,Tarjeta Crédito,El Salvador,Central America,2023-03-06 22:09:37</t>
  </si>
  <si>
    <t>2223,401,Moda,Zapatillas,2,136.14,0.13,5,4.31,236.88,Tarjeta Débito,Estados Unidos,Northern America,2023-03-06 23:47:56</t>
  </si>
  <si>
    <t>3662,106,Juguetes,Puzzle,1,101.19,0.148,2,4.53,86.21,Contraentrega,Uruguay,South America,2023-03-07 04:06:12</t>
  </si>
  <si>
    <t>1917,854,Juguetes,Puzzle,5,29.17,0.124,7,3.35,127.76,Transferencia,México,Northern America,2023-03-07 04:59:23</t>
  </si>
  <si>
    <t>1437,87,Juguetes,Auto a control,1,100.91,0.122,8,4.25,88.6,Tarjeta Débito,Brasil,South America,2023-03-07 08:45:20</t>
  </si>
  <si>
    <t>2962,264,Juguetes,Auto a control,3,48.2,0.04,6,4.03,138.82,PayPal,Colombia,South America,2023-03-07 09:52:19</t>
  </si>
  <si>
    <t>2808,291,Hogar,Lámpara,4,55.28,0.046,8,3.81,210.95,PayPal,Jamaica,Caribbean,2023-03-07 12:26:49</t>
  </si>
  <si>
    <t>4751,698,Belleza,Shampoo,1,54.32,0.091,6,4.16,49.38,Tarjeta Débito,Puerto Rico,Caribbean,2023-03-07 14:39:44</t>
  </si>
  <si>
    <t>3938,724,Libros,Ensayo,2,25.18,0.072,3,3.95,46.73,Contraentrega,Canadá,Northern America,2023-03-07 17:21:05</t>
  </si>
  <si>
    <t>1345,894,Juguetes,Muñeca,4,27.67,0.169,4,4.92,91.98,Tarjeta Débito,Jamaica,Caribbean,2023-03-07 19:45:39</t>
  </si>
  <si>
    <t>4989,207,Electrónica,Smartphone,1,877.31,0.117,4,3.99,774.66,Tarjeta Débito,Brasil,South America,2023-03-07 20:35:47</t>
  </si>
  <si>
    <t>340,194,Juguetes,Auto a control,1,56.57,0.067,5,3.4,52.78,PayPal,Colombia,South America,2023-03-07 20:38:16</t>
  </si>
  <si>
    <t>2181,462,Deportes,Camiseta deportiva,5,71.46,0.028,9,3.65,347.3,Transferencia,Cuba,Caribbean,2023-03-07 22:17:01</t>
  </si>
  <si>
    <t>2888,941,Belleza,Perfume,1,149.86,0.032,8,4.38,145.06,PayPal,Brasil,South America,2023-03-08 06:50:27</t>
  </si>
  <si>
    <t>3225,297,Libros,Libro técnico,2,73.98,0.033,7,4.3,143.08,Tarjeta Débito,Costa Rica,Central America,2023-03-08 15:42:02</t>
  </si>
  <si>
    <t>1697,702,Belleza,Acondicionador,3,80.09,0.122,5,4.73,210.96,Transferencia,Cuba,Caribbean,2023-03-09 07:42:00</t>
  </si>
  <si>
    <t>4210,460,Moda,Zapatillas,1,144.91,0.0,4,3.8,144.91,PayPal,Honduras,Central America,2023-03-09 09:16:07</t>
  </si>
  <si>
    <t>1287,162,Hogar,Cafetera,2,86.48,0.112,6,3.91,153.59,Tarjeta Crédito,Brasil,South America,2023-03-09 11:25:10</t>
  </si>
  <si>
    <t>3591,832,Deportes,Bicicleta,1,499.06,0.035,5,3.66,481.59,PayPal,Perú,South America,2023-03-09 17:04:02</t>
  </si>
  <si>
    <t>1434,181,Belleza,Perfume,3,71.18,0.115,4,3.65,188.98,Transferencia,Brasil,South America,2023-03-09 20:56:52</t>
  </si>
  <si>
    <t>1469,656,Hogar,Silla,1,170.08,0.122,2,3.77,149.33,Transferencia,Cuba,Caribbean,2023-03-10 18:20:58</t>
  </si>
  <si>
    <t>4476,656,Belleza,Perfume,1,131.03,0.198,6,4.68,105.09,Tarjeta Crédito,Cuba,Caribbean,2023-03-10 20:46:47</t>
  </si>
  <si>
    <t>2595,171,Belleza,Maquillaje,3,56.08,0.147,5,3.19,143.51,Tarjeta Débito,Perú,South America,2023-03-11 01:24:01</t>
  </si>
  <si>
    <t>4397,252,Deportes,Camiseta deportiva,2,800.0,0.127,4,4.12,1396.8,PayPal,Jamaica,Caribbean,2023-03-11 02:16:33</t>
  </si>
  <si>
    <t>1626,815,Belleza,Acondicionador,1,47.34,0.181,4,2.8,38.77,Contraentrega,Honduras,Central America,2023-03-11 02:43:40</t>
  </si>
  <si>
    <t>1206,88,Belleza,Shampoo,1,150.0,0.053,3,3.46,142.05,Contraentrega,Canadá,Northern America,2023-03-11 03:49:17</t>
  </si>
  <si>
    <t>712,149,Electrónica,Smartphone,2,1320.88,0.184,5,3.97,2155.68,Tarjeta Débito,Brasil,South America,2023-03-12 00:06:01</t>
  </si>
  <si>
    <t>2155,246,Hogar,Lámpara,2,326.22,0.136,4,3.41,563.71,Tarjeta Débito,México,Northern America,2023-03-12 11:21:09</t>
  </si>
  <si>
    <t>4633,365,Libros,Novela,3,68.77,0.072,1,4.69,191.46,PayPal,Costa Rica,Central America,2023-03-12 20:22:09</t>
  </si>
  <si>
    <t>4902,655,Libros,Biografía,2,41.51,0.103,3,5.0,74.47,PayPal,Brasil,South America,2023-03-13 10:03:33</t>
  </si>
  <si>
    <t>104,829,Juguetes,Auto a control,2,27.51,0.061,5,3.54,51.66,Contraentrega,Brasil,South America,2023-03-13 12:32:58</t>
  </si>
  <si>
    <t>2309,242,Belleza,Perfume,2,71.74,0.224,8,4.83,111.34,Transferencia,Brasil,South America,2023-03-13 12:55:23</t>
  </si>
  <si>
    <t>1106,313,Belleza,Perfume,2,147.16,0.036,4,4.14,283.72,PayPal,Costa Rica,Central America,2023-03-13 17:59:54</t>
  </si>
  <si>
    <t>780,611,Deportes,Casco,3,300.43,0.166,7,3.77,751.68,Contraentrega,Honduras,Central America,2023-03-14 03:53:39</t>
  </si>
  <si>
    <t>2944,752,Libros,Cómic,4,76.97,0.176,4,4.48,253.69,Transferencia,Ecuador,South America,2023-03-14 04:47:58</t>
  </si>
  <si>
    <t>4905,352,Libros,Novela,1,18.84,0.098,4,4.14,16.99,Contraentrega,Chile,South America,2023-03-14 07:57:48</t>
  </si>
  <si>
    <t>2224,550,Deportes,Camiseta deportiva,4,312.84,0.204,1,4.81,996.08,Tarjeta Crédito,Perú,South America,2023-03-14 21:01:19</t>
  </si>
  <si>
    <t>802,368,Libros,Cómic,1,65.3,0.22,4,3.03,50.93,Transferencia,Ecuador,South America,2023-03-15 01:51:02</t>
  </si>
  <si>
    <t>131,223,Deportes,Pelota,1,660.97,0.152,3,3.58,560.5,PayPal,México,Northern America,2023-03-15 06:29:46</t>
  </si>
  <si>
    <t>2732,214,Belleza,Acondicionador,1,24.77,0.104,4,4.11,22.19,Tarjeta Crédito,Guatemala,Central America,2023-03-15 10:50:46</t>
  </si>
  <si>
    <t>1613,900,Juguetes,Muñeca,1,39.37,0.129,4,4.37,34.29,PayPal,Uruguay,South America,2023-03-15 13:12:33</t>
  </si>
  <si>
    <t>2494,919,Electrónica,Laptop,1,377.15,0.155,3,4.54,318.69,PayPal,Cuba,Caribbean,2023-03-15 18:44:05</t>
  </si>
  <si>
    <t>406,461,Deportes,Mancuernas,3,116.85,0.171,5,3.22,290.61,Transferencia,México,Northern America,2023-03-16 14:58:23</t>
  </si>
  <si>
    <t>2417,299,Juguetes,Auto a control,1,25.05,0.037,5,4.08,24.12,Tarjeta Crédito,Canadá,Northern America,2023-03-16 15:31:29</t>
  </si>
  <si>
    <t>61,528,Hogar,Cafetera,2,400.0,0.077,5,3.95,738.4,Transferencia,Ecuador,South America,2023-03-16 16:00:08</t>
  </si>
  <si>
    <t>464,806,Hogar,Aspiradora,1,136.11,0.04,5,4.15,130.67,Contraentrega,Colombia,South America,2023-03-17 01:33:00</t>
  </si>
  <si>
    <t>4922,396,Moda,Chaqueta,1,200.0,0.094,1,3.87,181.2,Tarjeta Crédito,Costa Rica,Central America,2023-03-17 07:03:18</t>
  </si>
  <si>
    <t>3355,326,Deportes,Pelota,3,800.0,0.078,8,3.38,2212.8,Tarjeta Débito,Ecuador,South America,2023-03-17 09:48:59</t>
  </si>
  <si>
    <t>147,782,Libros,Libro técnico,3,40.46,0.156,6,4.27,102.44,Transferencia,Honduras,Central America,2023-03-17 11:27:59</t>
  </si>
  <si>
    <t>4536,476,Moda,Zapatillas,1,200.0,0.133,6,4.08,173.4,Contraentrega,Costa Rica,Central America,2023-03-17 15:36:05</t>
  </si>
  <si>
    <t>2928,274,Electrónica,Smartwatch,1,580.47,0.08,7,4.18,534.03,Contraentrega,Guatemala,Central America,2023-03-18 01:33:49</t>
  </si>
  <si>
    <t>2653,174,Electrónica,Laptop,1,624.41,0.097,5,4.06,563.84,Tarjeta Crédito,Costa Rica,Central America,2023-03-18 01:36:45</t>
  </si>
  <si>
    <t>2277,366,Hogar,Aspiradora,4,356.87,0.17,7,4.8,1184.81,Tarjeta Crédito,El Salvador,Central America,2023-03-18 07:19:24</t>
  </si>
  <si>
    <t>2429,469,Juguetes,Muñeca,1,112.22,0.155,8,4.25,94.83,Contraentrega,República Dominicana,Caribbean,2023-03-18 10:29:44</t>
  </si>
  <si>
    <t>1614,168,Electrónica,Auriculares,1,783.27,0.09,5,4.54,712.78,PayPal,Colombia,South America,2023-03-18 17:23:06</t>
  </si>
  <si>
    <t>3327,575,Moda,Camisa,1,79.08,0.124,2,4.01,69.27,Transferencia,Perú,South America,2023-03-18 18:44:56</t>
  </si>
  <si>
    <t>3260,972,Juguetes,Lego,2,120.0,0.075,9,4.13,222.0,Tarjeta Débito,Cuba,Caribbean,2023-03-18 21:04:32</t>
  </si>
  <si>
    <t>1246,425,Deportes,Bicicleta,2,299.61,0.125,6,4.51,524.32,PayPal,República Dominicana,Caribbean,2023-03-19 01:16:29</t>
  </si>
  <si>
    <t>778,567,Libros,Biografía,1,63.56,0.13,2,3.78,55.3,Tarjeta Débito,Honduras,Central America,2023-03-19 06:37:11</t>
  </si>
  <si>
    <t>3345,144,Juguetes,Peluche,2,21.11,0.122,5,5.0,37.07,Transferencia,Argentina,South America,2023-03-19 09:03:03</t>
  </si>
  <si>
    <t>2809,859,Libros,Libro técnico,1,23.32,0.161,3,3.76,19.57,Tarjeta Débito,Argentina,South America,2023-03-19 13:36:57</t>
  </si>
  <si>
    <t>1296,393,Electrónica,Smartphone,1,299.38,0.117,3,3.56,264.35,Transferencia,Perú,South America,2023-03-19 21:16:41</t>
  </si>
  <si>
    <t>429,36,Belleza,Acondicionador,3,75.69,0.093,6,4.8,205.95,Contraentrega,Chile,South America,2023-03-19 22:08:58</t>
  </si>
  <si>
    <t>4295,915,Libros,Biografía,1,31.75,0.134,5,4.68,27.5,Tarjeta Crédito,Canadá,Northern America,2023-03-19 23:51:18</t>
  </si>
  <si>
    <t>3762,174,Moda,Zapatillas,4,37.29,0.209,5,2.68,117.99,Tarjeta Crédito,Costa Rica,Central America,2023-03-20 04:06:02</t>
  </si>
  <si>
    <t>3898,738,Hogar,Silla,1,197.9,0.149,2,3.38,168.41,Tarjeta Débito,República Dominicana,Caribbean,2023-03-20 04:13:04</t>
  </si>
  <si>
    <t>2490,540,Juguetes,Puzzle,3,120.0,0.026,2,3.4,350.64,Contraentrega,República Dominicana,Caribbean,2023-03-20 07:07:14</t>
  </si>
  <si>
    <t>2879,326,Libros,Cómic,2,80.0,0.173,5,5.0,132.32,Tarjeta Débito,Ecuador,South America,2023-03-20 08:36:38</t>
  </si>
  <si>
    <t>3263,156,Deportes,Pelota,2,425.5,0.096,3,3.49,769.3,Transferencia,Costa Rica,Central America,2023-03-20 08:58:38</t>
  </si>
  <si>
    <t>4573,61,Belleza,Perfume,1,122.4,0.104,3,4.64,109.67,Tarjeta Débito,Ecuador,South America,2023-03-20 11:42:38</t>
  </si>
  <si>
    <t>814,93,Deportes,Mancuernas,1,307.28,0.227,4,3.16,237.53,Contraentrega,Costa Rica,Central America,2023-03-21 00:12:58</t>
  </si>
  <si>
    <t>1226,427,Moda,Camisa,1,98.35,0.023,3,3.68,96.09,PayPal,Panamá,Central America,2023-03-21 00:15:51</t>
  </si>
  <si>
    <t>2509,968,Electrónica,Laptop,4,941.29,0.237,5,3.45,2872.82,Contraentrega,Canadá,Northern America,2023-03-21 01:11:29</t>
  </si>
  <si>
    <t>3951,61,Deportes,Casco,1,800.0,0.144,5,4.36,684.8,Tarjeta Crédito,Ecuador,South America,2023-03-21 03:18:14</t>
  </si>
  <si>
    <t>3030,401,Electrónica,Smartphone,3,1442.19,0.112,4,3.85,3841.99,PayPal,Estados Unidos,Northern America,2023-03-21 05:46:50</t>
  </si>
  <si>
    <t>440,918,Libros,Cómic,1,37.56,0.063,3,3.58,35.19,Tarjeta Crédito,El Salvador,Central America,2023-03-21 10:43:39</t>
  </si>
  <si>
    <t>2079,8,Moda,Chaqueta,1,111.49,0.127,3,3.75,97.33,Tarjeta Crédito,Puerto Rico,Caribbean,2023-03-21 11:29:43</t>
  </si>
  <si>
    <t>25,679,Deportes,Casco,5,195.19,0.034,5,3.57,942.77,Transferencia,Puerto Rico,Caribbean,2023-03-21 16:24:11</t>
  </si>
  <si>
    <t>3466,905,Moda,Pantalón,1,188.59,0.16,3,3.64,158.42,PayPal,Cuba,Caribbean,2023-03-21 19:42:56</t>
  </si>
  <si>
    <t>4783,731,Belleza,Acondicionador,5,24.35,0.148,7,2.43,103.73,Contraentrega,Honduras,Central America,2023-03-21 21:21:34</t>
  </si>
  <si>
    <t>3488,408,Juguetes,Peluche,1,42.01,0.084,4,3.99,38.48,Tarjeta Crédito,Panamá,Central America,2023-03-21 22:37:54</t>
  </si>
  <si>
    <t>1602,230,Electrónica,Smartphone,2,1102.46,0.199,3,5.0,1766.14,Tarjeta Débito,Honduras,Central America,2023-03-21 22:40:15</t>
  </si>
  <si>
    <t>1285,284,Belleza,Maquillaje,2,79.11,0.082,5,2.97,145.25,Transferencia,México,Northern America,2023-03-22 02:13:35</t>
  </si>
  <si>
    <t>1196,942,Electrónica,Tablet,1,1103.82,0.096,5,4.99,997.85,Tarjeta Débito,Canadá,Northern America,2023-03-22 05:03:16</t>
  </si>
  <si>
    <t>431,422,Belleza,Shampoo,4,34.39,0.072,6,4.53,127.66,Tarjeta Crédito,El Salvador,Central America,2023-03-22 06:04:50</t>
  </si>
  <si>
    <t>2675,595,Juguetes,Auto a control,3,52.75,0.124,5,4.04,138.63,Contraentrega,Cuba,Caribbean,2023-03-22 08:23:38</t>
  </si>
  <si>
    <t>2051,297,Juguetes,Muñeca,1,84.57,0.158,6,4.5,71.21,Tarjeta Crédito,Costa Rica,Central America,2023-03-22 15:27:49</t>
  </si>
  <si>
    <t>3307,672,Deportes,Pelota,2,117.9,0.129,7,4.36,205.38,PayPal,República Dominicana,Caribbean,2023-03-22 17:30:07</t>
  </si>
  <si>
    <t>2030,188,Hogar,Cafetera,1,364.14,0.024,1,3.26,355.4,Tarjeta Débito,Perú,South America,2023-03-23 00:17:13</t>
  </si>
  <si>
    <t>888,729,Belleza,Perfume,1,77.82,0.06,6,5.0,73.15,Tarjeta Débito,El Salvador,Central America,2023-03-23 02:27:29</t>
  </si>
  <si>
    <t>3846,617,Electrónica,Tablet,3,1034.41,0.127,2,5.0,2709.12,Tarjeta Crédito,República Dominicana,Caribbean,2023-03-23 06:27:33</t>
  </si>
  <si>
    <t>4065,122,Belleza,Acondicionador,1,55.7,0.126,9,4.65,48.68,Transferencia,Estados Unidos,Northern America,2023-03-23 08:54:10</t>
  </si>
  <si>
    <t>4845,259,Libros,Biografía,1,55.29,0.1,5,3.58,49.76,Tarjeta Crédito,República Dominicana,Caribbean,2023-03-23 09:54:26</t>
  </si>
  <si>
    <t>3579,212,Belleza,Shampoo,1,49.52,0.0,5,3.63,49.52,Transferencia,Perú,South America,2023-03-23 10:55:59</t>
  </si>
  <si>
    <t>2528,958,Deportes,Casco,4,800.0,0.101,7,3.77,2876.8,Transferencia,Cuba,Caribbean,2023-03-23 13:30:03</t>
  </si>
  <si>
    <t>1050,389,Juguetes,Muñeca,1,53.85,0.112,8,4.06,47.82,Tarjeta Crédito,Chile,South America,2023-03-23 18:54:38</t>
  </si>
  <si>
    <t>3677,853,Hogar,Cafetera,1,321.87,0.074,5,3.15,298.05,PayPal,Guatemala,Central America,2023-03-23 22:51:51</t>
  </si>
  <si>
    <t>2376,424,Juguetes,Muñeca,1,61.79,0.088,6,4.5,56.35,Tarjeta Crédito,Panamá,Central America,2023-03-24 02:15:07</t>
  </si>
  <si>
    <t>2359,82,Hogar,Cafetera,1,328.39,0.106,3,4.73,293.58,Transferencia,Costa Rica,Central America,2023-03-24 03:21:44</t>
  </si>
  <si>
    <t>2995,832,Juguetes,Auto a control,1,62.92,0.068,4,4.98,58.64,Transferencia,Perú,South America,2023-03-24 03:56:15</t>
  </si>
  <si>
    <t>4738,751,Hogar,Sábanas,1,321.96,0.145,5,4.62,275.28,PayPal,Ecuador,South America,2023-03-24 04:23:44</t>
  </si>
  <si>
    <t>2094,285,Deportes,Casco,2,800.0,0.046,5,4.22,1526.4,Transferencia,El Salvador,Central America,2023-03-24 07:32:20</t>
  </si>
  <si>
    <t>1478,55,Moda,Zapatillas,2,200.0,0.048,3,4.2,380.8,Tarjeta Débito,Costa Rica,Central America,2023-03-24 10:56:57</t>
  </si>
  <si>
    <t>2779,886,Hogar,Cafetera,1,400.0,0.136,5,4.36,345.6,Transferencia,México,Northern America,2023-03-24 17:27:56</t>
  </si>
  <si>
    <t>4163,458,Hogar,Sábanas,1,400.0,0.121,9,4.19,351.6,Tarjeta Débito,Guatemala,Central America,2023-03-24 19:20:08</t>
  </si>
  <si>
    <t>3625,920,Moda,Camisa,2,200.0,0.098,2,4.11,360.8,PayPal,Honduras,Central America,2023-03-24 21:30:34</t>
  </si>
  <si>
    <t>2344,513,Belleza,Shampoo,2,49.46,0.036,2,5.0,95.36,Contraentrega,Canadá,Northern America,2023-03-25 00:26:40</t>
  </si>
  <si>
    <t>4822,489,Hogar,Sábanas,1,302.29,0.105,2,3.37,270.55,Contraentrega,Guatemala,Central America,2023-03-25 01:42:15</t>
  </si>
  <si>
    <t>2709,80,Hogar,Silla,1,138.39,0.16,5,4.45,116.25,PayPal,Ecuador,South America,2023-03-25 03:22:49</t>
  </si>
  <si>
    <t>1743,817,Libros,Cómic,2,19.4,0.109,7,5.0,34.57,Transferencia,Guatemala,Central America,2023-03-25 03:31:04</t>
  </si>
  <si>
    <t>4003,787,Moda,Pantalón,1,200.0,0.026,5,4.66,194.8,Tarjeta Crédito,Jamaica,Caribbean,2023-03-25 07:30:59</t>
  </si>
  <si>
    <t>1044,195,Belleza,Crema facial,2,45.06,0.01,5,3.78,89.22,Contraentrega,Jamaica,Caribbean,2023-03-25 15:28:02</t>
  </si>
  <si>
    <t>239,155,Hogar,Cafetera,1,400.0,0.003,2,3.3,398.8,Transferencia,Honduras,Central America,2023-03-25 23:54:58</t>
  </si>
  <si>
    <t>3653,317,Juguetes,Auto a control,2,120.0,0.088,4,3.21,218.88,Tarjeta Crédito,Perú,South America,2023-03-26 02:18:28</t>
  </si>
  <si>
    <t>318,54,Deportes,Mancuernas,4,258.44,0.053,1,3.92,978.97,Tarjeta Débito,Honduras,Central America,2023-03-26 04:05:04</t>
  </si>
  <si>
    <t>630,721,Deportes,Mancuernas,1,800.0,0.061,1,4.45,751.2,Tarjeta Débito,Colombia,South America,2023-03-26 09:26:40</t>
  </si>
  <si>
    <t>477,50,Deportes,Camiseta deportiva,4,501.03,0.092,4,3.91,1819.74,Transferencia,Ecuador,South America,2023-03-26 10:55:59</t>
  </si>
  <si>
    <t>3239,295,Hogar,Sábanas,3,90.82,0.04,7,4.55,261.56,Transferencia,Brasil,South America,2023-03-26 16:44:32</t>
  </si>
  <si>
    <t>587,888,Juguetes,Peluche,2,27.04,0.034,5,4.63,52.24,Contraentrega,Chile,South America,2023-03-26 18:20:38</t>
  </si>
  <si>
    <t>4658,301,Electrónica,Smartphone,1,1044.4,0.126,6,3.8,912.81,Tarjeta Crédito,Ecuador,South America,2023-03-26 22:18:08</t>
  </si>
  <si>
    <t>2055,861,Belleza,Maquillaje,2,108.04,0.155,5,3.32,182.59,Tarjeta Crédito,Jamaica,Caribbean,2023-03-26 22:20:07</t>
  </si>
  <si>
    <t>815,11,Juguetes,Muñeca,3,59.05,0.126,2,3.74,154.83,Contraentrega,Perú,South America,2023-03-27 00:40:52</t>
  </si>
  <si>
    <t>4042,403,Moda,Chaqueta,2,92.7,0.026,6,5.0,180.58,Tarjeta Crédito,México,Northern America,2023-03-27 06:40:13</t>
  </si>
  <si>
    <t>2755,112,Electrónica,Laptop,3,1078.9,0.042,4,4.24,3100.76,Tarjeta Crédito,Brasil,South America,2023-03-27 08:33:21</t>
  </si>
  <si>
    <t>2065,624,Deportes,Bicicleta,4,238.04,0.165,8,3.26,795.05,Tarjeta Crédito,Estados Unidos,Northern America,2023-03-27 12:48:16</t>
  </si>
  <si>
    <t>3891,442,Hogar,Lámpara,3,209.12,0.103,5,4.06,562.74,Tarjeta Débito,Perú,South America,2023-03-27 20:37:33</t>
  </si>
  <si>
    <t>3479,378,Hogar,Lámpara,2,98.85,0.082,1,2.96,181.49,Contraentrega,Colombia,South America,2023-03-27 23:37:27</t>
  </si>
  <si>
    <t>2656,946,Electrónica,Smartphone,4,1500.0,0.134,4,4.37,5196.0,Contraentrega,Perú,South America,2023-03-28 03:54:10</t>
  </si>
  <si>
    <t>270,144,Moda,Pantalón,5,194.64,0.034,5,4.39,940.11,Transferencia,Argentina,South America,2023-03-28 04:41:19</t>
  </si>
  <si>
    <t>3578,136,Hogar,Cafetera,1,186.75,0.191,6,3.76,151.08,Tarjeta Crédito,Puerto Rico,Caribbean,2023-03-28 05:03:57</t>
  </si>
  <si>
    <t>2588,309,Juguetes,Auto a control,1,120.0,0.143,4,3.53,102.84,Tarjeta Débito,Perú,South America,2023-03-28 05:27:42</t>
  </si>
  <si>
    <t>2670,617,Libros,Cómic,7,66.7,0.115,7,3.97,413.21,Tarjeta Débito,República Dominicana,Caribbean,2023-03-28 17:44:46</t>
  </si>
  <si>
    <t>2164,894,Moda,Bolso,1,171.56,0.085,6,4.13,156.98,Contraentrega,Jamaica,Caribbean,2023-03-29 00:58:57</t>
  </si>
  <si>
    <t>354,81,Belleza,Crema facial,5,150.0,0.07,1,4.54,697.5,Tarjeta Débito,Perú,South America,2023-03-29 02:48:57</t>
  </si>
  <si>
    <t>4215,328,Hogar,Sábanas,3,218.01,0.104,2,3.52,586.01,Transferencia,Costa Rica,Central America,2023-03-29 09:47:01</t>
  </si>
  <si>
    <t>3565,296,Electrónica,Tablet,4,1500.0,0.0,5,4.4,6000.0,PayPal,El Salvador,Central America,2023-03-29 10:46:31</t>
  </si>
  <si>
    <t>198,363,Belleza,Perfume,2,150.0,0.107,3,4.22,267.9,Contraentrega,República Dominicana,Caribbean,2023-03-29 10:51:52</t>
  </si>
  <si>
    <t>3856,870,Hogar,Lámpara,1,243.49,0.152,3,4.64,206.48,PayPal,Ecuador,South America,2023-03-29 15:30:37</t>
  </si>
  <si>
    <t>4060,315,Libros,Novela,6,21.84,0.086,5,4.07,119.77,PayPal,Uruguay,South America,2023-03-29 21:57:21</t>
  </si>
  <si>
    <t>761,90,Electrónica,Smartphone,3,230.86,0.137,4,3.04,597.7,Tarjeta Débito,Honduras,Central America,2023-03-30 07:40:14</t>
  </si>
  <si>
    <t>547,468,Electrónica,Auriculares,2,1500.0,0.144,7,4.33,2568.0,Tarjeta Débito,Costa Rica,Central America,2023-03-30 11:06:22</t>
  </si>
  <si>
    <t>1056,657,Hogar,Cafetera,1,54.43,0.194,5,3.03,43.87,Tarjeta Crédito,Puerto Rico,Caribbean,2023-03-30 11:08:39</t>
  </si>
  <si>
    <t>3741,968,Deportes,Bicicleta,3,210.77,0.068,3,4.29,589.31,Tarjeta Crédito,Canadá,Northern America,2023-03-30 12:49:28</t>
  </si>
  <si>
    <t>312,48,Electrónica,Smartwatch,2,542.4,0.143,3,4.51,929.67,Tarjeta Crédito,Estados Unidos,Northern America,2023-03-30 13:35:19</t>
  </si>
  <si>
    <t>3668,956,Hogar,Sábanas,1,147.59,0.042,8,3.17,141.39,PayPal,Cuba,Caribbean,2023-03-30 15:12:57</t>
  </si>
  <si>
    <t>2821,864,Libros,Cómic,2,80.0,0.154,7,4.57,135.36,Contraentrega,El Salvador,Central America,2023-03-30 15:26:18</t>
  </si>
  <si>
    <t>2749,660,Electrónica,Laptop,4,1157.98,0.108,7,2.76,4131.67,Contraentrega,Jamaica,Caribbean,2023-03-30 17:07:49</t>
  </si>
  <si>
    <t>3923,319,Hogar,Aspiradora,1,206.41,0.157,5,3.92,174.0,Transferencia,Puerto Rico,Caribbean,2023-03-30 17:48:58</t>
  </si>
  <si>
    <t>1077,171,Libros,Ensayo,5,33.81,0.119,4,4.55,148.93,Contraentrega,Perú,South America,2023-03-30 18:23:43</t>
  </si>
  <si>
    <t>3317,386,Hogar,Sábanas,1,203.05,0.06,2,4.38,190.87,Tarjeta Crédito,Estados Unidos,Northern America,2023-03-30 18:25:34</t>
  </si>
  <si>
    <t>4400,74,Hogar,Cafetera,4,400.0,0.148,4,4.8,1363.2,Transferencia,Panamá,Central America,2023-03-30 20:24:52</t>
  </si>
  <si>
    <t>4706,148,Moda,Zapatillas,4,82.89,0.113,2,4.88,294.09,PayPal,Cuba,Caribbean,2023-03-30 22:09:13</t>
  </si>
  <si>
    <t>649,136,Juguetes,Lego,1,94.49,0.141,1,3.53,81.17,Tarjeta Débito,Puerto Rico,Caribbean,2023-03-31 03:55:06</t>
  </si>
  <si>
    <t>2922,395,Deportes,Casco,1,248.55,0.171,8,3.97,206.05,Contraentrega,Puerto Rico,Caribbean,2023-03-31 05:32:46</t>
  </si>
  <si>
    <t>4006,474,Moda,Zapatillas,2,110.97,0.0,5,3.48,221.94,Transferencia,Canadá,Northern America,2023-03-31 06:16:47</t>
  </si>
  <si>
    <t>3044,311,Electrónica,Tablet,2,1079.44,0.0,8,3.9,2158.88,Transferencia,Costa Rica,Central America,2023-03-31 09:05:25</t>
  </si>
  <si>
    <t>3948,253,Hogar,Aspiradora,4,122.55,0.098,4,4.16,442.16,Tarjeta Débito,Puerto Rico,Caribbean,2023-03-31 10:58:30</t>
  </si>
  <si>
    <t>3724,547,Belleza,Perfume,1,83.3,0.098,4,3.69,75.14,Tarjeta Débito,Guatemala,Central America,2023-03-31 15:42:19</t>
  </si>
  <si>
    <t>4600,988,Juguetes,Peluche,1,120.0,0.117,6,3.96,105.96,Contraentrega,Colombia,South America,2023-03-31 17:49:33</t>
  </si>
  <si>
    <t>642,10,Libros,Ensayo,3,75.69,0.088,3,3.62,207.09,Tarjeta Débito,México,Northern America,2023-03-31 18:23:42</t>
  </si>
  <si>
    <t>2426,714,Moda,Bolso,1,200.0,0.088,4,3.64,182.4,Transferencia,Ecuador,South America,2023-03-31 22:28:09</t>
  </si>
  <si>
    <t>855,99,Moda,Chaqueta,3,91.13,0.084,1,3.51,250.43,Contraentrega,Chile,South America,2023-04-01 06:09:58</t>
  </si>
  <si>
    <t>3997,481,Deportes,Bicicleta,2,800.0,0.166,5,3.72,1334.4,Tarjeta Crédito,Panamá,Central America,2023-04-01 12:43:55</t>
  </si>
  <si>
    <t>1043,573,Hogar,Silla,1,351.5,0.049,3,3.7,334.28,Transferencia,Ecuador,South America,2023-04-01 19:00:51</t>
  </si>
  <si>
    <t>3593,439,Libros,Novela,1,80.0,0.074,6,5.0,74.08,Tarjeta Crédito,Costa Rica,Central America,2023-04-01 21:53:12</t>
  </si>
  <si>
    <t>982,36,Juguetes,Puzzle,3,67.65,0.022,2,3.08,198.49,PayPal,Chile,South America,2023-04-02 07:11:35</t>
  </si>
  <si>
    <t>2458,569,Deportes,Mancuernas,3,550.19,0.09,5,3.25,1502.02,Tarjeta Crédito,El Salvador,Central America,2023-04-02 11:22:56</t>
  </si>
  <si>
    <t>3046,904,Juguetes,Auto a control,3,120.0,0.092,3,3.81,326.88,PayPal,Estados Unidos,Northern America,2023-04-02 14:27:06</t>
  </si>
  <si>
    <t>2815,632,Juguetes,Auto a control,3,43.63,0.123,6,4.43,114.79,Tarjeta Crédito,Cuba,Caribbean,2023-04-02 16:21:33</t>
  </si>
  <si>
    <t>4320,701,Moda,Bolso,4,161.51,0.096,4,3.23,584.02,Tarjeta Crédito,Honduras,Central America,2023-04-02 17:26:02</t>
  </si>
  <si>
    <t>730,387,Electrónica,Smartwatch,2,1192.55,0.058,4,4.62,2246.76,PayPal,Cuba,Caribbean,2023-04-03 03:51:14</t>
  </si>
  <si>
    <t>4071,786,Electrónica,Tablet,5,505.85,0.062,5,3.11,2372.44,PayPal,México,Northern America,2023-04-03 07:50:36</t>
  </si>
  <si>
    <t>3339,436,Juguetes,Lego,1,36.95,0.152,7,4.19,31.33,Transferencia,República Dominicana,Caribbean,2023-04-03 10:38:25</t>
  </si>
  <si>
    <t>376,567,Libros,Libro técnico,1,80.0,0.157,8,3.7,67.44,Tarjeta Débito,Honduras,Central America,2023-04-03 19:11:42</t>
  </si>
  <si>
    <t>2608,176,Moda,Zapatillas,1,123.91,0.204,3,4.12,98.63,Contraentrega,Costa Rica,Central America,2023-04-03 20:24:47</t>
  </si>
  <si>
    <t>1599,853,Deportes,Mancuernas,2,739.81,0.088,6,4.73,1349.41,Contraentrega,Guatemala,Central America,2023-04-03 21:05:43</t>
  </si>
  <si>
    <t>2889,661,Electrónica,Smartphone,1,1500.0,0.077,7,3.78,1384.5,Transferencia,Perú,South America,2023-04-04 00:18:36</t>
  </si>
  <si>
    <t>3347,446,Hogar,Lámpara,4,200.2,0.078,4,4.19,738.34,Contraentrega,Colombia,South America,2023-04-04 01:20:41</t>
  </si>
  <si>
    <t>4848,561,Deportes,Camiseta deportiva,1,204.21,0.117,5,3.88,180.32,Tarjeta Débito,Argentina,South America,2023-04-04 03:21:25</t>
  </si>
  <si>
    <t>4,42,Electrónica,Smartphone,2,541.5,0.13,2,4.23,942.21,Tarjeta Débito,Argentina,South America,2023-04-04 04:18:30</t>
  </si>
  <si>
    <t>4824,180,Libros,Cómic,2,37.75,0.122,6,3.98,66.29,Contraentrega,Colombia,South America,2023-04-04 09:49:03</t>
  </si>
  <si>
    <t>4093,344,Hogar,Silla,2,399.3,0.091,6,3.24,725.93,Transferencia,Chile,South America,2023-04-04 10:37:20</t>
  </si>
  <si>
    <t>3135,241,Juguetes,Auto a control,3,30.78,0.069,7,3.8,85.97,Transferencia,El Salvador,Central America,2023-04-04 11:54:46</t>
  </si>
  <si>
    <t>349,221,Electrónica,Smartphone,1,1216.69,0.035,7,4.21,1174.11,Transferencia,República Dominicana,Caribbean,2023-04-04 17:28:04</t>
  </si>
  <si>
    <t>598,783,Moda,Chaqueta,1,104.0,0.146,2,3.36,88.82,Tarjeta Crédito,Costa Rica,Central America,2023-04-05 03:52:33</t>
  </si>
  <si>
    <t>3757,641,Hogar,Lámpara,3,149.23,0.162,7,4.3,375.16,Contraentrega,Argentina,South America,2023-04-05 07:41:40</t>
  </si>
  <si>
    <t>55,911,Moda,Bolso,1,69.72,0.098,5,3.5,62.89,Transferencia,Panamá,Central America,2023-04-05 08:45:42</t>
  </si>
  <si>
    <t>853,17,Moda,Bolso,7,31.65,0.102,1,3.46,198.95,Contraentrega,Brasil,South America,2023-04-05 18:26:32</t>
  </si>
  <si>
    <t>3104,107,Electrónica,Smartwatch,3,453.71,0.088,2,3.5,1241.35,Contraentrega,Chile,South America,2023-04-05 23:04:05</t>
  </si>
  <si>
    <t>2358,642,Belleza,Perfume,1,122.84,0.105,8,3.54,109.94,Tarjeta Débito,Puerto Rico,Caribbean,2023-04-06 03:00:15</t>
  </si>
  <si>
    <t>1665,194,Libros,Novela,2,25.64,0.037,3,3.95,49.38,Transferencia,Colombia,South America,2023-04-06 14:21:45</t>
  </si>
  <si>
    <t>726,560,Juguetes,Peluche,1,45.56,0.142,6,4.08,39.09,Tarjeta Débito,Guatemala,Central America,2023-04-06 16:06:53</t>
  </si>
  <si>
    <t>370,377,Moda,Pantalón,2,179.14,0.129,8,4.02,312.06,Tarjeta Crédito,Estados Unidos,Northern America,2023-04-06 16:55:47</t>
  </si>
  <si>
    <t>4426,110,Electrónica,Laptop,3,649.21,0.078,5,3.82,1795.71,PayPal,Ecuador,South America,2023-04-06 17:12:41</t>
  </si>
  <si>
    <t>4201,905,Belleza,Perfume,3,104.4,0.149,5,4.08,266.53,Tarjeta Débito,Cuba,Caribbean,2023-04-06 19:43:00</t>
  </si>
  <si>
    <t>1810,998,Juguetes,Auto a control,2,39.14,0.117,6,4.96,69.12,Tarjeta Débito,Brasil,South America,2023-04-06 22:13:12</t>
  </si>
  <si>
    <t>2702,974,Moda,Camisa,4,57.56,0.118,7,4.51,203.07,Transferencia,Puerto Rico,Caribbean,2023-04-07 05:02:29</t>
  </si>
  <si>
    <t>2975,401,Belleza,Shampoo,1,105.91,0.098,5,3.15,95.53,PayPal,Estados Unidos,Northern America,2023-04-07 05:38:36</t>
  </si>
  <si>
    <t>4674,929,Belleza,Maquillaje,2,72.58,0.036,1,2.56,139.93,Tarjeta Crédito,Costa Rica,Central America,2023-04-07 07:55:17</t>
  </si>
  <si>
    <t>1365,481,Deportes,Casco,1,800.0,0.021,4,3.81,783.2,Transferencia,Panamá,Central America,2023-04-07 09:20:08</t>
  </si>
  <si>
    <t>767,657,Juguetes,Peluche,1,74.26,0.18,6,3.92,60.89,Tarjeta Crédito,Puerto Rico,Caribbean,2023-04-07 09:33:02</t>
  </si>
  <si>
    <t>818,972,Belleza,Crema facial,4,79.41,0.172,3,3.6,263.01,Transferencia,Cuba,Caribbean,2023-04-07 12:58:38</t>
  </si>
  <si>
    <t>4170,577,Deportes,Bicicleta,4,195.84,0.078,3,4.46,722.26,PayPal,Perú,South America,2023-04-07 13:22:12</t>
  </si>
  <si>
    <t>4249,78,Hogar,Sábanas,1,88.6,0.165,2,3.96,73.98,Tarjeta Crédito,Canadá,Northern America,2023-04-07 17:49:00</t>
  </si>
  <si>
    <t>4684,718,Libros,Novela,3,65.88,0.145,4,3.39,168.98,Tarjeta Crédito,Cuba,Caribbean,2023-04-08 02:07:43</t>
  </si>
  <si>
    <t>3115,238,Electrónica,Tablet,1,1187.99,0.221,8,4.39,925.44,Tarjeta Crédito,Canadá,Northern America,2023-04-08 02:31:30</t>
  </si>
  <si>
    <t>381,977,Deportes,Bicicleta,2,461.53,0.059,6,3.31,868.6,Transferencia,El Salvador,Central America,2023-04-08 12:55:54</t>
  </si>
  <si>
    <t>4332,349,Libros,Biografía,3,30.9,0.184,2,2.81,75.64,Transferencia,México,Northern America,2023-04-08 14:18:03</t>
  </si>
  <si>
    <t>1953,323,Deportes,Pelota,1,470.8,0.134,2,4.5,407.71,Transferencia,Estados Unidos,Northern America,2023-04-08 18:16:17</t>
  </si>
  <si>
    <t>451,317,Moda,Chaqueta,2,85.05,0.234,7,3.3,130.3,Tarjeta Crédito,Perú,South America,2023-04-08 19:30:10</t>
  </si>
  <si>
    <t>3370,661,Libros,Libro técnico,1,44.04,0.169,6,4.15,36.6,PayPal,Perú,South America,2023-04-08 20:02:21</t>
  </si>
  <si>
    <t>1485,181,Moda,Zapatillas,4,84.62,0.074,8,4.23,313.43,Transferencia,Brasil,South America,2023-04-08 22:55:40</t>
  </si>
  <si>
    <t>2864,172,Electrónica,Tablet,1,521.66,0.087,4,4.42,476.28,PayPal,Costa Rica,Central America,2023-04-09 16:58:47</t>
  </si>
  <si>
    <t>1037,365,Juguetes,Muñeca,5,32.98,0.133,2,5.0,142.97,Contraentrega,Costa Rica,Central America,2023-04-09 17:32:08</t>
  </si>
  <si>
    <t>3396,35,Juguetes,Puzzle,1,52.98,0.123,4,4.74,46.46,Transferencia,Chile,South America,2023-04-09 22:04:05</t>
  </si>
  <si>
    <t>4062,487,Hogar,Aspiradora,3,244.41,0.217,5,4.35,574.12,PayPal,Jamaica,Caribbean,2023-04-09 23:08:27</t>
  </si>
  <si>
    <t>1734,874,Libros,Libro técnico,4,31.37,0.043,4,4.06,120.08,Contraentrega,Perú,South America,2023-04-09 23:12:10</t>
  </si>
  <si>
    <t>1066,572,Juguetes,Auto a control,1,70.35,0.115,1,4.05,62.26,PayPal,Honduras,Central America,2023-04-10 00:35:51</t>
  </si>
  <si>
    <t>3372,284,Libros,Biografía,9,50.57,0.06,5,4.36,427.82,Transferencia,México,Northern America,2023-04-10 06:45:14</t>
  </si>
  <si>
    <t>3949,984,Libros,Libro técnico,1,43.16,0.076,3,4.11,39.88,Tarjeta Débito,Panamá,Central America,2023-04-10 08:32:03</t>
  </si>
  <si>
    <t>375,943,Moda,Camisa,1,200.0,0.067,6,3.91,186.6,Tarjeta Crédito,Ecuador,South America,2023-04-10 10:27:31</t>
  </si>
  <si>
    <t>4938,105,Juguetes,Puzzle,1,39.79,0.116,1,4.75,35.17,Transferencia,República Dominicana,Caribbean,2023-04-10 16:28:46</t>
  </si>
  <si>
    <t>3205,584,Libros,Ensayo,1,20.39,0.116,3,3.25,18.02,Contraentrega,Honduras,Central America,2023-04-10 19:55:10</t>
  </si>
  <si>
    <t>4166,349,Belleza,Maquillaje,5,92.6,0.048,9,3.42,440.78,Tarjeta Débito,México,Northern America,2023-04-10 21:37:55</t>
  </si>
  <si>
    <t>765,444,Hogar,Cafetera,2,312.08,0.09,6,3.29,567.99,Transferencia,Argentina,South America,2023-04-11 02:52:24</t>
  </si>
  <si>
    <t>3025,639,Juguetes,Muñeca,7,91.74,0.099,7,3.93,578.6,Tarjeta Crédito,Uruguay,South America,2023-04-11 03:11:18</t>
  </si>
  <si>
    <t>1128,702,Hogar,Aspiradora,1,78.05,0.128,1,4.46,68.06,Tarjeta Crédito,Cuba,Caribbean,2023-04-11 05:35:01</t>
  </si>
  <si>
    <t>4345,681,Moda,Chaqueta,2,149.99,0.093,4,3.32,272.08,Contraentrega,Panamá,Central America,2023-04-11 07:39:45</t>
  </si>
  <si>
    <t>1661,336,Deportes,Bicicleta,4,800.0,0.028,5,3.56,3110.4,Transferencia,Estados Unidos,Northern America,2023-04-11 07:47:12</t>
  </si>
  <si>
    <t>3995,974,Electrónica,Tablet,1,1115.66,0.138,4,5.0,961.7,Transferencia,Puerto Rico,Caribbean,2023-04-11 17:02:24</t>
  </si>
  <si>
    <t>4275,382,Deportes,Mancuernas,1,776.97,0.04,5,4.46,745.89,PayPal,Uruguay,South America,2023-04-11 17:07:04</t>
  </si>
  <si>
    <t>1932,686,Electrónica,Smartphone,2,538.65,0.141,6,5.0,925.4,Transferencia,Uruguay,South America,2023-04-11 17:35:52</t>
  </si>
  <si>
    <t>2969,592,Juguetes,Auto a control,2,84.35,0.092,3,3.98,153.18,PayPal,Argentina,South America,2023-04-11 20:20:37</t>
  </si>
  <si>
    <t>3992,292,Belleza,Maquillaje,1,53.0,0.113,4,3.85,47.01,PayPal,Puerto Rico,Caribbean,2023-04-12 01:29:22</t>
  </si>
  <si>
    <t>3879,629,Belleza,Perfume,2,150.0,0.106,4,3.5,268.2,PayPal,Argentina,South America,2023-04-12 02:51:41</t>
  </si>
  <si>
    <t>951,257,Belleza,Acondicionador,1,72.61,0.081,5,3.28,66.73,Tarjeta Crédito,Ecuador,South America,2023-04-12 17:19:55</t>
  </si>
  <si>
    <t>2641,754,Libros,Cómic,3,20.66,0.129,4,4.1,53.98,Tarjeta Crédito,El Salvador,Central America,2023-04-12 19:22:06</t>
  </si>
  <si>
    <t>1108,515,Juguetes,Muñeca,1,18.91,0.034,4,3.36,18.27,Tarjeta Débito,México,Northern America,2023-04-12 23:32:52</t>
  </si>
  <si>
    <t>517,700,Deportes,Pelota,1,597.76,0.088,3,4.62,545.16,Tarjeta Débito,Chile,South America,2023-04-13 06:05:03</t>
  </si>
  <si>
    <t>758,849,Juguetes,Auto a control,1,75.67,0.115,10,3.82,66.97,Tarjeta Crédito,El Salvador,Central America,2023-04-13 06:10:15</t>
  </si>
  <si>
    <t>1459,608,Moda,Pantalón,4,59.71,0.079,3,5.0,219.97,Tarjeta Crédito,El Salvador,Central America,2023-04-13 08:15:43</t>
  </si>
  <si>
    <t>4303,968,Hogar,Sábanas,1,326.4,0.127,2,4.6,284.95,Tarjeta Crédito,Canadá,Northern America,2023-04-13 10:30:35</t>
  </si>
  <si>
    <t>260,398,Belleza,Shampoo,1,92.67,0.138,3,4.12,79.88,Contraentrega,Panamá,Central America,2023-04-13 11:45:00</t>
  </si>
  <si>
    <t>4762,837,Moda,Chaqueta,5,170.22,0.145,3,3.44,727.69,PayPal,Jamaica,Caribbean,2023-04-13 14:45:28</t>
  </si>
  <si>
    <t>3029,26,Libros,Biografía,1,29.8,0.1,4,4.76,26.82,Transferencia,Costa Rica,Central America,2023-04-13 15:09:06</t>
  </si>
  <si>
    <t>3314,525,Juguetes,Lego,2,120.0,0.192,3,4.14,193.92,PayPal,Jamaica,Caribbean,2023-04-13 20:23:19</t>
  </si>
  <si>
    <t>1996,124,Hogar,Silla,2,106.74,0.138,4,4.52,184.02,PayPal,Puerto Rico,Caribbean,2023-04-14 04:00:46</t>
  </si>
  <si>
    <t>2241,907,Libros,Ensayo,1,37.83,0.164,3,3.83,31.63,PayPal,Ecuador,South America,2023-04-14 07:03:50</t>
  </si>
  <si>
    <t>3018,609,Electrónica,Auriculares,2,423.99,0.079,2,4.98,780.99,Contraentrega,México,Northern America,2023-04-14 07:34:09</t>
  </si>
  <si>
    <t>2887,862,Deportes,Bicicleta,1,800.0,0.107,7,4.36,714.4,Contraentrega,Chile,South America,2023-04-14 08:13:02</t>
  </si>
  <si>
    <t>1040,825,Deportes,Pelota,2,800.0,0.107,6,2.96,1428.8,Tarjeta Crédito,Chile,South America,2023-04-14 09:24:42</t>
  </si>
  <si>
    <t>4207,505,Deportes,Casco,1,111.59,0.027,3,3.37,108.58,Tarjeta Crédito,República Dominicana,Caribbean,2023-04-14 10:38:39</t>
  </si>
  <si>
    <t>3138,603,Deportes,Mancuernas,1,251.64,0.147,6,3.03,214.65,Tarjeta Crédito,Chile,South America,2023-04-14 13:37:47</t>
  </si>
  <si>
    <t>858,676,Moda,Bolso,2,155.99,0.046,6,4.01,297.63,Contraentrega,Puerto Rico,Caribbean,2023-04-14 18:22:10</t>
  </si>
  <si>
    <t>3063,779,Moda,Camisa,2,111.64,0.053,3,3.94,211.45,Tarjeta Crédito,Jamaica,Caribbean,2023-04-14 22:55:57</t>
  </si>
  <si>
    <t>4543,485,Electrónica,Auriculares,1,988.55,0.173,5,3.28,817.53,PayPal,Canadá,Northern America,2023-04-14 23:10:35</t>
  </si>
  <si>
    <t>379,382,Electrónica,Tablet,1,751.42,0.028,5,4.04,730.38,Tarjeta Crédito,Uruguay,South America,2023-04-14 23:42:40</t>
  </si>
  <si>
    <t>76,697,Libros,Biografía,1,26.13,0.055,2,3.61,24.69,Tarjeta Crédito,Costa Rica,Central America,2023-04-15 00:17:51</t>
  </si>
  <si>
    <t>1644,687,Hogar,Cafetera,1,160.32,0.184,3,3.49,130.82,Tarjeta Crédito,Estados Unidos,Northern America,2023-04-15 06:24:28</t>
  </si>
  <si>
    <t>3075,597,Electrónica,Smartphone,4,1369.24,0.114,1,4.29,4852.59,Tarjeta Débito,Puerto Rico,Caribbean,2023-04-15 16:29:20</t>
  </si>
  <si>
    <t>1876,600,Electrónica,Tablet,1,1500.0,0.095,3,3.44,1357.5,Tarjeta Crédito,Brasil,South America,2023-04-15 17:24:31</t>
  </si>
  <si>
    <t>1072,195,Moda,Bolso,4,102.14,0.08,7,4.17,375.88,Tarjeta Débito,Jamaica,Caribbean,2023-04-17 01:52:09</t>
  </si>
  <si>
    <t>3900,472,Belleza,Shampoo,4,150.0,0.105,8,4.57,537.0,Transferencia,Honduras,Central America,2023-04-17 15:33:38</t>
  </si>
  <si>
    <t>2543,195,Hogar,Cafetera,1,183.13,0.073,6,4.78,169.76,Tarjeta Débito,Jamaica,Caribbean,2023-04-17 23:39:18</t>
  </si>
  <si>
    <t>3078,560,Libros,Novela,1,40.67,0.112,4,2.84,36.11,PayPal,Guatemala,Central America,2023-04-18 05:25:58</t>
  </si>
  <si>
    <t>214,491,Hogar,Aspiradora,2,400.0,0.057,7,3.87,754.4,Transferencia,República Dominicana,Caribbean,2023-04-18 07:42:29</t>
  </si>
  <si>
    <t>3154,136,Electrónica,Auriculares,1,693.02,0.074,1,4.01,641.74,PayPal,Puerto Rico,Caribbean,2023-04-18 11:34:43</t>
  </si>
  <si>
    <t>3540,13,Hogar,Lámpara,1,284.89,0.085,5,3.82,260.67,PayPal,Perú,South America,2023-04-18 13:32:40</t>
  </si>
  <si>
    <t>1663,704,Libros,Libro técnico,2,38.0,0.076,5,3.23,70.22,Tarjeta Débito,Argentina,South America,2023-04-19 03:13:52</t>
  </si>
  <si>
    <t>3603,609,Electrónica,Laptop,6,765.7,0.032,4,4.91,4447.19,Tarjeta Débito,México,Northern America,2023-04-19 03:48:58</t>
  </si>
  <si>
    <t>4233,853,Juguetes,Muñeca,1,120.0,0.204,6,3.92,95.52,Contraentrega,Guatemala,Central America,2023-04-19 07:39:23</t>
  </si>
  <si>
    <t>4555,683,Belleza,Perfume,1,23.17,0.04,4,3.77,22.24,Tarjeta Crédito,Canadá,Northern America,2023-04-19 10:26:35</t>
  </si>
  <si>
    <t>887,629,Juguetes,Peluche,1,30.83,0.1,8,3.35,27.75,PayPal,Argentina,South America,2023-04-19 11:35:48</t>
  </si>
  <si>
    <t>3917,793,Libros,Ensayo,1,41.75,0.076,6,3.08,38.58,Tarjeta Débito,Uruguay,South America,2023-04-19 14:05:42</t>
  </si>
  <si>
    <t>2966,116,Hogar,Silla,1,76.25,0.078,3,4.01,70.3,Tarjeta Crédito,Perú,South America,2023-04-19 15:38:16</t>
  </si>
  <si>
    <t>64,268,Deportes,Pelota,2,628.37,0.044,5,5.0,1201.44,Transferencia,El Salvador,Central America,2023-04-19 20:42:25</t>
  </si>
  <si>
    <t>4926,838,Deportes,Casco,4,349.14,0.076,5,4.43,1290.42,Contraentrega,Costa Rica,Central America,2023-04-19 23:20:20</t>
  </si>
  <si>
    <t>4621,663,Moda,Chaqueta,3,47.36,0.158,1,3.19,119.63,Tarjeta Crédito,Ecuador,South America,2023-04-19 23:34:18</t>
  </si>
  <si>
    <t>4064,923,Moda,Camisa,1,60.3,0.028,3,3.36,58.61,Transferencia,Argentina,South America,2023-04-20 05:21:26</t>
  </si>
  <si>
    <t>1493,56,Deportes,Pelota,3,800.0,0.007,5,4.95,2383.2,Tarjeta Débito,Jamaica,Caribbean,2023-04-20 07:51:47</t>
  </si>
  <si>
    <t>1755,258,Deportes,Bicicleta,2,54.1,0.078,7,3.61,99.76,Tarjeta Débito,Honduras,Central America,2023-04-20 09:53:19</t>
  </si>
  <si>
    <t>1388,309,Deportes,Casco,1,734.36,0.035,4,3.73,708.66,Tarjeta Débito,Perú,South America,2023-04-20 10:05:57</t>
  </si>
  <si>
    <t>4679,110,Deportes,Bicicleta,1,401.89,0.164,3,3.08,335.98,Transferencia,Ecuador,South America,2023-04-20 12:13:05</t>
  </si>
  <si>
    <t>2001,50,Hogar,Lámpara,2,400.0,0.147,4,4.76,682.4,Tarjeta Débito,Ecuador,South America,2023-04-20 17:18:36</t>
  </si>
  <si>
    <t>2532,412,Hogar,Cafetera,2,400.0,0.157,1,4.51,674.4,Tarjeta Crédito,Panamá,Central America,2023-04-20 20:41:38</t>
  </si>
  <si>
    <t>3180,381,Libros,Libro técnico,3,21.13,0.076,4,4.61,58.57,Tarjeta Crédito,Argentina,South America,2023-04-20 20:50:18</t>
  </si>
  <si>
    <t>4986,2,Electrónica,Tablet,1,1432.96,0.092,5,4.69,1301.13,Transferencia,México,Northern America,2023-04-21 01:04:16</t>
  </si>
  <si>
    <t>473,328,Moda,Zapatillas,2,101.13,0.007,6,4.06,200.84,PayPal,Costa Rica,Central America,2023-04-21 08:06:11</t>
  </si>
  <si>
    <t>3902,23,Belleza,Shampoo,5,105.45,0.097,1,4.08,476.11,Contraentrega,Guatemala,Central America,2023-04-21 10:45:26</t>
  </si>
  <si>
    <t>4324,670,Juguetes,Lego,1,92.87,0.038,4,4.61,89.34,PayPal,Chile,South America,2023-04-21 11:39:00</t>
  </si>
  <si>
    <t>2009,780,Deportes,Camiseta deportiva,1,177.35,0.044,4,4.19,169.55,Tarjeta Débito,Canadá,Northern America,2023-04-21 14:22:17</t>
  </si>
  <si>
    <t>2893,628,Electrónica,Smartwatch,2,856.63,0.107,4,4.28,1529.94,PayPal,Argentina,South America,2023-04-21 19:17:56</t>
  </si>
  <si>
    <t>3275,99,Moda,Zapatillas,1,109.29,0.0,2,4.09,109.29,PayPal,Chile,South America,2023-04-21 21:27:25</t>
  </si>
  <si>
    <t>4843,129,Electrónica,Smartphone,3,1500.0,0.172,2,4.44,3726.0,PayPal,Jamaica,Caribbean,2023-04-21 21:55:45</t>
  </si>
  <si>
    <t>2517,757,Juguetes,Peluche,1,88.12,0.172,7,4.42,72.96,Contraentrega,Costa Rica,Central America,2023-04-22 05:14:19</t>
  </si>
  <si>
    <t>924,943,Electrónica,Smartwatch,1,900.92,0.058,5,3.51,848.67,Contraentrega,Ecuador,South America,2023-04-22 06:25:21</t>
  </si>
  <si>
    <t>3013,774,Libros,Libro técnico,5,80.0,0.118,2,4.35,352.8,Tarjeta Débito,México,Northern America,2023-04-22 07:48:34</t>
  </si>
  <si>
    <t>1479,702,Libros,Libro técnico,3,26.15,0.049,4,3.36,74.61,Transferencia,Cuba,Caribbean,2023-04-22 08:59:37</t>
  </si>
  <si>
    <t>3072,449,Juguetes,Puzzle,1,109.72,0.165,4,3.4,91.62,Tarjeta Débito,México,Northern America,2023-04-22 16:28:26</t>
  </si>
  <si>
    <t>721,949,Deportes,Camiseta deportiva,3,386.01,0.097,6,3.42,1045.7,Transferencia,Jamaica,Caribbean,2023-04-22 16:39:51</t>
  </si>
  <si>
    <t>1676,488,Juguetes,Peluche,4,113.14,0.014,1,5.0,446.22,Transferencia,Colombia,South America,2023-04-23 01:23:50</t>
  </si>
  <si>
    <t>2019,194,Libros,Libro técnico,1,15.96,0.136,8,3.28,13.79,Contraentrega,Colombia,South America,2023-04-23 03:36:00</t>
  </si>
  <si>
    <t>2479,732,Hogar,Silla,1,257.32,0.201,5,3.83,205.6,Contraentrega,Panamá,Central America,2023-04-23 04:32:50</t>
  </si>
  <si>
    <t>4013,59,Electrónica,Smartphone,1,1500.0,0.093,8,4.51,1360.5,Transferencia,Uruguay,South America,2023-04-23 06:59:58</t>
  </si>
  <si>
    <t>4773,232,Belleza,Crema facial,1,71.84,0.086,5,3.4,65.66,Tarjeta Crédito,Perú,South America,2023-04-23 11:42:24</t>
  </si>
  <si>
    <t>1749,802,Electrónica,Smartphone,3,392.59,0.174,3,4.21,972.84,Tarjeta Crédito,Brasil,South America,2023-04-23 13:50:06</t>
  </si>
  <si>
    <t>3764,68,Electrónica,Smartwatch,1,1193.48,0.054,4,3.36,1129.03,Transferencia,Jamaica,Caribbean,2023-04-23 14:26:43</t>
  </si>
  <si>
    <t>1628,428,Deportes,Bicicleta,1,301.9,0.07,8,3.08,280.77,Tarjeta Crédito,Ecuador,South America,2023-04-23 18:09:24</t>
  </si>
  <si>
    <t>4819,662,Hogar,Lámpara,1,227.58,0.175,1,4.18,187.75,PayPal,Argentina,South America,2023-04-23 20:55:19</t>
  </si>
  <si>
    <t>939,982,Belleza,Maquillaje,2,45.33,0.081,3,5.0,83.32,PayPal,Costa Rica,Central America,2023-04-23 23:08:19</t>
  </si>
  <si>
    <t>4087,280,Juguetes,Auto a control,1,13.47,0.153,4,4.44,11.41,Tarjeta Crédito,Cuba,Caribbean,2023-04-24 00:38:55</t>
  </si>
  <si>
    <t>3306,279,Juguetes,Lego,3,63.74,0.185,4,3.49,155.84,Transferencia,Argentina,South America,2023-04-24 04:41:45</t>
  </si>
  <si>
    <t>4480,478,Juguetes,Peluche,2,60.92,0.078,3,4.33,112.34,PayPal,México,Northern America,2023-04-24 04:58:42</t>
  </si>
  <si>
    <t>2736,889,Libros,Novela,1,61.56,0.161,4,4.11,51.65,Transferencia,Jamaica,Caribbean,2023-04-24 05:05:40</t>
  </si>
  <si>
    <t>4401,833,Belleza,Shampoo,1,150.0,0.089,8,4.29,136.65,Tarjeta Crédito,Cuba,Caribbean,2023-04-24 09:41:01</t>
  </si>
  <si>
    <t>452,93,Electrónica,Laptop,1,899.73,0.045,3,3.68,859.24,Contraentrega,Costa Rica,Central America,2023-04-24 10:17:13</t>
  </si>
  <si>
    <t>4607,913,Juguetes,Lego,2,41.01,0.156,4,3.29,69.22,Tarjeta Débito,Honduras,Central America,2023-04-24 10:26:26</t>
  </si>
  <si>
    <t>4216,20,Belleza,Maquillaje,2,51.81,0.123,1,3.56,90.87,Transferencia,Ecuador,South America,2023-04-24 12:57:28</t>
  </si>
  <si>
    <t>334,748,Deportes,Mancuernas,1,164.18,0.043,4,3.4,157.12,Transferencia,Brasil,South America,2023-04-25 01:15:04</t>
  </si>
  <si>
    <t>2621,740,Juguetes,Auto a control,3,120.0,0.012,7,3.5,355.68,PayPal,México,Northern America,2023-04-25 08:06:15</t>
  </si>
  <si>
    <t>3791,468,Juguetes,Lego,5,91.05,0.144,6,4.7,389.69,PayPal,Costa Rica,Central America,2023-04-25 08:17:05</t>
  </si>
  <si>
    <t>1409,918,Electrónica,Laptop,2,1200.05,0.182,2,3.93,1963.28,PayPal,El Salvador,Central America,2023-04-25 11:13:23</t>
  </si>
  <si>
    <t>3719,691,Libros,Cómic,2,34.09,0.07,2,3.64,63.41,Contraentrega,Perú,South America,2023-04-25 12:04:39</t>
  </si>
  <si>
    <t>4479,564,Belleza,Shampoo,1,61.45,0.148,10,4.23,52.36,Contraentrega,Chile,South America,2023-04-25 17:28:22</t>
  </si>
  <si>
    <t>3127,799,Belleza,Maquillaje,2,57.42,0.135,3,3.38,99.34,Tarjeta Débito,República Dominicana,Caribbean,2023-04-25 23:59:39</t>
  </si>
  <si>
    <t>2066,689,Moda,Chaqueta,3,96.2,0.098,4,4.34,260.32,Contraentrega,México,Northern America,2023-04-26 05:06:12</t>
  </si>
  <si>
    <t>4760,488,Juguetes,Puzzle,3,89.47,0.102,5,4.13,241.03,Contraentrega,Colombia,South America,2023-04-26 05:35:29</t>
  </si>
  <si>
    <t>3901,606,Deportes,Bicicleta,1,800.0,0.1,2,4.48,720.0,Tarjeta Débito,República Dominicana,Caribbean,2023-04-26 06:35:06</t>
  </si>
  <si>
    <t>633,3,Electrónica,Smartphone,2,347.9,0.13,3,3.63,605.35,Tarjeta Crédito,Guatemala,Central America,2023-04-26 17:00:47</t>
  </si>
  <si>
    <t>1940,663,Hogar,Lámpara,1,361.31,0.128,3,4.09,315.06,Tarjeta Débito,Ecuador,South America,2023-04-26 17:42:36</t>
  </si>
  <si>
    <t>1545,112,Moda,Pantalón,1,103.6,0.131,6,3.69,90.03,Tarjeta Crédito,Brasil,South America,2023-04-26 21:06:11</t>
  </si>
  <si>
    <t>777,694,Libros,Cómic,1,42.37,0.067,1,3.33,39.53,Tarjeta Crédito,Guatemala,Central America,2023-04-27 02:20:42</t>
  </si>
  <si>
    <t>3230,740,Belleza,Maquillaje,1,111.02,0.065,5,4.08,103.8,Tarjeta Crédito,México,Northern America,2023-04-27 04:36:40</t>
  </si>
  <si>
    <t>2232,827,Moda,Bolso,1,155.15,0.119,5,4.43,136.69,PayPal,República Dominicana,Caribbean,2023-04-27 06:12:20</t>
  </si>
  <si>
    <t>631,41,Belleza,Shampoo,1,22.45,0.101,1,3.81,20.18,Tarjeta Débito,Jamaica,Caribbean,2023-04-27 06:23:12</t>
  </si>
  <si>
    <t>2628,186,Deportes,Pelota,2,549.6,0.043,9,4.68,1051.93,Tarjeta Débito,Canadá,Northern America,2023-04-27 07:24:26</t>
  </si>
  <si>
    <t>3279,714,Deportes,Pelota,4,308.76,0.094,6,3.89,1118.95,Transferencia,Ecuador,South America,2023-04-27 23:24:42</t>
  </si>
  <si>
    <t>795,632,Juguetes,Puzzle,1,77.21,0.189,3,4.31,62.62,Contraentrega,Cuba,Caribbean,2023-04-28 03:05:01</t>
  </si>
  <si>
    <t>4014,531,Belleza,Perfume,5,150.0,0.116,7,4.22,663.0,Contraentrega,México,Northern America,2023-04-28 12:33:02</t>
  </si>
  <si>
    <t>4720,660,Moda,Chaqueta,3,157.67,0.087,5,4.74,431.86,Tarjeta Débito,Jamaica,Caribbean,2023-04-28 15:28:12</t>
  </si>
  <si>
    <t>4973,693,Moda,Chaqueta,2,37.62,0.115,6,4.61,66.59,PayPal,Jamaica,Caribbean,2023-04-28 16:25:56</t>
  </si>
  <si>
    <t>1517,664,Electrónica,Smartphone,5,1124.06,0.033,3,4.18,5434.83,Transferencia,El Salvador,Central America,2023-04-29 00:39:28</t>
  </si>
  <si>
    <t>4641,107,Libros,Biografía,1,33.52,0.141,4,3.73,28.79,Transferencia,Chile,South America,2023-04-29 06:45:19</t>
  </si>
  <si>
    <t>3422,191,Hogar,Silla,1,254.8,0.162,4,4.04,213.52,Tarjeta Crédito,Colombia,South America,2023-04-29 10:43:35</t>
  </si>
  <si>
    <t>4880,93,Electrónica,Tablet,1,1500.0,0.122,5,4.47,1317.0,Transferencia,Costa Rica,Central America,2023-04-29 13:28:53</t>
  </si>
  <si>
    <t>1118,405,Juguetes,Peluche,2,120.0,0.143,4,3.6,205.68,Tarjeta Débito,Jamaica,Caribbean,2023-04-29 17:03:05</t>
  </si>
  <si>
    <t>2783,224,Juguetes,Muñeca,5,120.0,0.091,1,3.78,545.4,Transferencia,Cuba,Caribbean,2023-04-29 22:04:36</t>
  </si>
  <si>
    <t>638,271,Deportes,Bicicleta,1,800.0,0.094,6,3.98,724.8,Tarjeta Crédito,Panamá,Central America,2023-04-29 22:47:50</t>
  </si>
  <si>
    <t>1177,730,Juguetes,Puzzle,4,50.54,0.005,5,4.54,201.15,Tarjeta Débito,Panamá,Central America,2023-04-29 23:46:55</t>
  </si>
  <si>
    <t>736,503,Libros,Biografía,4,69.26,0.106,4,3.18,247.67,Contraentrega,Honduras,Central America,2023-04-30 00:46:36</t>
  </si>
  <si>
    <t>97,183,Belleza,Shampoo,1,28.07,0.176,7,3.65,23.13,Contraentrega,México,Northern America,2023-04-30 04:54:00</t>
  </si>
  <si>
    <t>3970,380,Juguetes,Lego,1,57.39,0.031,5,3.59,55.61,Tarjeta Débito,Colombia,South America,2023-04-30 08:33:47</t>
  </si>
  <si>
    <t>750,934,Belleza,Maquillaje,1,84.02,0.094,5,4.33,76.12,Contraentrega,Perú,South America,2023-04-30 09:06:22</t>
  </si>
  <si>
    <t>700,408,Hogar,Lámpara,4,171.05,0.105,5,3.66,612.36,Transferencia,Panamá,Central America,2023-04-30 09:35:43</t>
  </si>
  <si>
    <t>1453,838,Libros,Novela,3,37.0,0.098,6,4.08,100.12,Tarjeta Crédito,Costa Rica,Central America,2023-04-30 12:58:28</t>
  </si>
  <si>
    <t>4234,838,Hogar,Lámpara,1,240.25,0.15,3,3.54,204.21,Transferencia,Costa Rica,Central America,2023-04-30 14:31:04</t>
  </si>
  <si>
    <t>444,547,Libros,Novela,1,33.17,0.054,4,3.49,31.38,Tarjeta Débito,Guatemala,Central America,2023-04-30 16:12:16</t>
  </si>
  <si>
    <t>4723,492,Moda,Chaqueta,1,200.0,0.056,4,4.16,188.8,Tarjeta Débito,Argentina,South America,2023-04-30 16:55:09</t>
  </si>
  <si>
    <t>713,274,Libros,Ensayo,2,22.9,0.048,4,4.23,43.6,PayPal,Guatemala,Central America,2023-04-30 21:34:40</t>
  </si>
  <si>
    <t>144,303,Moda,Camisa,1,154.96,0.149,7,4.79,131.87,PayPal,Brasil,South America,2023-04-30 22:58:05</t>
  </si>
  <si>
    <t>591,306,Deportes,Bicicleta,1,311.52,0.092,3,4.31,282.86,Tarjeta Débito,Colombia,South America,2023-05-01 01:26:45</t>
  </si>
  <si>
    <t>1871,536,Deportes,Mancuernas,2,800.0,0.017,3,3.97,1572.8,Contraentrega,Argentina,South America,2023-05-01 02:13:10</t>
  </si>
  <si>
    <t>4380,481,Hogar,Cafetera,2,294.62,0.041,4,4.07,565.08,Transferencia,Panamá,Central America,2023-05-01 02:13:30</t>
  </si>
  <si>
    <t>787,872,Libros,Biografía,2,19.97,0.139,5,4.75,34.39,Transferencia,Chile,South America,2023-05-01 05:28:28</t>
  </si>
  <si>
    <t>2289,524,Juguetes,Muñeca,1,36.31,0.108,7,4.04,32.39,Contraentrega,México,Northern America,2023-05-01 05:30:18</t>
  </si>
  <si>
    <t>95,385,Electrónica,Tablet,6,699.47,0.102,8,4.81,3768.74,Tarjeta Débito,Brasil,South America,2023-05-01 08:47:21</t>
  </si>
  <si>
    <t>2650,438,Deportes,Pelota,2,269.02,0.278,4,4.57,388.46,PayPal,Colombia,South America,2023-05-01 12:48:23</t>
  </si>
  <si>
    <t>2573,328,Electrónica,Laptop,4,1500.0,0.052,6,4.04,5688.0,Tarjeta Crédito,Costa Rica,Central America,2023-05-02 04:42:06</t>
  </si>
  <si>
    <t>4339,486,Electrónica,Auriculares,3,1500.0,0.0,3,4.13,4500.0,Transferencia,Honduras,Central America,2023-05-02 08:21:31</t>
  </si>
  <si>
    <t>913,820,Hogar,Sábanas,3,147.04,0.086,5,3.4,403.18,PayPal,Puerto Rico,Caribbean,2023-05-02 08:54:52</t>
  </si>
  <si>
    <t>4359,149,Libros,Novela,4,58.61,0.136,9,3.42,202.56,Transferencia,Brasil,South America,2023-05-02 17:04:38</t>
  </si>
  <si>
    <t>1382,957,Libros,Ensayo,5,53.11,0.056,6,4.49,250.68,Transferencia,Ecuador,South America,2023-05-02 20:49:26</t>
  </si>
  <si>
    <t>4774,121,Juguetes,Muñeca,3,120.0,0.138,5,3.93,310.32,PayPal,Panamá,Central America,2023-05-02 20:49:47</t>
  </si>
  <si>
    <t>3256,283,Deportes,Casco,3,253.71,0.006,5,4.17,756.56,Tarjeta Crédito,México,Northern America,2023-05-02 21:22:49</t>
  </si>
  <si>
    <t>2151,181,Libros,Cómic,1,29.25,0.047,2,4.54,27.88,Tarjeta Crédito,Brasil,South America,2023-05-02 22:11:28</t>
  </si>
  <si>
    <t>2848,222,Libros,Cómic,3,80.0,0.072,3,4.28,222.72,Tarjeta Crédito,Brasil,South America,2023-05-02 22:43:30</t>
  </si>
  <si>
    <t>4312,636,Hogar,Sábanas,3,116.39,0.085,4,4.56,319.49,Tarjeta Crédito,Estados Unidos,Northern America,2023-05-03 03:16:55</t>
  </si>
  <si>
    <t>3695,144,Libros,Novela,2,54.46,0.13,2,3.14,94.76,PayPal,Argentina,South America,2023-05-03 07:32:26</t>
  </si>
  <si>
    <t>112,592,Belleza,Maquillaje,2,150.0,0.136,5,4.59,259.2,Tarjeta Débito,Argentina,South America,2023-05-03 07:47:57</t>
  </si>
  <si>
    <t>4992,58,Belleza,Maquillaje,2,83.78,0.18,10,4.02,137.4,Tarjeta Crédito,El Salvador,Central America,2023-05-03 16:49:26</t>
  </si>
  <si>
    <t>405,112,Moda,Zapatillas,1,96.19,0.07,5,4.27,89.46,Tarjeta Débito,Brasil,South America,2023-05-03 18:17:59</t>
  </si>
  <si>
    <t>12,340,Juguetes,Lego,2,120.0,0.117,5,3.82,211.92,Transferencia,Panamá,Central America,2023-05-03 19:59:20</t>
  </si>
  <si>
    <t>1480,181,Moda,Zapatillas,1,49.33,0.05,5,4.39,46.86,Tarjeta Crédito,Brasil,South America,2023-05-03 20:48:40</t>
  </si>
  <si>
    <t>2299,811,Deportes,Mancuernas,3,692.11,0.136,4,5.0,1793.95,Tarjeta Crédito,Argentina,South America,2023-05-04 00:34:22</t>
  </si>
  <si>
    <t>4838,732,Electrónica,Smartwatch,5,370.06,0.105,1,4.73,1656.02,Tarjeta Crédito,Panamá,Central America,2023-05-04 02:37:53</t>
  </si>
  <si>
    <t>3055,986,Deportes,Casco,1,235.46,0.132,4,4.14,204.38,Tarjeta Débito,Jamaica,Caribbean,2023-05-04 04:34:05</t>
  </si>
  <si>
    <t>1000,226,Hogar,Cafetera,2,216.83,0.148,3,3.77,369.48,Transferencia,Costa Rica,Central America,2023-05-04 06:08:58</t>
  </si>
  <si>
    <t>2993,941,Electrónica,Auriculares,3,1290.32,0.088,1,4.42,3530.32,Tarjeta Débito,Brasil,South America,2023-05-04 18:50:09</t>
  </si>
  <si>
    <t>3793,801,Hogar,Sábanas,3,204.94,0.169,6,3.98,510.92,Tarjeta Crédito,Puerto Rico,Caribbean,2023-05-05 01:42:13</t>
  </si>
  <si>
    <t>2424,776,Deportes,Camiseta deportiva,1,248.62,0.084,6,3.81,227.74,Tarjeta Crédito,Costa Rica,Central America,2023-05-05 09:26:35</t>
  </si>
  <si>
    <t>3258,444,Electrónica,Tablet,4,593.86,0.077,6,3.54,2192.53,PayPal,Argentina,South America,2023-05-05 10:22:19</t>
  </si>
  <si>
    <t>4043,556,Juguetes,Auto a control,2,120.0,0.167,7,4.65,199.92,PayPal,República Dominicana,Caribbean,2023-05-05 10:28:08</t>
  </si>
  <si>
    <t>2295,156,Deportes,Pelota,4,715.0,0.096,3,3.28,2585.44,Tarjeta Crédito,Costa Rica,Central America,2023-05-05 16:01:48</t>
  </si>
  <si>
    <t>2564,124,Moda,Chaqueta,1,81.6,0.02,4,4.18,79.97,Tarjeta Crédito,Puerto Rico,Caribbean,2023-05-06 07:07:21</t>
  </si>
  <si>
    <t>4386,196,Hogar,Lámpara,3,140.81,0.072,4,4.18,392.02,Tarjeta Débito,Colombia,South America,2023-05-06 10:51:49</t>
  </si>
  <si>
    <t>2576,104,Deportes,Pelota,5,165.94,0.145,4,3.2,709.39,PayPal,República Dominicana,Caribbean,2023-05-06 14:34:26</t>
  </si>
  <si>
    <t>824,41,Juguetes,Puzzle,3,47.31,0.092,5,3.24,128.87,Tarjeta Crédito,Jamaica,Caribbean,2023-05-06 16:58:26</t>
  </si>
  <si>
    <t>892,529,Juguetes,Muñeca,3,85.68,0.084,5,3.17,235.45,Contraentrega,Panamá,Central America,2023-05-06 17:41:02</t>
  </si>
  <si>
    <t>357,716,Deportes,Pelota,4,252.92,0.148,4,4.91,861.95,Tarjeta Crédito,Panamá,Central America,2023-05-06 18:47:27</t>
  </si>
  <si>
    <t>543,319,Juguetes,Peluche,4,60.22,0.075,3,3.76,222.81,Transferencia,Puerto Rico,Caribbean,2023-05-06 23:10:41</t>
  </si>
  <si>
    <t>805,913,Belleza,Crema facial,2,120.03,0.118,4,4.44,211.73,PayPal,Honduras,Central America,2023-05-07 04:41:04</t>
  </si>
  <si>
    <t>4876,994,Libros,Cómic,1,22.8,0.044,3,3.8,21.8,Tarjeta Débito,República Dominicana,Caribbean,2023-05-07 12:04:29</t>
  </si>
  <si>
    <t>3259,195,Libros,Biografía,1,12.93,0.123,2,3.83,11.34,Tarjeta Crédito,Jamaica,Caribbean,2023-05-07 16:47:16</t>
  </si>
  <si>
    <t>4693,933,Belleza,Maquillaje,1,116.03,0.067,5,4.31,108.26,PayPal,Guatemala,Central America,2023-05-07 23:43:14</t>
  </si>
  <si>
    <t>163,635,Belleza,Maquillaje,3,55.71,0.066,6,3.78,156.1,PayPal,Honduras,Central America,2023-05-08 01:09:59</t>
  </si>
  <si>
    <t>1131,15,Hogar,Cafetera,2,164.76,0.09,6,4.81,299.86,PayPal,El Salvador,Central America,2023-05-08 01:16:21</t>
  </si>
  <si>
    <t>4935,755,Belleza,Crema facial,3,145.04,0.138,6,3.91,375.07,Transferencia,Chile,South America,2023-05-08 09:33:51</t>
  </si>
  <si>
    <t>1124,353,Belleza,Perfume,2,150.0,0.103,5,3.74,269.1,PayPal,Canadá,Northern America,2023-05-08 14:36:14</t>
  </si>
  <si>
    <t>2463,990,Belleza,Crema facial,4,48.82,0.127,4,4.11,170.48,Transferencia,Puerto Rico,Caribbean,2023-05-08 16:19:42</t>
  </si>
  <si>
    <t>3383,81,Belleza,Crema facial,2,126.68,0.09,6,4.0,230.56,Tarjeta Débito,Perú,South America,2023-05-08 17:24:21</t>
  </si>
  <si>
    <t>3615,489,Belleza,Crema facial,1,54.33,0.153,3,3.43,46.02,PayPal,Guatemala,Central America,2023-05-08 20:41:42</t>
  </si>
  <si>
    <t>4588,426,Electrónica,Smartwatch,1,521.59,0.034,4,3.23,503.86,PayPal,México,Northern America,2023-05-08 21:06:27</t>
  </si>
  <si>
    <t>1446,759,Belleza,Crema facial,1,136.14,0.097,5,4.21,122.93,Tarjeta Crédito,Canadá,Northern America,2023-05-09 01:04:21</t>
  </si>
  <si>
    <t>1011,239,Electrónica,Laptop,4,724.76,0.092,4,3.05,2632.33,Tarjeta Crédito,Cuba,Caribbean,2023-05-09 01:53:03</t>
  </si>
  <si>
    <t>3774,909,Belleza,Perfume,2,54.7,0.143,5,2.7,93.76,Tarjeta Débito,Cuba,Caribbean,2023-05-09 02:06:19</t>
  </si>
  <si>
    <t>294,552,Moda,Pantalón,4,200.0,0.087,1,4.7,730.4,PayPal,Argentina,South America,2023-05-09 03:53:50</t>
  </si>
  <si>
    <t>2616,740,Moda,Chaqueta,1,63.3,0.076,2,3.34,58.49,Contraentrega,México,Northern America,2023-05-09 14:39:35</t>
  </si>
  <si>
    <t>2132,433,Hogar,Aspiradora,1,119.44,0.176,5,4.6,98.42,Tarjeta Débito,México,Northern America,2023-05-09 17:57:23</t>
  </si>
  <si>
    <t>204,275,Deportes,Pelota,2,277.52,0.126,3,3.89,485.1,Tarjeta Crédito,El Salvador,Central America,2023-05-10 00:10:58</t>
  </si>
  <si>
    <t>3942,358,Juguetes,Muñeca,4,45.48,0.05,3,4.63,172.82,Contraentrega,Cuba,Caribbean,2023-05-10 02:49:34</t>
  </si>
  <si>
    <t>4743,912,Moda,Pantalón,4,105.82,0.08,6,3.75,389.42,Tarjeta Crédito,Ecuador,South America,2023-05-10 03:05:12</t>
  </si>
  <si>
    <t>4145,98,Electrónica,Smartwatch,5,828.08,0.127,5,5.0,3614.57,Transferencia,El Salvador,Central America,2023-05-10 07:43:44</t>
  </si>
  <si>
    <t>2211,936,Belleza,Acondicionador,1,119.12,0.121,4,4.14,104.71,Transferencia,Brasil,South America,2023-05-10 08:37:42</t>
  </si>
  <si>
    <t>115,571,Belleza,Crema facial,4,43.15,0.153,6,3.09,146.19,Transferencia,Perú,South America,2023-05-10 18:21:11</t>
  </si>
  <si>
    <t>2617,302,Hogar,Cafetera,1,211.28,0.038,5,3.89,203.25,Tarjeta Crédito,Costa Rica,Central America,2023-05-10 19:11:34</t>
  </si>
  <si>
    <t>1059,207,Electrónica,Smartwatch,1,669.43,0.083,4,3.04,613.87,Tarjeta Débito,Brasil,South America,2023-05-10 21:53:48</t>
  </si>
  <si>
    <t>103,194,Juguetes,Lego,2,120.0,0.0,4,3.78,240.0,Tarjeta Crédito,Colombia,South America,2023-05-10 21:56:33</t>
  </si>
  <si>
    <t>4553,3,Deportes,Pelota,1,800.0,0.054,5,4.6,756.8,Tarjeta Crédito,Guatemala,Central America,2023-05-11 00:12:10</t>
  </si>
  <si>
    <t>2859,444,Deportes,Camiseta deportiva,1,392.59,0.063,3,3.54,367.86,Contraentrega,Argentina,South America,2023-05-11 02:26:07</t>
  </si>
  <si>
    <t>143,567,Belleza,Acondicionador,2,55.54,0.194,2,3.89,89.53,Transferencia,Honduras,Central America,2023-05-11 04:13:31</t>
  </si>
  <si>
    <t>1164,441,Libros,Ensayo,2,38.71,0.097,3,4.67,69.91,Contraentrega,Argentina,South America,2023-05-11 04:39:01</t>
  </si>
  <si>
    <t>4289,120,Hogar,Lámpara,1,124.58,0.068,8,4.55,116.11,Contraentrega,México,Northern America,2023-05-11 09:36:09</t>
  </si>
  <si>
    <t>4796,730,Juguetes,Muñeca,4,65.24,0.122,5,4.24,229.12,Tarjeta Crédito,Panamá,Central America,2023-05-11 18:32:11</t>
  </si>
  <si>
    <t>200,13,Hogar,Sábanas,3,135.99,0.088,9,3.32,372.07,Transferencia,Perú,South America,2023-05-11 20:27:06</t>
  </si>
  <si>
    <t>4870,378,Moda,Bolso,4,170.76,0.109,1,3.51,608.59,Contraentrega,Colombia,South America,2023-05-11 22:42:53</t>
  </si>
  <si>
    <t>2759,720,Juguetes,Auto a control,1,58.54,0.053,7,4.26,55.44,Tarjeta Crédito,Canadá,Northern America,2023-05-11 23:17:40</t>
  </si>
  <si>
    <t>709,597,Belleza,Shampoo,2,132.88,0.032,2,4.17,257.26,Contraentrega,Puerto Rico,Caribbean,2023-05-12 00:44:29</t>
  </si>
  <si>
    <t>254,5,Juguetes,Muñeca,2,41.82,0.074,5,3.85,77.45,Tarjeta Débito,Panamá,Central America,2023-05-12 03:04:29</t>
  </si>
  <si>
    <t>4456,880,Deportes,Mancuernas,2,507.99,0.065,4,4.06,949.94,Tarjeta Débito,Colombia,South America,2023-05-12 07:01:42</t>
  </si>
  <si>
    <t>1845,851,Juguetes,Auto a control,1,56.48,0.168,4,3.89,46.99,Transferencia,México,Northern America,2023-05-12 07:07:36</t>
  </si>
  <si>
    <t>1655,690,Electrónica,Laptop,1,785.4,0.067,5,2.82,732.78,PayPal,Costa Rica,Central America,2023-05-12 09:56:25</t>
  </si>
  <si>
    <t>4027,294,Juguetes,Muñeca,1,39.54,0.017,2,4.86,38.87,Transferencia,Guatemala,Central America,2023-05-12 11:06:21</t>
  </si>
  <si>
    <t>1450,177,Juguetes,Lego,1,70.46,0.044,1,3.88,67.36,PayPal,Canadá,Northern America,2023-05-12 14:19:09</t>
  </si>
  <si>
    <t>3464,470,Deportes,Pelota,3,618.27,0.088,3,4.93,1691.59,Transferencia,México,Northern America,2023-05-12 18:20:12</t>
  </si>
  <si>
    <t>2119,111,Electrónica,Smartphone,1,335.1,0.164,6,4.56,280.14,Contraentrega,Guatemala,Central America,2023-05-12 22:15:29</t>
  </si>
  <si>
    <t>1828,570,Libros,Libro técnico,2,80.0,0.103,7,3.96,143.52,Tarjeta Crédito,Costa Rica,Central America,2023-05-12 23:53:33</t>
  </si>
  <si>
    <t>4270,373,Electrónica,Tablet,1,134.16,0.235,4,5.0,102.63,PayPal,Canadá,Northern America,2023-05-13 06:16:14</t>
  </si>
  <si>
    <t>2113,99,Belleza,Shampoo,2,74.64,0.057,6,3.34,140.77,Tarjeta Débito,Chile,South America,2023-05-13 09:00:37</t>
  </si>
  <si>
    <t>3687,379,Deportes,Mancuernas,5,800.0,0.096,5,3.74,3616.0,Tarjeta Crédito,Ecuador,South America,2023-05-13 18:52:14</t>
  </si>
  <si>
    <t>3571,750,Deportes,Bicicleta,1,196.84,0.036,6,4.79,189.75,PayPal,Guatemala,Central America,2023-05-13 20:50:42</t>
  </si>
  <si>
    <t>4887,780,Belleza,Shampoo,3,46.96,0.228,5,3.46,108.76,PayPal,Canadá,Northern America,2023-05-13 22:28:34</t>
  </si>
  <si>
    <t>4107,205,Juguetes,Lego,3,120.0,0.115,2,3.67,318.6,Tarjeta Débito,Uruguay,South America,2023-05-14 05:05:53</t>
  </si>
  <si>
    <t>2523,994,Electrónica,Auriculares,3,608.16,0.141,7,3.1,1567.23,Tarjeta Débito,República Dominicana,Caribbean,2023-05-14 08:24:55</t>
  </si>
  <si>
    <t>4468,334,Libros,Ensayo,2,47.92,0.146,6,4.56,81.85,PayPal,México,Northern America,2023-05-14 08:28:51</t>
  </si>
  <si>
    <t>2571,113,Hogar,Lámpara,2,400.0,0.08,6,3.6,736.0,PayPal,Honduras,Central America,2023-05-14 09:05:33</t>
  </si>
  <si>
    <t>3566,782,Deportes,Pelota,2,689.11,0.032,4,4.13,1334.12,Tarjeta Crédito,Honduras,Central America,2023-05-14 11:29:49</t>
  </si>
  <si>
    <t>4772,303,Deportes,Bicicleta,1,348.63,0.103,2,4.85,312.72,Transferencia,Brasil,South America,2023-05-14 12:39:58</t>
  </si>
  <si>
    <t>2451,334,Electrónica,Tablet,1,233.64,0.111,2,4.47,207.71,Tarjeta Débito,México,Northern America,2023-05-14 12:40:07</t>
  </si>
  <si>
    <t>3666,334,Belleza,Shampoo,1,98.14,0.095,3,4.63,88.82,Contraentrega,México,Northern America,2023-05-14 21:33:45</t>
  </si>
  <si>
    <t>4314,487,Hogar,Silla,1,171.74,0.077,11,3.35,158.52,Tarjeta Crédito,Jamaica,Caribbean,2023-05-14 23:50:06</t>
  </si>
  <si>
    <t>898,942,Electrónica,Tablet,3,652.19,0.127,8,4.34,1708.09,PayPal,Canadá,Northern America,2023-05-15 04:24:28</t>
  </si>
  <si>
    <t>4358,150,Juguetes,Muñeca,3,108.98,0.168,10,4.28,272.01,Contraentrega,Brasil,South America,2023-05-15 07:39:59</t>
  </si>
  <si>
    <t>2545,165,Juguetes,Muñeca,2,67.09,0.071,3,4.18,124.65,Transferencia,Uruguay,South America,2023-05-15 12:55:27</t>
  </si>
  <si>
    <t>3595,772,Libros,Novela,1,24.87,0.194,3,3.33,20.05,Tarjeta Débito,Canadá,Northern America,2023-05-15 14:39:00</t>
  </si>
  <si>
    <t>1247,359,Belleza,Crema facial,3,57.61,0.114,4,3.87,153.13,Tarjeta Crédito,Honduras,Central America,2023-05-15 22:41:15</t>
  </si>
  <si>
    <t>4564,659,Libros,Biografía,1,60.26,0.114,1,4.12,53.39,Tarjeta Crédito,República Dominicana,Caribbean,2023-05-16 02:36:11</t>
  </si>
  <si>
    <t>4393,596,Belleza,Crema facial,1,26.84,0.147,5,3.99,22.89,Tarjeta Crédito,Costa Rica,Central America,2023-05-16 04:21:49</t>
  </si>
  <si>
    <t>4503,104,Moda,Bolso,2,165.88,0.032,3,4.14,321.14,PayPal,República Dominicana,Caribbean,2023-05-16 05:17:04</t>
  </si>
  <si>
    <t>4914,646,Electrónica,Auriculares,3,503.14,0.073,4,3.48,1399.23,Tarjeta Débito,Ecuador,South America,2023-05-16 05:45:29</t>
  </si>
  <si>
    <t>2464,968,Juguetes,Lego,3,38.1,0.146,1,3.58,97.61,Tarjeta Débito,Canadá,Northern America,2023-05-16 07:25:56</t>
  </si>
  <si>
    <t>4308,696,Deportes,Bicicleta,3,104.54,0.095,1,5.0,283.83,Transferencia,Canadá,Northern America,2023-05-16 10:52:02</t>
  </si>
  <si>
    <t>3487,268,Deportes,Pelota,3,800.0,0.164,6,3.65,2006.4,Tarjeta Débito,El Salvador,Central America,2023-05-16 16:55:12</t>
  </si>
  <si>
    <t>4606,229,Deportes,Mancuernas,1,435.67,0.069,3,3.34,405.61,PayPal,Brasil,South America,2023-05-16 17:41:05</t>
  </si>
  <si>
    <t>2916,480,Libros,Libro técnico,4,33.47,0.098,1,3.86,120.76,Tarjeta Débito,República Dominicana,Caribbean,2023-05-16 21:13:32</t>
  </si>
  <si>
    <t>940,189,Deportes,Camiseta deportiva,1,435.62,0.123,1,3.38,382.04,Tarjeta Débito,Argentina,South America,2023-05-17 00:10:42</t>
  </si>
  <si>
    <t>1387,172,Deportes,Camiseta deportiva,1,800.0,0.06,5,4.88,752.0,Transferencia,Costa Rica,Central America,2023-05-17 01:15:46</t>
  </si>
  <si>
    <t>2369,323,Libros,Ensayo,2,9.98,0.101,1,3.83,17.94,PayPal,Estados Unidos,Northern America,2023-05-17 07:49:43</t>
  </si>
  <si>
    <t>1631,837,Deportes,Casco,1,590.21,0.046,8,3.39,563.06,Contraentrega,Jamaica,Caribbean,2023-05-17 13:06:12</t>
  </si>
  <si>
    <t>3534,274,Deportes,Casco,3,508.41,0.102,7,3.58,1369.66,PayPal,Guatemala,Central America,2023-05-17 21:12:55</t>
  </si>
  <si>
    <t>3156,346,Belleza,Shampoo,1,85.04,0.067,4,4.04,79.34,Tarjeta Crédito,Ecuador,South America,2023-05-18 01:28:10</t>
  </si>
  <si>
    <t>4961,469,Libros,Libro técnico,2,57.47,0.071,4,3.52,106.78,Tarjeta Crédito,República Dominicana,Caribbean,2023-05-18 14:56:04</t>
  </si>
  <si>
    <t>3406,455,Juguetes,Lego,1,66.58,0.153,4,3.1,56.39,PayPal,Honduras,Central America,2023-05-18 16:06:32</t>
  </si>
  <si>
    <t>3630,581,Belleza,Crema facial,1,139.89,0.119,6,5.0,123.24,Tarjeta Débito,Costa Rica,Central America,2023-05-18 21:37:24</t>
  </si>
  <si>
    <t>3616,660,Moda,Bolso,2,193.97,0.158,5,3.36,326.65,Contraentrega,Jamaica,Caribbean,2023-05-19 00:22:51</t>
  </si>
  <si>
    <t>1984,910,Moda,Chaqueta,5,125.1,0.101,7,3.85,562.32,Tarjeta Débito,Perú,South America,2023-05-19 04:05:23</t>
  </si>
  <si>
    <t>3569,230,Moda,Bolso,2,76.04,0.101,6,4.57,136.72,Contraentrega,Honduras,Central America,2023-05-19 17:47:31</t>
  </si>
  <si>
    <t>218,117,Belleza,Crema facial,1,47.88,0.165,6,4.69,39.98,Contraentrega,Panamá,Central America,2023-05-19 20:05:32</t>
  </si>
  <si>
    <t>1420,733,Hogar,Cafetera,3,169.9,0.033,3,3.99,492.88,Tarjeta Crédito,Guatemala,Central America,2023-05-19 21:21:15</t>
  </si>
  <si>
    <t>4756,915,Moda,Zapatillas,1,200.0,0.101,2,4.45,179.8,PayPal,Canadá,Northern America,2023-05-20 01:08:28</t>
  </si>
  <si>
    <t>2872,327,Juguetes,Lego,1,79.21,0.089,6,3.97,72.16,PayPal,Guatemala,Central America,2023-05-20 03:22:36</t>
  </si>
  <si>
    <t>4676,941,Deportes,Bicicleta,3,387.53,0.143,4,3.74,996.34,PayPal,Brasil,South America,2023-05-20 05:38:08</t>
  </si>
  <si>
    <t>4122,224,Deportes,Mancuernas,1,800.0,0.118,4,3.66,705.6,PayPal,Cuba,Caribbean,2023-05-20 06:35:32</t>
  </si>
  <si>
    <t>1242,828,Moda,Bolso,2,64.06,0.098,5,4.72,115.56,Tarjeta Débito,Perú,South America,2023-05-20 07:24:19</t>
  </si>
  <si>
    <t>2236,718,Libros,Cómic,5,66.86,0.07,4,4.61,310.9,Transferencia,Cuba,Caribbean,2023-05-21 00:10:06</t>
  </si>
  <si>
    <t>1368,172,Electrónica,Tablet,2,1500.0,0.095,3,4.42,2715.0,PayPal,Costa Rica,Central America,2023-05-21 01:36:19</t>
  </si>
  <si>
    <t>845,970,Electrónica,Laptop,1,1417.06,0.063,4,4.74,1327.79,Transferencia,Ecuador,South America,2023-05-21 05:32:59</t>
  </si>
  <si>
    <t>4299,975,Libros,Ensayo,4,34.77,0.047,5,3.58,132.54,Tarjeta Crédito,Estados Unidos,Northern America,2023-05-21 10:38:26</t>
  </si>
  <si>
    <t>902,589,Electrónica,Auriculares,3,279.74,0.167,2,4.01,699.07,Tarjeta Débito,El Salvador,Central America,2023-05-21 13:46:10</t>
  </si>
  <si>
    <t>75,776,Belleza,Crema facial,1,78.84,0.148,8,2.53,67.17,Tarjeta Débito,Costa Rica,Central America,2023-05-21 18:20:48</t>
  </si>
  <si>
    <t>674,811,Belleza,Acondicionador,1,150.0,0.131,1,3.46,130.35,PayPal,Argentina,South America,2023-05-21 22:02:45</t>
  </si>
  <si>
    <t>2840,649,Deportes,Pelota,1,269.67,0.077,6,4.41,248.91,Tarjeta Débito,Brasil,South America,2023-05-22 01:38:06</t>
  </si>
  <si>
    <t>45,669,Deportes,Camiseta deportiva,1,361.87,0.075,3,4.51,334.73,Tarjeta Débito,El Salvador,Central America,2023-05-22 03:36:10</t>
  </si>
  <si>
    <t>3107,954,Electrónica,Smartphone,1,1122.27,0.049,7,3.67,1067.28,Tarjeta Débito,República Dominicana,Caribbean,2023-05-22 12:38:08</t>
  </si>
  <si>
    <t>2769,538,Moda,Pantalón,3,57.31,0.211,6,3.46,135.65,Tarjeta Débito,México,Northern America,2023-05-22 13:04:12</t>
  </si>
  <si>
    <t>4672,773,Belleza,Perfume,1,32.06,0.095,1,3.64,29.01,Contraentrega,Argentina,South America,2023-05-23 06:42:17</t>
  </si>
  <si>
    <t>4665,190,Juguetes,Lego,2,74.2,0.096,6,4.71,134.15,Tarjeta Débito,Jamaica,Caribbean,2023-05-23 10:06:48</t>
  </si>
  <si>
    <t>4959,638,Juguetes,Lego,5,120.0,0.084,5,3.86,549.6,Contraentrega,Estados Unidos,Northern America,2023-05-23 10:09:14</t>
  </si>
  <si>
    <t>4499,613,Hogar,Lámpara,1,178.54,0.053,5,3.5,169.08,Contraentrega,Estados Unidos,Northern America,2023-05-23 13:17:45</t>
  </si>
  <si>
    <t>78,80,Belleza,Perfume,1,59.5,0.179,3,3.17,48.85,Tarjeta Crédito,Ecuador,South America,2023-05-23 17:44:55</t>
  </si>
  <si>
    <t>4488,499,Moda,Zapatillas,1,94.29,0.067,4,4.6,87.97,Tarjeta Débito,Chile,South America,2023-05-23 19:43:40</t>
  </si>
  <si>
    <t>4116,82,Moda,Camisa,2,69.98,0.112,5,3.74,124.28,PayPal,Costa Rica,Central America,2023-05-24 00:38:54</t>
  </si>
  <si>
    <t>603,776,Libros,Biografía,3,43.39,0.002,3,4.06,129.91,Tarjeta Débito,Costa Rica,Central America,2023-05-24 04:27:51</t>
  </si>
  <si>
    <t>2683,848,Moda,Zapatillas,2,70.9,0.131,10,4.76,123.22,Tarjeta Débito,El Salvador,Central America,2023-05-24 05:36:04</t>
  </si>
  <si>
    <t>4790,949,Juguetes,Lego,4,66.84,0.021,3,3.7,261.75,Tarjeta Débito,Jamaica,Caribbean,2023-05-24 08:11:43</t>
  </si>
  <si>
    <t>1717,509,Belleza,Maquillaje,1,26.27,0.105,5,3.56,23.51,Tarjeta Débito,Ecuador,South America,2023-05-24 16:28:32</t>
  </si>
  <si>
    <t>486,965,Electrónica,Auriculares,1,1500.0,0.057,2,3.76,1414.5,Contraentrega,Colombia,South America,2023-05-24 23:39:19</t>
  </si>
  <si>
    <t>4133,367,Juguetes,Auto a control,1,41.14,0.099,4,3.5,37.07,PayPal,Brasil,South America,2023-05-25 02:12:21</t>
  </si>
  <si>
    <t>2924,71,Hogar,Sábanas,5,228.49,0.099,3,3.83,1029.35,Tarjeta Débito,Ecuador,South America,2023-05-25 03:30:50</t>
  </si>
  <si>
    <t>2794,167,Belleza,Shampoo,3,75.45,0.065,3,3.39,211.64,Transferencia,Costa Rica,Central America,2023-05-25 03:51:51</t>
  </si>
  <si>
    <t>4604,850,Deportes,Camiseta deportiva,1,499.16,0.095,6,3.52,451.74,Contraentrega,Jamaica,Caribbean,2023-05-25 06:52:11</t>
  </si>
  <si>
    <t>2930,950,Belleza,Perfume,4,48.95,0.061,3,3.37,183.86,PayPal,Guatemala,Central America,2023-05-25 12:50:33</t>
  </si>
  <si>
    <t>4352,116,Belleza,Maquillaje,4,65.26,0.053,3,3.76,247.2,Contraentrega,Perú,South America,2023-05-25 13:26:57</t>
  </si>
  <si>
    <t>3056,590,Juguetes,Peluche,3,29.63,0.054,2,4.81,84.09,Contraentrega,Chile,South America,2023-05-25 17:59:52</t>
  </si>
  <si>
    <t>2710,29,Moda,Pantalón,5,200.0,0.156,5,4.35,844.0,Tarjeta Débito,Argentina,South America,2023-05-25 21:24:50</t>
  </si>
  <si>
    <t>992,536,Libros,Ensayo,3,32.19,0.0,5,4.58,96.57,PayPal,Argentina,South America,2023-05-25 22:40:43</t>
  </si>
  <si>
    <t>4737,493,Moda,Camisa,5,200.0,0.04,7,3.56,960.0,Tarjeta Crédito,Canadá,Northern America,2023-05-26 02:36:56</t>
  </si>
  <si>
    <t>3926,233,Hogar,Cafetera,3,131.21,0.114,4,4.22,348.76,PayPal,Canadá,Northern America,2023-05-26 04:04:06</t>
  </si>
  <si>
    <t>3865,937,Juguetes,Lego,4,120.0,0.073,7,4.23,444.96,Transferencia,Uruguay,South America,2023-05-26 04:48:47</t>
  </si>
  <si>
    <t>4660,836,Deportes,Pelota,4,169.6,0.134,4,4.75,587.49,PayPal,Puerto Rico,Caribbean,2023-05-26 06:07:16</t>
  </si>
  <si>
    <t>3356,482,Electrónica,Smartphone,5,412.06,0.055,5,2.07,1946.98,PayPal,Honduras,Central America,2023-05-26 07:49:24</t>
  </si>
  <si>
    <t>2018,776,Electrónica,Tablet,2,1500.0,0.102,7,3.14,2694.0,Contraentrega,Costa Rica,Central America,2023-05-26 19:31:38</t>
  </si>
  <si>
    <t>3484,348,Deportes,Pelota,2,636.83,0.043,4,3.9,1218.89,Transferencia,Jamaica,Caribbean,2023-05-27 01:03:26</t>
  </si>
  <si>
    <t>2326,939,Moda,Zapatillas,2,159.47,0.14,6,3.6,274.29,Tarjeta Crédito,Perú,South America,2023-05-27 01:33:20</t>
  </si>
  <si>
    <t>80,587,Belleza,Crema facial,2,54.32,0.057,1,4.41,102.45,Tarjeta Débito,República Dominicana,Caribbean,2023-05-27 05:48:52</t>
  </si>
  <si>
    <t>3787,270,Belleza,Shampoo,2,88.02,0.099,8,3.99,158.61,Tarjeta Crédito,Honduras,Central America,2023-05-27 10:16:44</t>
  </si>
  <si>
    <t>2307,961,Moda,Camisa,2,59.86,0.106,4,4.22,107.03,Tarjeta Crédito,Panamá,Central America,2023-05-27 11:58:24</t>
  </si>
  <si>
    <t>996,612,Moda,Zapatillas,2,131.21,0.125,1,4.6,229.62,Contraentrega,Costa Rica,Central America,2023-05-27 12:31:11</t>
  </si>
  <si>
    <t>1181,974,Deportes,Pelota,2,257.97,0.183,6,2.97,421.52,Tarjeta Débito,Puerto Rico,Caribbean,2023-05-27 18:46:31</t>
  </si>
  <si>
    <t>3365,786,Deportes,Mancuernas,1,800.0,0.081,3,4.14,735.2,Contraentrega,México,Northern America,2023-05-27 20:04:33</t>
  </si>
  <si>
    <t>2681,302,Deportes,Pelota,1,706.62,0.081,7,3.63,649.38,Contraentrega,Costa Rica,Central America,2023-05-27 22:42:52</t>
  </si>
  <si>
    <t>3440,526,Libros,Ensayo,1,80.0,0.044,7,3.43,76.48,PayPal,Argentina,South America,2023-05-28 04:36:56</t>
  </si>
  <si>
    <t>1344,861,Deportes,Pelota,3,423.17,0.021,2,3.89,1242.85,PayPal,Jamaica,Caribbean,2023-05-28 05:51:59</t>
  </si>
  <si>
    <t>3199,819,Libros,Cómic,1,58.06,0.13,2,4.24,50.51,Tarjeta Débito,México,Northern America,2023-05-28 08:25:24</t>
  </si>
  <si>
    <t>4734,643,Deportes,Casco,2,518.9,0.03,3,3.66,1006.67,Tarjeta Crédito,República Dominicana,Caribbean,2023-05-28 10:13:54</t>
  </si>
  <si>
    <t>2330,73,Deportes,Bicicleta,3,412.64,0.121,5,4.7,1088.13,Tarjeta Crédito,Estados Unidos,Northern America,2023-05-28 11:34:04</t>
  </si>
  <si>
    <t>1380,186,Libros,Biografía,1,80.0,0.03,8,3.65,77.6,Tarjeta Crédito,Canadá,Northern America,2023-05-28 11:47:59</t>
  </si>
  <si>
    <t>1340,641,Hogar,Sábanas,3,174.56,0.108,4,4.31,467.12,Transferencia,Argentina,South America,2023-05-28 20:02:01</t>
  </si>
  <si>
    <t>1530,114,Deportes,Mancuernas,2,182.95,0.046,4,4.27,349.07,Transferencia,México,Northern America,2023-05-28 22:14:25</t>
  </si>
  <si>
    <t>3116,233,Deportes,Casco,1,427.34,0.076,2,4.58,394.86,Contraentrega,Canadá,Northern America,2023-05-29 02:15:46</t>
  </si>
  <si>
    <t>1151,641,Hogar,Aspiradora,2,400.0,0.132,2,3.76,694.4,Contraentrega,Argentina,South America,2023-05-29 02:51:06</t>
  </si>
  <si>
    <t>299,256,Moda,Pantalón,1,145.73,0.1,4,3.78,131.16,Tarjeta Débito,República Dominicana,Caribbean,2023-05-29 03:54:34</t>
  </si>
  <si>
    <t>3286,829,Deportes,Camiseta deportiva,1,711.36,0.128,4,4.08,620.31,Transferencia,Brasil,South America,2023-05-29 04:58:59</t>
  </si>
  <si>
    <t>1157,894,Juguetes,Muñeca,3,78.31,0.063,6,5.0,220.13,Transferencia,Jamaica,Caribbean,2023-05-29 05:02:36</t>
  </si>
  <si>
    <t>4453,631,Juguetes,Peluche,1,60.33,0.093,4,3.63,54.72,Tarjeta Crédito,Ecuador,South America,2023-05-29 10:13:45</t>
  </si>
  <si>
    <t>1839,598,Electrónica,Tablet,3,1291.93,0.186,7,4.54,3154.89,Contraentrega,Brasil,South America,2023-05-29 12:15:30</t>
  </si>
  <si>
    <t>191,275,Moda,Chaqueta,2,200.0,0.072,5,3.68,371.2,Tarjeta Débito,El Salvador,Central America,2023-05-29 17:14:39</t>
  </si>
  <si>
    <t>480,385,Electrónica,Smartwatch,1,413.72,0.068,1,2.3,385.59,Contraentrega,Brasil,South America,2023-05-29 17:30:15</t>
  </si>
  <si>
    <t>4525,632,Juguetes,Puzzle,1,91.57,0.092,1,3.71,83.15,Transferencia,Cuba,Caribbean,2023-05-29 20:30:44</t>
  </si>
  <si>
    <t>4156,823,Moda,Chaqueta,4,92.68,0.055,7,3.39,350.33,Transferencia,Ecuador,South America,2023-05-30 07:21:04</t>
  </si>
  <si>
    <t>1715,331,Belleza,Perfume,1,47.95,0.099,1,3.56,43.2,Transferencia,Argentina,South America,2023-05-30 16:47:52</t>
  </si>
  <si>
    <t>3050,526,Electrónica,Laptop,2,679.09,0.101,6,3.91,1221.0,Tarjeta Débito,Argentina,South America,2023-05-31 08:24:22</t>
  </si>
  <si>
    <t>4415,247,Moda,Camisa,2,99.93,0.162,6,3.63,167.48,Contraentrega,Guatemala,Central America,2023-06-01 03:36:02</t>
  </si>
  <si>
    <t>3658,351,Juguetes,Peluche,3,97.36,0.104,3,5.0,261.7,Tarjeta Débito,Argentina,South America,2023-06-01 08:34:42</t>
  </si>
  <si>
    <t>4664,24,Electrónica,Auriculares,1,362.34,0.104,5,3.72,324.66,PayPal,Canadá,Northern America,2023-06-01 09:26:04</t>
  </si>
  <si>
    <t>927,323,Deportes,Casco,1,142.24,0.115,2,4.49,125.88,PayPal,Estados Unidos,Northern America,2023-06-01 10:03:20</t>
  </si>
  <si>
    <t>1856,663,Libros,Ensayo,5,80.0,0.089,7,3.66,364.4,Tarjeta Crédito,Ecuador,South America,2023-06-01 12:47:00</t>
  </si>
  <si>
    <t>3486,692,Libros,Libro técnico,1,49.21,0.099,1,4.11,44.34,Tarjeta Crédito,Brasil,South America,2023-06-01 14:10:18</t>
  </si>
  <si>
    <t>390,555,Hogar,Cafetera,1,400.0,0.15,5,4.28,340.0,PayPal,Brasil,South America,2023-06-01 14:32:52</t>
  </si>
  <si>
    <t>3161,474,Electrónica,Smartwatch,1,438.72,0.097,8,3.84,396.16,Tarjeta Crédito,Canadá,Northern America,2023-06-01 22:32:09</t>
  </si>
  <si>
    <t>4500,565,Deportes,Bicicleta,1,672.48,0.157,2,3.22,566.9,Transferencia,Chile,South America,2023-06-02 13:51:37</t>
  </si>
  <si>
    <t>185,407,Libros,Cómic,4,16.34,0.122,5,4.08,57.39,Tarjeta Crédito,Jamaica,Caribbean,2023-06-03 01:44:36</t>
  </si>
  <si>
    <t>2560,718,Moda,Chaqueta,1,61.16,0.084,3,3.08,56.02,Tarjeta Débito,Cuba,Caribbean,2023-06-03 04:15:04</t>
  </si>
  <si>
    <t>3882,507,Moda,Camisa,1,96.04,0.093,5,4.66,87.11,Tarjeta Débito,Costa Rica,Central America,2023-06-03 04:30:39</t>
  </si>
  <si>
    <t>2077,506,Hogar,Cafetera,3,56.69,0.146,2,2.79,145.24,PayPal,Chile,South America,2023-06-03 04:41:03</t>
  </si>
  <si>
    <t>3303,514,Deportes,Camiseta deportiva,3,81.24,0.085,6,3.64,223.0,Tarjeta Crédito,Guatemala,Central America,2023-06-03 07:56:48</t>
  </si>
  <si>
    <t>353,157,Hogar,Cafetera,3,167.36,0.068,3,4.79,467.94,PayPal,Puerto Rico,Caribbean,2023-06-03 17:30:36</t>
  </si>
  <si>
    <t>3765,426,Libros,Biografía,6,39.85,0.093,8,3.86,216.86,Transferencia,México,Northern America,2023-06-04 01:20:03</t>
  </si>
  <si>
    <t>2631,167,Moda,Chaqueta,1,143.3,0.074,1,2.83,132.7,Contraentrega,Costa Rica,Central America,2023-06-04 02:45:47</t>
  </si>
  <si>
    <t>3651,889,Belleza,Crema facial,3,150.0,0.099,3,3.59,405.45,PayPal,Jamaica,Caribbean,2023-06-04 03:10:30</t>
  </si>
  <si>
    <t>1448,670,Electrónica,Smartwatch,1,550.72,0.158,6,3.86,463.71,Contraentrega,Chile,South America,2023-06-04 04:15:41</t>
  </si>
  <si>
    <t>852,388,Deportes,Pelota,2,352.47,0.04,4,2.68,676.74,Tarjeta Crédito,El Salvador,Central America,2023-06-04 10:13:04</t>
  </si>
  <si>
    <t>3581,248,Libros,Ensayo,1,80.0,0.035,5,5.0,77.2,Transferencia,Argentina,South America,2023-06-04 13:21:31</t>
  </si>
  <si>
    <t>320,2,Moda,Chaqueta,1,200.0,0.035,2,4.47,193.0,Tarjeta Crédito,México,Northern America,2023-06-04 17:08:06</t>
  </si>
  <si>
    <t>1803,442,Libros,Ensayo,1,80.0,0.105,5,4.2,71.6,Contraentrega,Perú,South America,2023-06-04 18:51:37</t>
  </si>
  <si>
    <t>904,75,Belleza,Maquillaje,1,80.18,0.044,3,3.1,76.65,PayPal,Uruguay,South America,2023-06-05 03:51:57</t>
  </si>
  <si>
    <t>1149,342,Deportes,Camiseta deportiva,6,450.8,0.102,4,4.3,2428.91,Tarjeta Débito,Honduras,Central America,2023-06-05 05:19:53</t>
  </si>
  <si>
    <t>253,461,Belleza,Shampoo,1,150.0,0.103,3,4.36,134.55,Transferencia,México,Northern America,2023-06-05 07:46:10</t>
  </si>
  <si>
    <t>1990,148,Belleza,Crema facial,2,103.98,0.104,4,3.9,186.33,Transferencia,Cuba,Caribbean,2023-06-05 12:55:03</t>
  </si>
  <si>
    <t>2827,465,Juguetes,Puzzle,3,30.57,0.088,5,4.36,83.64,Tarjeta Débito,Uruguay,South America,2023-06-05 16:07:13</t>
  </si>
  <si>
    <t>2097,756,Moda,Chaqueta,1,142.58,0.162,1,3.82,119.48,Tarjeta Crédito,Honduras,Central America,2023-06-05 16:20:09</t>
  </si>
  <si>
    <t>4696,2,Electrónica,Smartwatch,3,583.61,0.23,5,3.74,1348.14,Contraentrega,México,Northern America,2023-06-05 19:38:35</t>
  </si>
  <si>
    <t>4135,560,Juguetes,Muñeca,2,28.69,0.12,5,4.14,50.49,Tarjeta Débito,Guatemala,Central America,2023-06-05 22:02:23</t>
  </si>
  <si>
    <t>4509,600,Electrónica,Smartwatch,1,1500.0,0.085,4,3.73,1372.5,Transferencia,Brasil,South America,2023-06-05 23:22:05</t>
  </si>
  <si>
    <t>3623,666,Moda,Pantalón,1,122.75,0.144,2,4.87,105.07,Transferencia,Costa Rica,Central America,2023-06-06 18:02:22</t>
  </si>
  <si>
    <t>1603,269,Hogar,Sábanas,4,96.44,0.046,4,4.12,368.02,Tarjeta Crédito,Guatemala,Central America,2023-06-06 19:59:08</t>
  </si>
  <si>
    <t>1589,896,Belleza,Perfume,2,38.34,0.12,4,4.96,67.48,Tarjeta Débito,Estados Unidos,Northern America,2023-06-06 23:42:48</t>
  </si>
  <si>
    <t>629,852,Belleza,Crema facial,2,66.73,0.225,6,3.67,103.43,PayPal,Argentina,South America,2023-06-07 14:22:57</t>
  </si>
  <si>
    <t>4595,791,Libros,Biografía,2,45.92,0.054,7,4.8,86.88,Tarjeta Débito,Panamá,Central America,2023-06-07 19:17:43</t>
  </si>
  <si>
    <t>387,792,Libros,Ensayo,2,42.91,0.096,3,4.16,77.58,Contraentrega,Guatemala,Central America,2023-06-07 20:02:12</t>
  </si>
  <si>
    <t>3222,624,Belleza,Perfume,4,110.86,0.102,3,3.33,398.21,Tarjeta Crédito,Estados Unidos,Northern America,2023-06-08 04:58:58</t>
  </si>
  <si>
    <t>1681,756,Electrónica,Smartphone,2,1284.94,0.188,6,2.75,2086.74,Transferencia,Honduras,Central America,2023-06-08 05:35:09</t>
  </si>
  <si>
    <t>4996,201,Libros,Biografía,3,65.4,0.125,6,4.17,171.68,Transferencia,Uruguay,South America,2023-06-08 14:17:25</t>
  </si>
  <si>
    <t>148,472,Moda,Pantalón,1,154.41,0.166,7,4.29,128.78,Tarjeta Débito,Honduras,Central America,2023-06-08 17:45:28</t>
  </si>
  <si>
    <t>2497,609,Libros,Libro técnico,2,38.13,0.032,6,4.09,73.82,Transferencia,México,Northern America,2023-06-08 19:52:31</t>
  </si>
  <si>
    <t>2474,433,Electrónica,Tablet,2,1500.0,0.082,4,4.11,2754.0,PayPal,México,Northern America,2023-06-08 20:06:59</t>
  </si>
  <si>
    <t>4066,163,Belleza,Acondicionador,1,88.85,0.113,4,4.06,78.81,Transferencia,Cuba,Caribbean,2023-06-08 20:35:38</t>
  </si>
  <si>
    <t>3289,316,Deportes,Camiseta deportiva,1,703.65,0.026,10,4.71,685.36,Tarjeta Débito,Jamaica,Caribbean,2023-06-09 05:28:47</t>
  </si>
  <si>
    <t>265,188,Hogar,Aspiradora,3,58.09,0.07,6,4.33,162.07,Contraentrega,Perú,South America,2023-06-09 12:48:14</t>
  </si>
  <si>
    <t>4326,179,Deportes,Mancuernas,3,141.41,0.145,1,3.97,362.72,Tarjeta Débito,Uruguay,South America,2023-06-09 13:28:00</t>
  </si>
  <si>
    <t>456,941,Libros,Cómic,2,28.99,0.123,6,3.98,50.85,Tarjeta Crédito,Brasil,South America,2023-06-09 13:52:01</t>
  </si>
  <si>
    <t>1075,785,Juguetes,Peluche,1,39.42,0.089,2,5.0,35.91,PayPal,Honduras,Central America,2023-06-10 06:00:52</t>
  </si>
  <si>
    <t>2972,899,Juguetes,Peluche,1,120.0,0.051,4,2.99,113.88,Transferencia,Jamaica,Caribbean,2023-06-10 18:50:09</t>
  </si>
  <si>
    <t>3042,29,Hogar,Sábanas,1,204.18,0.108,5,3.41,182.13,Tarjeta Crédito,Argentina,South America,2023-06-10 18:58:03</t>
  </si>
  <si>
    <t>4618,575,Juguetes,Puzzle,3,120.0,0.175,5,4.03,297.0,Tarjeta Débito,Perú,South America,2023-06-10 20:49:19</t>
  </si>
  <si>
    <t>421,601,Hogar,Cafetera,1,209.45,0.145,3,4.91,179.08,Tarjeta Crédito,Ecuador,South America,2023-06-10 22:35:23</t>
  </si>
  <si>
    <t>4228,667,Hogar,Sábanas,2,400.0,0.158,2,2.82,673.6,Tarjeta Crédito,Perú,South America,2023-06-11 05:08:23</t>
  </si>
  <si>
    <t>4126,65,Deportes,Mancuernas,6,447.88,0.083,5,4.0,2464.24,Tarjeta Crédito,Brasil,South America,2023-06-11 12:02:28</t>
  </si>
  <si>
    <t>771,806,Juguetes,Puzzle,2,61.15,0.016,3,4.09,120.34,Contraentrega,Colombia,South America,2023-06-11 13:04:18</t>
  </si>
  <si>
    <t>648,665,Libros,Ensayo,1,59.42,0.091,7,4.46,54.01,Tarjeta Crédito,Estados Unidos,Northern America,2023-06-11 13:59:08</t>
  </si>
  <si>
    <t>3893,982,Juguetes,Muñeca,2,63.89,0.131,3,3.17,111.04,PayPal,Costa Rica,Central America,2023-06-11 19:25:18</t>
  </si>
  <si>
    <t>2630,664,Hogar,Cafetera,1,235.68,0.118,2,3.27,207.87,PayPal,El Salvador,Central America,2023-06-11 19:50:16</t>
  </si>
  <si>
    <t>1518,686,Hogar,Aspiradora,1,149.31,0.089,4,3.16,136.02,Transferencia,Uruguay,South America,2023-06-11 22:18:25</t>
  </si>
  <si>
    <t>212,343,Deportes,Casco,1,437.67,0.044,3,3.98,418.41,Tarjeta Débito,Guatemala,Central America,2023-06-12 02:16:26</t>
  </si>
  <si>
    <t>450,577,Moda,Chaqueta,1,76.57,0.002,5,3.25,76.42,Contraentrega,Perú,South America,2023-06-12 02:50:41</t>
  </si>
  <si>
    <t>1637,20,Libros,Libro técnico,6,42.97,0.032,5,3.55,249.57,Transferencia,Ecuador,South America,2023-06-12 08:36:23</t>
  </si>
  <si>
    <t>3998,235,Electrónica,Smartwatch,1,438.89,0.106,5,3.92,392.37,Tarjeta Débito,Ecuador,South America,2023-06-12 11:37:31</t>
  </si>
  <si>
    <t>4186,268,Moda,Camisa,1,200.0,0.153,8,3.96,169.4,PayPal,El Salvador,Central America,2023-06-12 11:48:04</t>
  </si>
  <si>
    <t>3469,702,Belleza,Maquillaje,2,83.58,0.048,5,3.44,159.14,Tarjeta Crédito,Cuba,Caribbean,2023-06-12 16:23:04</t>
  </si>
  <si>
    <t>4712,51,Hogar,Cafetera,5,81.55,0.111,3,5.0,362.49,Transferencia,Puerto Rico,Caribbean,2023-06-12 18:59:39</t>
  </si>
  <si>
    <t>4524,82,Juguetes,Auto a control,2,42.37,0.073,2,3.32,78.55,PayPal,Costa Rica,Central America,2023-06-12 21:58:13</t>
  </si>
  <si>
    <t>2008,781,Moda,Bolso,1,200.0,0.032,5,4.19,193.6,Transferencia,Argentina,South America,2023-06-12 22:59:17</t>
  </si>
  <si>
    <t>2238,256,Moda,Bolso,3,68.65,0.12,3,3.93,181.24,Transferencia,República Dominicana,Caribbean,2023-06-12 23:02:44</t>
  </si>
  <si>
    <t>3490,703,Juguetes,Lego,1,58.6,0.068,7,5.0,54.62,Transferencia,Chile,South America,2023-06-13 06:47:47</t>
  </si>
  <si>
    <t>2205,830,Juguetes,Puzzle,3,120.0,0.064,4,4.35,336.96,PayPal,Colombia,South America,2023-06-13 08:56:43</t>
  </si>
  <si>
    <t>2027,881,Belleza,Maquillaje,1,29.18,0.012,4,3.76,28.83,Transferencia,Puerto Rico,Caribbean,2023-06-13 09:35:40</t>
  </si>
  <si>
    <t>1502,809,Libros,Biografía,2,80.0,0.159,2,4.27,134.56,Tarjeta Débito,Colombia,South America,2023-06-13 10:01:07</t>
  </si>
  <si>
    <t>3190,851,Belleza,Perfume,1,150.0,0.104,4,3.01,134.4,Tarjeta Débito,México,Northern America,2023-06-13 13:58:27</t>
  </si>
  <si>
    <t>4161,827,Juguetes,Muñeca,3,106.84,0.114,5,4.57,283.98,PayPal,República Dominicana,Caribbean,2023-06-13 20:21:53</t>
  </si>
  <si>
    <t>733,339,Deportes,Pelota,2,800.0,0.079,3,3.56,1473.6,Tarjeta Crédito,Colombia,South America,2023-06-14 00:26:26</t>
  </si>
  <si>
    <t>717,834,Deportes,Bicicleta,3,552.25,0.204,4,3.67,1318.77,Contraentrega,Estados Unidos,Northern America,2023-06-14 23:02:22</t>
  </si>
  <si>
    <t>1870,153,Moda,Pantalón,2,86.07,0.114,3,5.0,152.52,Tarjeta Débito,Argentina,South America,2023-06-15 04:50:53</t>
  </si>
  <si>
    <t>752,45,Hogar,Aspiradora,1,225.5,0.046,7,3.85,215.13,PayPal,Uruguay,South America,2023-06-15 07:32:30</t>
  </si>
  <si>
    <t>518,855,Belleza,Maquillaje,5,150.0,0.112,6,3.32,666.0,PayPal,Honduras,Central America,2023-06-15 08:46:51</t>
  </si>
  <si>
    <t>1385,592,Juguetes,Puzzle,4,120.0,0.026,5,4.08,467.52,Tarjeta Crédito,Argentina,South America,2023-06-15 10:32:00</t>
  </si>
  <si>
    <t>4999,277,Electrónica,Smartwatch,1,1500.0,0.057,5,3.7,1414.5,Transferencia,Uruguay,South America,2023-06-15 12:00:15</t>
  </si>
  <si>
    <t>3291,799,Juguetes,Lego,1,48.1,0.128,2,3.75,41.94,Contraentrega,República Dominicana,Caribbean,2023-06-15 14:11:08</t>
  </si>
  <si>
    <t>1393,100,Belleza,Maquillaje,2,150.0,0.085,7,4.71,274.5,Transferencia,Colombia,South America,2023-06-15 17:32:15</t>
  </si>
  <si>
    <t>610,537,Hogar,Sábanas,1,170.44,0.14,2,4.69,146.58,Tarjeta Débito,República Dominicana,Caribbean,2023-06-15 18:33:35</t>
  </si>
  <si>
    <t>2015,586,Juguetes,Puzzle,2,71.89,0.132,2,4.08,124.8,Contraentrega,Panamá,Central America,2023-06-16 00:33:33</t>
  </si>
  <si>
    <t>2696,619,Libros,Ensayo,2,80.0,0.085,4,4.66,146.4,Contraentrega,Perú,South America,2023-06-16 05:03:15</t>
  </si>
  <si>
    <t>4831,742,Belleza,Maquillaje,1,96.06,0.061,5,3.5,90.2,Contraentrega,México,Northern America,2023-06-16 06:38:13</t>
  </si>
  <si>
    <t>2566,19,Belleza,Crema facial,3,77.58,0.118,5,2.77,205.28,Tarjeta Crédito,Chile,South America,2023-06-16 09:57:22</t>
  </si>
  <si>
    <t>4053,889,Juguetes,Muñeca,2,38.29,0.056,3,4.15,72.29,Transferencia,Jamaica,Caribbean,2023-06-16 14:36:29</t>
  </si>
  <si>
    <t>2542,368,Libros,Ensayo,1,56.93,0.025,8,3.49,55.51,Tarjeta Crédito,Ecuador,South America,2023-06-16 15:39:42</t>
  </si>
  <si>
    <t>1668,406,Deportes,Casco,3,122.95,0.047,4,4.53,351.51,Tarjeta Crédito,El Salvador,Central America,2023-06-16 16:50:00</t>
  </si>
  <si>
    <t>1362,484,Juguetes,Lego,1,70.53,0.182,7,5.0,57.69,Contraentrega,Puerto Rico,Caribbean,2023-06-16 22:20:54</t>
  </si>
  <si>
    <t>1962,808,Belleza,Shampoo,1,150.0,0.132,2,3.87,130.2,PayPal,Cuba,Caribbean,2023-06-16 22:54:31</t>
  </si>
  <si>
    <t>2128,481,Hogar,Silla,2,137.87,0.067,3,3.69,257.27,PayPal,Panamá,Central America,2023-06-17 04:02:35</t>
  </si>
  <si>
    <t>2118,530,Hogar,Silla,1,126.43,0.138,5,4.16,108.98,Tarjeta Débito,Argentina,South America,2023-06-17 04:35:43</t>
  </si>
  <si>
    <t>2744,411,Deportes,Casco,3,515.65,0.05,3,4.49,1469.6,Tarjeta Débito,Brasil,South America,2023-06-17 06:36:48</t>
  </si>
  <si>
    <t>247,694,Libros,Ensayo,1,64.78,0.105,1,3.68,57.98,Tarjeta Débito,Guatemala,Central America,2023-06-17 08:37:39</t>
  </si>
  <si>
    <t>2554,695,Libros,Cómic,1,71.84,0.123,5,3.95,63.0,Transferencia,Argentina,South America,2023-06-17 12:43:17</t>
  </si>
  <si>
    <t>4755,288,Juguetes,Peluche,3,36.48,0.08,6,4.42,100.68,Transferencia,Argentina,South America,2023-06-17 13:38:47</t>
  </si>
  <si>
    <t>2539,832,Hogar,Cafetera,1,360.49,0.167,3,3.66,300.29,Transferencia,Perú,South America,2023-06-17 21:57:57</t>
  </si>
  <si>
    <t>3663,216,Belleza,Crema facial,1,32.96,0.031,4,3.51,31.94,PayPal,Chile,South America,2023-06-18 03:29:13</t>
  </si>
  <si>
    <t>196,460,Belleza,Acondicionador,1,107.08,0.054,4,3.46,101.3,Contraentrega,Honduras,Central America,2023-06-18 03:51:29</t>
  </si>
  <si>
    <t>4948,658,Belleza,Acondicionador,1,24.74,0.094,4,3.88,22.41,Transferencia,Estados Unidos,Northern America,2023-06-18 04:30:35</t>
  </si>
  <si>
    <t>1192,397,Belleza,Perfume,3,136.89,0.085,4,5.0,375.76,Tarjeta Débito,México,Northern America,2023-06-18 04:43:01</t>
  </si>
  <si>
    <t>3610,623,Hogar,Sábanas,2,247.7,0.129,5,3.98,431.49,PayPal,Perú,South America,2023-06-18 08:37:28</t>
  </si>
  <si>
    <t>711,536,Electrónica,Smartphone,1,1340.4,0.1,3,3.72,1206.36,Transferencia,Argentina,South America,2023-06-18 14:10:20</t>
  </si>
  <si>
    <t>2328,415,Deportes,Camiseta deportiva,1,495.21,0.14,4,4.13,425.88,PayPal,Chile,South America,2023-06-18 15:28:08</t>
  </si>
  <si>
    <t>1879,86,Deportes,Mancuernas,2,89.39,0.173,7,4.24,147.85,PayPal,Argentina,South America,2023-06-18 20:38:22</t>
  </si>
  <si>
    <t>3755,901,Electrónica,Laptop,1,611.9,0.156,4,4.13,516.44,Tarjeta Crédito,Colombia,South America,2023-06-18 21:28:34</t>
  </si>
  <si>
    <t>2171,275,Belleza,Shampoo,1,20.08,0.159,7,3.59,16.89,Contraentrega,El Salvador,Central America,2023-06-18 22:35:33</t>
  </si>
  <si>
    <t>1550,756,Juguetes,Lego,1,118.36,0.158,2,4.8,99.66,PayPal,Honduras,Central America,2023-06-18 23:01:48</t>
  </si>
  <si>
    <t>3022,529,Moda,Bolso,3,138.63,0.082,6,3.6,381.79,Transferencia,Panamá,Central America,2023-06-19 01:54:18</t>
  </si>
  <si>
    <t>3264,290,Moda,Camisa,3,200.0,0.122,1,3.77,526.8,Tarjeta Crédito,Canadá,Northern America,2023-06-19 02:26:33</t>
  </si>
  <si>
    <t>938,270,Moda,Pantalón,2,23.46,0.116,4,4.64,41.48,Transferencia,Honduras,Central America,2023-06-19 05:10:29</t>
  </si>
  <si>
    <t>4616,219,Belleza,Acondicionador,2,12.24,0.064,3,3.54,22.91,PayPal,Argentina,South America,2023-06-19 06:23:11</t>
  </si>
  <si>
    <t>3501,778,Deportes,Bicicleta,1,712.38,0.126,4,3.96,622.62,Tarjeta Débito,Panamá,Central America,2023-06-19 12:48:18</t>
  </si>
  <si>
    <t>3111,719,Deportes,Casco,4,404.9,0.122,4,3.4,1422.01,Tarjeta Débito,Uruguay,South America,2023-06-19 18:03:12</t>
  </si>
  <si>
    <t>3833,106,Electrónica,Tablet,1,1500.0,0.127,3,4.9,1309.5,Contraentrega,Uruguay,South America,2023-06-19 23:14:20</t>
  </si>
  <si>
    <t>2748,270,Juguetes,Lego,1,54.28,0.165,5,4.42,45.32,Contraentrega,Honduras,Central America,2023-06-20 04:08:55</t>
  </si>
  <si>
    <t>4011,617,Belleza,Maquillaje,3,67.24,0.198,4,5.0,161.78,Contraentrega,República Dominicana,Caribbean,2023-06-20 05:26:05</t>
  </si>
  <si>
    <t>2488,11,Electrónica,Smartwatch,1,1230.03,0.068,2,4.07,1146.39,Tarjeta Débito,Perú,South America,2023-06-20 13:02:23</t>
  </si>
  <si>
    <t>2068,552,Electrónica,Smartphone,4,1071.63,0.071,5,3.33,3982.18,Contraentrega,Argentina,South America,2023-06-20 18:07:52</t>
  </si>
  <si>
    <t>1848,333,Juguetes,Peluche,1,57.18,0.048,10,4.07,54.44,Tarjeta Débito,Panamá,Central America,2023-06-20 21:14:54</t>
  </si>
  <si>
    <t>3098,210,Belleza,Maquillaje,1,21.52,0.082,5,2.83,19.76,Tarjeta Crédito,Estados Unidos,Northern America,2023-06-21 04:15:01</t>
  </si>
  <si>
    <t>2269,17,Deportes,Bicicleta,3,312.79,0.079,4,5.0,864.24,Tarjeta Crédito,Brasil,South America,2023-06-21 06:17:02</t>
  </si>
  <si>
    <t>1178,873,Deportes,Camiseta deportiva,1,681.07,0.083,6,4.27,624.54,Transferencia,Guatemala,Central America,2023-06-21 06:58:08</t>
  </si>
  <si>
    <t>2615,970,Juguetes,Peluche,1,92.73,0.106,3,4.99,82.9,PayPal,Ecuador,South America,2023-06-21 07:33:00</t>
  </si>
  <si>
    <t>2707,169,Electrónica,Auriculares,1,1421.2,0.05,7,4.45,1350.14,Transferencia,Honduras,Central America,2023-06-21 08:31:43</t>
  </si>
  <si>
    <t>1588,354,Hogar,Lámpara,4,400.0,0.035,7,3.47,1544.0,Transferencia,México,Northern America,2023-06-21 14:36:21</t>
  </si>
  <si>
    <t>1205,117,Juguetes,Auto a control,4,25.62,0.042,4,3.68,98.18,PayPal,Panamá,Central America,2023-06-21 16:33:23</t>
  </si>
  <si>
    <t>922,208,Libros,Ensayo,4,57.72,0.068,8,2.7,215.18,Contraentrega,Estados Unidos,Northern America,2023-06-21 18:43:45</t>
  </si>
  <si>
    <t>2401,92,Hogar,Silla,3,397.18,0.107,6,3.93,1064.05,Tarjeta Débito,Jamaica,Caribbean,2023-06-21 18:47:05</t>
  </si>
  <si>
    <t>2949,757,Hogar,Aspiradora,3,200.19,0.086,4,3.85,548.92,Tarjeta Débito,Costa Rica,Central America,2023-06-21 19:45:44</t>
  </si>
  <si>
    <t>482,463,Electrónica,Smartphone,1,885.62,0.122,1,3.61,777.57,PayPal,Honduras,Central America,2023-06-21 23:58:18</t>
  </si>
  <si>
    <t>4813,84,Electrónica,Laptop,4,488.66,0.096,6,4.22,1766.99,Transferencia,Colombia,South America,2023-06-22 03:18:30</t>
  </si>
  <si>
    <t>3392,201,Deportes,Mancuernas,1,215.99,0.127,7,4.7,188.56,Contraentrega,Uruguay,South America,2023-06-22 08:05:11</t>
  </si>
  <si>
    <t>4483,171,Belleza,Shampoo,3,56.25,0.037,6,3.15,162.51,Tarjeta Débito,Perú,South America,2023-06-22 09:00:15</t>
  </si>
  <si>
    <t>1244,122,Electrónica,Smartwatch,1,1036.17,0.034,4,3.67,1000.94,Tarjeta Crédito,Estados Unidos,Northern America,2023-06-22 11:31:20</t>
  </si>
  <si>
    <t>3203,79,Hogar,Sábanas,2,190.9,0.188,4,3.29,310.02,Contraentrega,Cuba,Caribbean,2023-06-22 17:36:15</t>
  </si>
  <si>
    <t>556,663,Moda,Camisa,1,45.22,0.232,3,3.21,34.73,PayPal,Ecuador,South America,2023-06-22 17:45:35</t>
  </si>
  <si>
    <t>4033,965,Deportes,Camiseta deportiva,5,487.28,0.071,3,3.49,2263.42,Transferencia,Colombia,South America,2023-06-22 18:33:33</t>
  </si>
  <si>
    <t>1982,101,Moda,Chaqueta,1,133.51,0.112,4,3.09,118.56,Transferencia,Argentina,South America,2023-06-22 19:35:33</t>
  </si>
  <si>
    <t>2830,789,Hogar,Cafetera,2,319.74,0.0,2,3.92,639.48,PayPal,República Dominicana,Caribbean,2023-06-22 21:25:55</t>
  </si>
  <si>
    <t>2585,43,Belleza,Crema facial,1,112.78,0.158,9,3.95,94.96,Tarjeta Débito,Perú,South America,2023-06-23 02:49:59</t>
  </si>
  <si>
    <t>4910,344,Hogar,Sábanas,3,58.06,0.083,2,4.16,159.72,Tarjeta Crédito,Chile,South America,2023-06-23 08:52:30</t>
  </si>
  <si>
    <t>2519,691,Libros,Biografía,3,27.88,0.095,5,4.4,75.69,Tarjeta Débito,Perú,South America,2023-06-23 11:51:46</t>
  </si>
  <si>
    <t>4971,824,Libros,Ensayo,1,45.76,0.131,5,3.92,39.77,Transferencia,Chile,South America,2023-06-23 15:25:09</t>
  </si>
  <si>
    <t>1010,129,Juguetes,Auto a control,4,54.11,0.075,3,3.93,200.21,Tarjeta Crédito,Jamaica,Caribbean,2023-06-24 01:40:48</t>
  </si>
  <si>
    <t>3914,123,Libros,Novela,7,53.11,0.144,5,3.07,318.24,Contraentrega,Uruguay,South America,2023-06-24 05:10:24</t>
  </si>
  <si>
    <t>870,437,Juguetes,Peluche,3,34.37,0.09,1,3.99,93.83,PayPal,República Dominicana,Caribbean,2023-06-24 06:13:20</t>
  </si>
  <si>
    <t>4076,71,Moda,Camisa,2,48.19,0.044,1,3.84,92.14,Contraentrega,Ecuador,South America,2023-06-24 12:55:30</t>
  </si>
  <si>
    <t>3735,519,Belleza,Acondicionador,5,68.47,0.106,4,4.23,306.06,Tarjeta Crédito,Panamá,Central America,2023-06-24 15:10:48</t>
  </si>
  <si>
    <t>607,603,Hogar,Aspiradora,2,98.05,0.045,7,4.23,187.28,Tarjeta Crédito,Chile,South America,2023-06-24 16:55:21</t>
  </si>
  <si>
    <t>1687,678,Deportes,Camiseta deportiva,1,103.69,0.045,3,3.68,99.02,Contraentrega,República Dominicana,Caribbean,2023-06-24 20:49:40</t>
  </si>
  <si>
    <t>1137,597,Juguetes,Peluche,2,62.34,0.154,3,4.1,105.48,Tarjeta Crédito,Puerto Rico,Caribbean,2023-06-24 21:08:31</t>
  </si>
  <si>
    <t>306,651,Juguetes,Puzzle,4,51.51,0.114,5,3.98,182.55,Tarjeta Crédito,Perú,South America,2023-06-24 22:59:38</t>
  </si>
  <si>
    <t>4572,721,Moda,Zapatillas,3,128.49,0.082,7,3.31,353.86,Tarjeta Crédito,Colombia,South America,2023-06-25 00:50:40</t>
  </si>
  <si>
    <t>120,773,Belleza,Shampoo,1,126.64,0.107,2,4.63,113.09,Tarjeta Débito,Argentina,South America,2023-06-25 03:17:09</t>
  </si>
  <si>
    <t>3361,905,Moda,Pantalón,1,119.47,0.054,4,3.75,113.02,Tarjeta Crédito,Cuba,Caribbean,2023-06-25 03:39:30</t>
  </si>
  <si>
    <t>656,671,Hogar,Cafetera,3,191.85,0.155,3,3.98,486.34,Contraentrega,México,Northern America,2023-06-25 06:03:48</t>
  </si>
  <si>
    <t>2946,653,Hogar,Silla,6,154.19,0.036,4,3.76,891.83,PayPal,Honduras,Central America,2023-06-25 11:13:58</t>
  </si>
  <si>
    <t>3213,124,Deportes,Mancuernas,2,196.3,0.102,4,3.63,352.55,Contraentrega,Puerto Rico,Caribbean,2023-06-25 12:05:54</t>
  </si>
  <si>
    <t>1878,806,Moda,Chaqueta,2,200.0,0.102,3,2.84,359.2,Tarjeta Crédito,Colombia,South America,2023-06-25 17:38:08</t>
  </si>
  <si>
    <t>931,963,Belleza,Perfume,2,44.98,0.179,4,3.62,73.86,Contraentrega,Honduras,Central America,2023-06-25 20:59:18</t>
  </si>
  <si>
    <t>3212,898,Deportes,Bicicleta,2,367.87,0.109,6,4.02,655.54,Tarjeta Débito,Canadá,Northern America,2023-06-25 22:50:45</t>
  </si>
  <si>
    <t>3611,653,Moda,Zapatillas,2,200.0,0.039,3,4.37,384.4,Tarjeta Débito,Honduras,Central America,2023-06-26 00:35:15</t>
  </si>
  <si>
    <t>23,894,Libros,Novela,3,22.47,0.124,3,3.81,59.05,Tarjeta Débito,Jamaica,Caribbean,2023-06-26 06:21:32</t>
  </si>
  <si>
    <t>903,417,Belleza,Perfume,1,86.32,0.167,4,4.31,71.9,Contraentrega,Costa Rica,Central America,2023-06-26 06:45:00</t>
  </si>
  <si>
    <t>2099,338,Hogar,Cafetera,2,185.23,0.092,5,3.93,336.38,Tarjeta Crédito,República Dominicana,Caribbean,2023-06-26 07:30:33</t>
  </si>
  <si>
    <t>582,782,Moda,Pantalón,2,85.08,0.152,6,3.49,144.3,Tarjeta Crédito,Honduras,Central America,2023-06-26 08:48:45</t>
  </si>
  <si>
    <t>4020,578,Belleza,Perfume,1,78.21,0.099,4,3.44,70.47,Tarjeta Crédito,Ecuador,South America,2023-06-26 10:31:24</t>
  </si>
  <si>
    <t>393,430,Deportes,Bicicleta,3,491.99,0.136,3,5.0,1275.24,Tarjeta Débito,Perú,South America,2023-06-26 12:20:39</t>
  </si>
  <si>
    <t>2725,907,Juguetes,Lego,2,19.09,0.116,4,4.53,33.75,Tarjeta Débito,Ecuador,South America,2023-06-26 12:40:56</t>
  </si>
  <si>
    <t>966,870,Electrónica,Smartphone,3,1175.64,0.107,6,4.77,3149.54,Tarjeta Débito,Ecuador,South America,2023-06-26 15:12:40</t>
  </si>
  <si>
    <t>453,225,Electrónica,Tablet,3,568.54,0.142,7,3.69,1463.42,Transferencia,Honduras,Central America,2023-06-26 15:59:16</t>
  </si>
  <si>
    <t>4673,958,Belleza,Acondicionador,1,33.83,0.082,5,4.31,31.06,PayPal,Cuba,Caribbean,2023-06-26 16:56:33</t>
  </si>
  <si>
    <t>999,733,Juguetes,Auto a control,2,75.07,0.107,3,4.08,134.08,Transferencia,Guatemala,Central America,2023-06-26 20:11:39</t>
  </si>
  <si>
    <t>636,741,Juguetes,Lego,1,120.0,0.192,4,3.51,96.96,PayPal,El Salvador,Central America,2023-06-27 02:28:05</t>
  </si>
  <si>
    <t>1327,223,Libros,Ensayo,1,80.0,0.148,2,3.93,68.16,Contraentrega,México,Northern America,2023-06-27 02:31:49</t>
  </si>
  <si>
    <t>3157,631,Hogar,Lámpara,1,400.0,0.169,3,3.84,332.4,PayPal,Ecuador,South America,2023-06-27 09:53:54</t>
  </si>
  <si>
    <t>4489,446,Libros,Ensayo,4,43.11,0.03,7,3.97,167.27,Transferencia,Colombia,South America,2023-06-27 11:15:05</t>
  </si>
  <si>
    <t>3204,236,Deportes,Camiseta deportiva,5,497.49,0.098,8,3.83,2243.68,Tarjeta Débito,Honduras,Central America,2023-06-27 12:42:08</t>
  </si>
  <si>
    <t>4321,958,Belleza,Shampoo,3,101.48,0.161,1,4.91,255.43,Tarjeta Crédito,Cuba,Caribbean,2023-06-27 14:14:28</t>
  </si>
  <si>
    <t>2587,965,Belleza,Acondicionador,3,49.29,0.044,7,5.0,141.36,PayPal,Colombia,South America,2023-06-27 16:51:22</t>
  </si>
  <si>
    <t>3262,690,Moda,Pantalón,3,200.0,0.142,3,3.86,514.8,Transferencia,Costa Rica,Central America,2023-06-27 20:11:38</t>
  </si>
  <si>
    <t>3191,391,Libros,Novela,2,80.0,0.112,6,3.88,142.08,Tarjeta Crédito,Panamá,Central America,2023-06-27 21:12:58</t>
  </si>
  <si>
    <t>2294,384,Deportes,Mancuernas,1,800.0,0.212,7,2.65,630.4,Tarjeta Débito,Guatemala,Central America,2023-06-27 23:10:06</t>
  </si>
  <si>
    <t>1956,997,Hogar,Sábanas,2,205.41,0.047,3,3.9,391.51,Transferencia,Uruguay,South America,2023-06-28 04:46:57</t>
  </si>
  <si>
    <t>4061,639,Hogar,Silla,3,64.89,0.198,7,4.51,156.13,Transferencia,Uruguay,South America,2023-06-28 05:58:16</t>
  </si>
  <si>
    <t>2637,113,Libros,Novela,2,57.26,0.042,7,4.27,109.71,Tarjeta Crédito,Honduras,Central America,2023-06-28 08:00:57</t>
  </si>
  <si>
    <t>1400,561,Electrónica,Smartphone,2,1500.0,0.062,7,3.68,2814.0,Tarjeta Crédito,Argentina,South America,2023-06-28 08:24:41</t>
  </si>
  <si>
    <t>1341,391,Deportes,Casco,1,254.36,0.17,5,3.49,211.12,Tarjeta Débito,Panamá,Central America,2023-06-28 09:59:19</t>
  </si>
  <si>
    <t>3086,104,Electrónica,Smartwatch,2,825.74,0.15,6,3.33,1403.76,Tarjeta Débito,República Dominicana,Caribbean,2023-06-29 01:04:05</t>
  </si>
  <si>
    <t>1343,193,Belleza,Shampoo,1,45.55,0.069,6,3.33,42.41,PayPal,Puerto Rico,Caribbean,2023-06-29 02:39:57</t>
  </si>
  <si>
    <t>1891,139,Electrónica,Laptop,1,733.22,0.096,1,4.76,662.83,Tarjeta Crédito,México,Northern America,2023-06-29 02:51:02</t>
  </si>
  <si>
    <t>4257,24,Juguetes,Peluche,5,19.52,0.065,3,2.56,91.26,Transferencia,Canadá,Northern America,2023-06-29 08:43:32</t>
  </si>
  <si>
    <t>1732,591,Deportes,Pelota,1,452.55,0.111,4,3.89,402.32,Transferencia,Colombia,South America,2023-06-29 13:54:16</t>
  </si>
  <si>
    <t>1872,49,Belleza,Perfume,2,90.24,0.034,8,2.99,174.34,Tarjeta Crédito,Honduras,Central America,2023-06-30 12:05:16</t>
  </si>
  <si>
    <t>2342,531,Moda,Chaqueta,1,109.68,0.176,7,4.61,90.38,Tarjeta Débito,México,Northern America,2023-06-30 12:07:51</t>
  </si>
  <si>
    <t>2703,634,Electrónica,Laptop,4,328.38,0.112,3,3.27,1166.41,Transferencia,Cuba,Caribbean,2023-06-30 15:58:20</t>
  </si>
  <si>
    <t>2444,648,Juguetes,Auto a control,1,62.03,0.01,3,4.23,61.41,PayPal,Ecuador,South America,2023-06-30 16:55:55</t>
  </si>
  <si>
    <t>1859,368,Juguetes,Lego,1,83.0,0.02,4,4.21,81.34,PayPal,Ecuador,South America,2023-07-01 00:41:13</t>
  </si>
  <si>
    <t>31,707,Juguetes,Auto a control,1,71.01,0.119,5,3.31,62.56,PayPal,Canadá,Northern America,2023-07-01 09:55:53</t>
  </si>
  <si>
    <t>4599,446,Libros,Novela,1,50.26,0.006,9,4.73,49.96,Transferencia,Colombia,South America,2023-07-01 10:43:15</t>
  </si>
  <si>
    <t>4190,609,Deportes,Mancuernas,5,800.0,0.084,1,4.53,3664.0,Tarjeta Crédito,México,Northern America,2023-07-01 12:12:15</t>
  </si>
  <si>
    <t>4086,460,Deportes,Mancuernas,2,203.32,0.06,5,4.47,382.24,Tarjeta Crédito,Honduras,Central America,2023-07-01 14:33:59</t>
  </si>
  <si>
    <t>4322,515,Moda,Chaqueta,2,54.59,0.108,6,5.0,97.39,PayPal,México,Northern America,2023-07-01 15:32:10</t>
  </si>
  <si>
    <t>1683,620,Juguetes,Puzzle,2,41.12,0.101,2,2.85,73.93,Tarjeta Débito,Panamá,Central America,2023-07-01 16:25:36</t>
  </si>
  <si>
    <t>366,279,Belleza,Perfume,5,111.53,0.091,6,4.25,506.9,PayPal,Argentina,South America,2023-07-01 17:57:42</t>
  </si>
  <si>
    <t>3867,775,Deportes,Pelota,1,306.81,0.135,3,5.0,265.39,PayPal,Perú,South America,2023-07-01 20:16:08</t>
  </si>
  <si>
    <t>1971,518,Electrónica,Smartphone,4,1071.58,0.02,4,3.98,4200.59,PayPal,Puerto Rico,Caribbean,2023-07-01 22:59:32</t>
  </si>
  <si>
    <t>2420,946,Libros,Ensayo,2,54.64,0.09,6,3.79,99.44,Transferencia,Perú,South America,2023-07-01 23:40:17</t>
  </si>
  <si>
    <t>1063,376,Moda,Bolso,5,98.22,0.115,6,2.38,434.62,Tarjeta Crédito,Canadá,Northern America,2023-07-02 06:01:21</t>
  </si>
  <si>
    <t>3782,15,Moda,Zapatillas,1,43.57,0.138,5,3.61,37.56,Tarjeta Débito,El Salvador,Central America,2023-07-02 08:42:26</t>
  </si>
  <si>
    <t>2541,144,Hogar,Sábanas,2,154.8,0.118,4,4.44,273.07,Tarjeta Crédito,Argentina,South America,2023-07-02 11:50:51</t>
  </si>
  <si>
    <t>1316,562,Moda,Chaqueta,2,112.06,0.037,3,4.68,215.83,Transferencia,Panamá,Central America,2023-07-02 18:47:58</t>
  </si>
  <si>
    <t>1672,206,Belleza,Shampoo,1,147.21,0.09,3,4.14,133.96,Tarjeta Crédito,Chile,South America,2023-07-02 22:28:22</t>
  </si>
  <si>
    <t>2527,223,Hogar,Silla,1,400.0,0.131,6,4.9,347.6,Tarjeta Crédito,México,Northern America,2023-07-02 23:48:52</t>
  </si>
  <si>
    <t>2937,623,Deportes,Casco,5,774.31,0.043,6,4.36,3705.07,Transferencia,Perú,South America,2023-07-03 05:41:48</t>
  </si>
  <si>
    <t>2100,29,Deportes,Camiseta deportiva,3,470.98,0.066,5,3.9,1319.69,Tarjeta Crédito,Argentina,South America,2023-07-03 08:16:42</t>
  </si>
  <si>
    <t>1371,174,Belleza,Perfume,1,105.2,0.069,8,3.54,97.94,PayPal,Costa Rica,Central America,2023-07-03 09:10:11</t>
  </si>
  <si>
    <t>1427,447,Deportes,Bicicleta,3,454.6,0.102,3,4.58,1224.69,Contraentrega,Chile,South America,2023-07-03 19:29:46</t>
  </si>
  <si>
    <t>290,882,Juguetes,Peluche,3,70.82,0.122,6,4.14,186.54,Transferencia,Uruguay,South America,2023-07-03 22:38:39</t>
  </si>
  <si>
    <t>2340,13,Electrónica,Smartphone,2,1500.0,0.093,3,4.12,2721.0,Transferencia,Perú,South America,2023-07-04 00:02:52</t>
  </si>
  <si>
    <t>3729,28,Moda,Chaqueta,2,97.62,0.162,1,3.41,163.61,Tarjeta Crédito,El Salvador,Central America,2023-07-04 00:33:40</t>
  </si>
  <si>
    <t>1394,626,Juguetes,Puzzle,3,39.23,0.042,3,3.98,112.75,PayPal,Brasil,South America,2023-07-04 02:51:43</t>
  </si>
  <si>
    <t>1488,334,Deportes,Pelota,2,346.21,0.068,4,4.67,645.34,PayPal,México,Northern America,2023-07-04 03:59:58</t>
  </si>
  <si>
    <t>1769,655,Juguetes,Puzzle,1,41.59,0.139,6,4.47,35.81,Tarjeta Crédito,Brasil,South America,2023-07-04 05:52:38</t>
  </si>
  <si>
    <t>2038,243,Deportes,Casco,1,657.05,0.043,4,4.2,628.8,Contraentrega,Cuba,Caribbean,2023-07-04 10:23:20</t>
  </si>
  <si>
    <t>1726,668,Libros,Cómic,5,74.89,0.11,3,3.75,333.26,Contraentrega,Jamaica,Caribbean,2023-07-04 11:38:20</t>
  </si>
  <si>
    <t>404,967,Moda,Camisa,1,65.77,0.086,2,4.36,60.11,Contraentrega,Costa Rica,Central America,2023-07-04 14:46:55</t>
  </si>
  <si>
    <t>576,755,Electrónica,Tablet,3,1500.0,0.065,1,3.31,4207.5,Contraentrega,Chile,South America,2023-07-04 15:45:32</t>
  </si>
  <si>
    <t>2817,962,Juguetes,Auto a control,4,77.74,0.147,7,2.75,265.25,Tarjeta Débito,República Dominicana,Caribbean,2023-07-04 17:10:58</t>
  </si>
  <si>
    <t>1496,738,Moda,Pantalón,1,95.27,0.16,5,3.97,80.03,PayPal,República Dominicana,Caribbean,2023-07-04 19:13:12</t>
  </si>
  <si>
    <t>4991,50,Electrónica,Smartwatch,1,1197.23,0.116,4,3.62,1058.35,Contraentrega,Ecuador,South America,2023-07-04 21:09:59</t>
  </si>
  <si>
    <t>844,614,Belleza,Perfume,1,91.9,0.113,1,3.79,81.52,PayPal,El Salvador,Central America,2023-07-04 21:31:50</t>
  </si>
  <si>
    <t>1855,398,Libros,Libro técnico,2,18.11,0.111,7,3.61,32.2,PayPal,Panamá,Central America,2023-07-04 21:51:11</t>
  </si>
  <si>
    <t>2319,781,Deportes,Camiseta deportiva,2,693.36,0.057,4,4.03,1307.68,Tarjeta Crédito,Argentina,South America,2023-07-05 06:44:35</t>
  </si>
  <si>
    <t>2180,525,Belleza,Maquillaje,2,150.0,0.057,5,3.76,282.9,Transferencia,Jamaica,Caribbean,2023-07-05 11:48:53</t>
  </si>
  <si>
    <t>4141,973,Electrónica,Laptop,1,1432.98,0.148,4,4.59,1220.9,PayPal,Ecuador,South America,2023-07-05 14:25:23</t>
  </si>
  <si>
    <t>3095,483,Hogar,Cafetera,1,173.53,0.14,4,3.12,149.24,Tarjeta Crédito,Jamaica,Caribbean,2023-07-05 20:06:25</t>
  </si>
  <si>
    <t>4179,576,Moda,Pantalón,2,103.08,0.004,4,3.35,205.34,PayPal,Puerto Rico,Caribbean,2023-07-05 21:56:57</t>
  </si>
  <si>
    <t>4552,957,Libros,Ensayo,1,29.19,0.141,4,4.51,25.07,Tarjeta Crédito,Ecuador,South America,2023-07-06 01:38:58</t>
  </si>
  <si>
    <t>4016,40,Moda,Zapatillas,2,189.89,0.122,2,4.25,333.45,Tarjeta Débito,Cuba,Caribbean,2023-07-06 03:22:03</t>
  </si>
  <si>
    <t>3985,260,Belleza,Perfume,1,107.97,0.158,3,2.62,90.91,Transferencia,El Salvador,Central America,2023-07-06 03:49:45</t>
  </si>
  <si>
    <t>4412,210,Electrónica,Tablet,1,1500.0,0.1,3,3.83,1350.0,Tarjeta Crédito,Estados Unidos,Northern America,2023-07-06 06:43:29</t>
  </si>
  <si>
    <t>1824,766,Hogar,Sábanas,2,236.42,0.145,2,2.63,404.28,PayPal,Costa Rica,Central America,2023-07-06 07:15:21</t>
  </si>
  <si>
    <t>3852,963,Deportes,Camiseta deportiva,5,457.3,0.032,2,4.12,2213.33,Tarjeta Crédito,Honduras,Central America,2023-07-06 07:30:26</t>
  </si>
  <si>
    <t>918,363,Moda,Bolso,1,41.23,0.242,3,3.63,31.25,PayPal,República Dominicana,Caribbean,2023-07-06 13:11:41</t>
  </si>
  <si>
    <t>1510,920,Electrónica,Smartwatch,1,707.5,0.064,6,5.0,662.22,Tarjeta Crédito,Honduras,Central America,2023-07-06 15:00:08</t>
  </si>
  <si>
    <t>4317,619,Deportes,Bicicleta,1,385.41,0.056,7,3.77,363.83,PayPal,Perú,South America,2023-07-06 21:11:13</t>
  </si>
  <si>
    <t>3341,533,Juguetes,Lego,2,42.18,0.051,9,4.25,80.06,Tarjeta Débito,Puerto Rico,Caribbean,2023-07-06 23:03:47</t>
  </si>
  <si>
    <t>1336,379,Belleza,Perfume,1,41.08,0.113,6,3.39,36.44,Tarjeta Crédito,Ecuador,South America,2023-07-07 00:43:49</t>
  </si>
  <si>
    <t>4699,991,Juguetes,Muñeca,2,51.71,0.123,4,4.61,90.7,Tarjeta Débito,Ecuador,South America,2023-07-07 02:13:33</t>
  </si>
  <si>
    <t>4131,695,Electrónica,Tablet,1,798.48,0.107,5,3.32,713.04,PayPal,Argentina,South America,2023-07-07 04:06:21</t>
  </si>
  <si>
    <t>3873,775,Belleza,Acondicionador,1,150.0,0.147,4,3.62,127.95,Tarjeta Débito,Perú,South America,2023-07-07 16:41:15</t>
  </si>
  <si>
    <t>1596,7,Deportes,Mancuernas,2,218.06,0.076,6,4.14,402.97,Transferencia,Cuba,Caribbean,2023-07-07 20:26:13</t>
  </si>
  <si>
    <t>359,465,Belleza,Acondicionador,4,16.24,0.11,3,4.25,57.81,Tarjeta Crédito,Uruguay,South America,2023-07-07 20:33:00</t>
  </si>
  <si>
    <t>3084,641,Deportes,Bicicleta,1,410.76,0.126,3,3.53,359.0,Contraentrega,Argentina,South America,2023-07-08 02:32:56</t>
  </si>
  <si>
    <t>807,914,Electrónica,Tablet,3,368.63,0.078,5,4.0,1019.63,Tarjeta Crédito,México,Northern America,2023-07-08 04:33:25</t>
  </si>
  <si>
    <t>2235,295,Juguetes,Auto a control,4,96.73,0.117,7,4.55,341.65,PayPal,Brasil,South America,2023-07-08 10:58:04</t>
  </si>
  <si>
    <t>1045,357,Hogar,Sábanas,4,80.44,0.059,3,4.39,302.78,PayPal,El Salvador,Central America,2023-07-08 19:04:00</t>
  </si>
  <si>
    <t>4268,975,Juguetes,Auto a control,2,22.08,0.06,4,4.36,41.51,Tarjeta Débito,Estados Unidos,Northern America,2023-07-09 01:59:23</t>
  </si>
  <si>
    <t>68,64,Juguetes,Lego,3,23.03,0.097,2,4.4,62.39,Transferencia,Cuba,Caribbean,2023-07-09 07:05:37</t>
  </si>
  <si>
    <t>4356,491,Moda,Zapatillas,1,166.59,0.108,5,3.71,148.6,Tarjeta Débito,República Dominicana,Caribbean,2023-07-09 07:20:43</t>
  </si>
  <si>
    <t>2599,995,Electrónica,Laptop,2,404.46,0.155,3,3.63,683.54,Transferencia,Honduras,Central America,2023-07-10 02:09:54</t>
  </si>
  <si>
    <t>339,211,Belleza,Acondicionador,1,69.74,0.183,6,4.03,56.98,Contraentrega,Costa Rica,Central America,2023-07-10 07:02:01</t>
  </si>
  <si>
    <t>4331,45,Hogar,Aspiradora,3,306.86,0.12,6,3.28,810.11,Tarjeta Débito,Uruguay,South America,2023-07-10 08:25:11</t>
  </si>
  <si>
    <t>2891,282,Hogar,Lámpara,2,212.2,0.099,8,3.5,382.38,Transferencia,México,Northern America,2023-07-10 09:27:31</t>
  </si>
  <si>
    <t>2072,128,Deportes,Mancuernas,4,726.98,0.118,6,4.02,2564.79,Tarjeta Débito,Uruguay,South America,2023-07-10 11:32:59</t>
  </si>
  <si>
    <t>2272,46,Deportes,Casco,2,783.58,0.135,5,3.93,1355.59,Tarjeta Crédito,Honduras,Central America,2023-07-10 12:09:15</t>
  </si>
  <si>
    <t>3399,884,Juguetes,Auto a control,2,23.22,0.02,8,4.77,45.51,Contraentrega,Ecuador,South America,2023-07-10 12:20:54</t>
  </si>
  <si>
    <t>3344,642,Libros,Biografía,2,34.76,0.037,3,4.85,66.95,Transferencia,Puerto Rico,Caribbean,2023-07-10 15:37:18</t>
  </si>
  <si>
    <t>1320,178,Juguetes,Lego,1,105.4,0.14,2,5.0,90.64,Contraentrega,Panamá,Central America,2023-07-11 12:56:24</t>
  </si>
  <si>
    <t>4038,223,Juguetes,Muñeca,2,33.98,0.11,3,4.87,60.48,Contraentrega,México,Northern America,2023-07-11 14:32:22</t>
  </si>
  <si>
    <t>58,736,Moda,Zapatillas,3,200.0,0.12,4,4.59,528.0,PayPal,Cuba,Caribbean,2023-07-11 16:08:10</t>
  </si>
  <si>
    <t>2004,892,Electrónica,Smartwatch,3,1017.61,0.059,3,4.05,2872.71,Transferencia,Chile,South America,2023-07-11 17:45:10</t>
  </si>
  <si>
    <t>3334,417,Libros,Novela,2,27.2,0.114,6,4.25,48.2,PayPal,Costa Rica,Central America,2023-07-11 21:25:50</t>
  </si>
  <si>
    <t>1429,125,Belleza,Acondicionador,1,74.27,0.083,1,3.59,68.11,PayPal,Brasil,South America,2023-07-12 06:53:44</t>
  </si>
  <si>
    <t>3788,763,Hogar,Silla,2,150.76,0.122,7,3.85,264.73,PayPal,Canadá,Northern America,2023-07-12 08:25:57</t>
  </si>
  <si>
    <t>2955,609,Hogar,Sábanas,2,209.85,0.114,3,4.56,371.85,Contraentrega,México,Northern America,2023-07-12 10:33:04</t>
  </si>
  <si>
    <t>4197,564,Electrónica,Smartwatch,2,613.26,0.102,3,3.5,1101.41,PayPal,Chile,South America,2023-07-12 12:53:37</t>
  </si>
  <si>
    <t>4098,883,Belleza,Perfume,2,150.0,0.04,7,4.94,288.0,Tarjeta Crédito,Argentina,South America,2023-07-12 13:18:58</t>
  </si>
  <si>
    <t>4507,472,Hogar,Silla,1,400.0,0.022,5,3.98,391.2,PayPal,Honduras,Central America,2023-07-12 14:43:10</t>
  </si>
  <si>
    <t>4191,960,Hogar,Sábanas,3,400.0,0.129,5,3.3,1045.2,PayPal,México,Northern America,2023-07-12 15:35:20</t>
  </si>
  <si>
    <t>1309,473,Libros,Ensayo,2,32.78,0.209,1,4.03,51.86,PayPal,Honduras,Central America,2023-07-12 15:44:19</t>
  </si>
  <si>
    <t>3427,318,Electrónica,Smartwatch,3,625.97,0.118,2,3.91,1656.32,PayPal,El Salvador,Central America,2023-07-12 17:38:19</t>
  </si>
  <si>
    <t>861,440,Moda,Chaqueta,1,138.08,0.087,5,3.51,126.07,Transferencia,Costa Rica,Central America,2023-07-12 21:28:52</t>
  </si>
  <si>
    <t>1704,28,Libros,Cómic,2,25.84,0.13,4,4.38,44.96,Transferencia,El Salvador,Central America,2023-07-13 00:13:17</t>
  </si>
  <si>
    <t>2933,55,Deportes,Mancuernas,2,193.59,0.106,5,3.72,346.14,PayPal,Costa Rica,Central America,2023-07-13 00:28:04</t>
  </si>
  <si>
    <t>227,548,Belleza,Shampoo,2,93.28,0.185,8,4.37,152.05,Contraentrega,Cuba,Caribbean,2023-07-13 06:11:42</t>
  </si>
  <si>
    <t>1270,384,Libros,Novela,1,80.0,0.05,1,4.08,76.0,Tarjeta Débito,Guatemala,Central America,2023-07-13 10:21:30</t>
  </si>
  <si>
    <t>1693,571,Juguetes,Puzzle,3,52.82,0.18,6,5.0,129.94,Tarjeta Débito,Perú,South America,2023-07-13 11:51:29</t>
  </si>
  <si>
    <t>3002,581,Juguetes,Auto a control,1,16.81,0.174,5,4.12,13.89,Contraentrega,Costa Rica,Central America,2023-07-13 16:55:32</t>
  </si>
  <si>
    <t>2133,656,Moda,Zapatillas,4,90.16,0.096,7,4.19,326.02,PayPal,Cuba,Caribbean,2023-07-13 18:22:36</t>
  </si>
  <si>
    <t>377,330,Moda,Chaqueta,1,88.01,0.074,2,4.05,81.5,PayPal,Chile,South America,2023-07-14 03:38:14</t>
  </si>
  <si>
    <t>2240,98,Deportes,Bicicleta,2,292.55,0.092,6,4.16,531.27,Tarjeta Débito,El Salvador,Central America,2023-07-14 03:48:37</t>
  </si>
  <si>
    <t>2322,390,Deportes,Mancuernas,2,527.92,0.089,6,3.6,961.87,Transferencia,Argentina,South America,2023-07-14 10:14:17</t>
  </si>
  <si>
    <t>3474,132,Hogar,Aspiradora,2,121.15,0.064,1,4.42,226.79,Transferencia,Brasil,South America,2023-07-14 11:24:19</t>
  </si>
  <si>
    <t>944,703,Moda,Zapatillas,2,74.74,0.142,5,2.61,128.25,PayPal,Chile,South America,2023-07-14 12:13:25</t>
  </si>
  <si>
    <t>2204,313,Juguetes,Lego,1,120.0,0.064,9,3.4,112.32,Transferencia,Costa Rica,Central America,2023-07-14 16:00:09</t>
  </si>
  <si>
    <t>4390,912,Libros,Ensayo,1,58.05,0.096,6,4.1,52.48,PayPal,Ecuador,South America,2023-07-14 20:16:35</t>
  </si>
  <si>
    <t>4687,418,Electrónica,Tablet,2,1175.78,0.085,3,4.1,2151.68,PayPal,México,Northern America,2023-07-15 07:14:43</t>
  </si>
  <si>
    <t>369,512,Libros,Biografía,1,35.63,0.096,1,3.79,32.21,Tarjeta Débito,Guatemala,Central America,2023-07-15 07:34:17</t>
  </si>
  <si>
    <t>2735,785,Libros,Cómic,1,32.05,0.029,4,2.83,31.12,Contraentrega,Honduras,Central America,2023-07-15 16:16:57</t>
  </si>
  <si>
    <t>502,658,Belleza,Shampoo,1,116.36,0.061,1,3.78,109.26,Tarjeta Débito,Estados Unidos,Northern America,2023-07-16 02:24:26</t>
  </si>
  <si>
    <t>4337,22,Juguetes,Peluche,1,51.01,0.04,1,4.7,48.97,PayPal,Canadá,Northern America,2023-07-16 04:28:28</t>
  </si>
  <si>
    <t>4347,69,Libros,Ensayo,3,17.83,0.184,3,4.12,43.65,Contraentrega,Costa Rica,Central America,2023-07-16 04:54:05</t>
  </si>
  <si>
    <t>1383,771,Deportes,Camiseta deportiva,2,440.08,0.0,4,3.92,880.16,Tarjeta Débito,Honduras,Central America,2023-07-16 05:22:28</t>
  </si>
  <si>
    <t>1386,658,Hogar,Cafetera,3,167.28,0.0,5,4.28,501.84,Tarjeta Crédito,Estados Unidos,Northern America,2023-07-16 09:01:50</t>
  </si>
  <si>
    <t>2756,940,Deportes,Camiseta deportiva,3,800.0,0.077,2,3.03,2215.2,Tarjeta Débito,Argentina,South America,2023-07-16 11:03:40</t>
  </si>
  <si>
    <t>4036,346,Hogar,Sábanas,2,371.04,0.061,3,4.0,696.81,Tarjeta Débito,Ecuador,South America,2023-07-16 11:38:28</t>
  </si>
  <si>
    <t>2073,456,Electrónica,Laptop,1,854.15,0.025,3,4.31,832.8,Tarjeta Crédito,Jamaica,Caribbean,2023-07-16 12:23:36</t>
  </si>
  <si>
    <t>1114,764,Electrónica,Tablet,2,1500.0,0.112,5,4.07,2664.0,Transferencia,México,Northern America,2023-07-16 14:09:23</t>
  </si>
  <si>
    <t>2243,683,Electrónica,Laptop,2,574.06,0.102,5,3.55,1031.01,Transferencia,Canadá,Northern America,2023-07-16 16:10:54</t>
  </si>
  <si>
    <t>3416,204,Juguetes,Peluche,3,46.09,0.093,8,3.7,125.41,Transferencia,Puerto Rico,Caribbean,2023-07-16 18:17:27</t>
  </si>
  <si>
    <t>820,780,Deportes,Pelota,2,459.96,0.16,4,3.87,772.73,Tarjeta Crédito,Canadá,Northern America,2023-07-16 18:56:21</t>
  </si>
  <si>
    <t>2174,406,Moda,Pantalón,5,161.59,0.115,7,3.88,715.04,Transferencia,El Salvador,Central America,2023-07-16 19:23:29</t>
  </si>
  <si>
    <t>2921,937,Moda,Camisa,1,53.47,0.066,3,3.98,49.94,PayPal,Uruguay,South America,2023-07-16 19:29:18</t>
  </si>
  <si>
    <t>1269,538,Hogar,Aspiradora,3,247.71,0.116,5,4.03,656.93,Tarjeta Crédito,México,Northern America,2023-07-17 13:50:07</t>
  </si>
  <si>
    <t>2067,917,Juguetes,Auto a control,3,39.38,0.049,7,3.59,112.35,Transferencia,Honduras,Central America,2023-07-17 20:55:51</t>
  </si>
  <si>
    <t>3692,449,Moda,Pantalón,4,197.06,0.059,7,4.51,741.73,Contraentrega,México,Northern America,2023-07-17 22:14:28</t>
  </si>
  <si>
    <t>1229,768,Belleza,Maquillaje,3,101.21,0.143,3,3.82,260.21,Tarjeta Crédito,Chile,South America,2023-07-18 09:04:11</t>
  </si>
  <si>
    <t>3242,683,Hogar,Aspiradora,1,400.0,0.083,3,3.94,366.8,Tarjeta Crédito,Canadá,Northern America,2023-07-18 13:43:10</t>
  </si>
  <si>
    <t>315,706,Moda,Pantalón,1,39.24,0.018,3,3.82,38.53,Tarjeta Débito,Honduras,Central America,2023-07-18 14:58:47</t>
  </si>
  <si>
    <t>2731,913,Juguetes,Auto a control,1,28.72,0.048,6,4.13,27.34,Tarjeta Débito,Honduras,Central America,2023-07-18 18:26:13</t>
  </si>
  <si>
    <t>2258,103,Moda,Pantalón,2,200.0,0.044,8,3.94,382.4,Tarjeta Crédito,Costa Rica,Central America,2023-07-19 05:38:54</t>
  </si>
  <si>
    <t>2498,607,Moda,Pantalón,1,200.0,0.134,7,3.88,173.2,Tarjeta Crédito,Argentina,South America,2023-07-19 09:58:33</t>
  </si>
  <si>
    <t>385,804,Hogar,Silla,2,164.66,0.121,4,3.9,289.47,Tarjeta Débito,Uruguay,South America,2023-07-19 12:35:52</t>
  </si>
  <si>
    <t>1280,893,Electrónica,Auriculares,2,1500.0,0.099,2,4.57,2703.0,Transferencia,Guatemala,Central America,2023-07-19 17:23:17</t>
  </si>
  <si>
    <t>965,647,Belleza,Acondicionador,3,44.95,0.098,4,4.32,121.63,Transferencia,Perú,South America,2023-07-19 17:46:39</t>
  </si>
  <si>
    <t>1757,853,Belleza,Shampoo,2,122.14,0.081,5,3.97,224.49,Tarjeta Débito,Guatemala,Central America,2023-07-19 20:36:38</t>
  </si>
  <si>
    <t>1744,498,Belleza,Shampoo,1,62.64,0.061,3,3.67,58.82,Transferencia,República Dominicana,Caribbean,2023-07-20 00:35:42</t>
  </si>
  <si>
    <t>945,824,Moda,Bolso,2,200.0,0.122,9,4.42,351.2,Transferencia,Chile,South America,2023-07-20 04:08:56</t>
  </si>
  <si>
    <t>867,536,Electrónica,Tablet,4,1193.68,0.069,3,3.43,4445.26,Tarjeta Crédito,Argentina,South America,2023-07-20 10:16:23</t>
  </si>
  <si>
    <t>4513,339,Juguetes,Auto a control,1,28.74,0.095,2,3.24,26.01,PayPal,Colombia,South America,2023-07-20 11:30:33</t>
  </si>
  <si>
    <t>4656,640,Libros,Novela,2,53.59,0.113,4,4.42,95.07,PayPal,Colombia,South America,2023-07-20 12:17:39</t>
  </si>
  <si>
    <t>399,607,Belleza,Perfume,2,107.73,0.087,6,4.01,196.71,Transferencia,Argentina,South America,2023-07-20 13:08:50</t>
  </si>
  <si>
    <t>3198,301,Moda,Pantalón,2,81.03,0.057,3,4.21,152.82,Tarjeta Débito,Ecuador,South America,2023-07-20 15:40:41</t>
  </si>
  <si>
    <t>1299,365,Hogar,Lámpara,4,269.54,0.062,10,3.75,1011.31,Tarjeta Débito,Costa Rica,Central America,2023-07-20 16:15:18</t>
  </si>
  <si>
    <t>866,194,Electrónica,Smartphone,1,497.36,0.011,5,3.79,491.89,Contraentrega,Colombia,South America,2023-07-20 17:03:31</t>
  </si>
  <si>
    <t>599,133,Belleza,Shampoo,1,44.61,0.075,3,4.19,41.26,Transferencia,Perú,South America,2023-07-20 19:12:19</t>
  </si>
  <si>
    <t>2190,257,Hogar,Lámpara,1,226.78,0.068,6,4.7,211.36,Tarjeta Débito,Ecuador,South America,2023-07-21 02:27:59</t>
  </si>
  <si>
    <t>3033,842,Belleza,Shampoo,3,64.13,0.158,5,5.0,161.99,Contraentrega,México,Northern America,2023-07-21 05:15:38</t>
  </si>
  <si>
    <t>1384,677,Deportes,Pelota,1,488.75,0.006,5,3.86,485.82,Tarjeta Débito,República Dominicana,Caribbean,2023-07-21 18:22:16</t>
  </si>
  <si>
    <t>2485,338,Juguetes,Lego,4,120.0,0.017,2,5.0,471.84,PayPal,República Dominicana,Caribbean,2023-07-21 19:22:32</t>
  </si>
  <si>
    <t>348,602,Electrónica,Smartphone,6,1098.01,0.071,8,3.89,6120.31,PayPal,México,Northern America,2023-07-22 02:33:54</t>
  </si>
  <si>
    <t>2489,388,Electrónica,Smartphone,4,792.44,0.062,7,5.0,2973.23,Tarjeta Débito,El Salvador,Central America,2023-07-22 06:54:36</t>
  </si>
  <si>
    <t>3847,590,Electrónica,Smartphone,3,1500.0,0.0,2,4.35,4500.0,Tarjeta Débito,Chile,South America,2023-07-22 08:55:40</t>
  </si>
  <si>
    <t>2898,232,Moda,Zapatillas,5,169.07,0.166,5,5.0,705.02,Tarjeta Débito,Perú,South America,2023-07-22 12:29:43</t>
  </si>
  <si>
    <t>3837,863,Juguetes,Puzzle,2,14.31,0.101,2,3.65,25.73,PayPal,Argentina,South America,2023-07-22 16:31:35</t>
  </si>
  <si>
    <t>535,288,Libros,Libro técnico,3,24.36,0.088,8,3.53,66.65,Tarjeta Crédito,Argentina,South America,2023-07-22 23:45:04</t>
  </si>
  <si>
    <t>810,565,Hogar,Silla,3,218.54,0.079,7,4.11,603.83,Contraentrega,Chile,South America,2023-07-22 23:52:21</t>
  </si>
  <si>
    <t>2283,105,Juguetes,Peluche,1,120.0,0.143,1,4.79,102.84,Contraentrega,República Dominicana,Caribbean,2023-07-23 02:43:58</t>
  </si>
  <si>
    <t>3768,132,Hogar,Silla,7,366.65,0.176,6,3.16,2114.84,PayPal,Brasil,South America,2023-07-23 06:44:47</t>
  </si>
  <si>
    <t>577,836,Moda,Pantalón,1,103.56,0.064,3,3.33,96.93,Tarjeta Débito,Puerto Rico,Caribbean,2023-07-23 07:51:31</t>
  </si>
  <si>
    <t>622,712,Juguetes,Lego,3,109.0,0.138,4,3.54,281.87,PayPal,Canadá,Northern America,2023-07-23 10:27:24</t>
  </si>
  <si>
    <t>3221,919,Libros,Cómic,1,58.54,0.126,7,3.57,51.16,Contraentrega,Cuba,Caribbean,2023-07-23 22:32:14</t>
  </si>
  <si>
    <t>3144,555,Libros,Cómic,3,23.18,0.134,4,5.0,60.22,Tarjeta Crédito,Brasil,South America,2023-07-23 23:24:45</t>
  </si>
  <si>
    <t>1457,124,Juguetes,Peluche,3,42.16,0.097,7,4.23,114.21,Contraentrega,Puerto Rico,Caribbean,2023-07-24 03:16:30</t>
  </si>
  <si>
    <t>1363,818,Belleza,Maquillaje,2,103.04,0.087,3,3.87,188.15,Contraentrega,Costa Rica,Central America,2023-07-24 03:24:40</t>
  </si>
  <si>
    <t>3353,216,Hogar,Aspiradora,1,53.49,0.07,1,2.77,49.75,Tarjeta Débito,Chile,South America,2023-07-24 08:52:37</t>
  </si>
  <si>
    <t>4583,192,Libros,Libro técnico,3,30.08,0.033,3,3.73,87.26,Transferencia,México,Northern America,2023-07-24 11:31:19</t>
  </si>
  <si>
    <t>499,485,Libros,Novela,3,45.04,0.075,2,4.56,124.99,PayPal,Canadá,Northern America,2023-07-24 14:54:51</t>
  </si>
  <si>
    <t>277,815,Libros,Ensayo,1,39.92,0.092,5,4.7,36.25,PayPal,Honduras,Central America,2023-07-24 15:43:16</t>
  </si>
  <si>
    <t>238,791,Juguetes,Peluche,1,120.0,0.046,7,3.82,114.48,Contraentrega,Panamá,Central America,2023-07-24 19:14:47</t>
  </si>
  <si>
    <t>2157,900,Juguetes,Lego,2,120.0,0.13,4,4.14,208.8,Tarjeta Crédito,Uruguay,South America,2023-07-24 22:30:36</t>
  </si>
  <si>
    <t>2799,107,Deportes,Casco,2,511.01,0.114,4,4.41,905.51,Contraentrega,Chile,South America,2023-07-25 05:37:20</t>
  </si>
  <si>
    <t>398,653,Libros,Libro técnico,2,45.12,0.017,5,4.33,88.71,Tarjeta Crédito,Honduras,Central America,2023-07-25 12:20:18</t>
  </si>
  <si>
    <t>1425,717,Hogar,Sábanas,3,274.81,0.089,7,4.07,751.06,Contraentrega,Puerto Rico,Caribbean,2023-07-25 15:53:30</t>
  </si>
  <si>
    <t>2669,507,Deportes,Camiseta deportiva,1,192.72,0.117,7,5.0,170.17,Transferencia,Costa Rica,Central America,2023-07-25 17:42:36</t>
  </si>
  <si>
    <t>4758,96,Libros,Cómic,3,80.0,0.032,7,3.38,232.32,Contraentrega,Ecuador,South America,2023-07-26 08:34:27</t>
  </si>
  <si>
    <t>1156,748,Deportes,Casco,2,282.51,0.065,1,3.12,528.29,Contraentrega,Brasil,South America,2023-07-26 10:10:42</t>
  </si>
  <si>
    <t>4237,524,Electrónica,Auriculares,2,848.74,0.07,4,4.47,1578.66,Tarjeta Crédito,México,Northern America,2023-07-26 15:10:06</t>
  </si>
  <si>
    <t>1175,705,Libros,Libro técnico,3,19.74,0.086,6,4.57,54.13,Tarjeta Débito,México,Northern America,2023-07-26 16:59:06</t>
  </si>
  <si>
    <t>2387,173,Deportes,Bicicleta,1,724.5,0.081,4,3.84,665.82,Transferencia,Brasil,South America,2023-07-26 17:34:51</t>
  </si>
  <si>
    <t>3803,881,Belleza,Acondicionador,3,73.84,0.084,1,3.36,202.91,Tarjeta Crédito,Puerto Rico,Caribbean,2023-07-26 19:28:30</t>
  </si>
  <si>
    <t>2625,645,Libros,Libro técnico,1,32.17,0.076,1,4.15,29.73,Tarjeta Débito,Brasil,South America,2023-07-26 23:11:24</t>
  </si>
  <si>
    <t>3857,361,Moda,Pantalón,4,107.69,0.17,7,4.95,357.53,Transferencia,Uruguay,South America,2023-07-27 01:05:31</t>
  </si>
  <si>
    <t>3723,316,Moda,Zapatillas,2,96.34,0.178,5,3.34,158.38,Tarjeta Crédito,Jamaica,Caribbean,2023-07-27 09:35:28</t>
  </si>
  <si>
    <t>4786,546,Juguetes,Peluche,2,25.16,0.104,5,4.91,45.09,Tarjeta Débito,Colombia,South America,2023-07-27 11:02:38</t>
  </si>
  <si>
    <t>3895,593,Moda,Zapatillas,2,104.74,0.153,4,3.23,177.43,Contraentrega,Uruguay,South America,2023-07-27 12:25:18</t>
  </si>
  <si>
    <t>1202,919,Juguetes,Muñeca,2,29.59,0.035,6,3.98,57.11,Transferencia,Cuba,Caribbean,2023-07-27 12:37:29</t>
  </si>
  <si>
    <t>210,341,Libros,Biografía,2,18.72,0.089,6,4.46,34.11,Transferencia,El Salvador,Central America,2023-07-27 13:47:44</t>
  </si>
  <si>
    <t>4647,922,Electrónica,Smartphone,2,958.35,0.053,2,3.4,1815.11,Transferencia,Guatemala,Central America,2023-07-27 16:01:08</t>
  </si>
  <si>
    <t>796,157,Belleza,Acondicionador,1,69.89,0.032,7,4.78,67.65,PayPal,Puerto Rico,Caribbean,2023-07-27 17:38:07</t>
  </si>
  <si>
    <t>2950,323,Juguetes,Lego,1,61.94,0.099,6,2.94,55.81,Tarjeta Débito,Estados Unidos,Northern America,2023-07-27 19:18:25</t>
  </si>
  <si>
    <t>1561,187,Moda,Camisa,4,200.0,0.179,3,4.48,656.8,Tarjeta Débito,Guatemala,Central America,2023-07-28 01:07:45</t>
  </si>
  <si>
    <t>4967,857,Libros,Cómic,1,69.13,0.123,3,3.49,60.63,Tarjeta Crédito,República Dominicana,Caribbean,2023-07-28 02:34:49</t>
  </si>
  <si>
    <t>2298,326,Juguetes,Lego,1,120.0,0.051,4,4.36,113.88,Contraentrega,Ecuador,South America,2023-07-28 03:15:00</t>
  </si>
  <si>
    <t>4869,939,Electrónica,Laptop,1,639.44,0.0,3,3.23,639.44,Tarjeta Crédito,Perú,South America,2023-07-28 05:58:00</t>
  </si>
  <si>
    <t>3763,358,Moda,Zapatillas,2,200.0,0.116,4,5.0,353.6,Transferencia,Cuba,Caribbean,2023-07-28 07:25:03</t>
  </si>
  <si>
    <t>663,56,Electrónica,Laptop,4,1500.0,0.0,6,4.11,6000.0,Contraentrega,Jamaica,Caribbean,2023-07-28 11:36:08</t>
  </si>
  <si>
    <t>4099,831,Moda,Zapatillas,1,71.08,0.02,1,3.71,69.66,Tarjeta Débito,Argentina,South America,2023-07-28 11:37:34</t>
  </si>
  <si>
    <t>4362,961,Moda,Pantalón,1,142.32,0.179,7,3.56,116.84,Transferencia,Panamá,Central America,2023-07-28 13:48:55</t>
  </si>
  <si>
    <t>1162,701,Libros,Ensayo,1,80.0,0.083,4,3.43,73.36,Tarjeta Débito,Honduras,Central America,2023-07-28 15:26:52</t>
  </si>
  <si>
    <t>2956,2,Deportes,Pelota,1,413.48,0.103,7,3.51,370.89,Transferencia,México,Northern America,2023-07-28 17:27:21</t>
  </si>
  <si>
    <t>142,760,Moda,Zapatillas,4,78.72,0.106,8,3.96,281.5,PayPal,Costa Rica,Central America,2023-07-29 03:18:31</t>
  </si>
  <si>
    <t>4735,153,Electrónica,Auriculares,5,1288.84,0.136,1,4.5,5567.79,Contraentrega,Argentina,South America,2023-07-29 05:45:26</t>
  </si>
  <si>
    <t>481,667,Libros,Ensayo,3,32.42,0.128,1,3.77,84.81,Tarjeta Débito,Perú,South America,2023-07-29 06:44:54</t>
  </si>
  <si>
    <t>2850,142,Moda,Zapatillas,4,109.47,0.06,3,3.67,411.61,Tarjeta Débito,El Salvador,Central America,2023-07-29 08:29:28</t>
  </si>
  <si>
    <t>1853,989,Libros,Libro técnico,2,36.7,0.058,8,3.11,69.14,Tarjeta Crédito,Costa Rica,Central America,2023-07-29 12:23:31</t>
  </si>
  <si>
    <t>2575,293,Deportes,Mancuernas,2,360.23,0.198,5,4.67,577.81,Contraentrega,Puerto Rico,Caribbean,2023-07-29 19:11:11</t>
  </si>
  <si>
    <t>4085,665,Moda,Pantalón,6,183.1,0.139,7,5.0,945.89,PayPal,Estados Unidos,Northern America,2023-07-30 01:21:02</t>
  </si>
  <si>
    <t>1609,890,Hogar,Sábanas,1,113.97,0.051,3,4.53,108.16,Tarjeta Crédito,Jamaica,Caribbean,2023-07-30 15:32:49</t>
  </si>
  <si>
    <t>3249,851,Deportes,Mancuernas,3,473.79,0.07,3,3.79,1321.87,Tarjeta Crédito,México,Northern America,2023-07-30 17:04:28</t>
  </si>
  <si>
    <t>2990,805,Libros,Biografía,1,32.87,0.036,5,3.94,31.69,Contraentrega,Honduras,Central America,2023-07-30 17:38:43</t>
  </si>
  <si>
    <t>1284,329,Moda,Camisa,2,145.95,0.164,7,4.56,244.03,PayPal,Estados Unidos,Northern America,2023-07-30 19:18:13</t>
  </si>
  <si>
    <t>3919,340,Electrónica,Smartphone,2,1025.95,0.062,6,3.85,1924.68,Transferencia,Panamá,Central America,2023-07-30 22:27:04</t>
  </si>
  <si>
    <t>1901,342,Electrónica,Smartphone,1,324.43,0.117,9,3.9,286.47,Transferencia,Honduras,Central America,2023-07-31 01:04:53</t>
  </si>
  <si>
    <t>288,887,Electrónica,Laptop,1,1500.0,0.145,3,2.67,1282.5,Tarjeta Débito,República Dominicana,Caribbean,2023-07-31 05:11:37</t>
  </si>
  <si>
    <t>4671,51,Hogar,Lámpara,1,240.08,0.002,3,4.36,239.6,Contraentrega,Puerto Rico,Caribbean,2023-07-31 08:21:29</t>
  </si>
  <si>
    <t>4019,123,Libros,Ensayo,2,80.0,0.13,5,4.34,139.2,Tarjeta Crédito,Uruguay,South America,2023-07-31 08:24:09</t>
  </si>
  <si>
    <t>509,567,Electrónica,Smartwatch,2,1485.8,0.111,1,2.87,2641.75,Contraentrega,Honduras,Central America,2023-07-31 15:31:46</t>
  </si>
  <si>
    <t>559,934,Moda,Camisa,1,128.74,0.114,3,4.25,114.06,Contraentrega,Perú,South America,2023-07-31 19:50:32</t>
  </si>
  <si>
    <t>181,340,Deportes,Pelota,1,436.45,0.097,4,4.33,394.11,Tarjeta Crédito,Panamá,Central America,2023-07-31 22:36:24</t>
  </si>
  <si>
    <t>2773,487,Belleza,Crema facial,3,42.59,0.128,7,4.8,111.42,Transferencia,Jamaica,Caribbean,2023-07-31 22:37:52</t>
  </si>
  <si>
    <t>703,864,Juguetes,Peluche,1,91.55,0.0,5,4.9,91.55,PayPal,El Salvador,Central America,2023-08-01 10:11:08</t>
  </si>
  <si>
    <t>463,179,Juguetes,Peluche,2,96.56,0.192,8,4.08,156.04,Contraentrega,Uruguay,South America,2023-08-01 14:57:41</t>
  </si>
  <si>
    <t>1225,943,Electrónica,Smartphone,1,230.8,0.066,4,4.38,215.57,Tarjeta Crédito,Ecuador,South America,2023-08-01 16:31:54</t>
  </si>
  <si>
    <t>3463,317,Libros,Ensayo,3,36.73,0.131,3,3.32,95.76,PayPal,Perú,South America,2023-08-01 18:02:20</t>
  </si>
  <si>
    <t>1525,34,Hogar,Sábanas,3,112.03,0.02,5,4.0,329.37,PayPal,Chile,South America,2023-08-01 18:32:49</t>
  </si>
  <si>
    <t>3714,465,Belleza,Shampoo,1,54.83,0.108,5,3.88,48.91,Tarjeta Crédito,Uruguay,South America,2023-08-01 20:01:38</t>
  </si>
  <si>
    <t>2286,341,Moda,Pantalón,1,71.17,0.004,5,3.29,70.89,Transferencia,El Salvador,Central America,2023-08-01 21:00:10</t>
  </si>
  <si>
    <t>19,587,Juguetes,Lego,1,68.05,0.078,5,3.84,62.74,Tarjeta Débito,República Dominicana,Caribbean,2023-08-01 21:46:21</t>
  </si>
  <si>
    <t>368,467,Belleza,Maquillaje,3,102.0,0.184,6,4.51,249.7,Tarjeta Crédito,Canadá,Northern America,2023-08-01 22:25:47</t>
  </si>
  <si>
    <t>1008,156,Electrónica,Tablet,1,1006.06,0.123,7,3.79,882.31,Tarjeta Crédito,Costa Rica,Central America,2023-08-02 03:13:05</t>
  </si>
  <si>
    <t>3407,100,Libros,Biografía,3,23.28,0.135,5,4.19,60.41,PayPal,Colombia,South America,2023-08-02 03:25:32</t>
  </si>
  <si>
    <t>3338,569,Libros,Novela,3,64.49,0.109,4,4.64,172.38,Tarjeta Crédito,El Salvador,Central America,2023-08-02 07:39:33</t>
  </si>
  <si>
    <t>4450,614,Belleza,Crema facial,2,94.61,0.047,4,3.09,180.33,Tarjeta Crédito,El Salvador,Central America,2023-08-02 10:14:19</t>
  </si>
  <si>
    <t>3575,566,Belleza,Crema facial,2,67.06,0.122,6,4.78,117.76,Tarjeta Débito,Chile,South America,2023-08-02 14:51:47</t>
  </si>
  <si>
    <t>3966,29,Electrónica,Auriculares,3,1016.9,0.096,6,3.24,2757.83,Transferencia,Argentina,South America,2023-08-02 23:43:54</t>
  </si>
  <si>
    <t>2031,315,Deportes,Pelota,4,436.78,0.129,3,3.62,1521.74,Tarjeta Crédito,Uruguay,South America,2023-08-03 08:28:30</t>
  </si>
  <si>
    <t>1167,326,Libros,Ensayo,2,32.44,0.062,7,3.52,60.86,Tarjeta Crédito,Ecuador,South America,2023-08-03 12:28:01</t>
  </si>
  <si>
    <t>1584,618,Belleza,Acondicionador,1,39.95,0.122,5,3.14,35.08,Tarjeta Crédito,Costa Rica,Central America,2023-08-03 16:01:15</t>
  </si>
  <si>
    <t>4988,57,Electrónica,Smartwatch,2,142.4,0.092,4,4.08,258.6,Contraentrega,Ecuador,South America,2023-08-03 16:03:47</t>
  </si>
  <si>
    <t>1209,580,Libros,Ensayo,2,27.35,0.03,4,3.97,53.06,Tarjeta Débito,Colombia,South America,2023-08-03 16:37:02</t>
  </si>
  <si>
    <t>2438,666,Hogar,Silla,3,95.03,0.121,6,3.14,250.59,Transferencia,Costa Rica,Central America,2023-08-03 20:38:22</t>
  </si>
  <si>
    <t>2733,982,Moda,Bolso,5,166.12,0.021,6,4.99,813.16,Transferencia,Costa Rica,Central America,2023-08-03 21:26:51</t>
  </si>
  <si>
    <t>2465,308,Electrónica,Tablet,2,1209.13,0.12,3,4.83,2128.07,PayPal,Cuba,Caribbean,2023-08-03 21:50:51</t>
  </si>
  <si>
    <t>2071,367,Deportes,Pelota,2,800.0,0.131,9,4.62,1390.4,Tarjeta Crédito,Brasil,South America,2023-08-03 23:10:52</t>
  </si>
  <si>
    <t>862,359,Belleza,Acondicionador,1,46.32,0.021,5,4.36,45.35,Tarjeta Crédito,Honduras,Central America,2023-08-03 23:25:11</t>
  </si>
  <si>
    <t>609,467,Juguetes,Peluche,2,120.0,0.141,7,3.91,206.16,Contraentrega,Canadá,Northern America,2023-08-04 15:34:01</t>
  </si>
  <si>
    <t>3079,190,Juguetes,Peluche,3,120.0,0.045,3,5.0,343.8,Transferencia,Jamaica,Caribbean,2023-08-04 17:22:39</t>
  </si>
  <si>
    <t>203,174,Moda,Pantalón,3,56.37,0.166,9,3.82,141.04,PayPal,Costa Rica,Central America,2023-08-04 18:37:02</t>
  </si>
  <si>
    <t>3378,681,Deportes,Mancuernas,1,195.42,0.178,5,5.0,160.64,PayPal,Panamá,Central America,2023-08-04 21:42:34</t>
  </si>
  <si>
    <t>4898,904,Belleza,Crema facial,4,115.4,0.115,4,4.21,408.52,Transferencia,Estados Unidos,Northern America,2023-08-04 21:47:53</t>
  </si>
  <si>
    <t>4100,77,Moda,Pantalón,1,93.03,0.035,5,3.47,89.77,Tarjeta Crédito,Jamaica,Caribbean,2023-08-05 01:23:39</t>
  </si>
  <si>
    <t>1334,9,Belleza,Acondicionador,3,94.43,0.116,1,5.0,250.43,Transferencia,Canadá,Northern America,2023-08-05 04:59:47</t>
  </si>
  <si>
    <t>1814,483,Hogar,Silla,1,106.07,0.105,9,4.43,94.93,Contraentrega,Jamaica,Caribbean,2023-08-05 09:02:21</t>
  </si>
  <si>
    <t>2338,620,Deportes,Pelota,2,324.43,0.097,3,3.85,585.92,PayPal,Panamá,Central America,2023-08-05 16:40:21</t>
  </si>
  <si>
    <t>724,636,Libros,Libro técnico,4,70.88,0.039,3,3.49,272.46,Tarjeta Débito,Estados Unidos,Northern America,2023-08-05 21:24:57</t>
  </si>
  <si>
    <t>4398,955,Belleza,Shampoo,3,150.0,0.0,2,4.35,450.0,Contraentrega,Honduras,Central America,2023-08-05 22:16:47</t>
  </si>
  <si>
    <t>2583,394,Electrónica,Smartphone,2,1061.99,0.148,6,3.65,1809.63,Tarjeta Débito,República Dominicana,Caribbean,2023-08-06 02:29:09</t>
  </si>
  <si>
    <t>3959,25,Deportes,Bicicleta,3,558.22,0.134,7,3.91,1450.26,PayPal,Ecuador,South America,2023-08-06 04:22:56</t>
  </si>
  <si>
    <t>2325,733,Deportes,Pelota,3,650.28,0.083,5,4.67,1788.92,Tarjeta Débito,Guatemala,Central America,2023-08-06 06:21:06</t>
  </si>
  <si>
    <t>835,371,Belleza,Perfume,1,93.33,0.133,4,4.49,80.92,Tarjeta Débito,República Dominicana,Caribbean,2023-08-06 08:45:58</t>
  </si>
  <si>
    <t>4211,233,Moda,Zapatillas,4,58.22,0.03,3,4.65,225.89,Contraentrega,Canadá,Northern America,2023-08-06 11:15:41</t>
  </si>
  <si>
    <t>2813,344,Moda,Bolso,1,50.3,0.091,1,2.86,45.72,Transferencia,Chile,South America,2023-08-06 16:50:24</t>
  </si>
  <si>
    <t>1041,706,Deportes,Mancuernas,1,364.21,0.158,5,3.52,306.66,Tarjeta Débito,Honduras,Central America,2023-08-06 17:32:11</t>
  </si>
  <si>
    <t>2512,694,Belleza,Crema facial,3,36.75,0.132,7,3.83,95.7,Transferencia,Guatemala,Central America,2023-08-07 11:45:55</t>
  </si>
  <si>
    <t>3008,935,Belleza,Perfume,1,86.06,0.082,7,4.16,79.0,Transferencia,Honduras,Central America,2023-08-07 16:51:16</t>
  </si>
  <si>
    <t>979,317,Moda,Camisa,1,149.67,0.089,7,5.0,136.35,PayPal,Perú,South America,2023-08-07 19:31:51</t>
  </si>
  <si>
    <t>1570,160,Electrónica,Tablet,1,756.9,0.186,5,3.56,616.12,Contraentrega,Argentina,South America,2023-08-08 03:25:14</t>
  </si>
  <si>
    <t>136,795,Hogar,Sábanas,7,239.64,0.115,3,4.29,1484.57,Transferencia,Brasil,South America,2023-08-08 03:56:05</t>
  </si>
  <si>
    <t>1774,647,Hogar,Sábanas,3,218.48,0.125,4,3.83,573.51,Tarjeta Crédito,Perú,South America,2023-08-08 11:19:19</t>
  </si>
  <si>
    <t>4092,37,Juguetes,Puzzle,3,60.44,0.142,3,3.16,155.57,Transferencia,México,Northern America,2023-08-08 13:20:24</t>
  </si>
  <si>
    <t>487,629,Deportes,Bicicleta,1,496.03,0.083,2,3.82,454.86,Transferencia,Argentina,South America,2023-08-08 21:27:15</t>
  </si>
  <si>
    <t>781,970,Electrónica,Auriculares,3,1500.0,0.165,8,4.18,3757.5,Tarjeta Débito,Ecuador,South America,2023-08-08 22:45:17</t>
  </si>
  <si>
    <t>4836,318,Libros,Ensayo,1,80.0,0.042,3,4.38,76.64,Contraentrega,El Salvador,Central America,2023-08-08 22:59:08</t>
  </si>
  <si>
    <t>2215,655,Hogar,Cafetera,1,85.08,0.122,1,3.61,74.7,Tarjeta Débito,Brasil,South America,2023-08-09 02:19:31</t>
  </si>
  <si>
    <t>926,869,Deportes,Mancuernas,2,418.38,0.113,8,3.43,742.21,Contraentrega,Argentina,South America,2023-08-09 02:30:15</t>
  </si>
  <si>
    <t>2797,826,Libros,Novela,3,19.06,0.056,3,4.44,53.98,Tarjeta Crédito,Costa Rica,Central America,2023-08-09 04:18:55</t>
  </si>
  <si>
    <t>3513,757,Deportes,Pelota,1,301.96,0.087,5,4.01,275.69,Tarjeta Débito,Costa Rica,Central America,2023-08-09 09:07:47</t>
  </si>
  <si>
    <t>4810,31,Electrónica,Smartphone,3,430.81,0.104,5,4.25,1158.02,Tarjeta Crédito,República Dominicana,Caribbean,2023-08-09 09:43:03</t>
  </si>
  <si>
    <t>4719,601,Deportes,Mancuernas,1,314.85,0.088,1,3.79,287.14,PayPal,Ecuador,South America,2023-08-09 11:02:46</t>
  </si>
  <si>
    <t>2895,864,Hogar,Silla,2,130.91,0.172,6,4.19,216.79,Tarjeta Crédito,El Salvador,Central America,2023-08-09 11:03:48</t>
  </si>
  <si>
    <t>2803,796,Deportes,Casco,1,686.33,0.127,3,3.75,599.17,Transferencia,Estados Unidos,Northern America,2023-08-09 22:14:53</t>
  </si>
  <si>
    <t>3866,321,Belleza,Shampoo,4,150.0,0.128,5,4.36,523.2,Tarjeta Débito,Estados Unidos,Northern America,2023-08-09 23:53:05</t>
  </si>
  <si>
    <t>89,75,Electrónica,Smartwatch,2,679.91,0.165,5,5.0,1135.45,PayPal,Uruguay,South America,2023-08-10 03:07:41</t>
  </si>
  <si>
    <t>808,833,Belleza,Acondicionador,1,51.14,0.097,3,4.53,46.18,Transferencia,Cuba,Caribbean,2023-08-10 09:13:14</t>
  </si>
  <si>
    <t>3305,236,Juguetes,Muñeca,4,120.0,0.161,4,3.81,402.72,Tarjeta Crédito,Honduras,Central America,2023-08-10 13:55:12</t>
  </si>
  <si>
    <t>4527,562,Libros,Cómic,1,19.29,0.104,5,2.62,17.28,PayPal,Panamá,Central America,2023-08-10 14:35:53</t>
  </si>
  <si>
    <t>407,124,Belleza,Maquillaje,2,142.51,0.088,3,4.15,259.94,Tarjeta Débito,Puerto Rico,Caribbean,2023-08-10 15:11:48</t>
  </si>
  <si>
    <t>3996,206,Moda,Bolso,2,76.35,0.122,4,5.0,134.07,Tarjeta Crédito,Chile,South America,2023-08-10 21:08:20</t>
  </si>
  <si>
    <t>4004,583,Electrónica,Laptop,5,1329.19,0.105,5,4.28,5948.13,PayPal,Honduras,Central America,2023-08-10 21:16:35</t>
  </si>
  <si>
    <t>4875,245,Moda,Camisa,1,85.72,0.054,5,4.58,81.09,Tarjeta Débito,México,Northern America,2023-08-11 08:01:55</t>
  </si>
  <si>
    <t>4951,394,Juguetes,Peluche,1,32.25,0.113,6,3.68,28.61,Tarjeta Débito,República Dominicana,Caribbean,2023-08-11 16:08:05</t>
  </si>
  <si>
    <t>3683,482,Electrónica,Smartwatch,2,959.49,0.157,5,3.38,1617.7,Transferencia,Honduras,Central America,2023-08-11 22:55:58</t>
  </si>
  <si>
    <t>3313,880,Hogar,Lámpara,4,292.96,0.125,3,3.98,1025.36,Transferencia,Colombia,South America,2023-08-12 03:47:10</t>
  </si>
  <si>
    <t>4768,22,Juguetes,Puzzle,1,76.18,0.025,3,4.58,74.28,Tarjeta Débito,Canadá,Northern America,2023-08-12 07:40:32</t>
  </si>
  <si>
    <t>3963,970,Electrónica,Auriculares,1,1052.78,0.131,7,2.78,914.87,Contraentrega,Ecuador,South America,2023-08-12 11:40:29</t>
  </si>
  <si>
    <t>110,144,Belleza,Maquillaje,4,55.89,0.12,9,4.4,196.73,Tarjeta Débito,Argentina,South America,2023-08-12 14:55:33</t>
  </si>
  <si>
    <t>2022,252,Libros,Biografía,2,48.09,0.13,1,4.49,83.68,Transferencia,Jamaica,Caribbean,2023-08-12 21:21:22</t>
  </si>
  <si>
    <t>2040,326,Deportes,Casco,2,238.31,0.14,7,3.73,409.89,Transferencia,Ecuador,South America,2023-08-12 22:49:50</t>
  </si>
  <si>
    <t>3759,30,Deportes,Bicicleta,4,337.45,0.005,5,3.85,1343.05,Tarjeta Débito,Perú,South America,2023-08-12 22:54:10</t>
  </si>
  <si>
    <t>3261,141,Belleza,Shampoo,2,29.45,0.228,6,4.06,45.47,Tarjeta Débito,Ecuador,South America,2023-08-13 03:02:22</t>
  </si>
  <si>
    <t>4342,487,Deportes,Casco,3,253.85,0.116,5,3.92,673.21,Tarjeta Débito,Jamaica,Caribbean,2023-08-13 05:03:06</t>
  </si>
  <si>
    <t>1293,628,Hogar,Silla,2,180.51,0.101,4,3.92,324.56,Transferencia,Argentina,South America,2023-08-13 05:09:28</t>
  </si>
  <si>
    <t>3950,814,Deportes,Bicicleta,1,214.56,0.026,1,5.0,208.98,PayPal,Chile,South America,2023-08-13 05:26:39</t>
  </si>
  <si>
    <t>1407,89,Libros,Biografía,2,22.53,0.131,5,3.49,39.16,Tarjeta Débito,Ecuador,South America,2023-08-13 08:41:31</t>
  </si>
  <si>
    <t>830,416,Hogar,Lámpara,3,320.46,0.103,3,4.39,862.36,Transferencia,Honduras,Central America,2023-08-14 01:04:07</t>
  </si>
  <si>
    <t>2929,464,Hogar,Lámpara,1,131.58,0.101,4,3.89,118.29,Tarjeta Crédito,Ecuador,South America,2023-08-14 12:53:50</t>
  </si>
  <si>
    <t>1026,534,Electrónica,Auriculares,1,324.76,0.033,3,5.0,314.04,Transferencia,Panamá,Central America,2023-08-14 20:46:56</t>
  </si>
  <si>
    <t>3297,371,Belleza,Crema facial,3,48.41,0.0,4,4.06,145.23,Tarjeta Débito,República Dominicana,Caribbean,2023-08-15 03:54:41</t>
  </si>
  <si>
    <t>3163,654,Libros,Biografía,2,80.0,0.091,1,3.08,145.44,Tarjeta Débito,México,Northern America,2023-08-15 11:07:05</t>
  </si>
  <si>
    <t>4039,200,Libros,Biografía,2,54.72,0.101,5,3.77,98.39,PayPal,Estados Unidos,Northern America,2023-08-15 12:05:01</t>
  </si>
  <si>
    <t>1591,296,Moda,Chaqueta,1,29.74,0.066,6,3.94,27.78,Transferencia,El Salvador,Central America,2023-08-15 13:31:45</t>
  </si>
  <si>
    <t>2313,293,Belleza,Shampoo,1,79.75,0.018,2,3.5,78.31,Tarjeta Débito,Puerto Rico,Caribbean,2023-08-15 14:58:05</t>
  </si>
  <si>
    <t>3080,195,Libros,Ensayo,2,36.35,0.145,2,3.44,62.16,Contraentrega,Jamaica,Caribbean,2023-08-16 10:34:03</t>
  </si>
  <si>
    <t>505,477,Hogar,Aspiradora,1,164.22,0.108,8,3.48,146.48,PayPal,Ecuador,South America,2023-08-16 10:40:35</t>
  </si>
  <si>
    <t>3690,895,Moda,Bolso,2,138.54,0.106,6,3.21,247.71,PayPal,Canadá,Northern America,2023-08-16 12:01:31</t>
  </si>
  <si>
    <t>4157,14,Hogar,Aspiradora,2,138.98,0.138,4,3.1,239.6,PayPal,México,Northern America,2023-08-16 13:05:38</t>
  </si>
  <si>
    <t>4651,883,Deportes,Bicicleta,2,800.0,0.136,1,3.58,1382.4,Tarjeta Débito,Argentina,South America,2023-08-17 00:06:27</t>
  </si>
  <si>
    <t>4726,658,Moda,Zapatillas,1,200.0,0.121,3,3.83,175.8,PayPal,Estados Unidos,Northern America,2023-08-17 00:41:11</t>
  </si>
  <si>
    <t>1877,117,Juguetes,Auto a control,6,90.09,0.143,6,4.28,463.24,Tarjeta Débito,Panamá,Central America,2023-08-17 00:57:18</t>
  </si>
  <si>
    <t>2436,99,Hogar,Sábanas,4,236.4,0.02,8,4.78,926.69,Tarjeta Débito,Chile,South America,2023-08-17 01:03:13</t>
  </si>
  <si>
    <t>3737,964,Deportes,Casco,1,764.95,0.059,2,4.04,719.82,PayPal,Perú,South America,2023-08-17 01:56:19</t>
  </si>
  <si>
    <t>215,992,Hogar,Lámpara,2,138.89,0.152,4,4.55,235.56,Transferencia,México,Northern America,2023-08-17 03:12:24</t>
  </si>
  <si>
    <t>2550,744,Juguetes,Auto a control,2,120.0,0.106,4,3.27,214.56,Tarjeta Débito,Chile,South America,2023-08-17 03:32:47</t>
  </si>
  <si>
    <t>3930,173,Electrónica,Tablet,3,682.13,0.111,5,3.24,1819.24,Tarjeta Crédito,Brasil,South America,2023-08-17 07:46:29</t>
  </si>
  <si>
    <t>3696,981,Libros,Cómic,2,56.78,0.083,1,4.13,104.13,Transferencia,Panamá,Central America,2023-08-17 09:34:13</t>
  </si>
  <si>
    <t>2085,266,Belleza,Crema facial,3,61.01,0.104,8,4.55,163.99,Contraentrega,Honduras,Central America,2023-08-17 12:59:23</t>
  </si>
  <si>
    <t>619,707,Electrónica,Smartwatch,2,533.46,0.053,4,4.33,1010.37,Transferencia,Canadá,Northern America,2023-08-17 20:29:39</t>
  </si>
  <si>
    <t>2191,723,Belleza,Crema facial,1,92.64,0.12,7,3.66,81.52,Contraentrega,Costa Rica,Central America,2023-08-17 20:56:14</t>
  </si>
  <si>
    <t>1523,721,Juguetes,Lego,1,120.0,0.075,3,4.76,111.0,Tarjeta Crédito,Colombia,South America,2023-08-17 21:03:25</t>
  </si>
  <si>
    <t>159,18,Belleza,Maquillaje,1,57.34,0.111,4,3.0,50.98,Contraentrega,Honduras,Central America,2023-08-18 02:29:42</t>
  </si>
  <si>
    <t>3839,683,Libros,Cómic,1,28.4,0.038,3,4.51,27.32,PayPal,Canadá,Northern America,2023-08-18 04:46:04</t>
  </si>
  <si>
    <t>2581,542,Belleza,Maquillaje,2,103.93,0.09,7,3.12,189.15,Tarjeta Débito,Estados Unidos,Northern America,2023-08-18 07:26:00</t>
  </si>
  <si>
    <t>2383,200,Juguetes,Muñeca,4,33.92,0.12,5,3.24,119.4,Contraentrega,Estados Unidos,Northern America,2023-08-18 10:38:21</t>
  </si>
  <si>
    <t>2801,596,Libros,Novela,2,49.72,0.026,4,3.86,96.85,PayPal,Costa Rica,Central America,2023-08-18 11:07:43</t>
  </si>
  <si>
    <t>2781,966,Libros,Ensayo,5,80.0,0.093,3,2.85,362.8,Transferencia,Jamaica,Caribbean,2023-08-18 12:09:09</t>
  </si>
  <si>
    <t>2459,41,Moda,Bolso,6,54.4,0.082,2,3.65,299.64,Tarjeta Débito,Jamaica,Caribbean,2023-08-18 14:57:07</t>
  </si>
  <si>
    <t>4088,341,Belleza,Perfume,2,150.0,0.181,5,2.92,245.7,Tarjeta Débito,El Salvador,Central America,2023-08-18 18:48:40</t>
  </si>
  <si>
    <t>790,203,Juguetes,Peluche,3,43.18,0.088,8,3.95,118.14,Transferencia,Argentina,South America,2023-08-18 21:33:55</t>
  </si>
  <si>
    <t>4049,684,Moda,Pantalón,2,200.0,0.102,6,4.49,359.2,Contraentrega,Panamá,Central America,2023-08-19 00:12:32</t>
  </si>
  <si>
    <t>997,383,Moda,Chaqueta,2,74.6,0.082,1,3.76,136.97,Contraentrega,Ecuador,South America,2023-08-19 02:09:59</t>
  </si>
  <si>
    <t>4406,610,Electrónica,Smartwatch,1,781.86,0.173,7,4.24,646.6,Transferencia,Perú,South America,2023-08-19 14:00:29</t>
  </si>
  <si>
    <t>605,232,Juguetes,Puzzle,1,89.41,0.093,7,3.66,81.09,PayPal,Perú,South America,2023-08-19 15:41:08</t>
  </si>
  <si>
    <t>4580,672,Electrónica,Auriculares,4,1500.0,0.131,5,3.83,5214.0,Tarjeta Débito,República Dominicana,Caribbean,2023-08-19 16:04:57</t>
  </si>
  <si>
    <t>2762,328,Belleza,Perfume,1,73.07,0.147,6,3.36,62.33,Contraentrega,Costa Rica,Central America,2023-08-19 17:00:29</t>
  </si>
  <si>
    <t>3444,331,Hogar,Silla,1,331.12,0.099,1,4.2,298.34,Transferencia,Argentina,South America,2023-08-19 18:18:06</t>
  </si>
  <si>
    <t>943,185,Belleza,Crema facial,5,72.3,0.13,5,3.46,314.5,Contraentrega,Estados Unidos,Northern America,2023-08-19 18:19:06</t>
  </si>
  <si>
    <t>3885,988,Electrónica,Tablet,1,1105.31,0.086,5,3.69,1010.25,Transferencia,Colombia,South America,2023-08-19 20:31:09</t>
  </si>
  <si>
    <t>2988,361,Juguetes,Lego,2,80.32,0.131,2,4.22,139.6,Tarjeta Crédito,Uruguay,South America,2023-08-19 23:08:55</t>
  </si>
  <si>
    <t>3425,899,Juguetes,Muñeca,1,50.46,0.053,9,4.32,47.79,PayPal,Jamaica,Caribbean,2023-08-20 00:17:58</t>
  </si>
  <si>
    <t>3443,487,Moda,Chaqueta,3,132.14,0.08,3,2.93,364.71,Contraentrega,Jamaica,Caribbean,2023-08-20 00:45:50</t>
  </si>
  <si>
    <t>1111,93,Moda,Chaqueta,1,71.59,0.088,7,3.2,65.29,PayPal,Costa Rica,Central America,2023-08-20 01:07:23</t>
  </si>
  <si>
    <t>4279,947,Hogar,Sábanas,1,145.46,0.153,3,4.93,123.2,Transferencia,Chile,South America,2023-08-20 03:29:17</t>
  </si>
  <si>
    <t>3005,516,Juguetes,Puzzle,3,42.76,0.146,6,5.0,109.55,Transferencia,Guatemala,Central America,2023-08-20 15:36:43</t>
  </si>
  <si>
    <t>2942,283,Moda,Bolso,1,142.12,0.072,3,3.9,131.89,Transferencia,México,Northern America,2023-08-21 01:36:53</t>
  </si>
  <si>
    <t>219,559,Moda,Bolso,1,80.09,0.078,7,4.43,73.84,Tarjeta Crédito,Canadá,Northern America,2023-08-21 05:28:50</t>
  </si>
  <si>
    <t>2831,85,Moda,Zapatillas,1,88.91,0.093,5,4.29,80.64,Contraentrega,Uruguay,South America,2023-08-21 05:45:03</t>
  </si>
  <si>
    <t>2805,360,Libros,Libro técnico,3,28.27,0.115,4,4.28,75.06,Transferencia,El Salvador,Central America,2023-08-21 10:14:38</t>
  </si>
  <si>
    <t>3789,346,Moda,Pantalón,1,73.51,0.012,8,4.34,72.63,PayPal,Ecuador,South America,2023-08-21 10:39:47</t>
  </si>
  <si>
    <t>779,127,Electrónica,Smartphone,1,1162.98,0.146,5,3.51,993.18,Contraentrega,Costa Rica,Central America,2023-08-21 16:09:21</t>
  </si>
  <si>
    <t>1627,867,Belleza,Acondicionador,2,52.43,0.052,2,4.94,99.41,Tarjeta Crédito,Brasil,South America,2023-08-21 20:21:45</t>
  </si>
  <si>
    <t>352,656,Belleza,Acondicionador,1,70.67,0.056,9,3.85,66.71,Contraentrega,Cuba,Caribbean,2023-08-21 23:14:22</t>
  </si>
  <si>
    <t>3722,194,Libros,Ensayo,2,50.73,0.064,8,3.57,94.97,Tarjeta Débito,Colombia,South America,2023-08-22 00:15:44</t>
  </si>
  <si>
    <t>188,443,Moda,Bolso,1,63.61,0.207,6,4.25,50.44,Transferencia,Brasil,South America,2023-08-22 01:20:01</t>
  </si>
  <si>
    <t>1445,963,Juguetes,Peluche,2,109.14,0.169,6,4.64,181.39,Tarjeta Débito,Honduras,Central America,2023-08-22 08:40:59</t>
  </si>
  <si>
    <t>2866,847,Juguetes,Peluche,4,48.78,0.003,6,4.0,194.53,PayPal,República Dominicana,Caribbean,2023-08-22 13:46:28</t>
  </si>
  <si>
    <t>2788,310,Hogar,Silla,3,400.0,0.192,5,3.13,969.6,Tarjeta Crédito,Brasil,South America,2023-08-23 00:00:50</t>
  </si>
  <si>
    <t>1567,999,Moda,Bolso,4,93.23,0.165,5,3.85,311.39,PayPal,Argentina,South America,2023-08-23 03:27:00</t>
  </si>
  <si>
    <t>4302,260,Deportes,Bicicleta,2,200.89,0.045,5,3.46,383.7,Transferencia,El Salvador,Central America,2023-08-23 08:23:51</t>
  </si>
  <si>
    <t>1678,787,Deportes,Bicicleta,3,457.53,0.156,1,3.1,1158.47,Tarjeta Crédito,Jamaica,Caribbean,2023-08-23 09:54:33</t>
  </si>
  <si>
    <t>4497,384,Electrónica,Auriculares,2,861.01,0.081,7,3.69,1582.54,Transferencia,Guatemala,Central America,2023-08-23 12:24:51</t>
  </si>
  <si>
    <t>2059,287,Deportes,Pelota,3,339.89,0.164,5,4.98,852.44,Contraentrega,Costa Rica,Central America,2023-08-23 13:05:16</t>
  </si>
  <si>
    <t>1243,726,Hogar,Aspiradora,2,92.84,0.084,1,4.07,170.08,Tarjeta Crédito,Uruguay,South America,2023-08-23 20:15:30</t>
  </si>
  <si>
    <t>4924,976,Moda,Camisa,1,82.09,0.035,6,4.27,79.22,PayPal,Brasil,South America,2023-08-24 04:38:45</t>
  </si>
  <si>
    <t>495,56,Hogar,Cafetera,1,262.05,0.113,3,3.87,232.44,Transferencia,Jamaica,Caribbean,2023-08-24 09:34:57</t>
  </si>
  <si>
    <t>2425,541,Juguetes,Puzzle,1,120.0,0.059,3,5.0,112.92,PayPal,Costa Rica,Central America,2023-08-24 10:36:12</t>
  </si>
  <si>
    <t>396,718,Hogar,Sábanas,2,241.38,0.081,4,3.83,443.66,Tarjeta Crédito,Cuba,Caribbean,2023-08-24 10:49:54</t>
  </si>
  <si>
    <t>3861,759,Deportes,Mancuernas,1,371.18,0.103,4,3.99,332.95,Tarjeta Débito,Canadá,Northern America,2023-08-24 12:11:32</t>
  </si>
  <si>
    <t>4221,596,Hogar,Silla,1,400.0,0.102,1,4.0,359.2,Tarjeta Débito,Costa Rica,Central America,2023-08-24 12:57:46</t>
  </si>
  <si>
    <t>2457,883,Belleza,Crema facial,3,77.16,0.17,2,4.51,192.13,Tarjeta Crédito,Argentina,South America,2023-08-24 18:22:28</t>
  </si>
  <si>
    <t>2691,784,Moda,Chaqueta,4,77.98,0.102,7,3.95,280.1,Tarjeta Débito,Costa Rica,Central America,2023-08-24 21:29:40</t>
  </si>
  <si>
    <t>869,419,Hogar,Cafetera,3,159.18,0.106,3,3.83,426.92,Tarjeta Débito,El Salvador,Central America,2023-08-24 21:37:53</t>
  </si>
  <si>
    <t>4925,920,Hogar,Lámpara,3,400.0,0.153,4,3.35,1016.4,Tarjeta Crédito,Honduras,Central America,2023-08-25 07:06:42</t>
  </si>
  <si>
    <t>125,209,Hogar,Cafetera,1,400.0,0.074,2,3.45,370.4,Transferencia,Argentina,South America,2023-08-25 12:50:42</t>
  </si>
  <si>
    <t>3007,985,Deportes,Camiseta deportiva,2,800.0,0.106,4,4.07,1430.4,Tarjeta Crédito,Canadá,Northern America,2023-08-25 13:16:08</t>
  </si>
  <si>
    <t>4987,615,Deportes,Camiseta deportiva,3,530.15,0.123,4,4.87,1394.82,Tarjeta Crédito,Canadá,Northern America,2023-08-25 16:33:29</t>
  </si>
  <si>
    <t>3360,161,Electrónica,Auriculares,2,542.15,0.093,6,4.12,983.46,Contraentrega,El Salvador,Central America,2023-08-25 17:52:23</t>
  </si>
  <si>
    <t>168,96,Deportes,Camiseta deportiva,3,800.0,0.096,4,3.67,2169.6,Transferencia,Ecuador,South America,2023-08-26 00:19:06</t>
  </si>
  <si>
    <t>3244,29,Belleza,Perfume,2,104.39,0.118,3,3.44,184.14,Contraentrega,Argentina,South America,2023-08-26 03:10:51</t>
  </si>
  <si>
    <t>2084,132,Juguetes,Lego,1,38.92,0.101,5,3.43,34.99,Tarjeta Débito,Brasil,South America,2023-08-26 04:27:33</t>
  </si>
  <si>
    <t>3669,380,Moda,Pantalón,3,200.0,0.137,2,3.29,517.8,PayPal,Colombia,South America,2023-08-26 04:51:40</t>
  </si>
  <si>
    <t>3426,858,Juguetes,Muñeca,1,24.59,0.064,3,3.51,23.02,Tarjeta Débito,Costa Rica,Central America,2023-08-26 06:21:55</t>
  </si>
  <si>
    <t>1883,190,Electrónica,Tablet,3,530.61,0.031,5,5.0,1542.48,PayPal,Jamaica,Caribbean,2023-08-26 08:57:29</t>
  </si>
  <si>
    <t>540,217,Libros,Libro técnico,1,16.5,0.06,8,3.17,15.51,Transferencia,Uruguay,South America,2023-08-26 13:04:12</t>
  </si>
  <si>
    <t>2483,277,Electrónica,Tablet,1,825.96,0.03,5,4.89,801.18,Tarjeta Crédito,Uruguay,South America,2023-08-26 13:40:38</t>
  </si>
  <si>
    <t>3570,516,Electrónica,Tablet,1,1317.39,0.097,6,5.0,1189.6,Contraentrega,Guatemala,Central America,2023-08-26 14:11:37</t>
  </si>
  <si>
    <t>108,759,Electrónica,Smartwatch,3,960.75,0.037,3,3.15,2775.61,Transferencia,Canadá,Northern America,2023-08-26 15:40:24</t>
  </si>
  <si>
    <t>4899,377,Belleza,Maquillaje,4,131.28,0.021,4,5.0,514.09,Tarjeta Débito,Estados Unidos,Northern America,2023-08-26 17:36:36</t>
  </si>
  <si>
    <t>2881,48,Hogar,Sábanas,1,310.76,0.133,3,3.35,269.43,Tarjeta Crédito,Estados Unidos,Northern America,2023-08-26 20:04:10</t>
  </si>
  <si>
    <t>2938,112,Juguetes,Lego,2,120.0,0.138,3,3.97,206.88,Tarjeta Débito,Brasil,South America,2023-08-26 21:03:43</t>
  </si>
  <si>
    <t>3546,354,Electrónica,Laptop,1,1348.32,0.114,5,4.26,1194.61,Contraentrega,México,Northern America,2023-08-26 23:32:29</t>
  </si>
  <si>
    <t>3685,385,Electrónica,Smartphone,1,907.48,0.114,5,3.63,804.03,Tarjeta Crédito,Brasil,South America,2023-08-27 14:45:41</t>
  </si>
  <si>
    <t>722,980,Libros,Cómic,1,40.52,0.085,3,4.39,37.08,Contraentrega,Costa Rica,Central America,2023-08-27 15:08:05</t>
  </si>
  <si>
    <t>6,468,Moda,Bolso,2,91.5,0.119,2,4.12,161.22,Contraentrega,Costa Rica,Central America,2023-08-27 15:32:13</t>
  </si>
  <si>
    <t>2413,291,Moda,Zapatillas,1,62.99,0.09,2,3.32,57.32,Contraentrega,Jamaica,Caribbean,2023-08-27 15:50:21</t>
  </si>
  <si>
    <t>10,546,Deportes,Casco,1,500.15,0.149,2,3.28,425.63,PayPal,Colombia,South America,2023-08-27 16:18:37</t>
  </si>
  <si>
    <t>4231,397,Libros,Novela,2,34.44,0.034,4,4.2,66.54,Tarjeta Débito,México,Northern America,2023-08-28 04:49:30</t>
  </si>
  <si>
    <t>52,10,Hogar,Silla,1,126.7,0.112,4,4.12,112.51,Contraentrega,México,Northern America,2023-08-28 14:52:53</t>
  </si>
  <si>
    <t>2327,883,Belleza,Maquillaje,1,104.88,0.124,5,3.74,91.87,Transferencia,Argentina,South America,2023-08-29 00:38:46</t>
  </si>
  <si>
    <t>1013,320,Libros,Libro técnico,2,80.0,0.023,6,4.3,156.32,PayPal,Puerto Rico,Caribbean,2023-08-29 09:34:41</t>
  </si>
  <si>
    <t>4678,71,Electrónica,Tablet,2,401.1,0.094,3,5.0,726.79,Tarjeta Crédito,Ecuador,South America,2023-08-29 10:35:43</t>
  </si>
  <si>
    <t>3627,975,Hogar,Silla,2,400.0,0.121,5,3.63,703.2,Tarjeta Crédito,Estados Unidos,Northern America,2023-08-29 10:37:15</t>
  </si>
  <si>
    <t>4469,526,Libros,Novela,4,80.0,0.0,6,4.02,320.0,Contraentrega,Argentina,South America,2023-08-29 14:22:09</t>
  </si>
  <si>
    <t>1747,809,Libros,Cómic,2,77.56,0.065,5,4.7,145.04,Contraentrega,Colombia,South America,2023-08-29 15:31:31</t>
  </si>
  <si>
    <t>4612,982,Electrónica,Auriculares,2,662.19,0.021,4,4.52,1296.57,Contraentrega,Costa Rica,Central America,2023-08-29 17:32:20</t>
  </si>
  <si>
    <t>1058,856,Moda,Camisa,1,120.74,0.043,3,3.79,115.55,Tarjeta Crédito,Honduras,Central America,2023-08-30 00:59:16</t>
  </si>
  <si>
    <t>539,662,Electrónica,Laptop,3,897.47,0.151,6,4.08,2285.86,Transferencia,Argentina,South America,2023-08-30 01:05:55</t>
  </si>
  <si>
    <t>1498,709,Belleza,Perfume,2,80.63,0.183,6,4.05,131.75,PayPal,Colombia,South America,2023-08-30 15:08:12</t>
  </si>
  <si>
    <t>99,775,Electrónica,Auriculares,1,676.06,0.025,1,3.97,659.16,Transferencia,Perú,South America,2023-08-30 19:22:27</t>
  </si>
  <si>
    <t>2687,76,Deportes,Casco,1,800.0,0.119,5,3.92,704.8,Tarjeta Débito,Estados Unidos,Northern America,2023-08-30 19:54:42</t>
  </si>
  <si>
    <t>816,701,Moda,Bolso,2,89.96,0.097,4,3.5,162.47,Tarjeta Débito,Honduras,Central America,2023-08-30 19:59:04</t>
  </si>
  <si>
    <t>1467,909,Hogar,Sábanas,3,224.33,0.047,6,4.56,641.36,Transferencia,Cuba,Caribbean,2023-08-31 01:52:38</t>
  </si>
  <si>
    <t>86,60,Belleza,Shampoo,3,26.79,0.048,5,4.05,76.51,PayPal,Honduras,Central America,2023-08-31 03:28:49</t>
  </si>
  <si>
    <t>4419,781,Moda,Camisa,1,51.29,0.06,1,4.18,48.21,Transferencia,Argentina,South America,2023-08-31 08:50:47</t>
  </si>
  <si>
    <t>873,697,Deportes,Pelota,3,367.3,0.099,5,4.02,992.81,Transferencia,Costa Rica,Central America,2023-08-31 10:44:57</t>
  </si>
  <si>
    <t>2264,657,Juguetes,Lego,1,40.5,0.152,7,4.15,34.34,Transferencia,Puerto Rico,Caribbean,2023-08-31 14:41:10</t>
  </si>
  <si>
    <t>875,184,Hogar,Silla,1,165.32,0.204,4,3.61,131.59,Contraentrega,Colombia,South America,2023-08-31 19:34:54</t>
  </si>
  <si>
    <t>3301,751,Moda,Zapatillas,1,101.76,0.085,8,3.62,93.11,Tarjeta Crédito,Ecuador,South America,2023-09-01 02:07:25</t>
  </si>
  <si>
    <t>1813,61,Electrónica,Auriculares,4,1500.0,0.053,3,4.65,5682.0,Tarjeta Débito,Ecuador,South America,2023-09-01 08:32:50</t>
  </si>
  <si>
    <t>1490,234,Electrónica,Laptop,2,683.9,0.056,4,4.44,1291.2,Transferencia,República Dominicana,Caribbean,2023-09-01 09:51:15</t>
  </si>
  <si>
    <t>4444,586,Hogar,Lámpara,1,140.27,0.089,10,4.02,127.79,Transferencia,Panamá,Central America,2023-09-01 11:56:08</t>
  </si>
  <si>
    <t>400,679,Moda,Camisa,1,198.92,0.0,5,4.51,198.92,PayPal,Puerto Rico,Caribbean,2023-09-01 13:19:34</t>
  </si>
  <si>
    <t>1367,362,Libros,Cómic,1,32.27,0.129,2,4.35,28.11,PayPal,Colombia,South America,2023-09-01 13:32:04</t>
  </si>
  <si>
    <t>1499,140,Electrónica,Smartwatch,3,984.44,0.168,4,2.81,2457.16,Transferencia,Honduras,Central America,2023-09-01 16:36:14</t>
  </si>
  <si>
    <t>2836,935,Libros,Ensayo,1,80.0,0.106,5,3.88,71.52,Transferencia,Honduras,Central America,2023-09-01 23:00:42</t>
  </si>
  <si>
    <t>4969,146,Juguetes,Peluche,3,67.15,0.123,6,3.6,176.67,Contraentrega,Canadá,Northern America,2023-09-02 02:01:59</t>
  </si>
  <si>
    <t>1503,592,Belleza,Crema facial,3,86.11,0.092,6,3.72,234.56,Tarjeta Crédito,Argentina,South America,2023-09-02 06:27:38</t>
  </si>
  <si>
    <t>3384,969,Juguetes,Puzzle,1,24.35,0.119,6,2.89,21.45,Tarjeta Débito,Canadá,Northern America,2023-09-02 10:38:22</t>
  </si>
  <si>
    <t>2547,432,Deportes,Casco,1,253.18,0.125,6,4.08,221.53,Transferencia,Chile,South America,2023-09-02 17:06:27</t>
  </si>
  <si>
    <t>1456,346,Libros,Libro técnico,1,63.37,0.214,5,3.04,49.81,PayPal,Ecuador,South America,2023-09-02 20:05:44</t>
  </si>
  <si>
    <t>1913,353,Deportes,Pelota,1,385.07,0.03,6,5.0,373.52,Contraentrega,Canadá,Northern America,2023-09-02 23:33:26</t>
  </si>
  <si>
    <t>2197,741,Juguetes,Muñeca,1,111.36,0.123,4,3.45,97.66,Transferencia,El Salvador,Central America,2023-09-03 02:11:02</t>
  </si>
  <si>
    <t>4775,643,Libros,Cómic,1,29.63,0.055,4,3.39,28.0,Transferencia,República Dominicana,Caribbean,2023-09-03 06:55:51</t>
  </si>
  <si>
    <t>1751,923,Deportes,Mancuernas,1,800.0,0.085,5,3.76,732.0,Tarjeta Crédito,Argentina,South America,2023-09-03 09:37:20</t>
  </si>
  <si>
    <t>1727,824,Hogar,Sábanas,1,94.41,0.112,1,4.68,83.84,Contraentrega,Chile,South America,2023-09-03 15:59:28</t>
  </si>
  <si>
    <t>2613,2,Juguetes,Puzzle,1,120.0,0.158,8,4.33,101.04,Contraentrega,México,Northern America,2023-09-03 18:29:16</t>
  </si>
  <si>
    <t>209,139,Hogar,Cafetera,3,228.49,0.1,1,4.56,616.92,Transferencia,México,Northern America,2023-09-03 21:59:57</t>
  </si>
  <si>
    <t>413,406,Belleza,Perfume,2,53.85,0.111,2,3.59,95.75,PayPal,El Salvador,Central America,2023-09-04 01:41:53</t>
  </si>
  <si>
    <t>3824,12,Juguetes,Lego,3,49.01,0.115,3,3.08,130.12,Contraentrega,Ecuador,South America,2023-09-04 03:39:32</t>
  </si>
  <si>
    <t>4443,464,Juguetes,Lego,1,56.43,0.127,6,4.93,49.26,Transferencia,Ecuador,South America,2023-09-04 12:45:12</t>
  </si>
  <si>
    <t>2978,126,Deportes,Camiseta deportiva,1,485.34,0.095,3,4.2,439.23,Contraentrega,Honduras,Central America,2023-09-04 22:55:34</t>
  </si>
  <si>
    <t>3346,409,Electrónica,Auriculares,2,678.15,0.168,8,3.16,1128.44,Tarjeta Crédito,El Salvador,Central America,2023-09-05 03:42:51</t>
  </si>
  <si>
    <t>3584,474,Juguetes,Lego,1,120.0,0.089,4,4.4,109.32,Tarjeta Crédito,Canadá,Northern America,2023-09-05 17:18:19</t>
  </si>
  <si>
    <t>2909,247,Belleza,Shampoo,2,64.82,0.136,5,3.55,112.01,Transferencia,Guatemala,Central America,2023-09-05 22:15:21</t>
  </si>
  <si>
    <t>1908,567,Electrónica,Auriculares,3,1440.0,0.107,4,2.5,3857.76,Transferencia,Honduras,Central America,2023-09-06 01:42:18</t>
  </si>
  <si>
    <t>3514,87,Belleza,Perfume,1,150.0,0.008,1,3.57,148.8,Tarjeta Débito,Brasil,South America,2023-09-06 02:18:33</t>
  </si>
  <si>
    <t>2718,513,Moda,Pantalón,1,200.0,0.097,10,5.0,180.6,Transferencia,Canadá,Northern America,2023-09-06 03:10:48</t>
  </si>
  <si>
    <t>4010,893,Deportes,Bicicleta,1,637.67,0.05,4,5.0,605.79,Tarjeta Débito,Guatemala,Central America,2023-09-06 03:49:33</t>
  </si>
  <si>
    <t>4198,406,Moda,Pantalón,3,200.0,0.211,8,3.06,473.4,Contraentrega,El Salvador,Central America,2023-09-06 08:36:20</t>
  </si>
  <si>
    <t>3849,835,Deportes,Bicicleta,2,298.01,0.045,2,4.44,569.2,PayPal,Costa Rica,Central America,2023-09-06 09:16:47</t>
  </si>
  <si>
    <t>2823,96,Electrónica,Smartwatch,3,610.47,0.116,2,4.62,1618.97,Tarjeta Crédito,Ecuador,South America,2023-09-07 06:00:23</t>
  </si>
  <si>
    <t>4576,705,Hogar,Silla,3,237.67,0.18,1,4.61,584.67,Tarjeta Débito,México,Northern America,2023-09-07 11:15:26</t>
  </si>
  <si>
    <t>4520,939,Moda,Zapatillas,3,195.63,0.05,4,4.29,557.55,Tarjeta Crédito,Perú,South America,2023-09-07 13:08:14</t>
  </si>
  <si>
    <t>4632,685,Belleza,Maquillaje,3,150.0,0.168,5,3.13,374.4,Tarjeta Crédito,Costa Rica,Central America,2023-09-07 17:02:51</t>
  </si>
  <si>
    <t>3844,622,Libros,Biografía,1,18.65,0.133,7,3.11,16.17,Transferencia,Costa Rica,Central America,2023-09-07 19:50:40</t>
  </si>
  <si>
    <t>3940,638,Electrónica,Tablet,2,1398.24,0.096,4,4.16,2528.02,Tarjeta Crédito,Estados Unidos,Northern America,2023-09-08 06:46:48</t>
  </si>
  <si>
    <t>3562,231,Libros,Libro técnico,2,52.78,0.152,6,4.09,89.51,Transferencia,República Dominicana,Caribbean,2023-09-08 12:14:27</t>
  </si>
  <si>
    <t>3175,17,Juguetes,Puzzle,1,64.69,0.106,4,4.87,57.83,Contraentrega,Brasil,South America,2023-09-08 12:30:09</t>
  </si>
  <si>
    <t>154,725,Moda,Zapatillas,1,90.53,0.066,4,3.56,84.56,Tarjeta Débito,Guatemala,Central America,2023-09-08 15:06:07</t>
  </si>
  <si>
    <t>3460,989,Juguetes,Peluche,2,117.99,0.084,3,4.53,216.16,Tarjeta Débito,Costa Rica,Central America,2023-09-08 20:10:46</t>
  </si>
  <si>
    <t>4328,437,Electrónica,Laptop,3,452.65,0.095,2,4.52,1228.94,Tarjeta Crédito,República Dominicana,Caribbean,2023-09-08 22:25:49</t>
  </si>
  <si>
    <t>2060,517,Libros,Cómic,2,28.03,0.078,5,2.52,51.69,PayPal,Brasil,South America,2023-09-09 00:06:50</t>
  </si>
  <si>
    <t>2165,908,Deportes,Pelota,2,253.52,0.123,7,4.05,444.67,Tarjeta Crédito,Ecuador,South America,2023-09-09 00:15:35</t>
  </si>
  <si>
    <t>831,812,Deportes,Casco,1,417.63,0.0,4,2.47,417.63,Tarjeta Crédito,México,Northern America,2023-09-09 04:53:45</t>
  </si>
  <si>
    <t>1096,585,Deportes,Casco,1,800.0,0.102,6,4.37,718.4,Tarjeta Débito,Ecuador,South America,2023-09-09 09:42:39</t>
  </si>
  <si>
    <t>2115,465,Deportes,Camiseta deportiva,1,630.52,0.009,7,3.56,624.85,Transferencia,Uruguay,South America,2023-09-09 13:56:46</t>
  </si>
  <si>
    <t>967,352,Moda,Pantalón,1,80.42,0.093,8,4.19,72.94,PayPal,Chile,South America,2023-09-09 15:02:28</t>
  </si>
  <si>
    <t>4451,391,Hogar,Cafetera,2,251.79,0.104,7,4.26,451.21,Tarjeta Débito,Panamá,Central America,2023-09-09 17:32:13</t>
  </si>
  <si>
    <t>1025,645,Juguetes,Lego,2,27.35,0.017,3,2.43,53.77,Contraentrega,Brasil,South America,2023-09-09 20:35:45</t>
  </si>
  <si>
    <t>719,761,Juguetes,Peluche,1,33.26,0.14,5,4.05,28.6,Transferencia,El Salvador,Central America,2023-09-09 22:50:43</t>
  </si>
  <si>
    <t>2129,299,Hogar,Cafetera,1,120.76,0.166,3,3.87,100.71,Contraentrega,Canadá,Northern America,2023-09-10 02:02:00</t>
  </si>
  <si>
    <t>47,662,Electrónica,Smartphone,4,270.27,0.039,6,4.49,1038.92,Contraentrega,Argentina,South America,2023-09-10 03:38:20</t>
  </si>
  <si>
    <t>343,654,Belleza,Perfume,1,63.97,0.108,3,5.0,57.06,Contraentrega,México,Northern America,2023-09-10 08:02:48</t>
  </si>
  <si>
    <t>1785,256,Belleza,Crema facial,3,67.65,0.132,3,2.92,176.16,Contraentrega,República Dominicana,Caribbean,2023-09-10 12:05:37</t>
  </si>
  <si>
    <t>3582,513,Juguetes,Lego,1,12.87,0.073,4,3.64,11.93,Contraentrega,Canadá,Northern America,2023-09-10 16:28:02</t>
  </si>
  <si>
    <t>2231,66,Libros,Libro técnico,6,43.37,0.082,3,2.54,238.88,Contraentrega,Perú,South America,2023-09-11 02:51:42</t>
  </si>
  <si>
    <t>4920,907,Moda,Pantalón,3,200.0,0.096,3,4.24,542.4,Transferencia,Ecuador,South America,2023-09-11 03:34:30</t>
  </si>
  <si>
    <t>1934,801,Belleza,Acondicionador,4,150.0,0.121,4,5.0,527.4,Tarjeta Crédito,Puerto Rico,Caribbean,2023-09-11 05:54:22</t>
  </si>
  <si>
    <t>1438,144,Electrónica,Laptop,1,1500.0,0.127,7,3.81,1309.5,Tarjeta Crédito,Argentina,South America,2023-09-11 06:38:47</t>
  </si>
  <si>
    <t>1833,366,Juguetes,Peluche,2,28.9,0.205,1,4.17,45.95,Transferencia,El Salvador,Central America,2023-09-11 07:46:58</t>
  </si>
  <si>
    <t>2660,838,Hogar,Lámpara,1,231.27,0.063,4,4.76,216.7,Tarjeta Crédito,Costa Rica,Central America,2023-09-11 12:52:05</t>
  </si>
  <si>
    <t>4278,617,Hogar,Aspiradora,1,127.84,0.116,8,5.0,113.01,PayPal,República Dominicana,Caribbean,2023-09-11 17:07:24</t>
  </si>
  <si>
    <t>3229,329,Deportes,Pelota,2,528.53,0.002,4,3.78,1054.95,Contraentrega,Estados Unidos,Northern America,2023-09-12 02:51:46</t>
  </si>
  <si>
    <t>2790,421,Hogar,Lámpara,2,100.17,0.143,9,4.04,171.69,Contraentrega,Perú,South America,2023-09-12 08:07:47</t>
  </si>
  <si>
    <t>344,911,Electrónica,Auriculares,2,301.1,0.109,6,3.63,536.56,PayPal,Panamá,Central America,2023-09-12 08:37:00</t>
  </si>
  <si>
    <t>2899,742,Libros,Cómic,4,40.06,0.167,6,5.0,133.48,Contraentrega,México,Northern America,2023-09-12 13:48:58</t>
  </si>
  <si>
    <t>3814,685,Hogar,Aspiradora,1,201.74,0.022,2,3.35,197.3,Contraentrega,Costa Rica,Central America,2023-09-12 15:39:30</t>
  </si>
  <si>
    <t>4101,158,Belleza,Crema facial,1,92.35,0.107,9,4.36,82.47,Tarjeta Crédito,El Salvador,Central America,2023-09-12 20:20:07</t>
  </si>
  <si>
    <t>618,678,Electrónica,Smartphone,3,566.47,0.197,5,4.97,1364.63,Tarjeta Crédito,República Dominicana,Caribbean,2023-09-13 01:16:19</t>
  </si>
  <si>
    <t>2461,263,Libros,Novela,4,25.81,0.168,3,2.83,85.9,Tarjeta Crédito,Puerto Rico,Caribbean,2023-09-13 02:26:57</t>
  </si>
  <si>
    <t>1639,813,Juguetes,Peluche,4,120.0,0.111,5,4.52,426.72,Contraentrega,Honduras,Central America,2023-09-13 08:29:24</t>
  </si>
  <si>
    <t>1199,798,Belleza,Acondicionador,3,71.51,0.032,6,4.09,207.67,Tarjeta Débito,Cuba,Caribbean,2023-09-13 12:49:09</t>
  </si>
  <si>
    <t>4721,705,Libros,Cómic,1,34.73,0.18,5,3.72,28.48,Transferencia,México,Northern America,2023-09-13 22:31:01</t>
  </si>
  <si>
    <t>4226,263,Hogar,Aspiradora,4,97.97,0.119,4,5.0,345.25,PayPal,Puerto Rico,Caribbean,2023-09-14 05:41:30</t>
  </si>
  <si>
    <t>1332,307,Belleza,Maquillaje,1,47.16,0.136,4,4.33,40.75,Transferencia,Argentina,South America,2023-09-14 09:01:24</t>
  </si>
  <si>
    <t>428,282,Hogar,Sábanas,2,258.86,0.116,2,3.85,457.66,Tarjeta Débito,México,Northern America,2023-09-14 10:14:47</t>
  </si>
  <si>
    <t>1725,438,Moda,Pantalón,4,84.88,0.073,4,4.32,314.74,Tarjeta Crédito,Colombia,South America,2023-09-14 19:17:08</t>
  </si>
  <si>
    <t>4466,780,Hogar,Aspiradora,1,228.03,0.198,1,4.06,182.88,Tarjeta Débito,Canadá,Northern America,2023-09-14 23:06:46</t>
  </si>
  <si>
    <t>2726,906,Moda,Camisa,2,21.49,0.119,5,4.62,37.87,Tarjeta Débito,Puerto Rico,Caribbean,2023-09-14 23:08:21</t>
  </si>
  <si>
    <t>4850,542,Juguetes,Lego,2,52.47,0.024,3,4.04,102.42,Transferencia,Estados Unidos,Northern America,2023-09-15 02:38:18</t>
  </si>
  <si>
    <t>4567,712,Deportes,Camiseta deportiva,2,251.44,0.088,6,4.04,458.63,PayPal,Canadá,Northern America,2023-09-15 05:29:01</t>
  </si>
  <si>
    <t>1092,159,Electrónica,Smartphone,1,942.03,0.191,4,4.28,762.1,Transferencia,Jamaica,Caribbean,2023-09-15 13:42:29</t>
  </si>
  <si>
    <t>972,189,Libros,Novela,1,61.82,0.045,2,4.21,59.04,Tarjeta Débito,Argentina,South America,2023-09-15 16:44:22</t>
  </si>
  <si>
    <t>2484,701,Belleza,Shampoo,2,150.0,0.076,5,4.38,277.2,Tarjeta Crédito,Honduras,Central America,2023-09-15 18:55:44</t>
  </si>
  <si>
    <t>249,339,Belleza,Shampoo,1,29.41,0.158,4,3.67,24.76,Transferencia,Colombia,South America,2023-09-15 20:21:10</t>
  </si>
  <si>
    <t>1641,45,Electrónica,Auriculares,3,1399.48,0.123,4,4.55,3682.03,Tarjeta Crédito,Uruguay,South America,2023-09-16 00:53:27</t>
  </si>
  <si>
    <t>4864,349,Belleza,Crema facial,2,41.24,0.013,1,3.51,81.41,PayPal,México,Northern America,2023-09-16 02:14:10</t>
  </si>
  <si>
    <t>4277,418,Hogar,Sábanas,1,116.04,0.097,7,3.79,104.78,Tarjeta Crédito,México,Northern America,2023-09-16 06:39:38</t>
  </si>
  <si>
    <t>2430,141,Deportes,Camiseta deportiva,2,353.16,0.142,7,3.57,606.02,PayPal,Ecuador,South America,2023-09-16 09:22:54</t>
  </si>
  <si>
    <t>3537,627,Hogar,Silla,3,400.0,0.075,4,4.77,1110.0,Transferencia,Guatemala,Central America,2023-09-16 11:34:17</t>
  </si>
  <si>
    <t>3040,396,Juguetes,Lego,2,22.75,0.159,3,4.17,38.27,Transferencia,Costa Rica,Central America,2023-09-16 11:37:23</t>
  </si>
  <si>
    <t>3635,928,Moda,Bolso,1,156.72,0.086,7,5.0,143.24,PayPal,Argentina,South America,2023-09-16 19:18:08</t>
  </si>
  <si>
    <t>3744,370,Hogar,Cafetera,6,219.51,0.168,6,4.26,1095.79,Transferencia,Cuba,Caribbean,2023-09-16 19:53:13</t>
  </si>
  <si>
    <t>4690,217,Belleza,Shampoo,1,88.99,0.066,6,4.32,83.12,Tarjeta Débito,Uruguay,South America,2023-09-16 22:08:10</t>
  </si>
  <si>
    <t>2753,896,Deportes,Bicicleta,1,800.0,0.048,5,4.01,761.6,PayPal,Estados Unidos,Northern America,2023-09-16 22:28:09</t>
  </si>
  <si>
    <t>1443,807,Juguetes,Lego,1,74.31,0.08,4,3.71,68.37,Transferencia,Ecuador,South America,2023-09-16 23:36:19</t>
  </si>
  <si>
    <t>1325,112,Juguetes,Peluche,3,69.98,0.091,1,4.2,190.84,Transferencia,Brasil,South America,2023-09-17 02:08:06</t>
  </si>
  <si>
    <t>2908,685,Electrónica,Tablet,1,626.31,0.178,6,3.99,514.83,Contraentrega,Costa Rica,Central America,2023-09-17 02:27:02</t>
  </si>
  <si>
    <t>4759,550,Juguetes,Muñeca,3,33.03,0.183,5,4.84,80.96,Tarjeta Crédito,Perú,South America,2023-09-17 09:20:30</t>
  </si>
  <si>
    <t>4252,953,Libros,Ensayo,4,31.01,0.148,4,5.0,105.68,Tarjeta Crédito,Cuba,Caribbean,2023-09-17 12:16:43</t>
  </si>
  <si>
    <t>3967,193,Hogar,Silla,1,113.72,0.085,6,4.64,104.05,Tarjeta Crédito,Puerto Rico,Caribbean,2023-09-17 15:16:11</t>
  </si>
  <si>
    <t>1949,424,Deportes,Camiseta deportiva,1,800.0,0.092,7,3.9,726.4,Contraentrega,Panamá,Central America,2023-09-17 16:00:43</t>
  </si>
  <si>
    <t>3152,788,Belleza,Maquillaje,3,60.26,0.075,4,3.82,167.22,Tarjeta Débito,Argentina,South America,2023-09-17 19:20:07</t>
  </si>
  <si>
    <t>3542,474,Libros,Libro técnico,2,37.74,0.114,5,4.4,66.88,Tarjeta Débito,Canadá,Northern America,2023-09-17 19:40:04</t>
  </si>
  <si>
    <t>1198,740,Belleza,Perfume,1,85.3,0.039,6,4.89,81.97,Tarjeta Débito,México,Northern America,2023-09-17 23:38:44</t>
  </si>
  <si>
    <t>48,238,Belleza,Perfume,2,150.0,0.101,4,3.63,269.7,Tarjeta Débito,Canadá,Northern America,2023-09-18 01:27:33</t>
  </si>
  <si>
    <t>2193,289,Libros,Cómic,1,45.41,0.155,2,3.3,38.37,Transferencia,Puerto Rico,Caribbean,2023-09-18 08:33:22</t>
  </si>
  <si>
    <t>2017,198,Belleza,Acondicionador,2,106.42,0.074,5,3.89,197.09,Contraentrega,Guatemala,Central America,2023-09-18 09:45:19</t>
  </si>
  <si>
    <t>3883,897,Moda,Chaqueta,1,72.37,0.091,6,4.38,65.78,Tarjeta Débito,México,Northern America,2023-09-18 11:49:50</t>
  </si>
  <si>
    <t>1257,918,Hogar,Sábanas,1,400.0,0.094,4,4.35,362.4,Transferencia,El Salvador,Central America,2023-09-18 12:30:24</t>
  </si>
  <si>
    <t>2833,950,Belleza,Perfume,4,137.55,0.049,5,3.89,523.24,Tarjeta Crédito,Guatemala,Central America,2023-09-18 15:20:05</t>
  </si>
  <si>
    <t>1647,800,Juguetes,Peluche,3,35.81,0.074,3,5.0,99.48,Tarjeta Débito,Panamá,Central America,2023-09-18 19:04:30</t>
  </si>
  <si>
    <t>2279,399,Moda,Chaqueta,1,91.42,0.025,1,4.81,89.13,Tarjeta Débito,Canadá,Northern America,2023-09-19 03:44:55</t>
  </si>
  <si>
    <t>2384,898,Belleza,Acondicionador,2,35.27,0.099,6,2.86,63.56,Tarjeta Crédito,Canadá,Northern America,2023-09-19 05:10:05</t>
  </si>
  <si>
    <t>2109,64,Libros,Libro técnico,2,52.35,0.12,1,3.6,92.14,Tarjeta Crédito,Cuba,Caribbean,2023-09-19 06:38:14</t>
  </si>
  <si>
    <t>1019,849,Electrónica,Smartphone,1,459.6,0.14,6,3.14,395.26,Tarjeta Débito,El Salvador,Central America,2023-09-19 10:53:45</t>
  </si>
  <si>
    <t>809,788,Belleza,Crema facial,5,150.0,0.133,1,4.13,650.25,Tarjeta Crédito,Argentina,South America,2023-09-19 13:50:53</t>
  </si>
  <si>
    <t>3233,594,Belleza,Shampoo,2,48.01,0.183,8,4.25,78.45,PayPal,Canadá,Northern America,2023-09-19 16:03:39</t>
  </si>
  <si>
    <t>2960,103,Hogar,Lámpara,1,65.52,0.073,7,3.89,60.74,Transferencia,Costa Rica,Central America,2023-09-19 20:04:19</t>
  </si>
  <si>
    <t>2074,777,Hogar,Lámpara,1,270.82,0.161,7,4.86,227.22,Tarjeta Débito,Costa Rica,Central America,2023-09-19 21:52:17</t>
  </si>
  <si>
    <t>3395,515,Electrónica,Tablet,3,1500.0,0.126,5,5.0,3933.0,PayPal,México,Northern America,2023-09-20 05:27:11</t>
  </si>
  <si>
    <t>4670,218,Belleza,Perfume,5,150.0,0.106,7,4.18,670.5,Tarjeta Débito,Canadá,Northern America,2023-09-20 13:45:34</t>
  </si>
  <si>
    <t>1533,575,Juguetes,Muñeca,2,29.74,0.158,4,4.22,50.08,Tarjeta Débito,Perú,South America,2023-09-20 14:26:22</t>
  </si>
  <si>
    <t>4298,846,Moda,Bolso,1,200.0,0.15,2,3.54,170.0,Tarjeta Crédito,Cuba,Caribbean,2023-09-20 15:26:35</t>
  </si>
  <si>
    <t>1696,583,Juguetes,Auto a control,2,53.52,0.197,4,3.7,85.95,Contraentrega,Honduras,Central America,2023-09-20 16:56:56</t>
  </si>
  <si>
    <t>624,277,Belleza,Acondicionador,1,65.52,0.036,9,4.34,63.16,Tarjeta Débito,Uruguay,South America,2023-09-21 02:47:07</t>
  </si>
  <si>
    <t>2503,188,Deportes,Mancuernas,1,611.08,0.155,3,3.27,516.36,Transferencia,Perú,South America,2023-09-21 04:28:28</t>
  </si>
  <si>
    <t>784,165,Moda,Camisa,2,200.0,0.156,4,4.11,337.6,Contraentrega,Uruguay,South America,2023-09-21 06:33:16</t>
  </si>
  <si>
    <t>4501,70,Hogar,Lámpara,3,150.44,0.08,5,4.25,415.21,Tarjeta Débito,Jamaica,Caribbean,2023-09-21 10:23:51</t>
  </si>
  <si>
    <t>688,469,Libros,Ensayo,1,13.07,0.096,2,3.49,11.82,PayPal,República Dominicana,Caribbean,2023-09-21 12:05:57</t>
  </si>
  <si>
    <t>4646,330,Juguetes,Puzzle,4,49.64,0.093,1,3.63,180.09,Tarjeta Débito,Chile,South America,2023-09-21 13:56:59</t>
  </si>
  <si>
    <t>2446,125,Deportes,Casco,2,800.0,0.114,6,2.67,1417.6,Tarjeta Débito,Brasil,South America,2023-09-21 19:23:24</t>
  </si>
  <si>
    <t>1339,443,Juguetes,Peluche,1,22.0,0.073,3,4.44,20.39,Transferencia,Brasil,South America,2023-09-21 20:18:10</t>
  </si>
  <si>
    <t>2708,200,Hogar,Cafetera,1,201.04,0.026,6,4.28,195.81,Tarjeta Crédito,Estados Unidos,Northern America,2023-09-21 20:37:30</t>
  </si>
  <si>
    <t>4798,819,Moda,Camisa,4,139.64,0.145,8,4.05,477.57,Tarjeta Crédito,México,Northern America,2023-09-21 21:12:01</t>
  </si>
  <si>
    <t>911,120,Hogar,Cafetera,1,291.67,0.048,4,3.27,277.67,Transferencia,México,Northern America,2023-09-21 22:33:49</t>
  </si>
  <si>
    <t>2828,246,Juguetes,Muñeca,1,53.75,0.111,1,4.44,47.78,PayPal,México,Northern America,2023-09-22 02:04:37</t>
  </si>
  <si>
    <t>3454,741,Hogar,Silla,3,157.26,0.095,4,3.94,426.96,PayPal,El Salvador,Central America,2023-09-22 03:00:47</t>
  </si>
  <si>
    <t>3680,633,Belleza,Shampoo,4,150.0,0.104,7,4.17,537.6,PayPal,Argentina,South America,2023-09-22 03:28:29</t>
  </si>
  <si>
    <t>3567,393,Belleza,Shampoo,3,25.27,0.152,6,3.56,64.29,Transferencia,Perú,South America,2023-09-22 04:17:39</t>
  </si>
  <si>
    <t>2918,834,Belleza,Acondicionador,1,18.09,0.135,7,4.2,15.65,Contraentrega,Estados Unidos,Northern America,2023-09-22 05:03:32</t>
  </si>
  <si>
    <t>4763,103,Electrónica,Tablet,4,1011.52,0.11,6,4.68,3601.01,Contraentrega,Costa Rica,Central America,2023-09-22 14:11:20</t>
  </si>
  <si>
    <t>4391,195,Juguetes,Puzzle,3,81.25,0.147,5,3.05,207.92,Contraentrega,Jamaica,Caribbean,2023-09-22 17:09:04</t>
  </si>
  <si>
    <t>3231,238,Hogar,Sábanas,2,58.84,0.133,5,3.9,102.03,PayPal,Canadá,Northern America,2023-09-22 18:05:00</t>
  </si>
  <si>
    <t>3039,377,Juguetes,Puzzle,2,58.75,0.033,3,3.55,113.62,Transferencia,Estados Unidos,Northern America,2023-09-22 19:14:46</t>
  </si>
  <si>
    <t>171,866,Deportes,Mancuernas,3,378.42,0.154,3,4.39,960.43,Contraentrega,Canadá,Northern America,2023-09-22 23:35:52</t>
  </si>
  <si>
    <t>2619,181,Hogar,Cafetera,1,159.09,0.112,7,4.16,141.27,Contraentrega,Brasil,South America,2023-09-23 02:33:11</t>
  </si>
  <si>
    <t>4227,920,Hogar,Sábanas,2,193.52,0.113,2,4.64,343.3,Tarjeta Crédito,Honduras,Central America,2023-09-23 05:35:22</t>
  </si>
  <si>
    <t>1680,644,Moda,Zapatillas,1,87.67,0.005,4,4.2,87.23,Tarjeta Crédito,El Salvador,Central America,2023-09-23 08:04:55</t>
  </si>
  <si>
    <t>3962,541,Libros,Novela,2,80.0,0.047,8,2.79,152.48,Tarjeta Débito,Costa Rica,Central America,2023-09-23 08:42:47</t>
  </si>
  <si>
    <t>3128,540,Hogar,Lámpara,3,318.42,0.116,5,3.45,844.45,Contraentrega,República Dominicana,Caribbean,2023-09-23 19:10:54</t>
  </si>
  <si>
    <t>3192,982,Moda,Bolso,1,96.0,0.158,3,3.73,80.83,Contraentrega,Costa Rica,Central America,2023-09-23 21:31:18</t>
  </si>
  <si>
    <t>3068,647,Libros,Novela,2,43.73,0.052,6,2.96,82.91,Tarjeta Débito,Perú,South America,2023-09-24 07:29:06</t>
  </si>
  <si>
    <t>987,446,Belleza,Acondicionador,2,75.65,0.005,4,3.79,150.54,PayPal,Colombia,South America,2023-09-24 09:43:15</t>
  </si>
  <si>
    <t>2357,266,Libros,Libro técnico,3,47.71,0.145,3,4.18,122.38,Transferencia,Honduras,Central America,2023-09-24 11:10:12</t>
  </si>
  <si>
    <t>4563,621,Libros,Cómic,2,80.0,0.071,6,4.1,148.64,Tarjeta Débito,México,Northern America,2023-09-24 14:51:09</t>
  </si>
  <si>
    <t>732,599,Libros,Cómic,1,80.0,0.0,8,3.65,80.0,Tarjeta Crédito,República Dominicana,Caribbean,2023-09-24 15:20:29</t>
  </si>
  <si>
    <t>4482,770,Hogar,Silla,2,121.89,0.124,1,3.94,213.55,Transferencia,Argentina,South America,2023-09-24 17:26:40</t>
  </si>
  <si>
    <t>1358,595,Deportes,Bicicleta,1,339.04,0.056,5,4.28,320.05,Tarjeta Débito,Cuba,Caribbean,2023-09-24 19:33:40</t>
  </si>
  <si>
    <t>4921,408,Belleza,Perfume,2,44.69,0.12,4,3.47,78.65,Tarjeta Crédito,Panamá,Central America,2023-09-24 19:36:40</t>
  </si>
  <si>
    <t>4830,652,Hogar,Cafetera,2,203.31,0.127,5,4.6,354.98,PayPal,El Salvador,Central America,2023-09-24 22:10:19</t>
  </si>
  <si>
    <t>81,336,Libros,Biografía,3,53.71,0.096,6,4.12,145.66,Transferencia,Estados Unidos,Northern America,2023-09-24 22:42:01</t>
  </si>
  <si>
    <t>2337,715,Juguetes,Muñeca,1,43.35,0.106,3,3.59,38.75,PayPal,República Dominicana,Caribbean,2023-09-25 01:02:08</t>
  </si>
  <si>
    <t>2544,405,Deportes,Mancuernas,2,425.77,0.083,3,5.0,780.86,Tarjeta Crédito,Jamaica,Caribbean,2023-09-25 07:02:03</t>
  </si>
  <si>
    <t>3580,251,Juguetes,Peluche,4,120.0,0.047,6,3.89,457.44,Transferencia,Uruguay,South America,2023-09-25 07:50:09</t>
  </si>
  <si>
    <t>1608,596,Deportes,Casco,3,358.96,0.17,5,5.0,893.81,Transferencia,Costa Rica,Central America,2023-09-25 14:22:31</t>
  </si>
  <si>
    <t>4685,482,Moda,Camisa,2,103.58,0.085,5,3.29,189.55,Tarjeta Débito,Honduras,Central America,2023-09-25 15:20:34</t>
  </si>
  <si>
    <t>583,228,Hogar,Aspiradora,4,400.0,0.113,5,4.56,1419.2,PayPal,Jamaica,Caribbean,2023-09-25 16:38:36</t>
  </si>
  <si>
    <t>3969,537,Libros,Ensayo,1,19.63,0.139,5,3.71,16.9,Contraentrega,República Dominicana,Caribbean,2023-09-26 02:13:35</t>
  </si>
  <si>
    <t>2121,927,Belleza,Crema facial,1,97.17,0.01,2,4.06,96.2,Contraentrega,Panamá,Central America,2023-09-26 04:12:11</t>
  </si>
  <si>
    <t>264,121,Moda,Pantalón,2,123.54,0.115,7,3.93,218.67,Tarjeta Crédito,Panamá,Central America,2023-09-26 04:56:42</t>
  </si>
  <si>
    <t>3715,412,Belleza,Maquillaje,2,57.55,0.107,4,3.15,102.78,Tarjeta Crédito,Panamá,Central America,2023-09-26 08:21:51</t>
  </si>
  <si>
    <t>2403,131,Libros,Cómic,3,80.0,0.1,5,2.88,216.0,Transferencia,Costa Rica,Central America,2023-09-26 09:38:15</t>
  </si>
  <si>
    <t>548,281,Hogar,Sábanas,1,82.15,0.107,2,3.87,73.36,Contraentrega,México,Northern America,2023-09-26 10:41:56</t>
  </si>
  <si>
    <t>4246,391,Juguetes,Peluche,4,33.7,0.123,4,3.51,118.22,Tarjeta Débito,Panamá,Central America,2023-09-26 11:07:05</t>
  </si>
  <si>
    <t>1888,744,Deportes,Mancuernas,2,558.2,0.074,5,3.69,1033.79,Contraentrega,Chile,South America,2023-09-26 13:20:08</t>
  </si>
  <si>
    <t>2481,324,Libros,Libro técnico,1,53.28,0.087,6,3.54,48.64,Transferencia,Chile,South America,2023-09-26 15:14:01</t>
  </si>
  <si>
    <t>1635,315,Moda,Camisa,3,50.21,0.079,7,3.78,138.73,Tarjeta Débito,Uruguay,South America,2023-09-26 23:30:39</t>
  </si>
  <si>
    <t>3739,216,Electrónica,Tablet,1,505.09,0.064,6,4.03,472.76,PayPal,Chile,South America,2023-09-27 01:59:16</t>
  </si>
  <si>
    <t>4691,845,Belleza,Maquillaje,3,82.28,0.144,1,4.83,211.3,PayPal,Panamá,Central America,2023-09-27 02:50:31</t>
  </si>
  <si>
    <t>2219,934,Deportes,Mancuernas,3,404.74,0.08,2,3.92,1117.08,Tarjeta Débito,Perú,South America,2023-09-27 05:44:40</t>
  </si>
  <si>
    <t>1781,781,Electrónica,Laptop,1,592.25,0.102,7,4.27,531.84,Transferencia,Argentina,South America,2023-09-27 07:32:38</t>
  </si>
  <si>
    <t>208,632,Moda,Chaqueta,1,84.24,0.065,4,4.1,78.76,Tarjeta Crédito,Cuba,Caribbean,2023-09-27 07:43:40</t>
  </si>
  <si>
    <t>3155,88,Moda,Bolso,3,30.51,0.057,4,3.69,86.31,PayPal,Canadá,Northern America,2023-09-27 20:02:52</t>
  </si>
  <si>
    <t>4954,584,Belleza,Crema facial,2,147.43,0.123,7,2.56,258.59,Tarjeta Débito,Honduras,Central America,2023-09-28 07:27:27</t>
  </si>
  <si>
    <t>4777,486,Deportes,Bicicleta,1,247.18,0.153,9,4.59,209.36,Tarjeta Débito,Honduras,Central America,2023-09-28 09:38:13</t>
  </si>
  <si>
    <t>2847,24,Belleza,Acondicionador,3,39.83,0.011,6,3.95,118.18,Tarjeta Débito,Canadá,Northern America,2023-09-28 10:57:11</t>
  </si>
  <si>
    <t>2013,554,Electrónica,Smartwatch,1,696.33,0.084,4,5.0,637.84,PayPal,Ecuador,South America,2023-09-28 18:07:19</t>
  </si>
  <si>
    <t>4318,318,Belleza,Shampoo,1,148.37,0.098,5,3.03,133.83,Tarjeta Débito,El Salvador,Central America,2023-09-28 19:47:22</t>
  </si>
  <si>
    <t>1841,787,Deportes,Bicicleta,3,138.72,0.034,5,4.28,402.01,PayPal,Jamaica,Caribbean,2023-09-29 02:54:50</t>
  </si>
  <si>
    <t>3655,327,Belleza,Shampoo,2,150.0,0.094,7,4.33,271.8,Transferencia,Guatemala,Central America,2023-09-29 04:04:01</t>
  </si>
  <si>
    <t>2206,231,Deportes,Camiseta deportiva,1,612.82,0.053,4,3.87,580.34,Transferencia,República Dominicana,Caribbean,2023-09-29 12:10:14</t>
  </si>
  <si>
    <t>244,100,Deportes,Camiseta deportiva,2,242.1,0.059,4,4.94,455.63,PayPal,Colombia,South America,2023-09-29 13:52:47</t>
  </si>
  <si>
    <t>273,987,Belleza,Acondicionador,4,118.62,0.078,6,3.68,437.47,Transferencia,Puerto Rico,Caribbean,2023-09-29 17:11:50</t>
  </si>
  <si>
    <t>3841,249,Belleza,Shampoo,1,66.74,0.079,4,3.41,61.47,Tarjeta Débito,México,Northern America,2023-09-29 23:19:39</t>
  </si>
  <si>
    <t>4681,110,Hogar,Aspiradora,1,162.96,0.069,2,3.55,151.72,Contraentrega,Ecuador,South America,2023-09-30 01:16:41</t>
  </si>
  <si>
    <t>4175,811,Libros,Cómic,1,66.4,0.14,5,3.74,57.1,Tarjeta Débito,Argentina,South America,2023-09-30 01:27:48</t>
  </si>
  <si>
    <t>3749,579,Electrónica,Laptop,6,734.92,0.118,4,5.0,3889.2,Contraentrega,Cuba,Caribbean,2023-09-30 06:13:46</t>
  </si>
  <si>
    <t>1840,185,Deportes,Bicicleta,1,436.16,0.087,2,3.79,398.21,Tarjeta Débito,Estados Unidos,Northern America,2023-09-30 08:05:58</t>
  </si>
  <si>
    <t>557,668,Deportes,Casco,2,554.34,0.083,5,3.96,1016.66,Tarjeta Crédito,Jamaica,Caribbean,2023-09-30 16:54:04</t>
  </si>
  <si>
    <t>1834,469,Deportes,Bicicleta,1,264.4,0.024,8,4.05,258.05,Tarjeta Débito,República Dominicana,Caribbean,2023-10-01 01:36:19</t>
  </si>
  <si>
    <t>1897,171,Moda,Chaqueta,1,200.0,0.121,4,4.21,175.8,Transferencia,Perú,South America,2023-10-01 03:19:35</t>
  </si>
  <si>
    <t>3274,366,Belleza,Shampoo,1,43.21,0.176,7,3.57,35.61,PayPal,El Salvador,Central America,2023-10-01 05:35:23</t>
  </si>
  <si>
    <t>3931,5,Hogar,Sábanas,5,64.21,0.153,3,4.81,271.93,PayPal,Panamá,Central America,2023-10-01 19:52:23</t>
  </si>
  <si>
    <t>1298,645,Libros,Libro técnico,2,28.12,0.139,5,3.38,48.42,Contraentrega,Brasil,South America,2023-10-01 21:18:50</t>
  </si>
  <si>
    <t>2150,252,Moda,Camisa,1,143.58,0.158,2,4.38,120.89,Tarjeta Crédito,Jamaica,Caribbean,2023-10-01 23:40:28</t>
  </si>
  <si>
    <t>363,530,Libros,Cómic,5,32.24,0.043,3,4.14,154.27,Tarjeta Débito,Argentina,South America,2023-10-02 00:02:41</t>
  </si>
  <si>
    <t>3845,622,Belleza,Shampoo,2,69.52,0.047,7,3.14,132.51,Tarjeta Crédito,Costa Rica,Central America,2023-10-02 01:06:46</t>
  </si>
  <si>
    <t>3397,408,Electrónica,Auriculares,1,895.03,0.0,7,4.09,895.03,PayPal,Panamá,Central America,2023-10-02 18:47:23</t>
  </si>
  <si>
    <t>1323,100,Libros,Libro técnico,3,80.0,0.007,4,4.48,238.32,Tarjeta Débito,Colombia,South America,2023-10-02 21:39:57</t>
  </si>
  <si>
    <t>1021,756,Electrónica,Laptop,3,1080.2,0.167,5,3.94,2699.42,Transferencia,Honduras,Central America,2023-10-02 23:35:18</t>
  </si>
  <si>
    <t>782,767,Juguetes,Puzzle,1,91.04,0.171,4,4.14,75.47,Tarjeta Débito,República Dominicana,Caribbean,2023-10-03 01:06:50</t>
  </si>
  <si>
    <t>4084,502,Hogar,Aspiradora,2,400.0,0.117,6,4.45,706.4,Tarjeta Crédito,Honduras,Central America,2023-10-03 05:57:08</t>
  </si>
  <si>
    <t>1993,467,Deportes,Bicicleta,1,520.11,0.148,4,4.02,443.13,Tarjeta Débito,Canadá,Northern America,2023-10-03 07:55:08</t>
  </si>
  <si>
    <t>228,38,Libros,Cómic,1,51.76,0.145,4,3.99,44.25,Contraentrega,Panamá,Central America,2023-10-03 17:50:53</t>
  </si>
  <si>
    <t>1047,165,Electrónica,Tablet,4,1500.0,0.124,7,3.88,5256.0,Tarjeta Débito,Uruguay,South America,2023-10-03 19:45:29</t>
  </si>
  <si>
    <t>1375,136,Belleza,Maquillaje,1,138.68,0.112,7,4.76,123.15,PayPal,Puerto Rico,Caribbean,2023-10-03 22:59:39</t>
  </si>
  <si>
    <t>232,661,Juguetes,Auto a control,1,59.52,0.121,6,3.78,52.32,PayPal,Perú,South America,2023-10-04 02:35:12</t>
  </si>
  <si>
    <t>172,879,Electrónica,Tablet,2,932.6,0.067,6,4.3,1740.23,Tarjeta Crédito,Uruguay,South America,2023-10-04 03:33:20</t>
  </si>
  <si>
    <t>1534,343,Moda,Bolso,2,146.67,0.045,2,4.11,280.14,Tarjeta Crédito,Guatemala,Central America,2023-10-04 04:40:28</t>
  </si>
  <si>
    <t>251,191,Juguetes,Auto a control,1,71.15,0.082,2,2.25,65.32,Transferencia,Colombia,South America,2023-10-04 04:54:46</t>
  </si>
  <si>
    <t>4183,754,Moda,Bolso,4,62.17,0.051,7,3.73,236.0,Contraentrega,El Salvador,Central America,2023-10-04 05:12:27</t>
  </si>
  <si>
    <t>2647,558,Hogar,Cafetera,1,134.97,0.15,6,3.9,114.72,Contraentrega,República Dominicana,Caribbean,2023-10-04 05:18:25</t>
  </si>
  <si>
    <t>4492,923,Moda,Chaqueta,2,200.0,0.129,1,3.4,348.4,PayPal,Argentina,South America,2023-10-04 07:50:03</t>
  </si>
  <si>
    <t>199,613,Libros,Cómic,1,57.5,0.129,2,3.47,50.08,Transferencia,Estados Unidos,Northern America,2023-10-04 08:19:05</t>
  </si>
  <si>
    <t>3234,331,Deportes,Mancuernas,1,800.0,0.184,3,4.56,652.8,Tarjeta Débito,Argentina,South America,2023-10-04 09:15:24</t>
  </si>
  <si>
    <t>1408,385,Juguetes,Peluche,3,33.73,0.051,3,2.83,96.03,Tarjeta Débito,Brasil,South America,2023-10-04 09:18:04</t>
  </si>
  <si>
    <t>964,656,Libros,Cómic,4,52.16,0.175,9,4.36,172.13,Transferencia,Cuba,Caribbean,2023-10-04 10:47:03</t>
  </si>
  <si>
    <t>1802,765,Deportes,Camiseta deportiva,3,354.43,0.106,4,4.85,950.58,Tarjeta Débito,Panamá,Central America,2023-10-04 13:56:48</t>
  </si>
  <si>
    <t>1572,918,Hogar,Silla,2,102.67,0.084,2,3.76,188.09,Tarjeta Débito,El Salvador,Central America,2023-10-04 19:55:43</t>
  </si>
  <si>
    <t>3556,585,Hogar,Aspiradora,2,244.44,0.033,4,4.03,472.75,Tarjeta Débito,Ecuador,South America,2023-10-05 07:31:52</t>
  </si>
  <si>
    <t>1986,413,Belleza,Acondicionador,3,150.0,0.075,3,3.85,416.25,Contraentrega,Estados Unidos,Northern America,2023-10-05 08:14:04</t>
  </si>
  <si>
    <t>1048,461,Hogar,Lámpara,1,236.55,0.164,9,3.72,197.76,Contraentrega,México,Northern America,2023-10-05 08:34:24</t>
  </si>
  <si>
    <t>1070,984,Belleza,Perfume,3,45.94,0.071,4,4.48,128.03,Tarjeta Crédito,Panamá,Central America,2023-10-05 09:00:35</t>
  </si>
  <si>
    <t>4960,485,Moda,Chaqueta,1,100.19,0.113,6,3.33,88.87,Tarjeta Crédito,Canadá,Northern America,2023-10-05 12:24:37</t>
  </si>
  <si>
    <t>2012,397,Moda,Chaqueta,1,200.0,0.049,3,2.95,190.2,PayPal,México,Northern America,2023-10-05 13:01:38</t>
  </si>
  <si>
    <t>2244,422,Libros,Biografía,1,80.0,0.028,3,2.96,77.76,Tarjeta Crédito,El Salvador,Central America,2023-10-05 14:07:41</t>
  </si>
  <si>
    <t>971,534,Deportes,Camiseta deportiva,1,800.0,0.227,6,4.14,618.4,Tarjeta Débito,Panamá,Central America,2023-10-06 03:40:54</t>
  </si>
  <si>
    <t>1260,549,Electrónica,Laptop,1,504.04,0.072,3,4.28,467.75,Contraentrega,Colombia,South America,2023-10-06 06:59:51</t>
  </si>
  <si>
    <t>1491,891,Moda,Chaqueta,1,94.62,0.121,6,3.56,83.17,Tarjeta Débito,Argentina,South America,2023-10-06 17:11:48</t>
  </si>
  <si>
    <t>675,912,Belleza,Acondicionador,3,61.66,0.127,1,3.64,161.49,Tarjeta Débito,Ecuador,South America,2023-10-06 20:16:46</t>
  </si>
  <si>
    <t>4462,828,Moda,Bolso,1,164.9,0.11,6,3.71,146.76,Tarjeta Crédito,Perú,South America,2023-10-06 21:21:04</t>
  </si>
  <si>
    <t>1002,827,Juguetes,Puzzle,4,30.98,0.103,6,3.39,111.16,PayPal,República Dominicana,Caribbean,2023-10-07 02:54:46</t>
  </si>
  <si>
    <t>3647,1,Hogar,Sábanas,3,110.24,0.0,8,3.08,330.72,Contraentrega,Panamá,Central America,2023-10-07 05:38:14</t>
  </si>
  <si>
    <t>677,373,Libros,Novela,2,18.81,0.046,2,2.73,35.89,Tarjeta Débito,Canadá,Northern America,2023-10-07 08:02:56</t>
  </si>
  <si>
    <t>695,947,Belleza,Crema facial,2,33.51,0.161,7,4.57,56.23,Contraentrega,Chile,South America,2023-10-07 13:42:02</t>
  </si>
  <si>
    <t>1390,269,Moda,Bolso,3,167.26,0.126,3,3.29,438.56,Transferencia,Guatemala,Central America,2023-10-07 14:49:33</t>
  </si>
  <si>
    <t>1708,87,Juguetes,Lego,2,37.94,0.099,7,4.17,68.37,PayPal,Brasil,South America,2023-10-07 15:33:41</t>
  </si>
  <si>
    <t>3027,902,Electrónica,Tablet,3,409.71,0.122,2,4.61,1079.18,Tarjeta Crédito,Jamaica,Caribbean,2023-10-07 18:56:45</t>
  </si>
  <si>
    <t>4739,713,Libros,Cómic,2,23.01,0.077,1,4.22,42.48,Contraentrega,Guatemala,Central America,2023-10-08 00:10:35</t>
  </si>
  <si>
    <t>476,263,Libros,Novela,1,54.79,0.204,5,3.25,43.61,Tarjeta Crédito,Puerto Rico,Caribbean,2023-10-08 01:41:41</t>
  </si>
  <si>
    <t>2901,905,Libros,Novela,5,17.56,0.124,4,3.45,76.91,Tarjeta Crédito,Cuba,Caribbean,2023-10-08 04:14:59</t>
  </si>
  <si>
    <t>4148,311,Libros,Biografía,1,37.45,0.149,3,3.76,31.87,PayPal,Costa Rica,Central America,2023-10-08 09:03:15</t>
  </si>
  <si>
    <t>3767,319,Deportes,Camiseta deportiva,2,584.65,0.074,5,4.56,1082.77,PayPal,Puerto Rico,Caribbean,2023-10-08 13:51:27</t>
  </si>
  <si>
    <t>4523,480,Moda,Chaqueta,3,36.64,0.053,3,4.08,104.09,Tarjeta Crédito,República Dominicana,Caribbean,2023-10-08 15:07:02</t>
  </si>
  <si>
    <t>3859,716,Juguetes,Puzzle,1,67.92,0.144,6,4.18,58.14,Tarjeta Débito,Panamá,Central America,2023-10-08 21:26:58</t>
  </si>
  <si>
    <t>1442,38,Hogar,Cafetera,2,292.48,0.081,4,3.89,537.58,PayPal,Panamá,Central America,2023-10-08 23:36:27</t>
  </si>
  <si>
    <t>1060,102,Electrónica,Tablet,1,806.47,0.094,6,3.32,730.66,Transferencia,Puerto Rico,Caribbean,2023-10-09 07:17:17</t>
  </si>
  <si>
    <t>201,798,Electrónica,Tablet,3,1304.83,0.102,4,4.7,3515.21,Tarjeta Débito,Cuba,Caribbean,2023-10-09 07:24:11</t>
  </si>
  <si>
    <t>4893,115,Belleza,Crema facial,2,97.24,0.095,1,4.5,176.0,Contraentrega,Argentina,South America,2023-10-09 09:35:05</t>
  </si>
  <si>
    <t>2366,618,Belleza,Maquillaje,1,61.45,0.116,6,3.26,54.32,Transferencia,Costa Rica,Central America,2023-10-09 11:24:44</t>
  </si>
  <si>
    <t>3125,723,Juguetes,Puzzle,1,59.03,0.103,4,3.6,52.95,Tarjeta Débito,Costa Rica,Central America,2023-10-09 15:14:09</t>
  </si>
  <si>
    <t>616,385,Juguetes,Puzzle,4,17.14,0.092,7,3.87,62.25,Contraentrega,Brasil,South America,2023-10-09 18:26:10</t>
  </si>
  <si>
    <t>4750,423,Belleza,Perfume,2,125.15,0.127,4,4.31,218.51,Tarjeta Crédito,Jamaica,Caribbean,2023-10-09 20:41:05</t>
  </si>
  <si>
    <t>4713,475,Moda,Zapatillas,2,85.67,0.019,3,4.06,168.08,Tarjeta Crédito,Canadá,Northern America,2023-10-09 20:54:27</t>
  </si>
  <si>
    <t>4766,772,Deportes,Casco,2,192.1,0.111,6,3.09,341.55,Tarjeta Débito,Canadá,Northern America,2023-10-09 20:58:41</t>
  </si>
  <si>
    <t>2046,867,Juguetes,Peluche,5,57.46,0.217,6,3.66,224.96,Tarjeta Débito,Brasil,South America,2023-10-09 22:31:48</t>
  </si>
  <si>
    <t>3798,447,Belleza,Perfume,1,137.64,0.17,6,5.0,114.24,Contraentrega,Chile,South America,2023-10-10 06:13:17</t>
  </si>
  <si>
    <t>626,737,Belleza,Perfume,5,99.15,0.144,4,3.58,424.36,PayPal,Costa Rica,Central America,2023-10-10 07:09:11</t>
  </si>
  <si>
    <t>2343,850,Deportes,Mancuernas,4,108.44,0.093,4,4.07,393.42,PayPal,Jamaica,Caribbean,2023-10-10 09:16:14</t>
  </si>
  <si>
    <t>3200,467,Hogar,Cafetera,6,276.6,0.041,4,4.16,1591.56,Tarjeta Débito,Canadá,Northern America,2023-10-10 10:38:49</t>
  </si>
  <si>
    <t>571,193,Moda,Bolso,1,64.05,0.064,9,4.0,59.95,Tarjeta Débito,Puerto Rico,Caribbean,2023-10-10 10:41:04</t>
  </si>
  <si>
    <t>2393,975,Juguetes,Lego,2,72.7,0.144,2,3.07,124.46,Tarjeta Débito,Estados Unidos,Northern America,2023-10-10 11:38:09</t>
  </si>
  <si>
    <t>2020,919,Electrónica,Smartphone,3,510.74,0.07,6,4.14,1424.96,Contraentrega,Cuba,Caribbean,2023-10-10 12:03:34</t>
  </si>
  <si>
    <t>552,565,Hogar,Lámpara,3,162.07,0.107,4,3.95,434.19,Tarjeta Débito,Chile,South America,2023-10-10 23:37:35</t>
  </si>
  <si>
    <t>2163,336,Moda,Zapatillas,3,86.75,0.097,1,3.68,235.01,PayPal,Estados Unidos,Northern America,2023-10-10 23:59:57</t>
  </si>
  <si>
    <t>1918,819,Libros,Ensayo,2,18.5,0.1,4,4.76,33.3,Contraentrega,México,Northern America,2023-10-11 04:49:18</t>
  </si>
  <si>
    <t>4048,711,Moda,Chaqueta,2,45.63,0.121,6,3.93,80.22,Contraentrega,Colombia,South America,2023-10-11 05:43:13</t>
  </si>
  <si>
    <t>4434,330,Electrónica,Smartwatch,1,1338.98,0.052,3,4.21,1269.35,Contraentrega,Chile,South America,2023-10-11 06:28:17</t>
  </si>
  <si>
    <t>2832,888,Electrónica,Smartphone,3,388.05,0.124,8,4.42,1019.8,Transferencia,Chile,South America,2023-10-11 15:29:01</t>
  </si>
  <si>
    <t>1276,842,Belleza,Crema facial,2,72.4,0.097,5,3.88,130.75,Tarjeta Débito,México,Northern America,2023-10-11 16:53:17</t>
  </si>
  <si>
    <t>3752,381,Belleza,Shampoo,1,129.51,0.082,3,3.85,118.89,Tarjeta Débito,Argentina,South America,2023-10-11 19:49:29</t>
  </si>
  <si>
    <t>3285,692,Hogar,Sábanas,1,136.38,0.124,4,4.44,119.47,Transferencia,Brasil,South America,2023-10-11 22:28:02</t>
  </si>
  <si>
    <t>3097,343,Libros,Novela,1,56.42,0.107,6,4.1,50.38,Tarjeta Débito,Guatemala,Central America,2023-10-12 11:42:44</t>
  </si>
  <si>
    <t>4823,933,Libros,Novela,5,27.75,0.127,5,3.96,121.13,Tarjeta Débito,Guatemala,Central America,2023-10-12 21:35:12</t>
  </si>
  <si>
    <t>666,247,Hogar,Lámpara,1,183.46,0.041,3,3.85,175.94,Tarjeta Crédito,Guatemala,Central America,2023-10-12 21:35:56</t>
  </si>
  <si>
    <t>4041,384,Juguetes,Puzzle,2,45.39,0.143,3,4.3,77.8,Tarjeta Débito,Guatemala,Central America,2023-10-13 00:43:05</t>
  </si>
  <si>
    <t>1350,639,Moda,Chaqueta,2,158.36,0.068,10,3.73,295.18,Contraentrega,Uruguay,South America,2023-10-13 05:18:07</t>
  </si>
  <si>
    <t>4846,912,Belleza,Acondicionador,2,56.13,0.025,6,4.01,109.45,Tarjeta Crédito,Ecuador,South America,2023-10-13 05:58:22</t>
  </si>
  <si>
    <t>4866,482,Deportes,Mancuernas,4,151.34,0.106,7,3.49,541.19,Transferencia,Honduras,Central America,2023-10-13 06:11:42</t>
  </si>
  <si>
    <t>3315,281,Deportes,Pelota,2,681.8,0.052,7,4.35,1292.69,Tarjeta Crédito,México,Northern America,2023-10-13 08:51:23</t>
  </si>
  <si>
    <t>2257,175,Libros,Novela,1,21.87,0.16,5,3.65,18.37,Contraentrega,Puerto Rico,Caribbean,2023-10-13 12:55:12</t>
  </si>
  <si>
    <t>4761,172,Juguetes,Lego,2,50.2,0.123,3,3.59,88.05,Transferencia,Costa Rica,Central America,2023-10-13 19:27:45</t>
  </si>
  <si>
    <t>1818,992,Belleza,Perfume,1,108.15,0.154,4,3.42,91.49,Contraentrega,México,Northern America,2023-10-13 23:15:03</t>
  </si>
  <si>
    <t>4272,168,Hogar,Lámpara,1,221.09,0.061,6,4.98,207.6,Contraentrega,Colombia,South America,2023-10-14 05:57:12</t>
  </si>
  <si>
    <t>2737,97,Deportes,Mancuernas,3,400.72,0.138,2,2.82,1036.26,Tarjeta Débito,Guatemala,Central America,2023-10-14 09:51:10</t>
  </si>
  <si>
    <t>184,349,Belleza,Acondicionador,1,107.8,0.052,3,4.19,102.19,Contraentrega,México,Northern America,2023-10-14 14:43:54</t>
  </si>
  <si>
    <t>4682,963,Belleza,Crema facial,6,150.0,0.007,5,3.0,893.7,Tarjeta Crédito,Honduras,Central America,2023-10-14 15:48:04</t>
  </si>
  <si>
    <t>4579,310,Juguetes,Muñeca,2,35.07,0.122,2,4.24,61.58,Transferencia,Brasil,South America,2023-10-14 16:06:37</t>
  </si>
  <si>
    <t>1922,966,Deportes,Mancuernas,3,487.09,0.082,6,4.15,1341.45,Tarjeta Débito,Jamaica,Caribbean,2023-10-14 21:18:40</t>
  </si>
  <si>
    <t>3822,968,Juguetes,Muñeca,6,25.49,0.056,4,4.56,144.38,Tarjeta Débito,Canadá,Northern America,2023-10-15 00:51:04</t>
  </si>
  <si>
    <t>192,758,Deportes,Mancuernas,1,154.83,0.128,3,3.39,135.01,PayPal,Honduras,Central America,2023-10-15 00:52:08</t>
  </si>
  <si>
    <t>438,398,Hogar,Aspiradora,1,355.08,0.068,5,4.49,330.93,Tarjeta Crédito,Panamá,Central America,2023-10-15 03:14:05</t>
  </si>
  <si>
    <t>1809,11,Deportes,Pelota,3,340.44,0.139,2,3.45,879.36,PayPal,Perú,South America,2023-10-15 06:04:01</t>
  </si>
  <si>
    <t>617,639,Electrónica,Tablet,5,1500.0,0.072,4,3.66,6960.0,Tarjeta Crédito,Uruguay,South America,2023-10-15 06:17:25</t>
  </si>
  <si>
    <t>1649,840,Belleza,Perfume,2,109.05,0.104,5,3.06,195.42,Contraentrega,Puerto Rico,Caribbean,2023-10-15 11:40:30</t>
  </si>
  <si>
    <t>3972,730,Hogar,Cafetera,1,45.99,0.084,7,4.13,42.13,Tarjeta Débito,Panamá,Central America,2023-10-15 14:50:36</t>
  </si>
  <si>
    <t>916,690,Juguetes,Puzzle,1,37.24,0.117,6,3.59,32.88,Tarjeta Crédito,Costa Rica,Central America,2023-10-15 17:06:57</t>
  </si>
  <si>
    <t>2959,516,Moda,Camisa,3,47.5,0.07,8,3.28,132.52,Tarjeta Crédito,Guatemala,Central America,2023-10-15 17:37:37</t>
  </si>
  <si>
    <t>2353,721,Moda,Camisa,3,96.34,0.098,3,3.49,260.7,Transferencia,Colombia,South America,2023-10-15 19:25:49</t>
  </si>
  <si>
    <t>546,858,Electrónica,Laptop,5,272.17,0.153,6,3.94,1152.64,Tarjeta Crédito,Costa Rica,Central America,2023-10-15 20:02:13</t>
  </si>
  <si>
    <t>3102,952,Electrónica,Tablet,2,561.96,0.069,8,5.0,1046.37,Transferencia,Chile,South America,2023-10-15 20:58:51</t>
  </si>
  <si>
    <t>3684,256,Hogar,Silla,1,96.38,0.104,3,4.05,86.36,Contraentrega,República Dominicana,Caribbean,2023-10-15 23:57:18</t>
  </si>
  <si>
    <t>1783,411,Moda,Pantalón,3,163.14,0.171,3,4.18,405.73,PayPal,Brasil,South America,2023-10-16 04:28:23</t>
  </si>
  <si>
    <t>3652,282,Juguetes,Peluche,1,120.0,0.125,5,4.62,105.0,Contraentrega,México,Northern America,2023-10-16 06:53:04</t>
  </si>
  <si>
    <t>4113,620,Juguetes,Muñeca,1,40.0,0.055,8,5.0,37.8,Transferencia,Panamá,Central America,2023-10-16 16:05:21</t>
  </si>
  <si>
    <t>3333,38,Hogar,Silla,5,267.07,0.033,4,3.97,1291.28,Contraentrega,Panamá,Central America,2023-10-16 20:42:02</t>
  </si>
  <si>
    <t>2674,842,Moda,Chaqueta,3,177.16,0.102,4,3.92,477.27,Tarjeta Crédito,México,Northern America,2023-10-17 02:32:55</t>
  </si>
  <si>
    <t>1406,974,Belleza,Perfume,2,43.86,0.053,6,4.18,83.07,Tarjeta Crédito,Puerto Rico,Caribbean,2023-10-17 09:37:01</t>
  </si>
  <si>
    <t>2536,788,Juguetes,Puzzle,1,120.0,0.097,6,4.42,108.36,Tarjeta Débito,Argentina,South America,2023-10-17 12:30:59</t>
  </si>
  <si>
    <t>3618,887,Deportes,Pelota,1,387.97,0.089,4,3.92,353.44,Contraentrega,República Dominicana,Caribbean,2023-10-17 17:58:37</t>
  </si>
  <si>
    <t>1391,13,Hogar,Sábanas,1,307.55,0.193,5,4.38,248.19,Transferencia,Perú,South America,2023-10-17 20:28:11</t>
  </si>
  <si>
    <t>3550,640,Hogar,Silla,1,99.24,0.09,4,3.44,90.31,Transferencia,Colombia,South America,2023-10-17 22:06:38</t>
  </si>
  <si>
    <t>563,259,Moda,Chaqueta,5,39.69,0.122,4,3.63,174.24,PayPal,República Dominicana,Caribbean,2023-10-18 00:15:40</t>
  </si>
  <si>
    <t>568,306,Juguetes,Lego,3,39.24,0.047,5,3.22,112.19,Transferencia,Colombia,South America,2023-10-18 08:14:54</t>
  </si>
  <si>
    <t>4439,322,Hogar,Sábanas,1,227.82,0.053,4,3.85,215.75,PayPal,Uruguay,South America,2023-10-18 09:54:38</t>
  </si>
  <si>
    <t>2000,146,Libros,Biografía,1,17.73,0.202,3,3.62,14.15,Transferencia,Canadá,Northern America,2023-10-18 11:52:06</t>
  </si>
  <si>
    <t>2439,994,Moda,Chaqueta,2,16.22,0.111,4,3.69,28.84,Tarjeta Débito,República Dominicana,Caribbean,2023-10-18 12:11:48</t>
  </si>
  <si>
    <t>397,595,Electrónica,Tablet,2,1269.34,0.117,2,3.33,2241.65,Tarjeta Débito,Cuba,Caribbean,2023-10-18 17:36:25</t>
  </si>
  <si>
    <t>1355,276,Deportes,Casco,4,241.53,0.028,6,4.5,939.07,Contraentrega,Guatemala,Central America,2023-10-18 19:55:10</t>
  </si>
  <si>
    <t>1454,510,Belleza,Acondicionador,5,123.18,0.078,6,4.54,567.86,Tarjeta Débito,Panamá,Central America,2023-10-19 08:55:59</t>
  </si>
  <si>
    <t>3751,63,Belleza,Crema facial,2,70.21,0.045,3,3.54,134.1,PayPal,Panamá,Central America,2023-10-19 09:49:17</t>
  </si>
  <si>
    <t>4382,632,Juguetes,Lego,1,117.05,0.134,6,3.96,101.37,PayPal,Cuba,Caribbean,2023-10-19 22:12:19</t>
  </si>
  <si>
    <t>4597,281,Belleza,Shampoo,1,57.55,0.082,4,3.61,52.83,Contraentrega,México,Northern America,2023-10-20 01:20:43</t>
  </si>
  <si>
    <t>1148,41,Moda,Bolso,4,74.7,0.132,4,2.78,259.36,PayPal,Jamaica,Caribbean,2023-10-20 02:08:04</t>
  </si>
  <si>
    <t>3641,488,Moda,Zapatillas,1,53.89,0.043,1,3.17,51.57,Contraentrega,Colombia,South America,2023-10-20 03:47:56</t>
  </si>
  <si>
    <t>950,738,Hogar,Sábanas,4,211.89,0.031,5,5.0,821.29,PayPal,República Dominicana,Caribbean,2023-10-20 07:01:02</t>
  </si>
  <si>
    <t>3070,137,Juguetes,Peluche,1,37.34,0.132,7,3.58,32.41,Contraentrega,Guatemala,Central America,2023-10-20 10:44:45</t>
  </si>
  <si>
    <t>2917,500,Electrónica,Auriculares,2,1500.0,0.046,7,3.69,2862.0,Tarjeta Débito,Canadá,Northern America,2023-10-20 14:47:03</t>
  </si>
  <si>
    <t>3065,945,Electrónica,Smartphone,1,1232.22,0.15,5,4.89,1047.39,Contraentrega,El Salvador,Central America,2023-10-20 20:34:29</t>
  </si>
  <si>
    <t>654,943,Deportes,Bicicleta,2,800.0,0.066,7,4.76,1494.4,Transferencia,Ecuador,South America,2023-10-20 23:29:21</t>
  </si>
  <si>
    <t>1152,283,Libros,Novela,2,42.86,0.128,1,3.0,74.75,PayPal,México,Northern America,2023-10-21 00:21:15</t>
  </si>
  <si>
    <t>2331,395,Belleza,Crema facial,1,76.86,0.061,3,3.78,72.17,Tarjeta Débito,Puerto Rico,Caribbean,2023-10-21 06:58:52</t>
  </si>
  <si>
    <t>621,486,Juguetes,Muñeca,2,100.53,0.041,6,4.92,192.82,Tarjeta Débito,Honduras,Central America,2023-10-21 09:24:57</t>
  </si>
  <si>
    <t>4857,740,Juguetes,Peluche,1,120.0,0.127,3,3.97,104.76,Transferencia,México,Northern America,2023-10-21 09:58:31</t>
  </si>
  <si>
    <t>3321,746,Deportes,Mancuernas,1,800.0,0.157,6,3.19,674.4,Contraentrega,Ecuador,South America,2023-10-21 17:10:31</t>
  </si>
  <si>
    <t>4366,461,Belleza,Crema facial,5,150.0,0.1,6,3.89,675.0,Tarjeta Débito,México,Northern America,2023-10-21 19:28:18</t>
  </si>
  <si>
    <t>2225,399,Libros,Ensayo,2,26.34,0.017,5,4.96,51.78,Tarjeta Débito,Canadá,Northern America,2023-10-21 21:22:12</t>
  </si>
  <si>
    <t>4496,919,Juguetes,Lego,2,45.3,0.085,4,3.98,82.9,PayPal,Cuba,Caribbean,2023-10-22 13:25:11</t>
  </si>
  <si>
    <t>2411,836,Hogar,Aspiradora,2,60.01,0.042,4,3.6,114.98,Transferencia,Puerto Rico,Caribbean,2023-10-22 15:27:12</t>
  </si>
  <si>
    <t>3740,490,Hogar,Silla,7,240.39,0.042,2,2.92,1612.06,Tarjeta Crédito,Cuba,Caribbean,2023-10-22 15:35:25</t>
  </si>
  <si>
    <t>3093,320,Deportes,Casco,2,576.07,0.073,7,3.16,1068.03,Tarjeta Crédito,Puerto Rico,Caribbean,2023-10-22 18:26:13</t>
  </si>
  <si>
    <t>647,856,Deportes,Camiseta deportiva,1,800.0,0.081,5,4.25,735.2,Transferencia,Honduras,Central America,2023-10-22 21:34:57</t>
  </si>
  <si>
    <t>457,23,Moda,Bolso,4,70.83,0.063,1,3.7,265.47,Tarjeta Débito,Guatemala,Central America,2023-10-23 09:53:31</t>
  </si>
  <si>
    <t>2890,98,Libros,Libro técnico,1,45.79,0.105,3,4.04,40.98,PayPal,El Salvador,Central America,2023-10-23 11:06:26</t>
  </si>
  <si>
    <t>4307,651,Belleza,Acondicionador,3,78.29,0.023,5,3.37,229.47,Tarjeta Crédito,Perú,South America,2023-10-23 12:42:25</t>
  </si>
  <si>
    <t>3944,198,Belleza,Crema facial,3,150.0,0.098,8,3.39,405.9,Contraentrega,Guatemala,Central America,2023-10-23 16:13:13</t>
  </si>
  <si>
    <t>3280,861,Libros,Libro técnico,4,27.46,0.045,6,3.96,104.9,Contraentrega,Jamaica,Caribbean,2023-10-24 06:41:52</t>
  </si>
  <si>
    <t>1857,306,Deportes,Camiseta deportiva,1,217.5,0.125,2,4.49,190.31,PayPal,Colombia,South America,2023-10-24 16:38:44</t>
  </si>
  <si>
    <t>554,29,Deportes,Bicicleta,2,800.0,0.169,5,4.3,1329.6,Tarjeta Débito,Argentina,South America,2023-10-24 18:41:55</t>
  </si>
  <si>
    <t>1887,472,Juguetes,Auto a control,2,60.25,0.053,1,5.0,114.11,Contraentrega,Honduras,Central America,2023-10-24 20:36:32</t>
  </si>
  <si>
    <t>4589,152,Electrónica,Laptop,4,636.22,0.146,4,4.19,2173.33,Tarjeta Débito,Puerto Rico,Caribbean,2023-10-24 21:44:55</t>
  </si>
  <si>
    <t>1988,511,Juguetes,Auto a control,4,70.48,0.181,4,3.88,230.89,Transferencia,El Salvador,Central America,2023-10-24 21:48:25</t>
  </si>
  <si>
    <t>2719,744,Hogar,Aspiradora,5,223.71,0.07,7,2.92,1040.25,Tarjeta Crédito,Chile,South America,2023-10-25 04:05:58</t>
  </si>
  <si>
    <t>3477,356,Deportes,Casco,3,250.33,0.192,4,3.99,606.8,Tarjeta Crédito,Honduras,Central America,2023-10-25 06:26:32</t>
  </si>
  <si>
    <t>2865,601,Deportes,Mancuernas,1,451.35,0.062,7,3.7,423.37,Contraentrega,Ecuador,South America,2023-10-25 08:02:32</t>
  </si>
  <si>
    <t>1146,91,Moda,Camisa,1,200.0,0.102,4,4.36,179.6,Contraentrega,Canadá,Northern America,2023-10-25 14:14:19</t>
  </si>
  <si>
    <t>4662,999,Belleza,Maquillaje,3,56.87,0.078,2,3.75,157.3,Tarjeta Crédito,Argentina,South America,2023-10-25 16:01:08</t>
  </si>
  <si>
    <t>2176,958,Libros,Cómic,2,69.92,0.036,6,3.6,134.81,PayPal,Cuba,Caribbean,2023-10-25 16:26:08</t>
  </si>
  <si>
    <t>501,917,Juguetes,Puzzle,3,44.9,0.133,1,3.63,116.78,Tarjeta Crédito,Honduras,Central America,2023-10-25 23:21:37</t>
  </si>
  <si>
    <t>4888,399,Electrónica,Smartwatch,1,1500.0,0.098,6,4.15,1353.0,Contraentrega,Canadá,Northern America,2023-10-25 23:54:01</t>
  </si>
  <si>
    <t>2160,614,Deportes,Pelota,2,419.94,0.043,5,3.28,803.77,Tarjeta Crédito,El Salvador,Central America,2023-10-26 02:32:53</t>
  </si>
  <si>
    <t>4885,232,Electrónica,Smartwatch,2,1056.5,0.141,7,3.92,1815.07,Tarjeta Crédito,Perú,South America,2023-10-26 05:47:57</t>
  </si>
  <si>
    <t>1998,381,Hogar,Lámpara,1,400.0,0.053,2,3.87,378.8,PayPal,Argentina,South America,2023-10-26 14:22:55</t>
  </si>
  <si>
    <t>896,686,Deportes,Camiseta deportiva,1,499.12,0.148,3,4.52,425.25,Contraentrega,Uruguay,South America,2023-10-26 14:46:32</t>
  </si>
  <si>
    <t>2341,408,Juguetes,Peluche,3,17.16,0.082,7,3.85,47.26,Tarjeta Crédito,Panamá,Central America,2023-10-26 17:13:19</t>
  </si>
  <si>
    <t>4184,290,Moda,Chaqueta,2,55.3,0.062,2,3.27,103.74,Transferencia,Canadá,Northern America,2023-10-26 18:14:37</t>
  </si>
  <si>
    <t>4863,413,Libros,Ensayo,3,80.0,0.058,4,3.35,226.08,PayPal,Estados Unidos,Northern America,2023-10-26 18:34:42</t>
  </si>
  <si>
    <t>1139,206,Libros,Biografía,2,32.72,0.058,4,3.77,61.64,PayPal,Chile,South America,2023-10-26 18:43:46</t>
  </si>
  <si>
    <t>4158,646,Hogar,Silla,1,400.0,0.036,5,2.64,385.6,Transferencia,Ecuador,South America,2023-10-26 20:08:11</t>
  </si>
  <si>
    <t>118,327,Juguetes,Auto a control,2,33.32,0.146,4,4.37,56.91,Transferencia,Guatemala,Central America,2023-10-27 09:07:15</t>
  </si>
  <si>
    <t>980,454,Juguetes,Muñeca,2,51.47,0.028,3,3.48,100.06,Tarjeta Débito,Jamaica,Caribbean,2023-10-27 09:26:16</t>
  </si>
  <si>
    <t>2161,782,Belleza,Acondicionador,3,64.97,0.068,2,3.8,181.66,Tarjeta Débito,Honduras,Central America,2023-10-27 13:50:00</t>
  </si>
  <si>
    <t>2310,743,Deportes,Mancuernas,2,282.7,0.0,5,4.14,565.4,Tarjeta Débito,El Salvador,Central America,2023-10-27 16:02:17</t>
  </si>
  <si>
    <t>2524,852,Belleza,Perfume,2,80.81,0.098,6,3.75,145.78,PayPal,Argentina,South America,2023-10-28 01:34:00</t>
  </si>
  <si>
    <t>4368,662,Libros,Ensayo,1,41.4,0.083,2,4.25,37.96,Tarjeta Débito,Argentina,South America,2023-10-28 03:50:19</t>
  </si>
  <si>
    <t>42,424,Hogar,Sábanas,1,400.0,0.101,5,3.64,359.6,Tarjeta Crédito,Panamá,Central America,2023-10-28 11:30:32</t>
  </si>
  <si>
    <t>4204,963,Juguetes,Muñeca,2,110.07,0.074,7,4.69,203.85,Tarjeta Crédito,Honduras,Central America,2023-10-28 14:24:37</t>
  </si>
  <si>
    <t>1954,63,Deportes,Bicicleta,1,800.0,0.04,2,3.23,768.0,Tarjeta Débito,Panamá,Central America,2023-10-28 14:29:54</t>
  </si>
  <si>
    <t>3471,483,Belleza,Shampoo,1,68.58,0.075,2,4.53,63.44,Tarjeta Débito,Jamaica,Caribbean,2023-10-28 15:46:14</t>
  </si>
  <si>
    <t>269,569,Moda,Chaqueta,2,149.3,0.076,1,4.08,275.91,PayPal,El Salvador,Central America,2023-10-29 02:23:42</t>
  </si>
  <si>
    <t>3821,915,Deportes,Bicicleta,2,214.85,0.136,4,5.0,371.26,Contraentrega,Canadá,Northern America,2023-10-29 03:20:00</t>
  </si>
  <si>
    <t>4668,98,Hogar,Lámpara,4,307.53,0.105,4,3.12,1100.96,PayPal,El Salvador,Central America,2023-10-29 06:41:01</t>
  </si>
  <si>
    <t>4461,917,Moda,Camisa,1,31.47,0.133,3,4.46,27.28,Tarjeta Crédito,Honduras,Central America,2023-10-29 06:52:28</t>
  </si>
  <si>
    <t>3148,445,Libros,Libro técnico,1,80.0,0.077,4,3.22,73.84,Tarjeta Crédito,Uruguay,South America,2023-10-29 09:30:50</t>
  </si>
  <si>
    <t>3527,553,Libros,Ensayo,1,36.96,0.085,4,4.86,33.82,Tarjeta Crédito,México,Northern America,2023-10-29 15:43:08</t>
  </si>
  <si>
    <t>252,30,Juguetes,Peluche,2,83.16,0.145,3,4.04,142.2,Tarjeta Débito,Perú,South America,2023-10-29 15:53:09</t>
  </si>
  <si>
    <t>155,518,Deportes,Mancuernas,2,461.0,0.047,7,4.55,878.67,Tarjeta Crédito,Puerto Rico,Caribbean,2023-10-29 20:48:21</t>
  </si>
  <si>
    <t>632,705,Deportes,Mancuernas,1,800.0,0.118,5,4.28,705.6,Tarjeta Débito,México,Northern America,2023-10-29 20:54:43</t>
  </si>
  <si>
    <t>4458,534,Electrónica,Laptop,2,995.54,0.102,4,3.4,1787.99,Tarjeta Crédito,Panamá,Central America,2023-10-30 01:40:19</t>
  </si>
  <si>
    <t>59,810,Hogar,Silla,1,86.78,0.139,7,2.91,74.72,Tarjeta Débito,Brasil,South America,2023-10-30 08:40:37</t>
  </si>
  <si>
    <t>3081,848,Deportes,Casco,3,436.19,0.064,5,5.0,1224.82,PayPal,El Salvador,Central America,2023-10-30 16:17:40</t>
  </si>
  <si>
    <t>3337,330,Deportes,Camiseta deportiva,4,210.89,0.101,4,2.83,758.36,Contraentrega,Chile,South America,2023-10-30 16:46:59</t>
  </si>
  <si>
    <t>2814,248,Belleza,Shampoo,1,60.97,0.206,6,5.0,48.41,Tarjeta Débito,Argentina,South America,2023-10-30 17:09:20</t>
  </si>
  <si>
    <t>2213,548,Deportes,Pelota,2,800.0,0.0,5,3.72,1600.0,Transferencia,Cuba,Caribbean,2023-10-30 21:19:48</t>
  </si>
  <si>
    <t>4841,472,Belleza,Maquillaje,2,150.0,0.135,3,4.13,259.5,Tarjeta Crédito,Honduras,Central America,2023-10-31 01:08:31</t>
  </si>
  <si>
    <t>702,617,Juguetes,Peluche,1,89.12,0.134,4,4.71,77.18,PayPal,República Dominicana,Caribbean,2023-10-31 04:05:07</t>
  </si>
  <si>
    <t>4196,378,Moda,Pantalón,2,200.0,0.039,3,4.62,384.4,Transferencia,Colombia,South America,2023-10-31 12:39:54</t>
  </si>
  <si>
    <t>2857,813,Libros,Biografía,4,74.22,0.056,4,5.0,280.25,PayPal,Honduras,Central America,2023-10-31 16:35:14</t>
  </si>
  <si>
    <t>140,937,Moda,Pantalón,2,99.16,0.114,5,4.25,175.71,PayPal,Uruguay,South America,2023-10-31 18:24:48</t>
  </si>
  <si>
    <t>854,701,Deportes,Pelota,2,138.65,0.086,3,4.03,253.45,Contraentrega,Honduras,Central America,2023-10-31 18:30:35</t>
  </si>
  <si>
    <t>2239,469,Deportes,Pelota,7,259.16,0.132,5,4.65,1574.66,Contraentrega,República Dominicana,Caribbean,2023-11-01 00:42:40</t>
  </si>
  <si>
    <t>1497,208,Hogar,Aspiradora,1,160.06,0.12,7,4.44,140.85,Tarjeta Crédito,Estados Unidos,Northern America,2023-11-01 03:00:58</t>
  </si>
  <si>
    <t>177,985,Moda,Bolso,2,54.39,0.028,1,3.82,105.73,Tarjeta Débito,Canadá,Northern America,2023-11-01 04:20:15</t>
  </si>
  <si>
    <t>1042,257,Electrónica,Smartwatch,2,1118.1,0.123,5,4.33,1961.15,Transferencia,Ecuador,South America,2023-11-01 11:50:46</t>
  </si>
  <si>
    <t>1389,389,Juguetes,Auto a control,4,117.71,0.109,3,3.27,419.52,Transferencia,Chile,South America,2023-11-01 18:05:36</t>
  </si>
  <si>
    <t>1514,508,Moda,Zapatillas,2,119.65,0.221,5,4.38,186.41,Contraentrega,Costa Rica,Central America,2023-11-01 21:30:19</t>
  </si>
  <si>
    <t>4562,292,Moda,Zapatillas,2,84.19,0.106,5,3.66,150.53,Transferencia,Puerto Rico,Caribbean,2023-11-01 23:22:27</t>
  </si>
  <si>
    <t>3117,47,Libros,Novela,3,12.72,0.058,3,4.52,35.95,Tarjeta Débito,Uruguay,South America,2023-11-02 03:05:19</t>
  </si>
  <si>
    <t>1419,629,Juguetes,Lego,3,99.56,0.068,1,3.89,278.37,Transferencia,Argentina,South America,2023-11-02 09:23:53</t>
  </si>
  <si>
    <t>2582,666,Hogar,Aspiradora,1,208.57,0.18,4,4.56,171.03,Contraentrega,Costa Rica,Central America,2023-11-02 13:55:15</t>
  </si>
  <si>
    <t>4551,554,Deportes,Camiseta deportiva,3,800.0,0.037,11,3.35,2311.2,Tarjeta Crédito,Ecuador,South America,2023-11-03 02:07:06</t>
  </si>
  <si>
    <t>513,585,Belleza,Acondicionador,2,120.02,0.048,5,3.41,228.52,Contraentrega,Ecuador,South America,2023-11-03 06:08:56</t>
  </si>
  <si>
    <t>4144,155,Belleza,Crema facial,3,79.88,0.138,8,4.3,206.57,Tarjeta Débito,Honduras,Central America,2023-11-03 11:12:40</t>
  </si>
  <si>
    <t>3825,319,Belleza,Perfume,1,70.19,0.177,6,5.0,57.77,Contraentrega,Puerto Rico,Caribbean,2023-11-03 14:01:37</t>
  </si>
  <si>
    <t>73,157,Deportes,Casco,1,263.57,0.129,9,3.81,229.57,PayPal,Puerto Rico,Caribbean,2023-11-03 20:36:02</t>
  </si>
  <si>
    <t>226,613,Deportes,Casco,2,387.43,0.096,7,4.01,700.47,Transferencia,Estados Unidos,Northern America,2023-11-04 11:05:14</t>
  </si>
  <si>
    <t>1964,903,Hogar,Cafetera,1,206.87,0.078,5,4.14,190.73,Tarjeta Crédito,El Salvador,Central America,2023-11-05 05:08:20</t>
  </si>
  <si>
    <t>3195,818,Electrónica,Tablet,1,1500.0,0.136,9,3.69,1296.0,Transferencia,Costa Rica,Central America,2023-11-05 05:34:58</t>
  </si>
  <si>
    <t>1850,331,Libros,Novela,1,24.81,0.081,1,2.72,22.8,Tarjeta Crédito,Argentina,South America,2023-11-05 10:05:22</t>
  </si>
  <si>
    <t>1091,524,Belleza,Acondicionador,1,77.16,0.044,3,3.75,73.76,Contraentrega,México,Northern America,2023-11-05 15:09:52</t>
  </si>
  <si>
    <t>2603,164,Belleza,Crema facial,3,48.22,0.027,6,3.06,140.75,Contraentrega,El Salvador,Central America,2023-11-05 16:30:05</t>
  </si>
  <si>
    <t>498,175,Juguetes,Puzzle,1,66.85,0.079,3,4.6,61.57,Tarjeta Crédito,Puerto Rico,Caribbean,2023-11-05 20:10:17</t>
  </si>
  <si>
    <t>4827,446,Deportes,Bicicleta,5,800.0,0.049,8,4.72,3804.0,Tarjeta Crédito,Colombia,South America,2023-11-06 04:46:09</t>
  </si>
  <si>
    <t>2739,287,Belleza,Maquillaje,1,117.49,0.041,8,3.16,112.67,PayPal,Costa Rica,Central America,2023-11-06 11:51:37</t>
  </si>
  <si>
    <t>806,752,Juguetes,Lego,1,69.17,0.001,6,3.77,69.1,Tarjeta Crédito,Ecuador,South America,2023-11-06 13:34:41</t>
  </si>
  <si>
    <t>4907,175,Libros,Ensayo,1,29.83,0.067,5,3.38,27.83,Tarjeta Débito,Puerto Rico,Caribbean,2023-11-06 23:45:42</t>
  </si>
  <si>
    <t>3927,463,Libros,Novela,1,43.81,0.052,1,3.54,41.53,Contraentrega,Honduras,Central America,2023-11-07 00:14:23</t>
  </si>
  <si>
    <t>4930,216,Belleza,Maquillaje,3,40.11,0.138,6,3.73,103.72,PayPal,Chile,South America,2023-11-07 01:40:40</t>
  </si>
  <si>
    <t>3840,86,Electrónica,Smartphone,4,391.0,0.091,7,4.55,1421.68,Transferencia,Argentina,South America,2023-11-07 05:03:49</t>
  </si>
  <si>
    <t>3945,943,Hogar,Sábanas,2,111.22,0.102,6,4.17,199.75,Contraentrega,Ecuador,South America,2023-11-07 08:10:01</t>
  </si>
  <si>
    <t>3436,160,Belleza,Acondicionador,1,55.41,0.03,3,3.49,53.75,Tarjeta Débito,Argentina,South America,2023-11-07 15:39:27</t>
  </si>
  <si>
    <t>2914,712,Electrónica,Smartphone,1,1500.0,0.063,9,2.85,1405.5,Transferencia,Canadá,Northern America,2023-11-07 20:22:35</t>
  </si>
  <si>
    <t>708,780,Hogar,Silla,1,317.17,0.149,6,4.27,269.91,Transferencia,Canadá,Northern America,2023-11-08 04:51:24</t>
  </si>
  <si>
    <t>3686,655,Hogar,Lámpara,2,122.26,0.081,9,3.76,224.71,Contraentrega,Brasil,South America,2023-11-08 06:08:43</t>
  </si>
  <si>
    <t>1711,674,Libros,Libro técnico,8,25.71,0.058,7,3.92,193.75,Contraentrega,México,Northern America,2023-11-08 07:49:27</t>
  </si>
  <si>
    <t>3990,188,Belleza,Maquillaje,1,106.54,0.077,6,3.17,98.34,Tarjeta Débito,Perú,South America,2023-11-08 12:58:17</t>
  </si>
  <si>
    <t>2477,963,Juguetes,Muñeca,1,79.05,0.068,2,3.23,73.67,Contraentrega,Honduras,Central America,2023-11-08 18:06:08</t>
  </si>
  <si>
    <t>4032,861,Juguetes,Puzzle,1,84.82,0.078,2,5.0,78.2,Tarjeta Débito,Jamaica,Caribbean,2023-11-08 18:36:09</t>
  </si>
  <si>
    <t>1825,925,Hogar,Silla,2,117.41,0.106,10,5.0,209.93,PayPal,Guatemala,Central America,2023-11-08 20:21:19</t>
  </si>
  <si>
    <t>1944,294,Belleza,Crema facial,4,85.99,0.009,4,3.42,340.86,Tarjeta Crédito,Guatemala,Central America,2023-11-08 21:58:51</t>
  </si>
  <si>
    <t>109,240,Belleza,Crema facial,3,30.46,0.13,5,3.94,79.5,Tarjeta Crédito,Panamá,Central America,2023-11-08 22:52:23</t>
  </si>
  <si>
    <t>2270,346,Libros,Ensayo,2,24.87,0.031,3,4.3,48.2,Tarjeta Crédito,Ecuador,South America,2023-11-09 03:04:36</t>
  </si>
  <si>
    <t>3506,376,Electrónica,Tablet,1,410.3,0.155,2,5.0,346.7,PayPal,Canadá,Northern America,2023-11-09 03:52:53</t>
  </si>
  <si>
    <t>4402,69,Moda,Pantalón,1,145.55,0.174,4,4.45,120.22,Transferencia,Costa Rica,Central America,2023-11-09 05:21:54</t>
  </si>
  <si>
    <t>569,66,Hogar,Lámpara,2,136.69,0.054,7,4.71,258.62,PayPal,Perú,South America,2023-11-09 07:04:50</t>
  </si>
  <si>
    <t>3756,510,Moda,Pantalón,2,86.0,0.162,3,3.37,144.14,Transferencia,Panamá,Central America,2023-11-09 14:19:28</t>
  </si>
  <si>
    <t>1573,819,Belleza,Shampoo,1,62.02,0.011,7,4.11,61.34,PayPal,México,Northern America,2023-11-09 21:06:38</t>
  </si>
  <si>
    <t>2166,804,Deportes,Casco,3,77.67,0.204,5,3.88,185.48,Tarjeta Crédito,Uruguay,South America,2023-11-10 03:28:39</t>
  </si>
  <si>
    <t>1031,123,Deportes,Pelota,1,800.0,0.043,4,3.79,765.6,Tarjeta Crédito,Uruguay,South America,2023-11-10 10:05:48</t>
  </si>
  <si>
    <t>1302,135,Electrónica,Smartwatch,3,1500.0,0.017,5,4.0,4423.5,Tarjeta Crédito,Estados Unidos,Northern America,2023-11-10 22:35:14</t>
  </si>
  <si>
    <t>1212,296,Juguetes,Muñeca,2,82.41,0.14,3,3.94,141.75,Tarjeta Crédito,El Salvador,Central America,2023-11-10 23:21:59</t>
  </si>
  <si>
    <t>3235,977,Moda,Zapatillas,5,42.09,0.121,5,3.96,184.99,Tarjeta Débito,El Salvador,Central America,2023-11-11 00:44:10</t>
  </si>
  <si>
    <t>2291,22,Belleza,Perfume,2,94.54,0.125,7,3.56,165.45,PayPal,Canadá,Northern America,2023-11-11 01:41:45</t>
  </si>
  <si>
    <t>3,617,Belleza,Shampoo,1,126.49,0.024,3,2.72,123.45,Contraentrega,República Dominicana,Caribbean,2023-11-11 07:29:51</t>
  </si>
  <si>
    <t>475,256,Juguetes,Lego,1,71.18,0.054,5,3.59,67.34,PayPal,República Dominicana,Caribbean,2023-11-11 14:19:29</t>
  </si>
  <si>
    <t>3887,565,Belleza,Crema facial,4,83.4,0.103,7,3.48,299.24,Transferencia,Chile,South America,2023-11-11 19:25:36</t>
  </si>
  <si>
    <t>2032,630,Hogar,Aspiradora,3,365.41,0.1,1,4.79,986.61,Tarjeta Crédito,Canadá,Northern America,2023-11-11 21:34:23</t>
  </si>
  <si>
    <t>5000,454,Belleza,Maquillaje,2,47.83,0.119,7,3.67,84.28,Transferencia,Jamaica,Caribbean,2023-11-12 01:09:16</t>
  </si>
  <si>
    <t>2877,285,Juguetes,Peluche,2,72.48,0.124,2,5.0,126.98,Tarjeta Crédito,El Salvador,Central America,2023-11-12 03:30:51</t>
  </si>
  <si>
    <t>1451,841,Libros,Novela,4,65.59,0.093,8,4.85,237.96,Transferencia,Argentina,South America,2023-11-12 03:46:36</t>
  </si>
  <si>
    <t>419,203,Libros,Libro técnico,3,80.0,0.154,8,3.87,203.04,PayPal,Argentina,South America,2023-11-12 06:04:14</t>
  </si>
  <si>
    <t>772,89,Hogar,Sábanas,2,213.13,0.163,3,3.39,356.78,Transferencia,Ecuador,South America,2023-11-12 06:48:56</t>
  </si>
  <si>
    <t>1125,174,Hogar,Silla,2,170.01,0.116,2,3.68,300.58,Transferencia,Costa Rica,Central America,2023-11-12 08:22:33</t>
  </si>
  <si>
    <t>3134,382,Juguetes,Muñeca,1,120.0,0.11,7,4.62,106.8,Tarjeta Crédito,Uruguay,South America,2023-11-12 08:32:08</t>
  </si>
  <si>
    <t>127,742,Libros,Ensayo,2,22.36,0.134,6,3.87,38.73,Tarjeta Crédito,México,Northern America,2023-11-12 09:24:58</t>
  </si>
  <si>
    <t>886,39,Juguetes,Auto a control,2,65.22,0.135,4,4.06,112.83,Transferencia,Perú,South America,2023-11-12 11:18:50</t>
  </si>
  <si>
    <t>337,567,Belleza,Acondicionador,2,139.6,0.063,5,4.03,261.61,Contraentrega,Honduras,Central America,2023-11-12 12:05:33</t>
  </si>
  <si>
    <t>4944,827,Moda,Chaqueta,2,200.0,0.111,4,3.18,355.6,Contraentrega,República Dominicana,Caribbean,2023-11-12 12:53:25</t>
  </si>
  <si>
    <t>2419,869,Juguetes,Muñeca,2,77.23,0.133,6,4.88,133.92,Tarjeta Crédito,Argentina,South America,2023-11-12 15:03:33</t>
  </si>
  <si>
    <t>2741,265,Deportes,Mancuernas,3,165.89,0.063,5,3.63,466.32,Transferencia,El Salvador,Central America,2023-11-12 22:31:44</t>
  </si>
  <si>
    <t>180,581,Libros,Libro técnico,5,78.5,0.222,6,4.17,305.36,Contraentrega,Costa Rica,Central America,2023-11-12 23:43:15</t>
  </si>
  <si>
    <t>764,418,Deportes,Camiseta deportiva,3,334.02,0.143,4,3.2,858.77,Transferencia,México,Northern America,2023-11-13 07:27:03</t>
  </si>
  <si>
    <t>763,589,Libros,Ensayo,2,66.91,0.004,4,4.25,133.28,PayPal,El Salvador,Central America,2023-11-13 08:10:46</t>
  </si>
  <si>
    <t>3528,384,Belleza,Shampoo,1,106.46,0.093,3,3.52,96.56,Tarjeta Débito,Guatemala,Central America,2023-11-13 08:22:46</t>
  </si>
  <si>
    <t>2466,675,Belleza,Shampoo,3,39.13,0.067,8,4.33,109.52,Tarjeta Débito,República Dominicana,Caribbean,2023-11-13 10:32:56</t>
  </si>
  <si>
    <t>1594,487,Libros,Biografía,1,64.65,0.02,5,2.37,63.36,PayPal,Jamaica,Caribbean,2023-11-13 11:44:20</t>
  </si>
  <si>
    <t>3815,609,Electrónica,Smartphone,1,1500.0,0.001,4,4.36,1498.5,Transferencia,México,Northern America,2023-11-13 14:45:26</t>
  </si>
  <si>
    <t>3670,745,Hogar,Lámpara,2,257.56,0.015,8,5.0,507.39,Transferencia,Puerto Rico,Caribbean,2023-11-13 21:14:10</t>
  </si>
  <si>
    <t>3908,221,Juguetes,Auto a control,1,71.8,0.147,6,2.76,61.25,PayPal,República Dominicana,Caribbean,2023-11-13 21:17:32</t>
  </si>
  <si>
    <t>54,657,Belleza,Acondicionador,4,50.36,0.089,4,4.0,183.51,Transferencia,Puerto Rico,Caribbean,2023-11-14 00:42:46</t>
  </si>
  <si>
    <t>128,275,Deportes,Casco,1,398.01,0.134,5,4.3,344.68,Contraentrega,El Salvador,Central America,2023-11-14 05:00:40</t>
  </si>
  <si>
    <t>1127,947,Libros,Ensayo,3,33.66,0.004,5,4.27,100.58,Tarjeta Débito,Chile,South America,2023-11-14 17:14:35</t>
  </si>
  <si>
    <t>3746,719,Electrónica,Smartwatch,2,669.49,0.077,1,3.9,1235.88,Transferencia,Uruguay,South America,2023-11-14 18:49:47</t>
  </si>
  <si>
    <t>1396,671,Belleza,Shampoo,2,37.07,0.147,6,3.25,63.24,Transferencia,México,Northern America,2023-11-14 22:46:21</t>
  </si>
  <si>
    <t>4220,504,Electrónica,Auriculares,1,1179.76,0.064,6,4.0,1104.26,Tarjeta Crédito,República Dominicana,Caribbean,2023-11-15 00:27:45</t>
  </si>
  <si>
    <t>1690,902,Electrónica,Smartwatch,1,593.1,0.115,4,3.69,524.89,Transferencia,Jamaica,Caribbean,2023-11-15 01:19:10</t>
  </si>
  <si>
    <t>1532,180,Juguetes,Peluche,1,40.79,0.085,4,4.23,37.32,Tarjeta Crédito,Colombia,South America,2023-11-15 14:04:25</t>
  </si>
  <si>
    <t>2704,189,Libros,Biografía,2,53.63,0.167,3,5.0,89.35,Contraentrega,Argentina,South America,2023-11-15 15:41:08</t>
  </si>
  <si>
    <t>2743,500,Electrónica,Auriculares,2,1073.26,0.119,1,3.35,1891.08,PayPal,Canadá,Northern America,2023-11-15 23:24:13</t>
  </si>
  <si>
    <t>3257,724,Juguetes,Puzzle,1,40.87,0.046,3,2.84,38.99,Tarjeta Crédito,Canadá,Northern America,2023-11-16 00:23:56</t>
  </si>
  <si>
    <t>1542,463,Belleza,Maquillaje,2,17.58,0.139,6,4.2,30.27,Tarjeta Crédito,Honduras,Central America,2023-11-16 00:59:57</t>
  </si>
  <si>
    <t>4044,927,Libros,Biografía,1,80.0,0.111,2,4.46,71.12,Transferencia,Panamá,Central America,2023-11-16 06:38:56</t>
  </si>
  <si>
    <t>2693,422,Juguetes,Puzzle,1,67.51,0.081,3,4.69,62.04,Transferencia,El Salvador,Central America,2023-11-16 09:51:56</t>
  </si>
  <si>
    <t>3629,894,Electrónica,Smartphone,2,339.28,0.064,1,4.19,635.13,Transferencia,Jamaica,Caribbean,2023-11-16 14:09:11</t>
  </si>
  <si>
    <t>4128,691,Libros,Libro técnico,4,52.4,0.09,4,3.77,190.74,Tarjeta Crédito,Perú,South America,2023-11-16 17:35:51</t>
  </si>
  <si>
    <t>1015,83,Libros,Ensayo,4,36.38,0.091,9,3.17,132.28,Tarjeta Crédito,Perú,South America,2023-11-16 19:55:25</t>
  </si>
  <si>
    <t>3108,548,Belleza,Shampoo,2,76.31,0.172,4,4.01,126.37,Tarjeta Crédito,Cuba,Caribbean,2023-11-17 03:59:59</t>
  </si>
  <si>
    <t>1193,299,Deportes,Camiseta deportiva,3,106.57,0.11,3,3.81,284.54,PayPal,Canadá,Northern America,2023-11-17 05:21:37</t>
  </si>
  <si>
    <t>2525,307,Deportes,Mancuernas,1,393.02,0.074,7,3.83,363.94,PayPal,Argentina,South America,2023-11-17 10:46:52</t>
  </si>
  <si>
    <t>2580,370,Juguetes,Puzzle,1,120.0,0.107,4,4.02,107.16,Contraentrega,Cuba,Caribbean,2023-11-17 15:06:39</t>
  </si>
  <si>
    <t>3980,637,Juguetes,Puzzle,4,49.38,0.103,6,4.31,177.18,Transferencia,México,Northern America,2023-11-18 00:13:23</t>
  </si>
  <si>
    <t>1109,52,Juguetes,Auto a control,4,40.02,0.143,4,3.81,137.19,Transferencia,Chile,South America,2023-11-18 00:33:53</t>
  </si>
  <si>
    <t>4008,66,Moda,Camisa,1,102.65,0.019,5,4.52,100.7,Tarjeta Débito,Perú,South America,2023-11-18 05:08:00</t>
  </si>
  <si>
    <t>1968,534,Hogar,Aspiradora,3,207.54,0.072,6,4.19,577.79,Tarjeta Crédito,Panamá,Central America,2023-11-18 10:43:24</t>
  </si>
  <si>
    <t>3096,347,Deportes,Mancuernas,2,471.51,0.14,4,4.05,811.0,Tarjeta Débito,Guatemala,Central America,2023-11-18 18:15:58</t>
  </si>
  <si>
    <t>2049,976,Deportes,Casco,5,398.91,0.078,3,3.99,1838.98,Transferencia,Brasil,South America,2023-11-18 22:42:41</t>
  </si>
  <si>
    <t>92,294,Deportes,Pelota,3,800.0,0.12,7,3.73,2112.0,Tarjeta Débito,Guatemala,Central America,2023-11-18 23:53:20</t>
  </si>
  <si>
    <t>4173,503,Deportes,Casco,1,570.03,0.11,6,4.08,507.33,PayPal,Honduras,Central America,2023-11-19 02:12:30</t>
  </si>
  <si>
    <t>723,56,Electrónica,Auriculares,1,415.68,0.186,6,3.66,338.36,Tarjeta Débito,Jamaica,Caribbean,2023-11-19 08:24:15</t>
  </si>
  <si>
    <t>2594,430,Belleza,Acondicionador,1,73.52,0.204,2,3.91,58.52,Tarjeta Crédito,Perú,South America,2023-11-19 12:35:04</t>
  </si>
  <si>
    <t>749,263,Belleza,Maquillaje,3,48.25,0.1,5,3.42,130.28,Tarjeta Crédito,Puerto Rico,Caribbean,2023-11-19 13:35:07</t>
  </si>
  <si>
    <t>1948,807,Moda,Camisa,2,65.96,0.161,5,4.36,110.68,Transferencia,Ecuador,South America,2023-11-19 18:15:48</t>
  </si>
  <si>
    <t>542,528,Libros,Ensayo,2,57.07,0.128,6,3.51,99.53,Tarjeta Crédito,Ecuador,South America,2023-11-19 23:45:50</t>
  </si>
  <si>
    <t>1972,266,Juguetes,Peluche,1,50.23,0.143,6,3.8,43.05,PayPal,Honduras,Central America,2023-11-20 01:29:20</t>
  </si>
  <si>
    <t>1651,176,Libros,Biografía,1,27.83,0.087,7,4.08,25.41,Tarjeta Crédito,Costa Rica,Central America,2023-11-20 01:43:51</t>
  </si>
  <si>
    <t>116,570,Deportes,Bicicleta,3,408.69,0.067,5,3.8,1143.92,PayPal,Costa Rica,Central America,2023-11-20 02:29:47</t>
  </si>
  <si>
    <t>1714,325,Deportes,Casco,2,393.99,0.096,2,4.33,712.33,Transferencia,Uruguay,South America,2023-11-20 03:06:44</t>
  </si>
  <si>
    <t>1957,908,Juguetes,Peluche,2,74.72,0.086,5,3.66,136.59,PayPal,Ecuador,South America,2023-11-20 05:14:25</t>
  </si>
  <si>
    <t>1112,806,Deportes,Pelota,1,222.47,0.02,8,3.61,218.02,Tarjeta Débito,Colombia,South America,2023-11-20 11:37:42</t>
  </si>
  <si>
    <t>1014,475,Juguetes,Lego,2,93.08,0.029,3,3.74,180.76,PayPal,Canadá,Northern America,2023-11-20 22:11:09</t>
  </si>
  <si>
    <t>4411,131,Libros,Novela,2,80.0,0.16,3,3.55,134.4,Transferencia,Costa Rica,Central America,2023-11-21 02:14:48</t>
  </si>
  <si>
    <t>3282,298,Hogar,Silla,2,109.8,0.174,3,4.36,181.39,Tarjeta Débito,El Salvador,Central America,2023-11-21 06:27:23</t>
  </si>
  <si>
    <t>2278,412,Juguetes,Puzzle,3,65.61,0.128,6,4.55,171.64,Tarjeta Crédito,Panamá,Central America,2023-11-21 12:08:38</t>
  </si>
  <si>
    <t>606,133,Electrónica,Smartwatch,1,1500.0,0.026,5,4.52,1461.0,Contraentrega,Perú,South America,2023-11-21 13:10:32</t>
  </si>
  <si>
    <t>1289,105,Moda,Bolso,1,136.36,0.108,1,3.59,121.63,PayPal,República Dominicana,Caribbean,2023-11-21 14:08:11</t>
  </si>
  <si>
    <t>4919,967,Moda,Zapatillas,1,47.8,0.089,4,3.91,43.55,Contraentrega,Costa Rica,Central America,2023-11-21 14:44:30</t>
  </si>
  <si>
    <t>4240,469,Deportes,Casco,3,331.26,0.154,4,3.92,840.74,Tarjeta Débito,República Dominicana,Caribbean,2023-11-21 20:02:38</t>
  </si>
  <si>
    <t>2913,856,Libros,Ensayo,1,58.67,0.134,7,3.33,50.81,Tarjeta Débito,Honduras,Central America,2023-11-22 02:15:18</t>
  </si>
  <si>
    <t>2006,922,Hogar,Sábanas,3,316.05,0.136,4,4.19,819.2,Transferencia,Guatemala,Central America,2023-11-22 04:50:54</t>
  </si>
  <si>
    <t>4744,879,Hogar,Lámpara,8,98.67,0.032,4,3.03,764.1,Transferencia,Uruguay,South America,2023-11-22 07:40:38</t>
  </si>
  <si>
    <t>3131,287,Electrónica,Laptop,1,450.39,0.129,4,4.61,392.29,Tarjeta Débito,Costa Rica,Central America,2023-11-22 12:24:05</t>
  </si>
  <si>
    <t>1782,811,Juguetes,Muñeca,2,120.0,0.0,8,4.82,240.0,Tarjeta Crédito,Argentina,South America,2023-11-22 14:13:12</t>
  </si>
  <si>
    <t>3826,483,Moda,Chaqueta,1,78.12,0.068,6,3.35,72.81,PayPal,Jamaica,Caribbean,2023-11-22 17:08:18</t>
  </si>
  <si>
    <t>4094,417,Juguetes,Puzzle,2,55.83,0.179,6,4.67,91.67,Tarjeta Débito,Costa Rica,Central America,2023-11-23 00:21:04</t>
  </si>
  <si>
    <t>1068,273,Belleza,Perfume,1,78.25,0.107,1,3.58,69.88,Tarjeta Crédito,Brasil,South America,2023-11-23 03:09:35</t>
  </si>
  <si>
    <t>1030,16,Moda,Pantalón,2,42.52,0.05,6,3.92,80.79,Contraentrega,Brasil,South America,2023-11-23 04:15:05</t>
  </si>
  <si>
    <t>680,734,Juguetes,Puzzle,1,49.08,0.083,3,3.33,45.01,Transferencia,Chile,South America,2023-11-23 06:26:26</t>
  </si>
  <si>
    <t>160,294,Electrónica,Tablet,2,1003.82,0.132,1,5.0,1742.63,Transferencia,Guatemala,Central America,2023-11-23 11:10:58</t>
  </si>
  <si>
    <t>3863,361,Belleza,Acondicionador,3,68.21,0.104,3,3.85,183.35,Tarjeta Débito,Uruguay,South America,2023-11-23 21:15:17</t>
  </si>
  <si>
    <t>4703,589,Electrónica,Laptop,4,1206.68,0.143,8,3.2,4136.5,Tarjeta Crédito,El Salvador,Central America,2023-11-23 22:46:10</t>
  </si>
  <si>
    <t>868,385,Juguetes,Muñeca,4,49.89,0.044,5,3.16,190.78,PayPal,Brasil,South America,2023-11-24 03:46:22</t>
  </si>
  <si>
    <t>4945,724,Belleza,Acondicionador,1,150.0,0.034,7,3.68,144.9,Transferencia,Canadá,Northern America,2023-11-24 13:37:49</t>
  </si>
  <si>
    <t>1885,548,Electrónica,Smartphone,1,1500.0,0.186,3,3.13,1221.0,Transferencia,Cuba,Caribbean,2023-11-24 16:10:54</t>
  </si>
  <si>
    <t>3310,16,Juguetes,Peluche,2,51.75,0.144,2,4.1,88.6,Contraentrega,Brasil,South America,2023-11-24 19:55:19</t>
  </si>
  <si>
    <t>3769,980,Belleza,Perfume,3,28.22,0.131,5,3.45,73.57,Transferencia,Costa Rica,Central America,2023-11-24 21:08:33</t>
  </si>
  <si>
    <t>613,234,Moda,Camisa,1,114.19,0.15,2,3.11,97.06,Tarjeta Débito,República Dominicana,Caribbean,2023-11-24 21:14:55</t>
  </si>
  <si>
    <t>4835,330,Hogar,Cafetera,3,150.36,0.183,4,4.71,368.53,PayPal,Chile,South America,2023-11-24 22:20:25</t>
  </si>
  <si>
    <t>1267,89,Deportes,Pelota,4,275.21,0.096,5,3.77,995.16,PayPal,Ecuador,South America,2023-11-25 01:44:11</t>
  </si>
  <si>
    <t>4757,946,Moda,Bolso,2,80.48,0.088,5,3.16,146.8,Tarjeta Crédito,Perú,South America,2023-11-25 05:15:19</t>
  </si>
  <si>
    <t>910,919,Belleza,Perfume,1,108.19,0.005,1,3.78,107.65,Transferencia,Cuba,Caribbean,2023-11-25 07:40:53</t>
  </si>
  <si>
    <t>2786,976,Moda,Bolso,1,50.56,0.16,4,4.25,42.47,Tarjeta Crédito,Brasil,South America,2023-11-25 10:52:43</t>
  </si>
  <si>
    <t>3389,790,Juguetes,Puzzle,5,94.25,0.161,6,3.88,395.38,Transferencia,Costa Rica,Central America,2023-11-25 13:44:25</t>
  </si>
  <si>
    <t>53,110,Hogar,Lámpara,1,290.21,0.144,2,3.16,248.42,Transferencia,Ecuador,South America,2023-11-25 17:58:28</t>
  </si>
  <si>
    <t>1795,411,Belleza,Shampoo,3,110.51,0.091,3,3.17,301.36,Contraentrega,Brasil,South America,2023-11-25 20:10:06</t>
  </si>
  <si>
    <t>325,235,Deportes,Bicicleta,1,276.24,0.085,4,4.52,252.76,Tarjeta Crédito,Ecuador,South America,2023-11-25 20:28:46</t>
  </si>
  <si>
    <t>2896,30,Moda,Zapatillas,2,26.64,0.122,7,3.83,46.78,Tarjeta Crédito,Perú,South America,2023-11-25 21:05:05</t>
  </si>
  <si>
    <t>4394,742,Juguetes,Puzzle,2,90.35,0.122,3,4.98,158.65,Tarjeta Débito,México,Northern America,2023-11-26 00:18:29</t>
  </si>
  <si>
    <t>153,863,Juguetes,Muñeca,3,63.86,0.042,5,2.77,183.53,Tarjeta Crédito,Argentina,South America,2023-11-26 00:18:56</t>
  </si>
  <si>
    <t>2311,739,Moda,Camisa,2,199.4,0.057,4,5.0,376.07,Transferencia,Uruguay,South America,2023-11-26 02:32:20</t>
  </si>
  <si>
    <t>3311,942,Moda,Zapatillas,1,200.0,0.037,6,4.8,192.6,Contraentrega,Canadá,Northern America,2023-11-26 02:53:53</t>
  </si>
  <si>
    <t>3457,432,Deportes,Mancuernas,3,501.79,0.037,6,4.47,1449.67,Contraentrega,Chile,South America,2023-11-26 06:53:53</t>
  </si>
  <si>
    <t>4330,6,Deportes,Pelota,1,800.0,0.072,7,4.67,742.4,Transferencia,Guatemala,Central America,2023-11-26 16:04:22</t>
  </si>
  <si>
    <t>4901,619,Electrónica,Smartphone,4,496.64,0.056,3,3.17,1875.31,Contraentrega,Perú,South America,2023-11-26 17:42:40</t>
  </si>
  <si>
    <t>3889,410,Juguetes,Peluche,2,52.57,0.073,7,4.01,97.46,Transferencia,Ecuador,South America,2023-11-27 04:05:36</t>
  </si>
  <si>
    <t>2153,671,Libros,Novela,3,42.64,0.024,3,4.45,124.85,PayPal,México,Northern America,2023-11-27 05:55:07</t>
  </si>
  <si>
    <t>3059,633,Libros,Libro técnico,2,14.4,0.0,3,3.58,28.8,Tarjeta Crédito,Argentina,South America,2023-11-27 18:50:29</t>
  </si>
  <si>
    <t>2567,886,Electrónica,Smartwatch,1,574.61,0.097,5,4.61,518.87,Transferencia,México,Northern America,2023-11-27 19:03:16</t>
  </si>
  <si>
    <t>1729,258,Belleza,Acondicionador,1,57.81,0.087,7,2.51,52.78,Transferencia,Honduras,Central America,2023-11-28 09:29:14</t>
  </si>
  <si>
    <t>1140,55,Deportes,Bicicleta,3,580.68,0.105,6,2.94,1559.13,Tarjeta Crédito,Costa Rica,Central America,2023-11-28 10:41:18</t>
  </si>
  <si>
    <t>1549,486,Hogar,Sábanas,1,112.6,0.059,9,4.63,105.96,Transferencia,Honduras,Central America,2023-11-28 11:19:44</t>
  </si>
  <si>
    <t>4792,477,Electrónica,Tablet,1,1344.18,0.167,7,3.46,1119.7,Tarjeta Crédito,Ecuador,South America,2023-11-28 14:10:02</t>
  </si>
  <si>
    <t>4316,389,Juguetes,Puzzle,4,86.22,0.051,6,4.01,327.29,Tarjeta Débito,Chile,South America,2023-11-28 15:19:24</t>
  </si>
  <si>
    <t>267,589,Deportes,Camiseta deportiva,4,800.0,0.176,5,3.53,2636.8,Tarjeta Débito,El Salvador,Central America,2023-11-28 22:28:26</t>
  </si>
  <si>
    <t>4545,901,Deportes,Camiseta deportiva,1,181.35,0.145,1,3.83,155.05,Contraentrega,Colombia,South America,2023-11-29 01:43:49</t>
  </si>
  <si>
    <t>2192,935,Hogar,Cafetera,1,264.21,0.096,5,3.61,238.85,PayPal,Honduras,Central America,2023-11-29 06:39:36</t>
  </si>
  <si>
    <t>2196,887,Deportes,Pelota,2,800.0,0.066,4,3.96,1494.4,Tarjeta Débito,República Dominicana,Caribbean,2023-11-29 06:59:21</t>
  </si>
  <si>
    <t>1815,727,Juguetes,Lego,1,62.76,0.0,3,4.28,62.76,Tarjeta Crédito,Brasil,South America,2023-11-29 08:19:36</t>
  </si>
  <si>
    <t>2878,588,Juguetes,Auto a control,1,83.35,0.059,5,3.71,78.43,Transferencia,República Dominicana,Caribbean,2023-11-29 18:45:32</t>
  </si>
  <si>
    <t>3061,99,Juguetes,Lego,1,40.0,0.035,1,4.75,38.6,Transferencia,Chile,South America,2023-11-29 22:00:14</t>
  </si>
  <si>
    <t>1528,902,Hogar,Cafetera,2,290.86,0.093,4,4.27,527.62,Contraentrega,Jamaica,Caribbean,2023-11-29 22:59:34</t>
  </si>
  <si>
    <t>3240,230,Moda,Pantalón,3,74.59,0.086,5,4.77,204.53,PayPal,Honduras,Central America,2023-11-29 23:19:49</t>
  </si>
  <si>
    <t>1780,756,Hogar,Sábanas,1,333.28,0.102,4,3.69,299.29,Tarjeta Crédito,Honduras,Central America,2023-11-30 16:25:03</t>
  </si>
  <si>
    <t>3038,684,Electrónica,Tablet,1,1222.39,0.093,4,2.84,1108.71,Transferencia,Panamá,Central America,2023-11-30 19:20:10</t>
  </si>
  <si>
    <t>3614,764,Libros,Biografía,1,80.0,0.169,3,2.58,66.48,Transferencia,México,Northern America,2023-11-30 22:10:12</t>
  </si>
  <si>
    <t>4784,973,Belleza,Acondicionador,3,107.98,0.086,2,4.89,296.08,PayPal,Ecuador,South America,2023-12-01 02:07:12</t>
  </si>
  <si>
    <t>4816,807,Juguetes,Peluche,1,25.89,0.042,2,2.78,24.8,Tarjeta Crédito,Ecuador,South America,2023-12-01 02:13:24</t>
  </si>
  <si>
    <t>1636,81,Deportes,Bicicleta,2,630.5,0.057,3,3.96,1189.12,Tarjeta Crédito,Perú,South America,2023-12-01 04:26:41</t>
  </si>
  <si>
    <t>4686,756,Libros,Biografía,2,41.53,0.101,1,3.48,74.67,Tarjeta Débito,Honduras,Central America,2023-12-01 09:30:45</t>
  </si>
  <si>
    <t>3818,806,Moda,Chaqueta,2,81.88,0.185,4,3.21,133.46,Transferencia,Colombia,South America,2023-12-01 23:04:21</t>
  </si>
  <si>
    <t>1575,143,Juguetes,Peluche,1,42.6,0.085,5,3.49,38.98,Tarjeta Crédito,Brasil,South America,2023-12-02 00:29:29</t>
  </si>
  <si>
    <t>2611,895,Libros,Novela,2,80.0,0.149,5,3.35,136.16,Tarjeta Débito,Canadá,Northern America,2023-12-02 03:42:09</t>
  </si>
  <si>
    <t>2882,128,Deportes,Pelota,2,134.63,0.155,5,4.8,227.52,Contraentrega,Uruguay,South America,2023-12-02 15:25:59</t>
  </si>
  <si>
    <t>2126,526,Juguetes,Puzzle,6,33.41,0.152,3,3.02,169.99,PayPal,Argentina,South America,2023-12-02 15:29:39</t>
  </si>
  <si>
    <t>4329,204,Deportes,Camiseta deportiva,3,458.87,0.161,3,4.22,1154.98,Tarjeta Débito,Puerto Rico,Caribbean,2023-12-02 15:37:18</t>
  </si>
  <si>
    <t>2394,945,Belleza,Shampoo,2,77.14,0.108,5,3.82,137.62,Tarjeta Crédito,El Salvador,Central America,2023-12-02 16:31:18</t>
  </si>
  <si>
    <t>3936,100,Libros,Ensayo,2,58.98,0.048,2,4.3,112.3,Contraentrega,Colombia,South America,2023-12-02 16:43:37</t>
  </si>
  <si>
    <t>4752,227,Juguetes,Muñeca,1,120.0,0.084,6,4.31,109.92,Tarjeta Débito,República Dominicana,Caribbean,2023-12-03 01:31:42</t>
  </si>
  <si>
    <t>342,396,Electrónica,Laptop,2,391.51,0.142,6,3.95,671.83,Transferencia,Costa Rica,Central America,2023-12-03 06:44:13</t>
  </si>
  <si>
    <t>936,104,Hogar,Lámpara,1,90.07,0.076,6,3.86,83.22,Contraentrega,República Dominicana,Caribbean,2023-12-03 09:03:53</t>
  </si>
  <si>
    <t>2003,126,Belleza,Maquillaje,2,109.46,0.017,1,3.76,215.2,Tarjeta Crédito,Honduras,Central America,2023-12-03 13:35:45</t>
  </si>
  <si>
    <t>3720,469,Juguetes,Muñeca,2,43.84,0.207,6,4.33,69.53,Contraentrega,República Dominicana,Caribbean,2023-12-03 17:50:19</t>
  </si>
  <si>
    <t>4548,345,Moda,Bolso,1,70.08,0.139,2,3.91,60.34,PayPal,Costa Rica,Central America,2023-12-03 18:31:50</t>
  </si>
  <si>
    <t>2664,152,Deportes,Camiseta deportiva,2,279.46,0.081,3,4.33,513.65,Transferencia,Puerto Rico,Caribbean,2023-12-03 20:04:11</t>
  </si>
  <si>
    <t>3417,178,Juguetes,Lego,3,31.51,0.075,3,3.81,87.44,PayPal,Panamá,Central America,2023-12-04 00:22:01</t>
  </si>
  <si>
    <t>2388,679,Belleza,Crema facial,2,150.0,0.135,3,3.16,259.5,Tarjeta Débito,Puerto Rico,Caribbean,2023-12-04 12:09:54</t>
  </si>
  <si>
    <t>3497,827,Libros,Libro técnico,1,67.94,0.044,5,3.53,64.95,Contraentrega,República Dominicana,Caribbean,2023-12-04 13:51:16</t>
  </si>
  <si>
    <t>2863,920,Juguetes,Lego,1,56.6,0.212,3,5.0,44.6,Transferencia,Honduras,Central America,2023-12-05 00:42:10</t>
  </si>
  <si>
    <t>1852,409,Hogar,Aspiradora,3,297.1,0.117,5,4.19,787.02,Tarjeta Débito,El Salvador,Central America,2023-12-05 01:06:36</t>
  </si>
  <si>
    <t>2374,287,Juguetes,Muñeca,2,44.78,0.116,3,3.62,79.17,PayPal,Costa Rica,Central America,2023-12-05 12:36:08</t>
  </si>
  <si>
    <t>365,790,Electrónica,Auriculares,2,304.59,0.14,8,5.0,523.89,Transferencia,Costa Rica,Central America,2023-12-05 12:45:21</t>
  </si>
  <si>
    <t>4993,301,Juguetes,Peluche,2,38.89,0.067,3,4.99,72.57,Tarjeta Crédito,Ecuador,South America,2023-12-05 14:38:00</t>
  </si>
  <si>
    <t>3830,859,Hogar,Cafetera,3,246.26,0.15,8,3.84,627.96,Transferencia,Argentina,South America,2023-12-05 20:05:21</t>
  </si>
  <si>
    <t>3835,857,Juguetes,Auto a control,1,40.67,0.0,4,2.74,40.67,Transferencia,República Dominicana,Caribbean,2023-12-05 20:37:15</t>
  </si>
  <si>
    <t>3601,706,Deportes,Mancuernas,1,566.89,0.085,7,3.93,518.7,Transferencia,Honduras,Central America,2023-12-05 21:35:59</t>
  </si>
  <si>
    <t>693,5,Belleza,Perfume,3,92.52,0.061,3,3.76,260.63,Contraentrega,Panamá,Central America,2023-12-06 09:55:57</t>
  </si>
  <si>
    <t>4219,37,Moda,Camisa,4,114.21,0.133,6,4.38,396.08,Contraentrega,México,Northern America,2023-12-07 00:40:04</t>
  </si>
  <si>
    <t>3381,724,Deportes,Mancuernas,2,445.91,0.083,7,3.88,817.8,PayPal,Canadá,Northern America,2023-12-07 02:20:13</t>
  </si>
  <si>
    <t>1546,714,Moda,Chaqueta,1,165.22,0.11,5,3.87,147.05,Tarjeta Débito,Ecuador,South America,2023-12-07 03:52:25</t>
  </si>
  <si>
    <t>2862,205,Belleza,Maquillaje,2,46.3,0.122,1,4.0,81.3,PayPal,Uruguay,South America,2023-12-07 04:35:06</t>
  </si>
  <si>
    <t>562,434,Deportes,Mancuernas,2,385.33,0.038,7,3.63,741.37,Transferencia,República Dominicana,Caribbean,2023-12-07 05:49:16</t>
  </si>
  <si>
    <t>466,752,Juguetes,Puzzle,1,35.92,0.051,6,4.62,34.09,Tarjeta Débito,Ecuador,South America,2023-12-07 16:24:41</t>
  </si>
  <si>
    <t>710,293,Libros,Libro técnico,1,25.6,0.128,5,3.65,22.32,Tarjeta Crédito,Puerto Rico,Caribbean,2023-12-07 18:26:35</t>
  </si>
  <si>
    <t>2645,58,Belleza,Maquillaje,2,88.25,0.106,6,4.54,157.79,Contraentrega,El Salvador,Central America,2023-12-07 18:36:04</t>
  </si>
  <si>
    <t>4571,216,Moda,Chaqueta,4,94.22,0.06,5,4.05,354.27,Tarjeta Débito,Chile,South America,2023-12-08 01:43:33</t>
  </si>
  <si>
    <t>1788,178,Juguetes,Peluche,3,106.64,0.138,6,3.83,275.77,PayPal,Panamá,Central America,2023-12-08 06:22:59</t>
  </si>
  <si>
    <t>3475,792,Hogar,Lámpara,2,154.76,0.114,4,4.54,274.23,Transferencia,Guatemala,Central America,2023-12-08 08:23:02</t>
  </si>
  <si>
    <t>856,615,Electrónica,Tablet,1,1500.0,0.064,2,3.96,1404.0,Contraentrega,Canadá,Northern America,2023-12-08 15:46:34</t>
  </si>
  <si>
    <t>3894,881,Libros,Ensayo,3,68.81,0.087,5,5.0,188.47,Contraentrega,Puerto Rico,Caribbean,2023-12-08 16:27:04</t>
  </si>
  <si>
    <t>2447,24,Belleza,Acondicionador,6,139.33,0.094,5,3.63,757.4,Contraentrega,Canadá,Northern America,2023-12-08 19:04:33</t>
  </si>
  <si>
    <t>3211,648,Libros,Ensayo,1,20.71,0.011,4,3.6,20.48,Tarjeta Débito,Ecuador,South America,2023-12-09 01:03:51</t>
  </si>
  <si>
    <t>2218,28,Moda,Camisa,1,25.0,0.117,6,3.86,22.08,Tarjeta Crédito,El Salvador,Central America,2023-12-09 14:05:21</t>
  </si>
  <si>
    <t>3101,73,Deportes,Casco,1,376.77,0.123,7,4.99,330.43,Contraentrega,Estados Unidos,Northern America,2023-12-09 14:17:55</t>
  </si>
  <si>
    <t>1566,152,Hogar,Sábanas,1,400.0,0.192,1,3.63,323.2,Contraentrega,Puerto Rico,Caribbean,2023-12-09 15:01:41</t>
  </si>
  <si>
    <t>2210,976,Hogar,Silla,1,84.81,0.08,7,3.79,78.03,Contraentrega,Brasil,South America,2023-12-09 18:58:09</t>
  </si>
  <si>
    <t>328,71,Belleza,Acondicionador,4,86.94,0.103,6,4.72,311.94,Tarjeta Crédito,Ecuador,South America,2023-12-09 19:47:02</t>
  </si>
  <si>
    <t>2717,9,Hogar,Lámpara,2,400.0,0.115,3,4.93,708.0,Transferencia,Canadá,Northern America,2023-12-09 19:55:53</t>
  </si>
  <si>
    <t>4015,738,Moda,Pantalón,2,24.78,0.144,5,4.17,42.42,PayPal,República Dominicana,Caribbean,2023-12-10 00:36:47</t>
  </si>
  <si>
    <t>1551,194,Electrónica,Smartphone,1,568.91,0.037,5,4.15,547.86,Tarjeta Débito,Colombia,South America,2023-12-10 03:34:39</t>
  </si>
  <si>
    <t>3507,259,Deportes,Mancuernas,1,468.57,0.133,5,3.9,406.25,PayPal,República Dominicana,Caribbean,2023-12-10 09:52:44</t>
  </si>
  <si>
    <t>193,110,Electrónica,Smartphone,1,535.11,0.039,3,4.02,514.24,PayPal,Ecuador,South America,2023-12-10 10:06:51</t>
  </si>
  <si>
    <t>3594,150,Libros,Cómic,1,74.86,0.211,8,4.1,59.06,Contraentrega,Brasil,South America,2023-12-10 12:00:39</t>
  </si>
  <si>
    <t>4083,526,Hogar,Silla,1,393.48,0.15,7,3.86,334.46,Tarjeta Crédito,Argentina,South America,2023-12-10 12:06:43</t>
  </si>
  <si>
    <t>18,842,Juguetes,Muñeca,2,74.7,0.096,2,3.4,135.06,Tarjeta Crédito,México,Northern America,2023-12-10 19:36:49</t>
  </si>
  <si>
    <t>2431,919,Moda,Camisa,4,131.61,0.042,6,3.64,504.33,Tarjeta Débito,Cuba,Caribbean,2023-12-10 23:49:53</t>
  </si>
  <si>
    <t>1423,153,Juguetes,Lego,2,56.67,0.149,5,5.0,96.45,Tarjeta Crédito,Argentina,South America,2023-12-10 23:49:57</t>
  </si>
  <si>
    <t>3468,448,Electrónica,Laptop,2,451.57,0.161,3,4.71,757.73,Tarjeta Débito,Argentina,South America,2023-12-11 01:48:48</t>
  </si>
  <si>
    <t>1703,858,Hogar,Lámpara,5,137.22,0.066,2,3.33,640.82,Contraentrega,Costa Rica,Central America,2023-12-11 04:45:08</t>
  </si>
  <si>
    <t>2467,591,Deportes,Mancuernas,4,446.01,0.067,3,4.47,1664.51,Contraentrega,Colombia,South America,2023-12-11 08:22:51</t>
  </si>
  <si>
    <t>3001,309,Hogar,Cafetera,1,82.0,0.04,5,3.59,78.72,PayPal,Perú,South America,2023-12-11 10:34:58</t>
  </si>
  <si>
    <t>158,545,Belleza,Shampoo,3,112.34,0.156,2,4.34,284.44,Tarjeta Crédito,Chile,South America,2023-12-11 11:03:41</t>
  </si>
  <si>
    <t>1357,495,Juguetes,Puzzle,1,66.38,0.196,1,4.08,53.37,Tarjeta Crédito,Brasil,South America,2023-12-11 16:19:14</t>
  </si>
  <si>
    <t>650,107,Deportes,Casco,3,800.0,0.144,4,4.14,2054.4,Transferencia,Chile,South America,2023-12-12 01:01:21</t>
  </si>
  <si>
    <t>4294,855,Juguetes,Muñeca,1,29.81,0.083,5,4.33,27.34,Tarjeta Crédito,Honduras,Central America,2023-12-12 05:13:22</t>
  </si>
  <si>
    <t>3137,857,Electrónica,Auriculares,2,717.16,0.076,1,3.35,1325.31,PayPal,República Dominicana,Caribbean,2023-12-12 05:42:06</t>
  </si>
  <si>
    <t>3414,747,Hogar,Cafetera,1,280.56,0.0,6,3.69,280.56,Tarjeta Débito,Guatemala,Central America,2023-12-12 08:09:14</t>
  </si>
  <si>
    <t>2713,565,Moda,Zapatillas,4,200.0,0.021,8,3.66,783.2,Tarjeta Débito,Chile,South America,2023-12-12 10:56:49</t>
  </si>
  <si>
    <t>864,785,Moda,Zapatillas,2,66.38,0.144,6,3.97,113.64,PayPal,Honduras,Central America,2023-12-12 11:40:25</t>
  </si>
  <si>
    <t>2920,672,Moda,Bolso,3,159.62,0.151,7,3.96,406.55,Tarjeta Crédito,República Dominicana,Caribbean,2023-12-12 22:02:58</t>
  </si>
  <si>
    <t>2496,354,Libros,Biografía,2,80.0,0.184,2,4.45,130.56,Contraentrega,México,Northern America,2023-12-13 00:28:12</t>
  </si>
  <si>
    <t>2951,192,Hogar,Sábanas,3,79.38,0.067,5,4.94,222.18,Tarjeta Débito,México,Northern America,2023-12-13 02:14:10</t>
  </si>
  <si>
    <t>1020,395,Libros,Libro técnico,1,51.81,0.059,4,4.3,48.75,Tarjeta Débito,Puerto Rico,Caribbean,2023-12-13 02:28:28</t>
  </si>
  <si>
    <t>1894,447,Libros,Biografía,3,22.07,0.16,1,3.93,55.62,Tarjeta Débito,Chile,South America,2023-12-13 03:13:46</t>
  </si>
  <si>
    <t>2996,409,Electrónica,Auriculares,1,584.57,0.066,8,4.84,545.99,PayPal,El Salvador,Central America,2023-12-13 08:28:45</t>
  </si>
  <si>
    <t>2977,533,Juguetes,Puzzle,1,34.99,0.197,5,4.01,28.1,Contraentrega,Puerto Rico,Caribbean,2023-12-13 13:50:01</t>
  </si>
  <si>
    <t>565,599,Electrónica,Smartphone,1,1160.21,0.106,5,3.55,1037.23,Contraentrega,República Dominicana,Caribbean,2023-12-13 14:59:51</t>
  </si>
  <si>
    <t>1064,14,Moda,Chaqueta,1,68.17,0.054,5,4.42,64.49,Tarjeta Crédito,México,Northern America,2023-12-13 18:36:54</t>
  </si>
  <si>
    <t>2940,55,Electrónica,Tablet,3,389.03,0.048,2,4.16,1111.07,PayPal,Costa Rica,Central America,2023-12-14 10:52:32</t>
  </si>
  <si>
    <t>15,234,Juguetes,Lego,4,46.57,0.126,4,3.78,162.81,Contraentrega,República Dominicana,Caribbean,2023-12-14 12:17:49</t>
  </si>
  <si>
    <t>963,294,Deportes,Pelota,2,106.87,0.1,4,4.51,192.37,Tarjeta Débito,Guatemala,Central America,2023-12-15 03:11:24</t>
  </si>
  <si>
    <t>4594,346,Electrónica,Smartphone,2,412.5,0.039,2,4.35,792.82,Transferencia,Ecuador,South America,2023-12-15 23:43:18</t>
  </si>
  <si>
    <t>4291,225,Belleza,Maquillaje,4,60.32,0.063,7,3.32,226.08,Transferencia,Honduras,Central America,2023-12-15 23:53:00</t>
  </si>
  <si>
    <t>2195,484,Juguetes,Peluche,3,69.34,0.043,9,3.84,199.08,Tarjeta Débito,Puerto Rico,Caribbean,2023-12-16 04:59:58</t>
  </si>
  <si>
    <t>2711,555,Electrónica,Smartphone,2,731.6,0.062,4,4.3,1372.48,Tarjeta Débito,Brasil,South America,2023-12-16 06:32:57</t>
  </si>
  <si>
    <t>3232,50,Belleza,Acondicionador,1,56.4,0.013,4,3.7,55.67,Contraentrega,Ecuador,South America,2023-12-16 06:38:07</t>
  </si>
  <si>
    <t>1979,732,Deportes,Casco,2,656.13,0.122,5,3.42,1152.16,Tarjeta Débito,Panamá,Central America,2023-12-16 07:13:18</t>
  </si>
  <si>
    <t>183,101,Deportes,Pelota,2,130.18,0.12,3,3.87,229.12,Tarjeta Crédito,Argentina,South America,2023-12-16 09:54:54</t>
  </si>
  <si>
    <t>4984,279,Juguetes,Lego,2,120.0,0.147,6,4.01,204.72,Tarjeta Crédito,Argentina,South America,2023-12-16 12:08:50</t>
  </si>
  <si>
    <t>4017,7,Deportes,Bicicleta,3,230.27,0.05,7,3.79,656.27,Contraentrega,Cuba,Caribbean,2023-12-16 14:10:20</t>
  </si>
  <si>
    <t>1766,22,Juguetes,Peluche,3,120.0,0.095,4,4.37,325.8,Tarjeta Crédito,Canadá,Northern America,2023-12-16 14:40:59</t>
  </si>
  <si>
    <t>3380,574,Deportes,Camiseta deportiva,4,367.36,0.065,5,3.95,1373.93,Transferencia,Honduras,Central America,2023-12-16 16:16:02</t>
  </si>
  <si>
    <t>2495,970,Libros,Libro técnico,3,27.58,0.072,8,3.96,76.78,Tarjeta Débito,Ecuador,South America,2023-12-16 17:27:11</t>
  </si>
  <si>
    <t>1700,606,Deportes,Casco,4,311.16,0.083,5,3.42,1141.33,PayPal,República Dominicana,Caribbean,2023-12-16 18:33:45</t>
  </si>
  <si>
    <t>1709,118,Hogar,Aspiradora,5,313.68,0.13,2,3.47,1364.51,Tarjeta Crédito,Puerto Rico,Caribbean,2023-12-16 21:53:04</t>
  </si>
  <si>
    <t>2037,208,Moda,Bolso,3,123.01,0.112,7,4.47,327.7,Contraentrega,Estados Unidos,Northern America,2023-12-17 00:43:30</t>
  </si>
  <si>
    <t>401,268,Libros,Cómic,3,47.2,0.108,3,4.32,126.31,Transferencia,El Salvador,Central America,2023-12-17 02:56:17</t>
  </si>
  <si>
    <t>4082,374,Libros,Cómic,3,80.0,0.101,6,4.42,215.76,Tarjeta Débito,Perú,South America,2023-12-17 04:39:58</t>
  </si>
  <si>
    <t>1798,736,Belleza,Shampoo,1,76.6,0.064,2,4.36,71.7,Transferencia,Cuba,Caribbean,2023-12-17 10:41:19</t>
  </si>
  <si>
    <t>3988,653,Electrónica,Smartphone,2,718.08,0.138,4,3.76,1237.97,Tarjeta Débito,Honduras,Central America,2023-12-17 10:57:28</t>
  </si>
  <si>
    <t>3208,815,Hogar,Lámpara,4,208.01,0.106,2,3.51,743.84,PayPal,Honduras,Central America,2023-12-17 11:07:23</t>
  </si>
  <si>
    <t>2443,797,Deportes,Camiseta deportiva,1,241.23,0.089,5,3.14,219.76,PayPal,Chile,South America,2023-12-17 12:34:24</t>
  </si>
  <si>
    <t>3252,89,Libros,Ensayo,1,80.0,0.018,1,4.34,78.56,PayPal,Ecuador,South America,2023-12-17 19:09:24</t>
  </si>
  <si>
    <t>4943,732,Deportes,Mancuernas,2,312.52,0.132,2,4.03,542.53,Contraentrega,Panamá,Central America,2023-12-17 19:27:04</t>
  </si>
  <si>
    <t>1930,789,Belleza,Maquillaje,1,150.0,0.141,3,3.76,128.85,Tarjeta Débito,República Dominicana,Caribbean,2023-12-18 03:03:59</t>
  </si>
  <si>
    <t>4701,763,Electrónica,Smartphone,1,1500.0,0.097,7,3.07,1354.5,Transferencia,Canadá,Northern America,2023-12-18 04:09:19</t>
  </si>
  <si>
    <t>2112,54,Hogar,Sábanas,1,214.39,0.143,5,3.7,183.73,Transferencia,Honduras,Central America,2023-12-18 06:39:22</t>
  </si>
  <si>
    <t>382,887,Hogar,Lámpara,1,339.13,0.177,7,4.16,279.1,PayPal,República Dominicana,Caribbean,2023-12-18 08:46:25</t>
  </si>
  <si>
    <t>3170,672,Electrónica,Laptop,2,1092.6,0.1,5,5.0,1966.68,Tarjeta Crédito,República Dominicana,Caribbean,2023-12-18 12:21:17</t>
  </si>
  <si>
    <t>3907,503,Deportes,Pelota,1,267.21,0.182,7,4.29,218.58,Transferencia,Honduras,Central America,2023-12-18 14:18:37</t>
  </si>
  <si>
    <t>2254,473,Electrónica,Smartphone,1,1500.0,0.044,8,5.0,1434.0,Contraentrega,Honduras,Central America,2023-12-18 14:18:57</t>
  </si>
  <si>
    <t>4254,179,Electrónica,Smartphone,1,399.57,0.076,3,3.91,369.2,Tarjeta Crédito,Uruguay,South America,2023-12-18 19:00:24</t>
  </si>
  <si>
    <t>157,676,Deportes,Bicicleta,3,364.08,0.166,2,3.68,910.93,Tarjeta Crédito,Puerto Rico,Caribbean,2023-12-18 23:45:23</t>
  </si>
  <si>
    <t>3267,626,Moda,Camisa,1,52.69,0.126,4,4.38,46.05,Tarjeta Crédito,Brasil,South America,2023-12-19 00:28:49</t>
  </si>
  <si>
    <t>2506,651,Libros,Novela,2,76.09,0.074,3,4.5,140.92,PayPal,Perú,South America,2023-12-19 02:13:18</t>
  </si>
  <si>
    <t>3150,976,Juguetes,Puzzle,1,24.62,0.172,8,4.47,20.39,Contraentrega,Brasil,South America,2023-12-19 05:15:56</t>
  </si>
  <si>
    <t>1929,349,Libros,Cómic,1,24.36,0.066,5,3.87,22.75,Tarjeta Crédito,México,Northern America,2023-12-19 05:30:33</t>
  </si>
  <si>
    <t>1593,89,Moda,Camisa,1,137.1,0.122,10,3.71,120.37,PayPal,Ecuador,South America,2023-12-19 12:03:55</t>
  </si>
  <si>
    <t>216,991,Belleza,Crema facial,3,150.0,0.161,2,4.04,377.55,PayPal,Ecuador,South America,2023-12-19 15:08:18</t>
  </si>
  <si>
    <t>4372,87,Juguetes,Muñeca,1,22.54,0.142,7,5.0,19.34,Tarjeta Crédito,Brasil,South America,2023-12-19 15:18:52</t>
  </si>
  <si>
    <t>3617,322,Belleza,Maquillaje,1,143.23,0.044,4,3.6,136.93,Transferencia,Uruguay,South America,2023-12-19 15:23:19</t>
  </si>
  <si>
    <t>3015,827,Libros,Biografía,1,14.53,0.113,9,3.47,12.89,Transferencia,República Dominicana,Caribbean,2023-12-19 15:44:41</t>
  </si>
  <si>
    <t>1455,65,Libros,Ensayo,1,33.2,0.073,3,3.38,30.78,Transferencia,Brasil,South America,2023-12-19 18:36:56</t>
  </si>
  <si>
    <t>4169,243,Libros,Ensayo,3,55.03,0.079,4,4.26,152.05,Transferencia,Cuba,Caribbean,2023-12-19 20:44:48</t>
  </si>
  <si>
    <t>4980,345,Libros,Novela,4,25.57,0.108,4,3.44,91.23,PayPal,Costa Rica,Central America,2023-12-19 22:48:47</t>
  </si>
  <si>
    <t>4171,524,Electrónica,Smartwatch,4,397.62,0.088,2,4.87,1450.52,Tarjeta Débito,México,Northern America,2023-12-19 23:32:20</t>
  </si>
  <si>
    <t>1737,247,Moda,Pantalón,2,51.69,0.069,4,3.47,96.25,Transferencia,Guatemala,Central America,2023-12-20 02:50:04</t>
  </si>
  <si>
    <t>955,763,Hogar,Lámpara,3,249.46,0.038,2,4.69,719.94,PayPal,Canadá,Northern America,2023-12-20 03:19:24</t>
  </si>
  <si>
    <t>2810,5,Deportes,Bicicleta,6,220.76,0.056,6,3.73,1250.38,Tarjeta Crédito,Panamá,Central America,2023-12-20 05:03:17</t>
  </si>
  <si>
    <t>4079,300,Juguetes,Lego,1,37.61,0.171,6,4.57,31.18,PayPal,Ecuador,South America,2023-12-20 05:07:39</t>
  </si>
  <si>
    <t>4206,84,Deportes,Mancuernas,3,636.44,0.09,1,4.14,1737.48,Tarjeta Crédito,Colombia,South America,2023-12-20 05:25:09</t>
  </si>
  <si>
    <t>4325,600,Electrónica,Tablet,7,460.19,0.064,4,3.84,3015.16,Transferencia,Brasil,South America,2023-12-20 07:38:24</t>
  </si>
  <si>
    <t>1707,254,Moda,Pantalón,1,79.87,0.123,3,3.98,70.05,Contraentrega,Guatemala,Central America,2023-12-20 10:28:29</t>
  </si>
  <si>
    <t>1565,725,Electrónica,Auriculares,3,818.91,0.106,3,5.0,2196.32,PayPal,Guatemala,Central America,2023-12-20 16:02:01</t>
  </si>
  <si>
    <t>3130,923,Deportes,Casco,4,728.9,0.032,5,4.17,2822.3,Transferencia,Argentina,South America,2023-12-21 01:00:36</t>
  </si>
  <si>
    <t>4804,46,Deportes,Camiseta deportiva,4,315.75,0.135,8,4.85,1092.49,Tarjeta Débito,Honduras,Central America,2023-12-21 04:37:49</t>
  </si>
  <si>
    <t>4340,571,Juguetes,Auto a control,4,39.61,0.177,2,3.85,130.4,Tarjeta Crédito,Perú,South America,2023-12-21 05:21:22</t>
  </si>
  <si>
    <t>4395,211,Belleza,Maquillaje,1,55.06,0.176,5,3.72,45.37,Tarjeta Débito,Costa Rica,Central America,2023-12-21 07:50:12</t>
  </si>
  <si>
    <t>1844,158,Electrónica,Smartphone,1,415.84,0.089,6,3.46,378.83,Transferencia,El Salvador,Central America,2023-12-21 16:39:14</t>
  </si>
  <si>
    <t>4639,491,Libros,Cómic,2,50.39,0.196,3,4.07,81.03,Tarjeta Crédito,República Dominicana,Caribbean,2023-12-21 21:07:01</t>
  </si>
  <si>
    <t>2402,763,Electrónica,Tablet,5,628.12,0.115,7,3.52,2779.43,PayPal,Canadá,Northern America,2023-12-21 23:20:20</t>
  </si>
  <si>
    <t>2234,474,Belleza,Perfume,1,63.84,0.137,1,3.89,55.09,Tarjeta Crédito,Canadá,Northern America,2023-12-22 01:04:08</t>
  </si>
  <si>
    <t>4319,629,Deportes,Bicicleta,8,258.77,0.077,4,3.45,1910.76,Tarjeta Crédito,Argentina,South America,2023-12-22 01:12:41</t>
  </si>
  <si>
    <t>4858,220,Electrónica,Auriculares,5,242.91,0.076,1,4.7,1122.24,PayPal,El Salvador,Central America,2023-12-22 03:20:33</t>
  </si>
  <si>
    <t>4241,943,Deportes,Camiseta deportiva,1,705.58,0.147,5,4.82,601.86,Contraentrega,Ecuador,South America,2023-12-22 05:13:55</t>
  </si>
  <si>
    <t>3090,894,Libros,Ensayo,3,80.0,0.029,4,4.24,233.04,PayPal,Jamaica,Caribbean,2023-12-22 06:45:25</t>
  </si>
  <si>
    <t>1817,310,Deportes,Mancuernas,3,297.0,0.123,4,4.28,781.41,Tarjeta Débito,Brasil,South America,2023-12-22 08:25:22</t>
  </si>
  <si>
    <t>3648,278,Deportes,Pelota,2,231.01,0.056,5,4.44,436.15,PayPal,Costa Rica,Central America,2023-12-22 14:20:34</t>
  </si>
  <si>
    <t>1258,951,Juguetes,Lego,1,45.62,0.037,3,5.0,43.93,Contraentrega,Colombia,South America,2023-12-22 17:49:52</t>
  </si>
  <si>
    <t>1271,936,Electrónica,Smartwatch,1,577.28,0.063,4,5.0,540.91,Contraentrega,Brasil,South America,2023-12-22 17:53:59</t>
  </si>
  <si>
    <t>1486,528,Electrónica,Smartphone,8,842.77,0.088,5,3.17,6148.85,Tarjeta Débito,Ecuador,South America,2023-12-22 19:45:38</t>
  </si>
  <si>
    <t>2382,752,Deportes,Mancuernas,1,422.12,0.017,4,4.54,414.94,Contraentrega,Ecuador,South America,2023-12-22 22:24:26</t>
  </si>
  <si>
    <t>4070,485,Deportes,Camiseta deportiva,4,443.75,0.087,4,3.96,1620.58,Tarjeta Débito,Canadá,Northern America,2023-12-23 02:17:55</t>
  </si>
  <si>
    <t>4526,979,Hogar,Silla,1,115.82,0.116,4,4.74,102.38,Contraentrega,Uruguay,South America,2023-12-23 02:36:46</t>
  </si>
  <si>
    <t>4853,695,Hogar,Aspiradora,2,263.89,0.209,3,4.2,417.47,Contraentrega,Argentina,South America,2023-12-23 05:25:36</t>
  </si>
  <si>
    <t>3607,582,Juguetes,Puzzle,4,47.79,0.127,8,3.87,166.88,Transferencia,Jamaica,Caribbean,2023-12-23 06:50:26</t>
  </si>
  <si>
    <t>4181,205,Libros,Ensayo,3,46.38,0.062,5,4.08,130.51,Contraentrega,Uruguay,South America,2023-12-23 11:19:57</t>
  </si>
  <si>
    <t>3605,902,Hogar,Silla,2,147.77,0.082,6,3.9,271.31,PayPal,Jamaica,Caribbean,2023-12-23 12:41:23</t>
  </si>
  <si>
    <t>3410,928,Belleza,Maquillaje,1,106.88,0.113,8,4.3,94.8,Contraentrega,Argentina,South America,2023-12-23 15:46:23</t>
  </si>
  <si>
    <t>1784,590,Electrónica,Smartphone,1,1500.0,0.071,3,4.06,1393.5,Tarjeta Débito,Chile,South America,2023-12-23 21:58:05</t>
  </si>
  <si>
    <t>2622,891,Juguetes,Peluche,2,83.46,0.144,3,5.0,142.88,Contraentrega,Argentina,South America,2023-12-24 01:49:22</t>
  </si>
  <si>
    <t>4828,614,Electrónica,Smartphone,3,445.74,0.065,8,3.24,1250.3,PayPal,El Salvador,Central America,2023-12-24 02:35:57</t>
  </si>
  <si>
    <t>1604,670,Juguetes,Puzzle,2,63.41,0.051,4,4.34,120.35,Transferencia,Chile,South America,2023-12-24 04:26:40</t>
  </si>
  <si>
    <t>2834,146,Hogar,Lámpara,1,400.0,0.081,4,3.52,367.6,Tarjeta Débito,Canadá,Northern America,2023-12-24 08:44:03</t>
  </si>
  <si>
    <t>635,973,Electrónica,Tablet,2,753.4,0.071,4,3.67,1399.82,Tarjeta Crédito,Ecuador,South America,2023-12-24 13:50:59</t>
  </si>
  <si>
    <t>1667,14,Juguetes,Auto a control,2,71.42,0.007,6,4.24,141.84,Tarjeta Crédito,México,Northern America,2023-12-24 22:25:32</t>
  </si>
  <si>
    <t>952,408,Electrónica,Laptop,3,1036.84,0.112,5,3.38,2762.14,Tarjeta Crédito,Panamá,Central America,2023-12-25 05:50:27</t>
  </si>
  <si>
    <t>3483,217,Hogar,Sábanas,1,277.42,0.106,3,3.75,248.01,Tarjeta Crédito,Uruguay,South America,2023-12-25 07:21:25</t>
  </si>
  <si>
    <t>2915,62,Moda,Zapatillas,2,96.48,0.124,4,3.81,169.03,Tarjeta Débito,Colombia,South America,2023-12-25 09:18:32</t>
  </si>
  <si>
    <t>1605,184,Deportes,Pelota,7,482.83,0.152,4,4.72,2866.08,Tarjeta Crédito,Colombia,South America,2023-12-25 09:38:50</t>
  </si>
  <si>
    <t>4463,69,Libros,Novela,3,80.0,0.108,2,4.86,214.08,PayPal,Costa Rica,Central America,2023-12-25 13:17:41</t>
  </si>
  <si>
    <t>497,205,Electrónica,Smartphone,1,553.18,0.095,1,4.79,500.63,Tarjeta Débito,Uruguay,South America,2023-12-25 13:18:43</t>
  </si>
  <si>
    <t>2136,580,Hogar,Silla,2,257.82,0.039,6,4.47,495.53,PayPal,Colombia,South America,2023-12-25 23:07:47</t>
  </si>
  <si>
    <t>2569,345,Deportes,Camiseta deportiva,4,193.47,0.101,4,3.48,695.72,Tarjeta Crédito,Costa Rica,Central America,2023-12-26 10:10:42</t>
  </si>
  <si>
    <t>1268,463,Libros,Cómic,2,29.11,0.182,4,3.36,47.62,Tarjeta Débito,Honduras,Central America,2023-12-26 11:10:43</t>
  </si>
  <si>
    <t>3613,13,Hogar,Lámpara,1,106.77,0.105,4,3.38,95.56,Contraentrega,Perú,South America,2023-12-26 11:45:34</t>
  </si>
  <si>
    <t>1791,898,Deportes,Casco,1,400.73,0.089,4,3.94,365.07,Tarjeta Débito,Canadá,Northern America,2023-12-26 12:45:33</t>
  </si>
  <si>
    <t>1615,430,Juguetes,Puzzle,3,91.24,0.092,4,4.3,248.54,Tarjeta Crédito,Perú,South America,2023-12-26 15:40:51</t>
  </si>
  <si>
    <t>3319,495,Hogar,Silla,1,288.9,0.145,7,4.2,247.01,Contraentrega,Brasil,South America,2023-12-26 17:10:46</t>
  </si>
  <si>
    <t>1352,364,Moda,Camisa,5,73.24,0.13,3,4.77,318.59,Transferencia,Brasil,South America,2023-12-26 17:29:09</t>
  </si>
  <si>
    <t>3717,9,Moda,Pantalón,3,48.91,0.13,8,4.81,127.66,Transferencia,Canadá,Northern America,2023-12-26 19:06:33</t>
  </si>
  <si>
    <t>1924,368,Hogar,Lámpara,4,183.54,0.095,1,3.95,664.41,Tarjeta Débito,Ecuador,South America,2023-12-26 20:14:56</t>
  </si>
  <si>
    <t>4950,549,Libros,Cómic,2,45.53,0.144,1,2.88,77.95,Contraentrega,Colombia,South America,2023-12-27 04:04:11</t>
  </si>
  <si>
    <t>2747,699,Deportes,Casco,1,583.05,0.122,9,4.41,511.92,Transferencia,Guatemala,Central America,2023-12-27 04:39:22</t>
  </si>
  <si>
    <t>770,951,Belleza,Perfume,1,83.82,0.093,3,3.19,76.02,PayPal,Colombia,South America,2023-12-27 11:32:57</t>
  </si>
  <si>
    <t>872,579,Hogar,Silla,1,165.85,0.075,4,4.98,153.41,PayPal,Cuba,Caribbean,2023-12-27 17:28:01</t>
  </si>
  <si>
    <t>1643,211,Belleza,Crema facial,2,145.94,0.147,3,5.0,248.97,Tarjeta Débito,Costa Rica,Central America,2023-12-27 21:05:16</t>
  </si>
  <si>
    <t>4355,194,Juguetes,Auto a control,1,91.71,0.182,5,4.32,75.02,Transferencia,Colombia,South America,2023-12-27 22:57:18</t>
  </si>
  <si>
    <t>1974,306,Belleza,Perfume,1,106.73,0.083,2,4.16,97.87,Transferencia,Colombia,South America,2023-12-27 23:46:55</t>
  </si>
  <si>
    <t>3139,62,Hogar,Silla,2,59.88,0.082,6,3.67,109.94,Transferencia,Colombia,South America,2023-12-28 01:06:02</t>
  </si>
  <si>
    <t>494,586,Belleza,Shampoo,1,101.56,0.007,4,3.27,100.85,Tarjeta Débito,Panamá,Central America,2023-12-28 03:35:23</t>
  </si>
  <si>
    <t>792,688,Juguetes,Muñeca,1,120.0,0.115,5,4.17,106.2,Tarjeta Crédito,Costa Rica,Central America,2023-12-28 03:40:20</t>
  </si>
  <si>
    <t>4229,457,Belleza,Acondicionador,1,37.02,0.187,4,4.36,30.1,Transferencia,Guatemala,Central America,2023-12-28 07:33:00</t>
  </si>
  <si>
    <t>90,718,Electrónica,Tablet,3,961.21,0.089,2,4.69,2626.99,Tarjeta Crédito,Cuba,Caribbean,2023-12-28 12:17:53</t>
  </si>
  <si>
    <t>465,835,Moda,Chaqueta,2,97.93,0.111,5,4.32,174.12,PayPal,Costa Rica,Central America,2023-12-29 00:10:45</t>
  </si>
  <si>
    <t>2462,128,Belleza,Maquillaje,1,49.75,0.073,3,3.99,46.12,PayPal,Uruguay,South America,2023-12-29 07:19:01</t>
  </si>
  <si>
    <t>3387,572,Deportes,Mancuernas,3,244.34,0.105,6,3.2,656.05,Tarjeta Débito,Honduras,Central America,2023-12-29 10:12:53</t>
  </si>
  <si>
    <t>3449,936,Hogar,Lámpara,3,202.54,0.098,7,2.86,548.07,Tarjeta Débito,Brasil,South America,2023-12-29 15:21:41</t>
  </si>
  <si>
    <t>3224,933,Deportes,Camiseta deportiva,1,800.0,0.072,2,3.85,742.4,Transferencia,Guatemala,Central America,2023-12-29 23:21:49</t>
  </si>
  <si>
    <t>742,340,Hogar,Lámpara,1,138.45,0.063,2,3.25,129.73,Tarjeta Débito,Panamá,Central America,2023-12-30 03:44:49</t>
  </si>
  <si>
    <t>1160,460,Belleza,Crema facial,2,100.52,0.0,5,3.5,201.04,Tarjeta Débito,Honduras,Central America,2023-12-30 05:47:43</t>
  </si>
  <si>
    <t>3827,842,Electrónica,Tablet,1,406.34,0.035,1,4.53,392.12,Contraentrega,México,Northern America,2023-12-30 09:16:58</t>
  </si>
  <si>
    <t>590,889,Juguetes,Auto a control,2,23.7,0.086,6,3.93,43.32,Contraentrega,Jamaica,Caribbean,2023-12-30 12:26:14</t>
  </si>
  <si>
    <t>4946,786,Belleza,Acondicionador,1,44.44,0.108,4,3.72,39.64,Transferencia,México,Northern America,2023-12-30 16:54:54</t>
  </si>
  <si>
    <t>4012,165,Moda,Bolso,1,142.28,0.128,3,4.35,124.07,PayPal,Uruguay,South America,2023-12-30 17:06:35</t>
  </si>
  <si>
    <t>3600,776,Hogar,Lámpara,4,190.13,0.05,3,3.75,722.49,PayPal,Costa Rica,Central America,2023-12-30 17:41:00</t>
  </si>
  <si>
    <t>4689,561,Moda,Zapatillas,2,200.0,0.12,2,3.14,352.0,Transferencia,Argentina,South America,2023-12-30 21:29:38</t>
  </si>
  <si>
    <t>3294,93,Libros,Cómic,2,80.0,0.099,6,3.69,144.16,PayPal,Costa Rica,Central America,2023-12-31 00:54:04</t>
  </si>
  <si>
    <t>3943,531,Moda,Zapatillas,1,200.0,0.109,7,4.77,178.2,Transferencia,México,Northern America,2023-12-31 01:39:07</t>
  </si>
  <si>
    <t>1501,908,Hogar,Silla,1,271.98,0.174,6,3.14,224.66,Tarjeta Débito,Ecuador,South America,2023-12-31 16:11:56</t>
  </si>
  <si>
    <t>3606,731,Hogar,Lámpara,1,121.63,0.064,5,4.56,113.85,Tarjeta Débito,Honduras,Central America,2023-12-31 16:25:15</t>
  </si>
  <si>
    <t>1305,265,Hogar,Sábanas,1,212.47,0.21,3,3.7,167.85,Tarjeta Débito,El Salvador,Central America,2023-12-31 18:22:37</t>
  </si>
  <si>
    <t>707,516,Belleza,Maquillaje,3,97.53,0.06,8,4.75,275.03,Tarjeta Crédito,Guatemala,Central America,2023-12-31 20:29:47</t>
  </si>
  <si>
    <t>1906,238,Juguetes,Lego,4,20.27,0.049,4,4.26,77.11,Contraentrega,Canadá,Northern America,2024-01-01 02:01:49</t>
  </si>
  <si>
    <t>1184,705,Hogar,Sábanas,2,160.48,0.099,3,3.69,289.18,Tarjeta Débito,México,Northern America,2024-01-01 02:57:19</t>
  </si>
  <si>
    <t>1342,679,Moda,Chaqueta,1,156.52,0.21,1,4.27,123.65,Tarjeta Débito,Puerto Rico,Caribbean,2024-01-01 03:00:18</t>
  </si>
  <si>
    <t>3324,458,Hogar,Sábanas,1,324.38,0.059,1,3.54,305.24,Contraentrega,Guatemala,Central America,2024-01-01 05:21:52</t>
  </si>
  <si>
    <t>1301,998,Libros,Libro técnico,4,49.75,0.061,7,3.74,186.86,Contraentrega,Brasil,South America,2024-01-01 07:32:34</t>
  </si>
  <si>
    <t>1526,715,Belleza,Acondicionador,3,61.05,0.031,1,3.09,177.47,Contraentrega,República Dominicana,Caribbean,2024-01-01 08:03:40</t>
  </si>
  <si>
    <t>1153,900,Deportes,Bicicleta,1,800.0,0.203,2,3.99,637.6,Contraentrega,Uruguay,South America,2024-01-01 08:57:54</t>
  </si>
  <si>
    <t>4593,729,Hogar,Silla,3,184.46,0.189,6,4.46,448.79,PayPal,El Salvador,Central America,2024-01-01 10:55:44</t>
  </si>
  <si>
    <t>472,764,Electrónica,Laptop,1,478.36,0.006,5,5.0,475.49,PayPal,México,Northern America,2024-01-01 11:34:40</t>
  </si>
  <si>
    <t>774,161,Belleza,Crema facial,1,49.58,0.079,7,4.37,45.66,Tarjeta Débito,El Salvador,Central America,2024-01-01 12:15:27</t>
  </si>
  <si>
    <t>1239,539,Belleza,Acondicionador,2,132.3,0.09,6,3.45,240.79,PayPal,El Salvador,Central America,2024-01-01 12:16:02</t>
  </si>
  <si>
    <t>4782,446,Moda,Camisa,4,80.27,0.085,4,4.33,293.79,PayPal,Colombia,South America,2024-01-01 12:35:04</t>
  </si>
  <si>
    <t>60,180,Belleza,Shampoo,2,24.6,0.118,2,5.0,43.39,Transferencia,Colombia,South America,2024-01-01 12:58:00</t>
  </si>
  <si>
    <t>3182,26,Hogar,Silla,2,400.0,0.05,4,3.31,760.0,PayPal,Costa Rica,Central America,2024-01-01 19:40:02</t>
  </si>
  <si>
    <t>1356,376,Electrónica,Smartphone,2,1388.96,0.109,3,3.99,2475.13,Contraentrega,Canadá,Northern America,2024-01-01 21:34:21</t>
  </si>
  <si>
    <t>4933,459,Libros,Ensayo,1,58.27,0.081,6,4.24,53.55,PayPal,Argentina,South America,2024-01-01 22:12:59</t>
  </si>
  <si>
    <t>3295,786,Libros,Biografía,3,30.47,0.14,5,4.43,78.61,Tarjeta Crédito,México,Northern America,2024-01-01 22:36:16</t>
  </si>
  <si>
    <t>3236,441,Belleza,Maquillaje,2,150.0,0.178,8,4.05,246.6,Contraentrega,Argentina,South America,2024-01-02 03:15:21</t>
  </si>
  <si>
    <t>3147,776,Electrónica,Auriculares,1,1500.0,0.142,5,4.31,1287.0,Contraentrega,Costa Rica,Central America,2024-01-02 04:10:50</t>
  </si>
  <si>
    <t>1440,399,Electrónica,Tablet,4,212.06,0.029,6,4.36,823.64,PayPal,Canadá,Northern America,2024-01-02 07:18:27</t>
  </si>
  <si>
    <t>2724,166,Moda,Chaqueta,3,83.64,0.14,5,4.51,215.79,Tarjeta Crédito,Canadá,Northern America,2024-01-02 19:07:13</t>
  </si>
  <si>
    <t>4090,20,Hogar,Sábanas,1,258.85,0.06,5,3.88,243.32,Tarjeta Débito,Ecuador,South America,2024-01-02 20:08:50</t>
  </si>
  <si>
    <t>747,250,Electrónica,Auriculares,1,1500.0,0.149,6,4.07,1276.5,Transferencia,Argentina,South America,2024-01-02 22:09:07</t>
  </si>
  <si>
    <t>1864,191,Deportes,Camiseta deportiva,2,213.48,0.113,5,4.27,378.71,Tarjeta Crédito,Colombia,South America,2024-01-02 22:18:44</t>
  </si>
  <si>
    <t>614,752,Electrónica,Tablet,4,506.95,0.16,4,3.0,1703.35,Contraentrega,Ecuador,South America,2024-01-03 00:01:53</t>
  </si>
  <si>
    <t>2842,647,Belleza,Perfume,4,66.91,0.0,8,4.47,267.64,Tarjeta Crédito,Perú,South America,2024-01-03 02:14:34</t>
  </si>
  <si>
    <t>1335,868,Moda,Pantalón,1,52.46,0.227,4,4.6,40.55,Tarjeta Crédito,República Dominicana,Caribbean,2024-01-03 02:39:52</t>
  </si>
  <si>
    <t>1541,727,Belleza,Acondicionador,1,150.0,0.016,6,3.5,147.6,PayPal,Brasil,South America,2024-01-03 05:06:28</t>
  </si>
  <si>
    <t>737,367,Electrónica,Auriculares,3,935.6,0.091,2,4.07,2551.38,Contraentrega,Brasil,South America,2024-01-03 06:08:39</t>
  </si>
  <si>
    <t>2317,518,Belleza,Shampoo,1,93.81,0.072,6,2.76,87.06,Tarjeta Débito,Puerto Rico,Caribbean,2024-01-03 08:03:29</t>
  </si>
  <si>
    <t>1905,526,Belleza,Acondicionador,2,49.14,0.059,3,4.51,92.48,Transferencia,Argentina,South America,2024-01-03 13:31:01</t>
  </si>
  <si>
    <t>1765,487,Juguetes,Puzzle,1,72.79,0.095,7,3.85,65.87,PayPal,Jamaica,Caribbean,2024-01-03 14:29:03</t>
  </si>
  <si>
    <t>2282,421,Hogar,Silla,6,182.85,0.22,3,4.08,855.74,Transferencia,Perú,South America,2024-01-03 17:00:37</t>
  </si>
  <si>
    <t>4979,827,Belleza,Maquillaje,2,150.0,0.128,4,4.49,261.6,Contraentrega,República Dominicana,Caribbean,2024-01-03 17:44:16</t>
  </si>
  <si>
    <t>3675,839,Juguetes,Muñeca,2,77.52,0.124,6,4.33,135.82,Tarjeta Débito,Honduras,Central America,2024-01-03 18:48:31</t>
  </si>
  <si>
    <t>3143,54,Juguetes,Puzzle,1,120.0,0.084,4,4.48,109.92,Tarjeta Crédito,Honduras,Central America,2024-01-03 20:34:28</t>
  </si>
  <si>
    <t>2177,564,Electrónica,Laptop,2,557.06,0.077,3,4.67,1028.33,Tarjeta Crédito,Chile,South America,2024-01-04 01:06:22</t>
  </si>
  <si>
    <t>2976,317,Moda,Zapatillas,2,113.57,0.127,2,4.19,198.29,Contraentrega,Perú,South America,2024-01-04 01:24:08</t>
  </si>
  <si>
    <t>3697,766,Moda,Camisa,2,67.67,0.183,1,3.15,110.57,PayPal,Costa Rica,Central America,2024-01-04 05:20:46</t>
  </si>
  <si>
    <t>3284,576,Libros,Cómic,3,27.05,0.141,4,4.94,69.71,PayPal,Puerto Rico,Caribbean,2024-01-04 05:56:21</t>
  </si>
  <si>
    <t>4624,166,Deportes,Pelota,1,602.01,0.184,7,4.67,491.24,Tarjeta Débito,Canadá,Northern America,2024-01-04 08:42:11</t>
  </si>
  <si>
    <t>471,960,Deportes,Pelota,4,717.28,0.088,3,3.7,2616.64,PayPal,México,Northern America,2024-01-04 08:54:57</t>
  </si>
  <si>
    <t>2482,27,Belleza,Crema facial,1,41.93,0.151,4,4.49,35.6,Tarjeta Crédito,Costa Rica,Central America,2024-01-04 12:43:34</t>
  </si>
  <si>
    <t>2333,522,Juguetes,Auto a control,5,120.0,0.143,5,4.62,514.2,PayPal,Argentina,South America,2024-01-04 13:39:57</t>
  </si>
  <si>
    <t>4715,209,Deportes,Bicicleta,2,496.91,0.0,8,3.92,993.82,PayPal,Argentina,South America,2024-01-05 03:06:52</t>
  </si>
  <si>
    <t>4667,873,Electrónica,Auriculares,3,597.19,0.115,5,4.32,1585.54,Tarjeta Crédito,Guatemala,Central America,2024-01-05 03:13:20</t>
  </si>
  <si>
    <t>2368,440,Hogar,Lámpara,1,70.62,0.083,5,4.08,64.76,PayPal,Costa Rica,Central America,2024-01-05 03:17:27</t>
  </si>
  <si>
    <t>4897,984,Juguetes,Auto a control,2,120.0,0.112,5,4.02,213.12,Tarjeta Crédito,Panamá,Central America,2024-01-05 04:49:34</t>
  </si>
  <si>
    <t>3060,47,Electrónica,Laptop,6,691.64,0.187,5,4.9,3373.82,Tarjeta Débito,Uruguay,South America,2024-01-05 05:33:57</t>
  </si>
  <si>
    <t>4652,864,Electrónica,Tablet,1,724.24,0.064,6,3.16,677.89,Contraentrega,El Salvador,Central America,2024-01-05 06:35:35</t>
  </si>
  <si>
    <t>2742,666,Moda,Zapatillas,1,174.81,0.057,2,4.76,164.85,Contraentrega,Costa Rica,Central America,2024-01-06 03:56:31</t>
  </si>
  <si>
    <t>746,927,Juguetes,Peluche,2,81.83,0.118,5,3.29,144.35,Contraentrega,Panamá,Central America,2024-01-06 11:15:33</t>
  </si>
  <si>
    <t>2985,465,Electrónica,Laptop,2,1352.34,0.196,4,4.31,2174.56,PayPal,Uruguay,South America,2024-01-06 11:30:45</t>
  </si>
  <si>
    <t>4602,292,Hogar,Cafetera,2,70.05,0.174,4,3.11,115.72,Transferencia,Puerto Rico,Caribbean,2024-01-06 15:12:29</t>
  </si>
  <si>
    <t>2551,113,Electrónica,Smartphone,5,1087.47,0.1,5,3.84,4893.62,Tarjeta Débito,Honduras,Central America,2024-01-06 16:40:45</t>
  </si>
  <si>
    <t>2246,785,Libros,Cómic,7,34.03,0.088,2,3.72,217.25,Transferencia,Honduras,Central America,2024-01-07 03:22:45</t>
  </si>
  <si>
    <t>1991,729,Deportes,Pelota,4,158.38,0.118,5,4.53,558.76,Contraentrega,El Salvador,Central America,2024-01-07 03:54:42</t>
  </si>
  <si>
    <t>289,831,Juguetes,Peluche,2,37.56,0.085,4,3.61,68.73,PayPal,Argentina,South America,2024-01-07 04:11:34</t>
  </si>
  <si>
    <t>3577,484,Juguetes,Muñeca,1,64.29,0.096,9,4.14,58.12,PayPal,Puerto Rico,Caribbean,2024-01-07 04:17:32</t>
  </si>
  <si>
    <t>4112,488,Libros,Ensayo,1,58.42,0.227,3,4.36,45.16,Transferencia,Colombia,South America,2024-01-07 17:28:26</t>
  </si>
  <si>
    <t>2175,911,Deportes,Casco,2,443.11,0.088,3,4.69,808.23,Tarjeta Débito,Panamá,Central America,2024-01-07 18:01:53</t>
  </si>
  <si>
    <t>823,398,Deportes,Camiseta deportiva,1,800.0,0.133,6,4.58,693.6,Tarjeta Crédito,Panamá,Central America,2024-01-07 18:21:10</t>
  </si>
  <si>
    <t>4373,379,Hogar,Sábanas,1,74.8,0.102,6,4.07,67.17,PayPal,Ecuador,South America,2024-01-08 02:48:58</t>
  </si>
  <si>
    <t>3126,455,Juguetes,Puzzle,4,11.4,0.064,4,4.72,42.68,PayPal,Honduras,Central America,2024-01-08 06:16:54</t>
  </si>
  <si>
    <t>4644,1000,Juguetes,Muñeca,2,45.27,0.107,8,3.87,80.85,Transferencia,Brasil,South America,2024-01-08 14:14:29</t>
  </si>
  <si>
    <t>2229,208,Belleza,Shampoo,1,69.6,0.17,6,3.53,57.77,PayPal,Estados Unidos,Northern America,2024-01-08 16:42:00</t>
  </si>
  <si>
    <t>3000,139,Deportes,Casco,3,427.9,0.055,1,3.69,1213.1,Tarjeta Débito,México,Northern America,2024-01-08 19:01:44</t>
  </si>
  <si>
    <t>1046,889,Libros,Biografía,1,27.67,0.095,8,3.86,25.04,Contraentrega,Jamaica,Caribbean,2024-01-09 01:11:32</t>
  </si>
  <si>
    <t>1638,44,Moda,Zapatillas,3,200.0,0.11,5,3.88,534.0,Tarjeta Crédito,Honduras,Central America,2024-01-09 02:47:54</t>
  </si>
  <si>
    <t>2274,642,Moda,Bolso,4,106.94,0.179,6,3.81,351.19,Tarjeta Débito,Puerto Rico,Caribbean,2024-01-09 04:05:29</t>
  </si>
  <si>
    <t>880,220,Belleza,Shampoo,1,121.79,0.069,7,4.01,113.39,PayPal,El Salvador,Central America,2024-01-09 08:24:21</t>
  </si>
  <si>
    <t>838,216,Belleza,Crema facial,1,150.0,0.059,7,3.67,141.15,Transferencia,Chile,South America,2024-01-09 11:21:25</t>
  </si>
  <si>
    <t>949,512,Moda,Bolso,3,144.39,0.143,3,5.0,371.23,Contraentrega,Guatemala,Central America,2024-01-09 12:45:33</t>
  </si>
  <si>
    <t>3870,773,Moda,Camisa,1,95.17,0.112,2,3.33,84.51,PayPal,Argentina,South America,2024-01-09 13:56:41</t>
  </si>
  <si>
    <t>4407,397,Hogar,Cafetera,3,284.48,0.092,5,3.55,774.92,Tarjeta Débito,México,Northern America,2024-01-10 05:34:47</t>
  </si>
  <si>
    <t>4847,268,Juguetes,Puzzle,3,63.43,0.123,4,4.3,166.88,Tarjeta Débito,El Salvador,Central America,2024-01-10 07:32:45</t>
  </si>
  <si>
    <t>595,500,Hogar,Aspiradora,3,206.24,0.115,5,3.66,547.57,PayPal,Canadá,Northern America,2024-01-10 09:16:26</t>
  </si>
  <si>
    <t>2131,244,Belleza,Acondicionador,3,13.06,0.167,3,4.12,32.64,Tarjeta Crédito,Honduras,Central America,2024-01-10 12:12:32</t>
  </si>
  <si>
    <t>410,827,Juguetes,Puzzle,1,120.0,0.15,5,5.0,102.0,Contraentrega,República Dominicana,Caribbean,2024-01-10 13:54:52</t>
  </si>
  <si>
    <t>1682,695,Electrónica,Laptop,2,565.15,0.131,4,4.12,982.23,Transferencia,Argentina,South America,2024-01-10 17:24:33</t>
  </si>
  <si>
    <t>3874,408,Belleza,Perfume,2,104.56,0.052,4,4.13,198.25,Tarjeta Débito,Panamá,Central America,2024-01-11 00:48:19</t>
  </si>
  <si>
    <t>4132,745,Libros,Cómic,4,58.99,0.0,6,3.97,235.96,Transferencia,Puerto Rico,Caribbean,2024-01-11 03:48:18</t>
  </si>
  <si>
    <t>1232,864,Belleza,Perfume,4,64.75,0.038,1,4.79,249.16,PayPal,El Salvador,Central America,2024-01-11 11:00:24</t>
  </si>
  <si>
    <t>3953,934,Belleza,Acondicionador,3,29.97,0.072,2,3.87,83.44,Contraentrega,Perú,South America,2024-01-11 12:18:40</t>
  </si>
  <si>
    <t>3494,498,Juguetes,Auto a control,1,34.01,0.093,1,4.08,30.85,Transferencia,República Dominicana,Caribbean,2024-01-11 14:27:11</t>
  </si>
  <si>
    <t>2487,890,Libros,Ensayo,2,19.88,0.099,5,5.0,35.82,PayPal,Jamaica,Caribbean,2024-01-11 22:25:16</t>
  </si>
  <si>
    <t>1779,361,Deportes,Casco,4,254.19,0.077,5,5.0,938.47,Contraentrega,Uruguay,South America,2024-01-11 22:30:09</t>
  </si>
  <si>
    <t>4151,971,Libros,Ensayo,1,31.66,0.145,4,3.56,27.07,Transferencia,Cuba,Caribbean,2024-01-12 00:01:34</t>
  </si>
  <si>
    <t>3773,762,Electrónica,Smartwatch,3,412.3,0.067,8,4.71,1154.03,PayPal,Uruguay,South America,2024-01-12 10:44:04</t>
  </si>
  <si>
    <t>2122,263,Hogar,Sábanas,1,198.48,0.171,3,2.97,164.54,Transferencia,Puerto Rico,Caribbean,2024-01-12 13:23:18</t>
  </si>
  <si>
    <t>2212,391,Moda,Chaqueta,5,28.71,0.079,8,4.28,132.21,Tarjeta Crédito,Panamá,Central America,2024-01-12 14:38:19</t>
  </si>
  <si>
    <t>4680,829,Hogar,Sábanas,3,110.83,0.029,4,5.0,322.85,Contraentrega,Brasil,South America,2024-01-12 14:39:30</t>
  </si>
  <si>
    <t>1266,727,Electrónica,Auriculares,6,1011.28,0.053,3,3.61,5746.09,Transferencia,Brasil,South America,2024-01-12 14:58:00</t>
  </si>
  <si>
    <t>4578,126,Juguetes,Peluche,4,68.29,0.055,5,3.91,258.14,Contraentrega,Honduras,Central America,2024-01-12 15:42:23</t>
  </si>
  <si>
    <t>2086,747,Libros,Cómic,4,59.03,0.136,6,3.85,204.01,Tarjeta Débito,Guatemala,Central America,2024-01-12 18:00:13</t>
  </si>
  <si>
    <t>2819,448,Moda,Zapatillas,1,49.51,0.091,5,3.42,45.0,Tarjeta Débito,Argentina,South America,2024-01-12 18:44:04</t>
  </si>
  <si>
    <t>1880,602,Juguetes,Auto a control,3,38.82,0.153,3,4.03,98.64,Transferencia,México,Northern America,2024-01-12 18:53:42</t>
  </si>
  <si>
    <t>4605,586,Moda,Pantalón,3,200.0,0.1,4,4.65,540.0,Contraentrega,Panamá,Central America,2024-01-12 18:56:32</t>
  </si>
  <si>
    <t>2602,279,Moda,Camisa,5,44.72,0.223,2,2.47,173.74,Tarjeta Crédito,Argentina,South America,2024-01-12 21:19:51</t>
  </si>
  <si>
    <t>4378,946,Juguetes,Peluche,2,106.36,0.066,3,3.24,198.68,Contraentrega,Perú,South America,2024-01-13 01:37:36</t>
  </si>
  <si>
    <t>3255,335,Moda,Bolso,3,112.94,0.071,4,3.81,314.76,PayPal,Argentina,South America,2024-01-13 09:50:38</t>
  </si>
  <si>
    <t>754,995,Libros,Biografía,2,17.31,0.164,6,3.42,28.94,Contraentrega,Honduras,Central America,2024-01-13 14:08:53</t>
  </si>
  <si>
    <t>2372,4,Deportes,Camiseta deportiva,2,169.8,0.148,6,5.0,289.34,Tarjeta Débito,Puerto Rico,Caribbean,2024-01-13 15:33:54</t>
  </si>
  <si>
    <t>1801,969,Libros,Cómic,2,32.38,0.133,4,4.07,56.15,PayPal,Canadá,Northern America,2024-01-13 19:06:39</t>
  </si>
  <si>
    <t>813,138,Deportes,Casco,5,760.08,0.125,2,4.05,3325.35,Contraentrega,Perú,South America,2024-01-13 21:29:56</t>
  </si>
  <si>
    <t>2974,933,Juguetes,Puzzle,4,47.83,0.106,3,4.5,171.04,PayPal,Guatemala,Central America,2024-01-13 21:46:28</t>
  </si>
  <si>
    <t>4447,262,Hogar,Aspiradora,2,176.66,0.134,4,4.13,305.98,PayPal,Brasil,South America,2024-01-13 22:27:41</t>
  </si>
  <si>
    <t>1027,654,Hogar,Aspiradora,2,283.02,0.075,2,4.54,523.59,PayPal,México,Northern America,2024-01-14 03:06:34</t>
  </si>
  <si>
    <t>4417,363,Libros,Ensayo,2,38.35,0.082,4,5.0,70.41,Tarjeta Débito,República Dominicana,Caribbean,2024-01-14 04:06:14</t>
  </si>
  <si>
    <t>1778,716,Hogar,Silla,1,100.55,0.153,5,4.41,85.17,Tarjeta Crédito,Panamá,Central America,2024-01-14 07:13:29</t>
  </si>
  <si>
    <t>508,424,Libros,Biografía,1,20.73,0.145,6,4.67,17.72,Tarjeta Débito,Panamá,Central America,2024-01-14 16:40:16</t>
  </si>
  <si>
    <t>4448,376,Hogar,Sábanas,3,221.88,0.0,4,4.98,665.64,Tarjeta Débito,Canadá,Northern America,2024-01-14 17:06:11</t>
  </si>
  <si>
    <t>1032,993,Electrónica,Tablet,1,649.39,0.083,1,4.6,595.49,Transferencia,Panamá,Central America,2024-01-14 21:52:14</t>
  </si>
  <si>
    <t>1252,406,Juguetes,Peluche,2,31.04,0.056,2,4.95,58.6,Contraentrega,El Salvador,Central America,2024-01-14 23:04:50</t>
  </si>
  <si>
    <t>449,971,Belleza,Acondicionador,4,75.26,0.03,4,4.63,292.01,Tarjeta Débito,Cuba,Caribbean,2024-01-15 00:18:58</t>
  </si>
  <si>
    <t>946,877,Deportes,Pelota,1,332.37,0.09,5,3.07,302.46,Tarjeta Débito,Ecuador,South America,2024-01-15 01:27:00</t>
  </si>
  <si>
    <t>2516,720,Belleza,Maquillaje,2,78.33,0.224,3,3.78,121.57,Tarjeta Débito,Canadá,Northern America,2024-01-15 03:27:07</t>
  </si>
  <si>
    <t>637,660,Moda,Chaqueta,5,119.63,0.084,3,5.0,547.91,PayPal,Jamaica,Caribbean,2024-01-15 03:52:42</t>
  </si>
  <si>
    <t>1539,354,Deportes,Camiseta deportiva,3,343.29,0.132,6,3.55,893.93,Contraentrega,México,Northern America,2024-01-15 04:14:15</t>
  </si>
  <si>
    <t>2478,209,Electrónica,Auriculares,3,929.11,0.122,2,3.28,2447.28,Tarjeta Débito,Argentina,South America,2024-01-15 04:45:37</t>
  </si>
  <si>
    <t>3621,231,Hogar,Aspiradora,1,218.83,0.127,4,2.54,191.04,Tarjeta Débito,República Dominicana,Caribbean,2024-01-15 09:14:13</t>
  </si>
  <si>
    <t>4063,311,Electrónica,Tablet,2,841.4,0.129,3,2.63,1465.72,Tarjeta Débito,Costa Rica,Central America,2024-01-15 12:54:27</t>
  </si>
  <si>
    <t>4731,921,Hogar,Lámpara,3,140.63,0.09,7,2.96,383.92,Tarjeta Débito,Colombia,South America,2024-01-15 14:02:41</t>
  </si>
  <si>
    <t>1820,505,Hogar,Sábanas,2,209.07,0.143,4,3.63,358.35,Tarjeta Débito,República Dominicana,Caribbean,2024-01-15 14:05:51</t>
  </si>
  <si>
    <t>272,497,Moda,Camisa,1,93.83,0.053,5,4.11,88.86,Transferencia,México,Northern America,2024-01-15 19:09:56</t>
  </si>
  <si>
    <t>1942,993,Deportes,Bicicleta,1,352.39,0.129,6,4.4,306.93,Tarjeta Débito,Panamá,Central America,2024-01-15 23:26:04</t>
  </si>
  <si>
    <t>2720,340,Deportes,Casco,3,673.24,0.169,4,3.82,1678.39,Tarjeta Crédito,Panamá,Central America,2024-01-16 02:37:03</t>
  </si>
  <si>
    <t>1960,626,Moda,Chaqueta,1,115.83,0.085,5,3.81,105.98,Transferencia,Brasil,South America,2024-01-16 03:15:38</t>
  </si>
  <si>
    <t>402,718,Libros,Cómic,1,22.81,0.137,6,4.55,19.69,PayPal,Cuba,Caribbean,2024-01-16 08:21:12</t>
  </si>
  <si>
    <t>4117,148,Belleza,Acondicionador,1,93.77,0.13,8,4.28,81.58,Tarjeta Débito,Cuba,Caribbean,2024-01-16 15:55:05</t>
  </si>
  <si>
    <t>3555,406,Moda,Camisa,1,83.87,0.077,6,4.3,77.41,Tarjeta Crédito,El Salvador,Central America,2024-01-17 10:22:30</t>
  </si>
  <si>
    <t>2255,673,Moda,Chaqueta,6,164.83,0.139,6,2.91,851.51,Tarjeta Débito,Costa Rica,Central America,2024-01-17 15:08:54</t>
  </si>
  <si>
    <t>1220,904,Belleza,Maquillaje,2,138.31,0.135,4,3.33,239.28,Contraentrega,Estados Unidos,Northern America,2024-01-18 01:12:16</t>
  </si>
  <si>
    <t>384,378,Moda,Pantalón,2,91.5,0.098,4,4.3,165.07,Contraentrega,Colombia,South America,2024-01-18 02:19:11</t>
  </si>
  <si>
    <t>170,720,Moda,Zapatillas,1,93.69,0.122,5,4.27,82.26,Transferencia,Canadá,Northern America,2024-01-18 06:32:46</t>
  </si>
  <si>
    <t>4559,919,Deportes,Camiseta deportiva,3,549.9,0.005,4,5.0,1641.45,Tarjeta Crédito,Cuba,Caribbean,2024-01-18 11:57:00</t>
  </si>
  <si>
    <t>1858,926,Juguetes,Peluche,1,120.0,0.1,3,3.63,108.0,Tarjeta Débito,Costa Rica,Central America,2024-01-18 18:07:35</t>
  </si>
  <si>
    <t>705,206,Moda,Bolso,1,200.0,0.114,1,4.4,177.2,PayPal,Chile,South America,2024-01-18 21:05:08</t>
  </si>
  <si>
    <t>4923,329,Juguetes,Muñeca,2,27.99,0.136,7,5.0,48.37,Tarjeta Crédito,Estados Unidos,Northern America,2024-01-18 21:05:31</t>
  </si>
  <si>
    <t>139,478,Electrónica,Smartwatch,1,1500.0,0.111,5,4.95,1333.5,PayPal,México,Northern America,2024-01-18 21:13:42</t>
  </si>
  <si>
    <t>4334,104,Moda,Camisa,1,179.3,0.143,2,3.48,153.66,Tarjeta Débito,República Dominicana,Caribbean,2024-01-19 01:32:28</t>
  </si>
  <si>
    <t>3633,42,Belleza,Maquillaje,2,140.05,0.109,1,3.53,249.57,Contraentrega,Argentina,South America,2024-01-19 11:59:19</t>
  </si>
  <si>
    <t>3858,803,Electrónica,Auriculares,2,740.75,0.102,3,4.82,1330.39,Transferencia,Uruguay,South America,2024-01-19 16:19:59</t>
  </si>
  <si>
    <t>2627,152,Deportes,Bicicleta,1,349.25,0.148,4,5.0,297.56,Transferencia,Puerto Rico,Caribbean,2024-01-19 17:47:08</t>
  </si>
  <si>
    <t>3415,455,Electrónica,Auriculares,2,643.87,0.149,4,3.68,1095.87,Contraentrega,Honduras,Central America,2024-01-19 22:36:24</t>
  </si>
  <si>
    <t>3437,720,Deportes,Mancuernas,5,404.6,0.08,5,3.76,1861.16,PayPal,Canadá,Northern America,2024-01-19 22:49:27</t>
  </si>
  <si>
    <t>1274,751,Libros,Biografía,2,51.71,0.058,6,3.97,97.42,PayPal,Ecuador,South America,2024-01-20 00:44:22</t>
  </si>
  <si>
    <t>3682,334,Juguetes,Auto a control,2,64.89,0.147,3,4.25,110.7,Contraentrega,México,Northern America,2024-01-20 03:12:57</t>
  </si>
  <si>
    <t>3674,999,Deportes,Mancuernas,1,800.0,0.037,3,4.0,770.4,Tarjeta Crédito,Argentina,South America,2024-01-20 13:50:00</t>
  </si>
  <si>
    <t>1090,791,Libros,Cómic,3,32.13,0.096,3,3.57,87.14,Contraentrega,Panamá,Central America,2024-01-20 20:33:31</t>
  </si>
  <si>
    <t>4753,380,Electrónica,Smartphone,2,294.69,0.121,9,3.8,518.07,PayPal,Colombia,South America,2024-01-21 00:03:14</t>
  </si>
  <si>
    <t>3725,554,Hogar,Cafetera,1,210.61,0.057,2,4.25,198.61,PayPal,Ecuador,South America,2024-01-21 02:57:42</t>
  </si>
  <si>
    <t>435,392,Libros,Cómic,3,54.51,0.123,5,3.31,143.42,Transferencia,Puerto Rico,Caribbean,2024-01-21 04:30:02</t>
  </si>
  <si>
    <t>2486,932,Hogar,Lámpara,1,83.08,0.19,6,4.38,67.29,Tarjeta Débito,Brasil,South America,2024-01-21 06:49:38</t>
  </si>
  <si>
    <t>4677,276,Juguetes,Lego,1,31.65,0.108,3,2.83,28.23,Tarjeta Débito,Guatemala,Central America,2024-01-21 08:28:13</t>
  </si>
  <si>
    <t>4457,235,Deportes,Mancuernas,1,323.33,0.079,5,4.22,297.79,Tarjeta Débito,Ecuador,South America,2024-01-21 12:10:06</t>
  </si>
  <si>
    <t>4825,637,Libros,Novela,1,28.23,0.166,3,3.86,23.54,PayPal,México,Northern America,2024-01-21 12:16:10</t>
  </si>
  <si>
    <t>895,89,Hogar,Sábanas,2,197.2,0.109,8,3.94,351.41,PayPal,Ecuador,South America,2024-01-21 16:21:19</t>
  </si>
  <si>
    <t>2591,729,Hogar,Silla,2,334.83,0.101,5,5.0,602.02,PayPal,El Salvador,Central America,2024-01-21 21:00:14</t>
  </si>
  <si>
    <t>2058,716,Electrónica,Laptop,1,426.44,0.073,5,4.35,395.31,Contraentrega,Panamá,Central America,2024-01-22 05:16:49</t>
  </si>
  <si>
    <t>529,624,Deportes,Bicicleta,2,161.87,0.113,8,3.99,287.16,Tarjeta Débito,Estados Unidos,Northern America,2024-01-22 05:41:18</t>
  </si>
  <si>
    <t>1920,133,Moda,Camisa,2,126.51,0.111,4,3.67,224.93,Tarjeta Débito,Perú,South America,2024-01-22 05:58:05</t>
  </si>
  <si>
    <t>4568,975,Belleza,Maquillaje,1,68.11,0.118,4,3.34,60.07,PayPal,Estados Unidos,Northern America,2024-01-22 06:20:28</t>
  </si>
  <si>
    <t>1312,838,Juguetes,Lego,3,98.36,0.27,2,2.87,215.41,PayPal,Costa Rica,Central America,2024-01-23 10:20:42</t>
  </si>
  <si>
    <t>2432,824,Juguetes,Muñeca,1,44.94,0.056,7,4.79,42.42,Tarjeta Crédito,Chile,South America,2024-01-23 14:44:38</t>
  </si>
  <si>
    <t>3243,212,Belleza,Acondicionador,2,38.2,0.133,1,4.76,66.24,Tarjeta Débito,Perú,South America,2024-01-23 15:51:36</t>
  </si>
  <si>
    <t>1028,909,Electrónica,Laptop,1,1264.61,0.055,4,3.64,1195.06,Tarjeta Crédito,Cuba,Caribbean,2024-01-23 16:34:24</t>
  </si>
  <si>
    <t>1890,824,Hogar,Cafetera,3,370.49,0.125,5,3.3,972.54,Tarjeta Débito,Chile,South America,2024-01-23 21:27:22</t>
  </si>
  <si>
    <t>1735,745,Juguetes,Lego,4,74.5,0.066,5,4.0,278.33,Contraentrega,Puerto Rico,Caribbean,2024-01-23 23:38:34</t>
  </si>
  <si>
    <t>4300,17,Electrónica,Auriculares,2,102.45,0.185,2,4.01,166.99,Tarjeta Crédito,Brasil,South America,2024-01-24 05:26:59</t>
  </si>
  <si>
    <t>4091,927,Deportes,Camiseta deportiva,3,317.49,0.028,5,3.49,925.8,Transferencia,Panamá,Central America,2024-01-24 08:34:30</t>
  </si>
  <si>
    <t>3186,953,Moda,Bolso,1,162.37,0.118,4,4.64,143.21,Tarjeta Crédito,Cuba,Caribbean,2024-01-24 10:41:44</t>
  </si>
  <si>
    <t>4095,966,Hogar,Lámpara,2,265.95,0.109,4,3.95,473.92,Contraentrega,Jamaica,Caribbean,2024-01-24 20:44:29</t>
  </si>
  <si>
    <t>4078,114,Libros,Ensayo,4,20.96,0.178,4,3.95,68.92,PayPal,México,Northern America,2024-01-24 22:06:04</t>
  </si>
  <si>
    <t>2398,670,Juguetes,Peluche,5,57.64,0.064,6,4.64,269.76,Transferencia,Chile,South America,2024-01-25 11:43:55</t>
  </si>
  <si>
    <t>3448,345,Juguetes,Lego,3,54.23,0.06,3,4.26,152.93,Tarjeta Débito,Costa Rica,Central America,2024-01-25 14:07:04</t>
  </si>
  <si>
    <t>3524,739,Juguetes,Lego,2,30.5,0.082,4,4.26,56.0,Transferencia,Uruguay,South America,2024-01-25 15:26:20</t>
  </si>
  <si>
    <t>1578,95,Hogar,Cafetera,3,284.17,0.053,6,4.5,807.33,Contraentrega,México,Northern America,2024-01-25 15:52:43</t>
  </si>
  <si>
    <t>314,468,Electrónica,Smartwatch,1,1121.85,0.122,3,3.99,984.98,Tarjeta Débito,Costa Rica,Central America,2024-01-25 16:40:28</t>
  </si>
  <si>
    <t>925,7,Libros,Biografía,1,80.0,0.015,2,3.84,78.8,Tarjeta Crédito,Cuba,Caribbean,2024-01-25 16:44:47</t>
  </si>
  <si>
    <t>908,496,Libros,Ensayo,4,12.65,0.127,5,3.38,44.17,PayPal,Guatemala,Central America,2024-01-25 18:47:21</t>
  </si>
  <si>
    <t>2156,964,Belleza,Acondicionador,1,49.96,0.038,1,4.42,48.06,Transferencia,Perú,South America,2024-01-25 19:13:47</t>
  </si>
  <si>
    <t>441,829,Deportes,Casco,1,145.22,0.088,4,3.86,132.44,PayPal,Brasil,South America,2024-01-26 00:48:22</t>
  </si>
  <si>
    <t>2989,258,Moda,Pantalón,1,167.0,0.079,7,4.68,153.81,PayPal,Honduras,Central America,2024-01-26 01:39:40</t>
  </si>
  <si>
    <t>596,650,Electrónica,Smartphone,3,336.75,0.074,2,3.53,935.49,Transferencia,Canadá,Northern America,2024-01-26 02:14:51</t>
  </si>
  <si>
    <t>4105,647,Libros,Cómic,2,38.09,0.037,5,3.43,73.36,Tarjeta Crédito,Perú,South America,2024-01-26 04:14:15</t>
  </si>
  <si>
    <t>3054,70,Libros,Libro técnico,1,44.82,0.124,6,3.52,39.26,Transferencia,Jamaica,Caribbean,2024-01-26 05:44:50</t>
  </si>
  <si>
    <t>2835,96,Electrónica,Smartwatch,1,1000.05,0.128,3,3.49,872.04,PayPal,Ecuador,South America,2024-01-26 06:45:19</t>
  </si>
  <si>
    <t>4403,466,Belleza,Acondicionador,2,51.15,0.04,3,3.56,98.21,PayPal,Jamaica,Caribbean,2024-01-26 07:26:39</t>
  </si>
  <si>
    <t>3585,767,Electrónica,Smartwatch,3,1413.6,0.152,5,4.03,3596.2,Contraentrega,República Dominicana,Caribbean,2024-01-26 18:00:49</t>
  </si>
  <si>
    <t>4716,145,Hogar,Lámpara,4,383.7,0.09,5,4.15,1396.67,Tarjeta Débito,Canadá,Northern America,2024-01-26 21:18:03</t>
  </si>
  <si>
    <t>2688,31,Moda,Pantalón,5,148.58,0.0,1,3.95,742.9,Tarjeta Débito,República Dominicana,Caribbean,2024-01-26 22:17:01</t>
  </si>
  <si>
    <t>4354,328,Moda,Chaqueta,3,70.97,0.098,6,3.62,192.04,Tarjeta Débito,Costa Rica,Central America,2024-01-26 23:01:10</t>
  </si>
  <si>
    <t>3459,525,Moda,Pantalón,2,200.0,0.113,2,4.21,354.8,Contraentrega,Jamaica,Caribbean,2024-01-27 01:59:04</t>
  </si>
  <si>
    <t>293,360,Belleza,Maquillaje,4,129.48,0.164,7,3.6,432.98,Contraentrega,El Salvador,Central America,2024-01-27 04:38:17</t>
  </si>
  <si>
    <t>169,566,Deportes,Bicicleta,1,422.08,0.066,4,3.38,394.22,Tarjeta Crédito,Chile,South America,2024-01-27 10:29:38</t>
  </si>
  <si>
    <t>412,94,Juguetes,Muñeca,3,39.6,0.097,6,2.65,107.28,PayPal,Argentina,South America,2024-01-27 10:33:13</t>
  </si>
  <si>
    <t>1621,548,Belleza,Maquillaje,2,70.63,0.136,1,4.37,122.05,Tarjeta Débito,Cuba,Caribbean,2024-01-27 14:52:44</t>
  </si>
  <si>
    <t>283,556,Libros,Novela,2,18.28,0.096,4,4.0,33.05,Transferencia,República Dominicana,Caribbean,2024-01-27 16:10:05</t>
  </si>
  <si>
    <t>2449,186,Deportes,Camiseta deportiva,1,341.03,0.129,3,3.87,297.04,Transferencia,Canadá,Northern America,2024-01-27 16:52:00</t>
  </si>
  <si>
    <t>3905,699,Hogar,Cafetera,3,148.34,0.025,8,3.28,433.89,PayPal,Guatemala,Central America,2024-01-28 03:18:25</t>
  </si>
  <si>
    <t>4205,773,Hogar,Lámpara,5,400.0,0.095,2,3.42,1810.0,PayPal,Argentina,South America,2024-01-28 10:03:38</t>
  </si>
  <si>
    <t>3982,963,Juguetes,Puzzle,2,45.09,0.204,4,4.38,71.78,Transferencia,Honduras,Central America,2024-01-28 12:57:14</t>
  </si>
  <si>
    <t>3366,555,Juguetes,Muñeca,2,44.29,0.076,1,4.61,81.85,Tarjeta Crédito,Brasil,South America,2024-01-28 13:06:28</t>
  </si>
  <si>
    <t>2339,254,Belleza,Acondicionador,5,32.18,0.157,4,2.86,135.64,Tarjeta Débito,Guatemala,Central America,2024-01-28 15:27:41</t>
  </si>
  <si>
    <t>2765,56,Moda,Zapatillas,2,56.21,0.059,7,4.08,105.79,Transferencia,Jamaica,Caribbean,2024-01-28 22:39:00</t>
  </si>
  <si>
    <t>545,30,Moda,Camisa,1,48.35,0.073,5,4.25,44.82,Tarjeta Débito,Perú,South America,2024-01-29 00:49:22</t>
  </si>
  <si>
    <t>3736,167,Libros,Ensayo,6,37.37,0.12,8,3.64,197.31,Tarjeta Crédito,Costa Rica,Central America,2024-01-29 12:54:12</t>
  </si>
  <si>
    <t>531,624,Juguetes,Auto a control,3,91.66,0.054,4,3.91,260.13,Tarjeta Crédito,Estados Unidos,Northern America,2024-01-29 12:58:47</t>
  </si>
  <si>
    <t>1777,735,Deportes,Bicicleta,7,483.19,0.099,5,4.19,3047.48,Tarjeta Débito,Cuba,Caribbean,2024-01-29 13:30:23</t>
  </si>
  <si>
    <t>4030,44,Deportes,Camiseta deportiva,4,389.34,0.056,3,4.18,1470.15,Contraentrega,Honduras,Central America,2024-01-29 20:31:33</t>
  </si>
  <si>
    <t>3478,228,Belleza,Crema facial,2,66.53,0.11,5,4.0,118.42,Tarjeta Débito,Jamaica,Caribbean,2024-01-29 23:43:42</t>
  </si>
  <si>
    <t>1494,951,Belleza,Shampoo,2,25.41,0.075,7,4.07,47.01,Tarjeta Débito,Colombia,South America,2024-01-30 01:25:10</t>
  </si>
  <si>
    <t>716,772,Belleza,Perfume,1,39.02,0.127,4,4.64,34.06,PayPal,Canadá,Northern America,2024-01-30 07:26:50</t>
  </si>
  <si>
    <t>3916,751,Moda,Camisa,2,43.15,0.03,2,3.8,83.71,Contraentrega,Ecuador,South America,2024-01-30 11:12:17</t>
  </si>
  <si>
    <t>4812,86,Hogar,Aspiradora,2,118.98,0.023,5,3.62,232.49,Contraentrega,Argentina,South America,2024-01-30 19:00:47</t>
  </si>
  <si>
    <t>1695,733,Deportes,Camiseta deportiva,1,392.73,0.112,6,3.14,348.74,Tarjeta Crédito,Guatemala,Central America,2024-01-30 20:31:43</t>
  </si>
  <si>
    <t>978,633,Moda,Zapatillas,1,107.8,0.148,4,4.41,91.85,Transferencia,Argentina,South America,2024-01-31 15:16:25</t>
  </si>
  <si>
    <t>234,11,Electrónica,Auriculares,1,567.32,0.228,8,5.0,437.97,Tarjeta Débito,Perú,South America,2024-01-31 18:23:11</t>
  </si>
  <si>
    <t>3051,361,Juguetes,Peluche,3,67.16,0.09,4,3.64,183.35,PayPal,Uruguay,South America,2024-01-31 19:15:59</t>
  </si>
  <si>
    <t>1563,589,Moda,Chaqueta,1,37.43,0.152,1,4.5,31.74,PayPal,El Salvador,Central America,2024-01-31 23:33:49</t>
  </si>
  <si>
    <t>686,261,Belleza,Crema facial,2,116.64,0.042,5,4.93,223.48,Tarjeta Débito,Brasil,South America,2024-02-01 05:07:27</t>
  </si>
  <si>
    <t>665,77,Libros,Libro técnico,1,28.33,0.021,3,4.09,27.74,PayPal,Jamaica,Caribbean,2024-02-01 08:41:12</t>
  </si>
  <si>
    <t>3251,911,Deportes,Camiseta deportiva,2,341.73,0.116,4,4.65,604.18,PayPal,Panamá,Central America,2024-02-02 02:09:03</t>
  </si>
  <si>
    <t>1965,551,Hogar,Sábanas,1,266.9,0.02,4,4.5,261.56,Tarjeta Débito,Argentina,South America,2024-02-02 04:38:20</t>
  </si>
  <si>
    <t>762,814,Hogar,Silla,1,133.18,0.133,7,3.75,115.47,Tarjeta Crédito,Chile,South America,2024-02-02 08:00:28</t>
  </si>
  <si>
    <t>1716,103,Juguetes,Muñeca,5,81.96,0.06,3,4.23,385.21,PayPal,Costa Rica,Central America,2024-02-02 12:29:32</t>
  </si>
  <si>
    <t>2655,631,Hogar,Cafetera,3,240.43,0.077,3,4.19,665.75,PayPal,Ecuador,South America,2024-02-02 21:36:46</t>
  </si>
  <si>
    <t>202,586,Belleza,Crema facial,1,109.0,0.13,2,3.79,94.83,Transferencia,Panamá,Central America,2024-02-02 22:45:56</t>
  </si>
  <si>
    <t>34,389,Deportes,Mancuernas,2,306.41,0.104,4,4.05,549.09,Tarjeta Débito,Chile,South America,2024-02-03 05:15:27</t>
  </si>
  <si>
    <t>4906,143,Libros,Libro técnico,2,61.86,0.112,5,3.75,109.86,Tarjeta Débito,Brasil,South America,2024-02-03 12:24:21</t>
  </si>
  <si>
    <t>4212,25,Electrónica,Laptop,4,1500.0,0.057,6,4.41,5658.0,Transferencia,Ecuador,South America,2024-02-03 13:51:11</t>
  </si>
  <si>
    <t>1377,619,Moda,Bolso,2,53.49,0.105,5,4.28,95.75,Tarjeta Débito,Perú,South America,2024-02-03 22:30:55</t>
  </si>
  <si>
    <t>3918,31,Juguetes,Auto a control,3,64.87,0.112,3,3.06,172.81,Tarjeta Crédito,República Dominicana,Caribbean,2024-02-03 22:42:10</t>
  </si>
  <si>
    <t>2,962,Hogar,Aspiradora,1,146.44,0.074,1,4.57,135.6,Tarjeta Débito,República Dominicana,Caribbean,2024-02-03 23:18:25</t>
  </si>
  <si>
    <t>3771,129,Moda,Bolso,2,140.73,0.104,5,3.83,252.19,Tarjeta Débito,Jamaica,Caribbean,2024-02-04 03:23:22</t>
  </si>
  <si>
    <t>2738,957,Hogar,Aspiradora,1,237.68,0.125,3,3.48,207.97,Tarjeta Crédito,Ecuador,South America,2024-02-04 04:11:19</t>
  </si>
  <si>
    <t>4370,792,Electrónica,Smartwatch,1,1500.0,0.123,5,3.9,1315.5,Contraentrega,Guatemala,Central America,2024-02-04 04:12:56</t>
  </si>
  <si>
    <t>470,227,Juguetes,Peluche,4,104.98,0.141,3,5.0,360.71,Tarjeta Crédito,República Dominicana,Caribbean,2024-02-04 04:19:20</t>
  </si>
  <si>
    <t>3472,935,Deportes,Camiseta deportiva,1,205.74,0.13,4,4.12,178.99,Transferencia,Honduras,Central America,2024-02-04 05:08:18</t>
  </si>
  <si>
    <t>2853,668,Hogar,Sábanas,3,222.32,0.0,5,3.96,666.96,Transferencia,Jamaica,Caribbean,2024-02-04 10:14:19</t>
  </si>
  <si>
    <t>1980,108,Hogar,Silla,2,261.81,0.209,5,5.0,414.18,Contraentrega,Uruguay,South America,2024-02-04 15:37:21</t>
  </si>
  <si>
    <t>3703,852,Belleza,Perfume,1,58.83,0.086,9,3.48,53.77,Contraentrega,Argentina,South America,2024-02-04 15:39:24</t>
  </si>
  <si>
    <t>3398,641,Electrónica,Tablet,2,319.78,0.037,1,3.77,615.9,Tarjeta Crédito,Argentina,South America,2024-02-04 16:56:18</t>
  </si>
  <si>
    <t>1432,548,Libros,Cómic,3,54.45,0.04,7,2.75,156.82,Tarjeta Crédito,Cuba,Caribbean,2024-02-04 17:52:34</t>
  </si>
  <si>
    <t>797,828,Hogar,Sábanas,1,172.14,0.161,8,4.44,144.43,Tarjeta Débito,Perú,South America,2024-02-04 19:50:24</t>
  </si>
  <si>
    <t>3110,785,Deportes,Pelota,4,800.0,0.136,5,4.76,2764.8,Transferencia,Honduras,Central America,2024-02-04 22:21:30</t>
  </si>
  <si>
    <t>4285,514,Belleza,Perfume,4,60.01,0.056,6,4.52,226.6,Contraentrega,Guatemala,Central America,2024-02-04 22:39:56</t>
  </si>
  <si>
    <t>2499,704,Belleza,Crema facial,1,150.0,0.093,3,3.82,136.05,Tarjeta Débito,Argentina,South America,2024-02-05 01:46:59</t>
  </si>
  <si>
    <t>2034,102,Hogar,Aspiradora,2,400.0,0.112,1,4.44,710.4,Transferencia,Puerto Rico,Caribbean,2024-02-05 02:31:21</t>
  </si>
  <si>
    <t>1135,562,Deportes,Casco,1,800.0,0.051,4,5.0,759.2,Tarjeta Débito,Panamá,Central America,2024-02-05 11:01:12</t>
  </si>
  <si>
    <t>2423,433,Juguetes,Auto a control,1,63.7,0.138,3,4.73,54.91,PayPal,México,Northern America,2024-02-05 17:24:08</t>
  </si>
  <si>
    <t>620,390,Electrónica,Tablet,2,1396.59,0.097,2,3.91,2522.24,PayPal,Argentina,South America,2024-02-05 17:27:14</t>
  </si>
  <si>
    <t>608,844,Electrónica,Auriculares,1,441.95,0.084,6,3.18,404.83,PayPal,Ecuador,South America,2024-02-05 18:06:49</t>
  </si>
  <si>
    <t>3373,215,Moda,Zapatillas,1,192.73,0.068,4,4.47,179.62,Tarjeta Débito,Estados Unidos,Northern America,2024-02-05 23:41:42</t>
  </si>
  <si>
    <t>4160,543,Hogar,Lámpara,2,303.79,0.06,1,4.06,571.13,PayPal,Costa Rica,Central America,2024-02-06 02:59:21</t>
  </si>
  <si>
    <t>794,326,Deportes,Camiseta deportiva,1,116.34,0.134,3,2.56,100.75,PayPal,Ecuador,South America,2024-02-06 03:55:20</t>
  </si>
  <si>
    <t>1098,178,Deportes,Casco,1,790.79,0.06,5,4.4,743.34,Tarjeta Crédito,Panamá,Central America,2024-02-06 06:24:20</t>
  </si>
  <si>
    <t>3810,286,Electrónica,Smartwatch,3,782.67,0.188,6,3.1,1906.58,PayPal,Brasil,South America,2024-02-06 07:42:45</t>
  </si>
  <si>
    <t>1730,688,Libros,Biografía,2,32.31,0.111,6,3.03,57.45,Tarjeta Débito,Costa Rica,Central America,2024-02-06 16:55:55</t>
  </si>
  <si>
    <t>3100,927,Belleza,Perfume,2,115.86,0.098,4,3.31,209.01,PayPal,Panamá,Central America,2024-02-06 18:27:16</t>
  </si>
  <si>
    <t>2897,143,Electrónica,Auriculares,3,827.91,0.079,1,3.5,2287.52,Transferencia,Brasil,South America,2024-02-06 18:31:34</t>
  </si>
  <si>
    <t>1642,773,Electrónica,Smartphone,1,592.7,0.028,7,3.85,576.1,Contraentrega,Argentina,South America,2024-02-07 00:56:55</t>
  </si>
  <si>
    <t>2987,501,Hogar,Cafetera,1,123.57,0.112,9,5.0,109.73,Transferencia,Perú,South America,2024-02-07 01:04:10</t>
  </si>
  <si>
    <t>541,778,Belleza,Maquillaje,1,104.97,0.174,9,3.76,86.71,Tarjeta Crédito,Panamá,Central America,2024-02-07 06:18:18</t>
  </si>
  <si>
    <t>3886,859,Deportes,Camiseta deportiva,1,288.59,0.051,6,3.46,273.87,Contraentrega,Argentina,South America,2024-02-07 06:51:35</t>
  </si>
  <si>
    <t>1071,743,Moda,Bolso,1,95.2,0.159,7,2.56,80.06,Transferencia,El Salvador,Central America,2024-02-07 06:55:50</t>
  </si>
  <si>
    <t>1142,886,Electrónica,Smartphone,1,293.21,0.088,4,4.92,267.41,PayPal,México,Northern America,2024-02-07 09:45:08</t>
  </si>
  <si>
    <t>2658,343,Belleza,Crema facial,2,95.43,0.135,4,4.23,165.09,Transferencia,Guatemala,Central America,2024-02-07 12:56:05</t>
  </si>
  <si>
    <t>2500,147,Deportes,Casco,5,229.37,0.072,3,3.61,1064.28,PayPal,Ecuador,South America,2024-02-07 21:31:13</t>
  </si>
  <si>
    <t>1452,626,Moda,Bolso,4,23.61,0.077,4,3.55,87.17,Tarjeta Crédito,Brasil,South America,2024-02-08 01:32:57</t>
  </si>
  <si>
    <t>4491,406,Moda,Camisa,2,58.11,0.084,6,4.19,106.46,Tarjeta Crédito,El Salvador,Central America,2024-02-08 04:36:04</t>
  </si>
  <si>
    <t>4931,768,Electrónica,Smartphone,3,466.26,0.013,3,4.33,1380.6,Tarjeta Débito,Chile,South America,2024-02-08 12:06:48</t>
  </si>
  <si>
    <t>3419,350,Deportes,Casco,4,595.6,0.049,4,3.29,2265.66,Tarjeta Crédito,Canadá,Northern America,2024-02-08 14:41:22</t>
  </si>
  <si>
    <t>3336,559,Deportes,Mancuernas,1,317.89,0.087,4,4.33,290.23,Tarjeta Débito,Canadá,Northern America,2024-02-08 17:08:45</t>
  </si>
  <si>
    <t>1556,136,Libros,Cómic,3,80.0,0.104,3,4.08,215.04,Tarjeta Débito,Puerto Rico,Caribbean,2024-02-08 17:45:15</t>
  </si>
  <si>
    <t>1904,38,Deportes,Camiseta deportiva,2,662.56,0.127,5,4.29,1156.83,Transferencia,Panamá,Central America,2024-02-08 23:37:02</t>
  </si>
  <si>
    <t>3799,187,Deportes,Casco,1,800.0,0.16,3,3.91,672.0,Tarjeta Débito,Guatemala,Central America,2024-02-09 07:10:48</t>
  </si>
  <si>
    <t>2245,378,Electrónica,Smartphone,1,800.54,0.038,5,3.63,770.12,Contraentrega,Colombia,South America,2024-02-09 09:41:20</t>
  </si>
  <si>
    <t>1398,789,Moda,Bolso,3,131.48,0.112,2,3.8,350.26,PayPal,República Dominicana,Caribbean,2024-02-09 11:20:42</t>
  </si>
  <si>
    <t>301,146,Belleza,Maquillaje,4,89.48,0.145,1,3.32,306.02,Transferencia,Canadá,Northern America,2024-02-09 11:33:54</t>
  </si>
  <si>
    <t>1403,225,Juguetes,Puzzle,1,60.1,0.153,4,4.05,50.9,PayPal,Honduras,Central America,2024-02-09 17:45:20</t>
  </si>
  <si>
    <t>3681,110,Electrónica,Laptop,3,1131.67,0.085,4,4.75,3106.43,Tarjeta Débito,Ecuador,South America,2024-02-09 18:09:59</t>
  </si>
  <si>
    <t>4983,816,Libros,Cómic,1,27.54,0.141,6,3.36,23.66,Contraentrega,México,Northern America,2024-02-10 05:50:20</t>
  </si>
  <si>
    <t>3288,746,Moda,Pantalón,4,168.21,0.092,2,4.16,610.94,Tarjeta Crédito,Ecuador,South America,2024-02-10 06:10:28</t>
  </si>
  <si>
    <t>3032,862,Libros,Biografía,3,38.87,0.07,5,3.65,108.45,PayPal,Chile,South America,2024-02-10 08:09:45</t>
  </si>
  <si>
    <t>3432,95,Deportes,Mancuernas,3,77.86,0.131,5,4.75,202.98,Contraentrega,México,Northern America,2024-02-10 13:11:17</t>
  </si>
  <si>
    <t>597,281,Moda,Camisa,1,120.93,0.034,6,3.82,116.82,Contraentrega,México,Northern America,2024-02-10 14:28:04</t>
  </si>
  <si>
    <t>3574,24,Juguetes,Peluche,3,97.17,0.177,8,3.56,239.91,Transferencia,Canadá,Northern America,2024-02-10 15:08:42</t>
  </si>
  <si>
    <t>3991,967,Juguetes,Puzzle,2,120.0,0.115,1,3.2,212.4,Transferencia,Costa Rica,Central America,2024-02-10 19:01:26</t>
  </si>
  <si>
    <t>3645,797,Juguetes,Muñeca,3,57.47,0.114,2,3.82,152.76,Contraentrega,Chile,South America,2024-02-10 21:12:39</t>
  </si>
  <si>
    <t>3374,222,Electrónica,Tablet,2,414.61,0.151,6,4.04,704.01,Tarjeta Débito,Brasil,South America,2024-02-11 00:53:04</t>
  </si>
  <si>
    <t>2730,369,Belleza,Shampoo,1,17.08,0.101,1,3.27,15.35,Tarjeta Crédito,Jamaica,Caribbean,2024-02-11 01:42:36</t>
  </si>
  <si>
    <t>4748,579,Moda,Camisa,1,78.56,0.121,5,3.88,69.05,Transferencia,Cuba,Caribbean,2024-02-11 03:58:41</t>
  </si>
  <si>
    <t>2789,717,Deportes,Camiseta deportiva,1,729.83,0.137,1,4.02,629.84,Transferencia,Puerto Rico,Caribbean,2024-02-11 04:29:46</t>
  </si>
  <si>
    <t>2941,245,Electrónica,Tablet,2,810.6,0.1,6,4.8,1459.08,Tarjeta Crédito,México,Northern America,2024-02-11 05:13:54</t>
  </si>
  <si>
    <t>1219,616,Belleza,Perfume,1,29.56,0.12,7,3.49,26.01,Tarjeta Débito,Panamá,Central America,2024-02-11 12:20:56</t>
  </si>
  <si>
    <t>3316,271,Juguetes,Peluche,3,32.75,0.082,4,4.34,90.19,Transferencia,Panamá,Central America,2024-02-11 13:34:52</t>
  </si>
  <si>
    <t>4506,460,Deportes,Mancuernas,2,533.23,0.054,6,3.82,1008.87,Contraentrega,Honduras,Central America,2024-02-11 18:09:21</t>
  </si>
  <si>
    <t>2907,910,Libros,Libro técnico,3,41.55,0.119,5,5.0,109.82,Transferencia,Perú,South America,2024-02-11 19:00:15</t>
  </si>
  <si>
    <t>4615,680,Electrónica,Smartwatch,8,1500.0,0.187,3,5.0,9756.0,Contraentrega,Estados Unidos,Northern America,2024-02-11 20:28:06</t>
  </si>
  <si>
    <t>4481,806,Belleza,Acondicionador,2,63.28,0.0,1,5.0,126.56,Transferencia,Colombia,South America,2024-02-11 23:16:05</t>
  </si>
  <si>
    <t>4978,689,Libros,Ensayo,1,36.88,0.109,7,2.78,32.86,Tarjeta Débito,México,Northern America,2024-02-12 03:41:18</t>
  </si>
  <si>
    <t>3820,73,Moda,Pantalón,1,143.47,0.114,6,4.57,127.11,Tarjeta Débito,Estados Unidos,Northern America,2024-02-12 06:00:13</t>
  </si>
  <si>
    <t>434,646,Libros,Biografía,3,59.57,0.056,8,4.51,168.7,Tarjeta Crédito,Ecuador,South America,2024-02-12 07:51:13</t>
  </si>
  <si>
    <t>2096,343,Electrónica,Tablet,2,1363.22,0.147,4,3.94,2325.65,Tarjeta Crédito,Guatemala,Central America,2024-02-12 13:43:12</t>
  </si>
  <si>
    <t>3530,284,Belleza,Perfume,4,23.02,0.116,10,4.24,81.4,Contraentrega,México,Northern America,2024-02-12 14:31:33</t>
  </si>
  <si>
    <t>4965,930,Hogar,Aspiradora,1,329.99,0.082,1,4.27,302.93,Contraentrega,República Dominicana,Caribbean,2024-02-12 22:58:57</t>
  </si>
  <si>
    <t>436,558,Libros,Libro técnico,2,53.59,0.09,3,3.91,97.53,PayPal,República Dominicana,Caribbean,2024-02-13 03:11:40</t>
  </si>
  <si>
    <t>2093,906,Juguetes,Muñeca,3,46.38,0.11,4,3.28,123.83,Tarjeta Crédito,Puerto Rico,Caribbean,2024-02-13 08:49:07</t>
  </si>
  <si>
    <t>4557,40,Belleza,Perfume,1,150.0,0.112,4,3.21,133.2,Tarjeta Crédito,Cuba,Caribbean,2024-02-13 10:00:03</t>
  </si>
  <si>
    <t>217,386,Hogar,Sábanas,1,218.84,0.186,5,3.73,178.14,PayPal,Estados Unidos,Northern America,2024-02-13 23:34:49</t>
  </si>
  <si>
    <t>3053,804,Libros,Cómic,1,68.61,0.154,6,4.76,58.04,Transferencia,Uruguay,South America,2024-02-14 00:10:43</t>
  </si>
  <si>
    <t>3492,327,Moda,Bolso,1,200.0,0.067,3,4.76,186.6,Contraentrega,Guatemala,Central America,2024-02-14 01:26:33</t>
  </si>
  <si>
    <t>4080,618,Libros,Libro técnico,1,16.24,0.085,4,4.09,14.86,Tarjeta Crédito,Costa Rica,Central America,2024-02-14 03:21:57</t>
  </si>
  <si>
    <t>3082,366,Belleza,Acondicionador,4,140.96,0.075,7,3.46,521.55,Tarjeta Débito,El Salvador,Central America,2024-02-14 03:52:59</t>
  </si>
  <si>
    <t>1837,768,Belleza,Maquillaje,4,100.24,0.027,7,3.79,390.13,Contraentrega,Chile,South America,2024-02-14 07:41:36</t>
  </si>
  <si>
    <t>433,430,Moda,Bolso,1,192.64,0.167,7,5.0,160.47,Tarjeta Débito,Perú,South America,2024-02-14 09:41:06</t>
  </si>
  <si>
    <t>4180,497,Hogar,Silla,2,277.26,0.057,7,3.3,522.91,Contraentrega,México,Northern America,2024-02-14 15:33:21</t>
  </si>
  <si>
    <t>528,271,Deportes,Camiseta deportiva,1,245.72,0.104,5,3.46,220.17,Contraentrega,Panamá,Central America,2024-02-14 21:53:49</t>
  </si>
  <si>
    <t>2352,175,Moda,Pantalón,4,96.69,0.106,3,3.91,345.76,Tarjeta Débito,Puerto Rico,Caribbean,2024-02-14 22:29:29</t>
  </si>
  <si>
    <t>1303,467,Hogar,Sábanas,5,93.53,0.099,4,3.84,421.35,Transferencia,Canadá,Northern America,2024-02-15 01:52:32</t>
  </si>
  <si>
    <t>2332,782,Deportes,Mancuernas,2,337.64,0.089,5,4.4,615.18,PayPal,Honduras,Central America,2024-02-15 01:53:21</t>
  </si>
  <si>
    <t>3904,889,Juguetes,Muñeca,1,31.67,0.097,4,3.92,28.6,Tarjeta Crédito,Jamaica,Caribbean,2024-02-15 06:31:32</t>
  </si>
  <si>
    <t>4047,443,Moda,Chaqueta,2,200.0,0.168,5,3.44,332.8,Tarjeta Crédito,Brasil,South America,2024-02-15 09:45:59</t>
  </si>
  <si>
    <t>3551,426,Libros,Novela,4,26.65,0.104,2,4.11,95.51,PayPal,México,Northern America,2024-02-15 11:10:35</t>
  </si>
  <si>
    <t>1633,30,Juguetes,Lego,3,69.75,0.129,4,3.91,182.26,Tarjeta Débito,Perú,South America,2024-02-15 11:14:49</t>
  </si>
  <si>
    <t>2014,662,Electrónica,Laptop,4,376.19,0.12,7,3.57,1324.19,Tarjeta Crédito,Argentina,South America,2024-02-15 12:40:19</t>
  </si>
  <si>
    <t>173,236,Moda,Bolso,4,114.92,0.118,5,4.27,405.44,Transferencia,Honduras,Central America,2024-02-15 18:21:18</t>
  </si>
  <si>
    <t>2226,892,Moda,Pantalón,4,93.95,0.07,4,3.89,349.49,Transferencia,Chile,South America,2024-02-15 19:15:25</t>
  </si>
  <si>
    <t>4625,371,Electrónica,Auriculares,2,1500.0,0.056,4,3.79,2832.0,PayPal,República Dominicana,Caribbean,2024-02-16 00:06:34</t>
  </si>
  <si>
    <t>4250,305,Libros,Novela,1,78.32,0.191,6,4.9,63.36,Tarjeta Crédito,República Dominicana,Caribbean,2024-02-16 04:25:56</t>
  </si>
  <si>
    <t>2568,538,Hogar,Aspiradora,3,116.75,0.071,7,3.48,325.38,Tarjeta Débito,México,Northern America,2024-02-16 11:20:17</t>
  </si>
  <si>
    <t>3952,869,Belleza,Perfume,2,92.58,0.034,4,4.41,178.86,PayPal,Argentina,South America,2024-02-16 16:22:01</t>
  </si>
  <si>
    <t>4534,110,Libros,Ensayo,1,14.08,0.073,3,4.23,13.05,Contraentrega,Ecuador,South America,2024-02-16 17:12:28</t>
  </si>
  <si>
    <t>655,452,Electrónica,Smartphone,4,739.18,0.081,7,4.22,2717.23,PayPal,Honduras,Central America,2024-02-16 17:31:54</t>
  </si>
  <si>
    <t>2537,482,Deportes,Mancuernas,2,800.0,0.134,1,4.46,1385.6,PayPal,Honduras,Central America,2024-02-16 22:50:30</t>
  </si>
  <si>
    <t>4341,67,Electrónica,Auriculares,1,504.26,0.135,6,5.0,436.18,PayPal,Panamá,Central America,2024-02-17 01:18:40</t>
  </si>
  <si>
    <t>24,532,Moda,Bolso,3,171.07,0.038,5,4.47,493.71,PayPal,Ecuador,South America,2024-02-17 10:13:41</t>
  </si>
  <si>
    <t>414,267,Libros,Ensayo,1,20.02,0.026,3,2.68,19.5,Tarjeta Crédito,Perú,South America,2024-02-17 12:08:45</t>
  </si>
  <si>
    <t>1995,617,Libros,Libro técnico,5,27.93,0.042,6,3.69,133.78,Tarjeta Crédito,República Dominicana,Caribbean,2024-02-17 17:47:58</t>
  </si>
  <si>
    <t>4124,671,Juguetes,Puzzle,4,21.8,0.147,6,3.51,74.38,PayPal,México,Northern America,2024-02-18 02:41:14</t>
  </si>
  <si>
    <t>3622,154,Hogar,Silla,1,207.98,0.029,3,4.1,201.95,Tarjeta Crédito,Panamá,Central America,2024-02-18 07:21:40</t>
  </si>
  <si>
    <t>4569,670,Juguetes,Auto a control,1,96.62,0.069,4,3.09,89.95,Transferencia,Chile,South America,2024-02-18 08:09:09</t>
  </si>
  <si>
    <t>113,310,Moda,Bolso,2,200.0,0.151,5,2.58,339.6,Tarjeta Débito,Brasil,South America,2024-02-18 08:13:45</t>
  </si>
  <si>
    <t>4418,24,Belleza,Acondicionador,1,67.32,0.14,6,3.76,57.9,PayPal,Canadá,Northern America,2024-02-18 15:53:31</t>
  </si>
  <si>
    <t>3223,76,Juguetes,Puzzle,2,63.74,0.159,8,4.46,107.21,Transferencia,Estados Unidos,Northern America,2024-02-18 16:55:08</t>
  </si>
  <si>
    <t>1155,350,Deportes,Pelota,2,234.23,0.05,4,3.79,445.04,Tarjeta Crédito,Canadá,Northern America,2024-02-18 18:44:58</t>
  </si>
  <si>
    <t>3074,834,Belleza,Crema facial,2,73.72,0.016,4,5.0,145.08,Tarjeta Crédito,Estados Unidos,Northern America,2024-02-18 20:29:32</t>
  </si>
  <si>
    <t>4445,21,Deportes,Camiseta deportiva,7,245.51,0.042,6,3.59,1646.39,Transferencia,Estados Unidos,Northern America,2024-02-18 21:25:46</t>
  </si>
  <si>
    <t>3915,66,Belleza,Shampoo,1,42.06,0.154,7,3.56,35.58,Tarjeta Débito,Perú,South America,2024-02-18 22:59:44</t>
  </si>
  <si>
    <t>4884,222,Moda,Chaqueta,3,112.31,0.084,4,4.19,308.63,PayPal,Brasil,South America,2024-02-19 04:08:21</t>
  </si>
  <si>
    <t>305,3,Libros,Novela,2,32.15,0.095,5,5.0,58.19,Transferencia,Guatemala,Central America,2024-02-19 05:27:37</t>
  </si>
  <si>
    <t>2529,59,Hogar,Cafetera,3,400.0,0.211,4,4.48,946.8,Contraentrega,Uruguay,South America,2024-02-19 10:13:16</t>
  </si>
  <si>
    <t>1397,792,Juguetes,Muñeca,2,50.87,0.07,8,3.06,94.62,Contraentrega,Guatemala,Central America,2024-02-19 11:09:56</t>
  </si>
  <si>
    <t>3832,777,Hogar,Aspiradora,3,345.13,0.109,5,3.45,922.53,Contraentrega,Costa Rica,Central America,2024-02-19 14:27:39</t>
  </si>
  <si>
    <t>1969,29,Libros,Biografía,1,21.7,0.063,4,3.84,20.33,Contraentrega,Argentina,South America,2024-02-19 19:10:54</t>
  </si>
  <si>
    <t>4429,868,Electrónica,Smartwatch,1,721.01,0.168,5,4.71,599.88,Transferencia,República Dominicana,Caribbean,2024-02-19 20:51:11</t>
  </si>
  <si>
    <t>3169,646,Moda,Camisa,2,78.41,0.061,6,3.79,147.25,Contraentrega,Ecuador,South America,2024-02-19 22:21:59</t>
  </si>
  <si>
    <t>1281,911,Electrónica,Smartphone,1,1399.6,0.139,2,4.05,1205.06,Contraentrega,Panamá,Central America,2024-02-20 06:14:02</t>
  </si>
  <si>
    <t>514,151,Electrónica,Smartwatch,3,475.29,0.162,2,5.0,1194.88,Tarjeta Débito,Perú,South America,2024-02-20 16:02:10</t>
  </si>
  <si>
    <t>3352,620,Hogar,Sábanas,4,305.58,0.108,7,4.73,1090.31,Transferencia,Panamá,Central America,2024-02-20 18:06:07</t>
  </si>
  <si>
    <t>2063,216,Deportes,Casco,1,418.34,0.154,3,4.26,353.92,PayPal,Chile,South America,2024-02-20 18:12:08</t>
  </si>
  <si>
    <t>2407,790,Hogar,Aspiradora,3,204.7,0.09,3,2.85,558.83,Contraentrega,Costa Rica,Central America,2024-02-20 21:42:36</t>
  </si>
  <si>
    <t>3716,639,Libros,Libro técnico,3,31.81,0.134,2,4.47,82.64,Tarjeta Crédito,Uruguay,South America,2024-02-20 23:15:49</t>
  </si>
  <si>
    <t>1476,634,Hogar,Silla,1,308.38,0.137,4,4.19,266.13,Contraentrega,Cuba,Caribbean,2024-02-21 03:09:10</t>
  </si>
  <si>
    <t>4929,782,Belleza,Crema facial,3,107.45,0.084,3,3.14,295.27,Contraentrega,Honduras,Central America,2024-02-21 08:34:29</t>
  </si>
  <si>
    <t>4556,170,Hogar,Lámpara,4,85.59,0.056,3,4.24,323.19,Tarjeta Crédito,Honduras,Central America,2024-02-21 20:47:13</t>
  </si>
  <si>
    <t>4193,292,Moda,Bolso,1,36.86,0.1,7,4.13,33.17,Tarjeta Débito,Puerto Rico,Caribbean,2024-02-21 22:52:17</t>
  </si>
  <si>
    <t>2501,55,Juguetes,Puzzle,3,69.3,0.072,3,4.05,192.93,Tarjeta Débito,Costa Rica,Central America,2024-02-22 05:04:14</t>
  </si>
  <si>
    <t>2701,279,Electrónica,Tablet,2,1475.42,0.133,6,4.07,2558.38,Transferencia,Argentina,South America,2024-02-22 14:25:25</t>
  </si>
  <si>
    <t>3076,35,Libros,Ensayo,1,80.0,0.109,3,4.54,71.28,Tarjeta Crédito,Chile,South America,2024-02-22 15:09:00</t>
  </si>
  <si>
    <t>1018,918,Libros,Cómic,3,41.88,0.029,1,3.6,122.0,Transferencia,El Salvador,Central America,2024-02-22 16:07:04</t>
  </si>
  <si>
    <t>4428,457,Moda,Camisa,2,78.01,0.151,3,4.65,132.46,Tarjeta Crédito,Guatemala,Central America,2024-02-22 17:05:43</t>
  </si>
  <si>
    <t>3912,323,Libros,Novela,3,66.98,0.038,4,4.26,193.3,Contraentrega,Estados Unidos,Northern America,2024-02-22 19:14:13</t>
  </si>
  <si>
    <t>2618,844,Hogar,Aspiradora,3,111.87,0.03,5,4.31,325.54,PayPal,Ecuador,South America,2024-02-22 20:59:10</t>
  </si>
  <si>
    <t>975,98,Electrónica,Smartwatch,3,475.47,0.144,4,3.54,1221.01,Contraentrega,El Salvador,Central America,2024-02-22 22:49:22</t>
  </si>
  <si>
    <t>4442,703,Belleza,Crema facial,1,38.54,0.064,6,5.0,36.07,Tarjeta Crédito,Chile,South America,2024-02-23 00:01:30</t>
  </si>
  <si>
    <t>4976,646,Electrónica,Laptop,3,931.32,0.091,4,4.61,2539.71,Tarjeta Crédito,Ecuador,South America,2024-02-23 03:08:27</t>
  </si>
  <si>
    <t>3667,808,Deportes,Mancuernas,1,242.83,0.082,4,3.61,222.92,Tarjeta Débito,Cuba,Caribbean,2024-02-23 03:45:46</t>
  </si>
  <si>
    <t>3829,897,Hogar,Cafetera,3,202.38,0.179,7,4.08,498.46,Transferencia,México,Northern America,2024-02-23 04:34:03</t>
  </si>
  <si>
    <t>1073,584,Juguetes,Muñeca,1,19.71,0.123,7,3.95,17.29,Contraentrega,Honduras,Central America,2024-02-23 08:39:50</t>
  </si>
  <si>
    <t>50,857,Deportes,Camiseta deportiva,1,651.04,0.133,3,3.99,564.45,Tarjeta Débito,República Dominicana,Caribbean,2024-02-23 13:35:06</t>
  </si>
  <si>
    <t>3805,236,Juguetes,Peluche,2,33.2,0.082,5,3.66,60.96,Tarjeta Débito,Honduras,Central America,2024-02-23 14:11:27</t>
  </si>
  <si>
    <t>3654,775,Moda,Chaqueta,1,59.25,0.037,4,4.2,57.06,Tarjeta Crédito,Perú,South America,2024-02-23 15:31:04</t>
  </si>
  <si>
    <t>714,700,Hogar,Aspiradora,2,314.01,0.113,5,4.23,557.05,Tarjeta Crédito,Chile,South America,2024-02-23 15:54:31</t>
  </si>
  <si>
    <t>3776,337,Juguetes,Auto a control,1,111.12,0.142,6,3.88,95.34,Contraentrega,México,Northern America,2024-02-23 18:04:22</t>
  </si>
  <si>
    <t>3881,562,Moda,Pantalón,3,95.63,0.223,7,4.45,222.91,Tarjeta Crédito,Panamá,Central America,2024-02-23 19:25:51</t>
  </si>
  <si>
    <t>4244,635,Electrónica,Smartphone,1,695.73,0.0,2,3.48,695.73,PayPal,Honduras,Central America,2024-02-23 23:37:10</t>
  </si>
  <si>
    <t>668,413,Libros,Ensayo,3,80.0,0.076,1,4.51,221.76,Tarjeta Crédito,Estados Unidos,Northern America,2024-02-23 23:39:23</t>
  </si>
  <si>
    <t>4820,164,Electrónica,Tablet,2,596.49,0.088,5,4.45,1088.0,Tarjeta Débito,El Salvador,Central America,2024-02-24 04:09:55</t>
  </si>
  <si>
    <t>3335,707,Moda,Bolso,3,95.28,0.103,7,3.96,256.4,Transferencia,Canadá,Northern America,2024-02-24 04:21:23</t>
  </si>
  <si>
    <t>3612,598,Hogar,Aspiradora,1,114.33,0.086,2,4.25,104.5,Contraentrega,Brasil,South America,2024-02-24 05:00:22</t>
  </si>
  <si>
    <t>4626,556,Juguetes,Peluche,1,40.45,0.145,6,4.13,34.58,Tarjeta Crédito,República Dominicana,Caribbean,2024-02-24 08:44:57</t>
  </si>
  <si>
    <t>1590,746,Deportes,Camiseta deportiva,1,614.03,0.115,7,4.12,543.42,Transferencia,Ecuador,South America,2024-02-24 13:57:03</t>
  </si>
  <si>
    <t>17,794,Libros,Libro técnico,2,33.52,0.086,8,4.1,61.27,Tarjeta Débito,Perú,South America,2024-02-24 15:31:29</t>
  </si>
  <si>
    <t>4779,701,Libros,Libro técnico,1,12.45,0.093,5,4.92,11.29,Tarjeta Crédito,Honduras,Central America,2024-02-24 19:28:13</t>
  </si>
  <si>
    <t>1886,120,Electrónica,Laptop,3,619.15,0.053,4,4.5,1759.01,Transferencia,México,Northern America,2024-02-24 23:40:46</t>
  </si>
  <si>
    <t>4143,375,Electrónica,Smartwatch,3,662.4,0.067,3,4.34,1854.06,Tarjeta Débito,Panamá,Central America,2024-02-25 08:09:27</t>
  </si>
  <si>
    <t>4165,650,Deportes,Mancuernas,1,201.16,0.076,8,4.8,185.87,Contraentrega,Canadá,Northern America,2024-02-25 08:53:50</t>
  </si>
  <si>
    <t>2145,298,Deportes,Pelota,2,800.0,0.101,6,3.45,1438.4,Contraentrega,El Salvador,Central America,2024-02-25 08:57:58</t>
  </si>
  <si>
    <t>4862,888,Libros,Novela,3,42.76,0.072,2,2.48,119.04,Tarjeta Débito,Chile,South America,2024-02-25 10:19:59</t>
  </si>
  <si>
    <t>3701,123,Juguetes,Auto a control,1,56.83,0.075,3,4.91,52.57,Transferencia,Uruguay,South America,2024-02-25 14:49:07</t>
  </si>
  <si>
    <t>734,158,Hogar,Silla,1,400.0,0.121,5,4.5,351.6,Tarjeta Crédito,El Salvador,Central America,2024-02-25 15:37:58</t>
  </si>
  <si>
    <t>4213,44,Electrónica,Laptop,5,1500.0,0.202,3,4.36,5985.0,Tarjeta Débito,Honduras,Central America,2024-02-25 18:17:20</t>
  </si>
  <si>
    <t>1395,277,Hogar,Cafetera,6,277.96,0.138,8,4.52,1437.61,PayPal,Uruguay,South America,2024-02-25 18:40:25</t>
  </si>
  <si>
    <t>3708,95,Belleza,Perfume,1,57.89,0.047,3,3.66,55.17,Contraentrega,México,Northern America,2024-02-25 23:25:44</t>
  </si>
  <si>
    <t>507,88,Juguetes,Puzzle,4,101.06,0.043,3,4.8,386.86,Contraentrega,Canadá,Northern America,2024-02-26 08:17:25</t>
  </si>
  <si>
    <t>2448,492,Hogar,Cafetera,1,201.78,0.114,2,4.65,178.78,Contraentrega,Argentina,South America,2024-02-26 10:03:43</t>
  </si>
  <si>
    <t>303,413,Belleza,Maquillaje,3,36.36,0.057,4,3.34,102.86,PayPal,Estados Unidos,Northern America,2024-02-26 10:56:29</t>
  </si>
  <si>
    <t>2106,783,Electrónica,Smartwatch,3,731.97,0.149,5,4.2,1868.72,Contraentrega,Costa Rica,Central America,2024-02-26 17:43:52</t>
  </si>
  <si>
    <t>3358,551,Deportes,Mancuernas,3,143.14,0.116,6,3.92,379.61,Tarjeta Crédito,Argentina,South America,2024-02-26 18:56:44</t>
  </si>
  <si>
    <t>1718,630,Hogar,Lámpara,1,400.0,0.0,5,4.03,400.0,Transferencia,Canadá,Northern America,2024-02-26 19:43:05</t>
  </si>
  <si>
    <t>4054,324,Belleza,Acondicionador,1,85.48,0.224,3,5.0,66.33,Contraentrega,Chile,South America,2024-02-26 19:45:11</t>
  </si>
  <si>
    <t>259,990,Juguetes,Puzzle,3,105.55,0.079,3,3.69,291.63,Contraentrega,Puerto Rico,Caribbean,2024-02-28 04:44:36</t>
  </si>
  <si>
    <t>3087,53,Belleza,Acondicionador,3,26.88,0.076,5,2.94,74.51,PayPal,México,Northern America,2024-02-28 12:06:53</t>
  </si>
  <si>
    <t>4700,729,Electrónica,Laptop,1,334.26,0.121,9,3.47,293.81,Tarjeta Débito,El Salvador,Central America,2024-02-28 13:00:09</t>
  </si>
  <si>
    <t>2162,875,Belleza,Maquillaje,1,109.94,0.033,9,3.55,106.31,Tarjeta Débito,Costa Rica,Central America,2024-02-28 20:01:20</t>
  </si>
  <si>
    <t>4635,968,Hogar,Cafetera,3,107.28,0.086,6,3.93,294.16,Contraentrega,Canadá,Northern America,2024-02-29 08:50:18</t>
  </si>
  <si>
    <t>3781,648,Electrónica,Laptop,1,574.24,0.121,6,3.11,504.76,Tarjeta Débito,Ecuador,South America,2024-02-29 11:49:56</t>
  </si>
  <si>
    <t>4793,816,Juguetes,Muñeca,1,68.85,0.081,5,4.03,63.27,Tarjeta Crédito,México,Northern America,2024-02-29 14:52:56</t>
  </si>
  <si>
    <t>100,690,Juguetes,Peluche,2,55.72,0.135,2,4.31,96.4,Transferencia,Costa Rica,Central America,2024-02-29 15:16:15</t>
  </si>
  <si>
    <t>1869,929,Libros,Libro técnico,1,10.61,0.07,4,3.85,9.87,PayPal,Costa Rica,Central America,2024-02-29 16:36:59</t>
  </si>
  <si>
    <t>3862,865,Deportes,Bicicleta,2,763.05,0.203,6,3.68,1216.3,PayPal,República Dominicana,Caribbean,2024-02-29 16:56:26</t>
  </si>
  <si>
    <t>960,800,Hogar,Lámpara,1,136.12,0.005,5,5.0,135.44,PayPal,Panamá,Central America,2024-02-29 20:42:25</t>
  </si>
  <si>
    <t>1182,776,Moda,Zapatillas,3,153.25,0.0,6,4.04,459.75,Tarjeta Débito,Costa Rica,Central America,2024-02-29 21:01:06</t>
  </si>
  <si>
    <t>1447,38,Juguetes,Muñeca,2,33.1,0.102,4,4.72,59.45,Transferencia,Panamá,Central America,2024-02-29 21:08:39</t>
  </si>
  <si>
    <t>3554,622,Libros,Novela,2,39.58,0.169,7,3.57,65.78,Tarjeta Crédito,Costa Rica,Central America,2024-02-29 21:25:42</t>
  </si>
  <si>
    <t>932,356,Deportes,Pelota,1,800.0,0.161,3,3.64,671.2,Transferencia,Honduras,Central America,2024-02-29 23:03:49</t>
  </si>
  <si>
    <t>2680,934,Hogar,Lámpara,3,93.92,0.149,6,4.03,239.78,Tarjeta Débito,Perú,South America,2024-03-01 02:31:10</t>
  </si>
  <si>
    <t>1854,22,Libros,Ensayo,1,42.49,0.102,5,3.66,38.16,Tarjeta Débito,Canadá,Northern America,2024-03-01 11:02:06</t>
  </si>
  <si>
    <t>1511,42,Deportes,Casco,4,270.6,0.04,6,3.81,1039.1,Tarjeta Crédito,Argentina,South America,2024-03-01 11:55:11</t>
  </si>
  <si>
    <t>1571,340,Juguetes,Puzzle,4,37.02,0.135,7,4.45,128.09,Transferencia,Panamá,Central America,2024-03-01 13:43:59</t>
  </si>
  <si>
    <t>392,107,Moda,Bolso,3,66.42,0.102,3,3.17,178.94,Tarjeta Débito,Chile,South America,2024-03-01 15:06:16</t>
  </si>
  <si>
    <t>4754,12,Belleza,Shampoo,4,42.98,0.122,5,3.91,150.95,Tarjeta Crédito,Ecuador,South America,2024-03-01 22:43:44</t>
  </si>
  <si>
    <t>4261,423,Moda,Zapatillas,2,140.65,0.115,3,3.88,248.95,Contraentrega,Jamaica,Caribbean,2024-03-02 02:37:11</t>
  </si>
  <si>
    <t>506,578,Electrónica,Laptop,3,1082.63,0.043,4,3.14,3108.23,Tarjeta Crédito,Ecuador,South America,2024-03-02 16:31:28</t>
  </si>
  <si>
    <t>2723,601,Libros,Novela,2,72.06,0.066,6,3.74,134.61,PayPal,Ecuador,South America,2024-03-03 03:10:58</t>
  </si>
  <si>
    <t>1553,593,Hogar,Lámpara,1,147.45,0.13,6,5.0,128.28,Transferencia,Uruguay,South America,2024-03-03 07:39:20</t>
  </si>
  <si>
    <t>1939,751,Libros,Novela,1,28.66,0.032,1,3.88,27.74,Tarjeta Débito,Ecuador,South America,2024-03-03 09:09:44</t>
  </si>
  <si>
    <t>1981,198,Libros,Cómic,3,16.99,0.178,8,4.34,41.9,Transferencia,Guatemala,Central America,2024-03-03 09:29:32</t>
  </si>
  <si>
    <t>1055,628,Hogar,Lámpara,4,312.37,0.148,5,4.42,1064.56,Transferencia,Argentina,South America,2024-03-03 11:55:39</t>
  </si>
  <si>
    <t>2406,868,Deportes,Camiseta deportiva,1,769.95,0.105,1,3.73,689.11,PayPal,República Dominicana,Caribbean,2024-03-03 12:59:05</t>
  </si>
  <si>
    <t>2475,267,Deportes,Pelota,1,720.11,0.099,3,2.91,648.82,Transferencia,Perú,South America,2024-03-03 13:17:32</t>
  </si>
  <si>
    <t>2684,121,Juguetes,Muñeca,3,35.29,0.074,5,4.31,98.04,Transferencia,Panamá,Central America,2024-03-03 14:22:23</t>
  </si>
  <si>
    <t>3434,850,Juguetes,Muñeca,2,120.0,0.096,6,4.33,216.96,Tarjeta Crédito,Jamaica,Caribbean,2024-03-03 19:10:49</t>
  </si>
  <si>
    <t>2428,887,Libros,Novela,2,46.69,0.144,4,2.81,79.93,PayPal,República Dominicana,Caribbean,2024-03-03 21:18:03</t>
  </si>
  <si>
    <t>3215,891,Electrónica,Smartwatch,1,424.6,0.021,6,3.33,415.68,Tarjeta Crédito,Argentina,South America,2024-03-03 22:52:22</t>
  </si>
  <si>
    <t>1564,379,Moda,Camisa,2,115.86,0.113,6,3.57,205.54,Contraentrega,Ecuador,South America,2024-03-03 23:20:05</t>
  </si>
  <si>
    <t>4149,234,Moda,Chaqueta,3,200.0,0.017,3,3.33,589.8,Contraentrega,República Dominicana,Caribbean,2024-03-03 23:37:57</t>
  </si>
  <si>
    <t>3920,588,Juguetes,Auto a control,3,120.0,0.067,8,4.1,335.88,Transferencia,República Dominicana,Caribbean,2024-03-04 06:43:30</t>
  </si>
  <si>
    <t>929,408,Moda,Bolso,1,43.82,0.193,4,4.79,35.36,Tarjeta Débito,Panamá,Central America,2024-03-04 09:54:40</t>
  </si>
  <si>
    <t>458,793,Electrónica,Tablet,2,576.1,0.169,3,3.33,957.48,PayPal,Uruguay,South America,2024-03-04 11:05:38</t>
  </si>
  <si>
    <t>2389,217,Moda,Zapatillas,1,170.13,0.095,1,2.95,153.97,Tarjeta Crédito,Uruguay,South America,2024-03-04 11:58:31</t>
  </si>
  <si>
    <t>2592,917,Hogar,Sábanas,1,256.3,0.089,3,3.47,233.49,Tarjeta Crédito,Honduras,Central America,2024-03-04 22:08:07</t>
  </si>
  <si>
    <t>4799,521,Libros,Biografía,3,29.08,0.046,2,3.77,83.23,Contraentrega,Uruguay,South America,2024-03-04 22:41:50</t>
  </si>
  <si>
    <t>2661,278,Deportes,Mancuernas,1,333.71,0.082,5,4.66,306.35,PayPal,Costa Rica,Central America,2024-03-05 01:28:20</t>
  </si>
  <si>
    <t>258,117,Hogar,Sábanas,4,400.0,0.154,6,4.39,1353.6,Contraentrega,Panamá,Central America,2024-03-05 01:54:34</t>
  </si>
  <si>
    <t>2775,843,Electrónica,Tablet,3,1206.89,0.12,4,3.73,3186.19,Contraentrega,México,Northern America,2024-03-05 05:47:56</t>
  </si>
  <si>
    <t>840,588,Belleza,Crema facial,1,32.07,0.037,3,4.4,30.88,Tarjeta Débito,República Dominicana,Caribbean,2024-03-05 19:30:53</t>
  </si>
  <si>
    <t>408,463,Hogar,Sábanas,2,121.26,0.08,4,4.11,223.12,PayPal,Honduras,Central America,2024-03-05 22:29:43</t>
  </si>
  <si>
    <t>1740,662,Moda,Pantalón,2,73.62,0.089,2,4.94,134.14,Contraentrega,Argentina,South America,2024-03-06 00:50:14</t>
  </si>
  <si>
    <t>292,834,Moda,Zapatillas,2,102.93,0.09,1,4.44,187.33,Contraentrega,Estados Unidos,Northern America,2024-03-06 02:31:42</t>
  </si>
  <si>
    <t>550,248,Hogar,Sábanas,1,49.86,0.083,3,4.01,45.72,Contraentrega,Argentina,South America,2024-03-06 02:37:56</t>
  </si>
  <si>
    <t>2636,103,Deportes,Camiseta deportiva,1,800.0,0.101,5,3.6,719.2,Tarjeta Crédito,Costa Rica,Central America,2024-03-06 08:34:14</t>
  </si>
  <si>
    <t>894,245,Juguetes,Lego,1,47.1,0.0,3,3.29,47.1,Tarjeta Débito,México,Northern America,2024-03-06 12:52:33</t>
  </si>
  <si>
    <t>2614,996,Hogar,Lámpara,2,144.04,0.12,5,3.8,253.51,Tarjeta Crédito,Puerto Rico,Caribbean,2024-03-06 16:46:17</t>
  </si>
  <si>
    <t>2222,12,Moda,Pantalón,1,51.0,0.172,4,3.68,42.23,Transferencia,Ecuador,South America,2024-03-06 18:22:33</t>
  </si>
  <si>
    <t>3831,437,Belleza,Crema facial,1,91.2,0.118,4,4.67,80.44,Transferencia,República Dominicana,Caribbean,2024-03-06 22:23:41</t>
  </si>
  <si>
    <t>825,721,Belleza,Maquillaje,3,60.43,0.05,4,4.01,172.23,PayPal,Colombia,South America,2024-03-07 01:22:36</t>
  </si>
  <si>
    <t>3676,678,Juguetes,Puzzle,2,45.66,0.142,4,4.39,78.35,PayPal,República Dominicana,Caribbean,2024-03-07 05:19:31</t>
  </si>
  <si>
    <t>2997,612,Hogar,Aspiradora,2,190.39,0.068,3,2.92,354.89,Contraentrega,Costa Rica,Central America,2024-03-07 05:45:12</t>
  </si>
  <si>
    <t>3402,40,Hogar,Cafetera,1,154.45,0.101,8,5.0,138.85,Contraentrega,Cuba,Caribbean,2024-03-07 11:43:38</t>
  </si>
  <si>
    <t>4388,286,Hogar,Silla,2,92.83,0.0,5,3.46,185.66,Transferencia,Brasil,South America,2024-03-07 15:05:45</t>
  </si>
  <si>
    <t>1702,29,Belleza,Perfume,2,91.79,0.029,8,3.86,178.26,Tarjeta Débito,Argentina,South America,2024-03-07 23:43:47</t>
  </si>
  <si>
    <t>2399,828,Moda,Camisa,1,52.77,0.023,3,4.63,51.56,PayPal,Perú,South America,2024-03-08 05:17:40</t>
  </si>
  <si>
    <t>3467,83,Moda,Camisa,1,143.69,0.062,5,3.09,134.78,Tarjeta Débito,Perú,South America,2024-03-08 09:10:03</t>
  </si>
  <si>
    <t>3296,671,Electrónica,Tablet,4,1083.53,0.057,8,4.64,4087.08,Tarjeta Débito,México,Northern America,2024-03-08 13:24:01</t>
  </si>
  <si>
    <t>1159,994,Hogar,Silla,2,261.67,0.168,4,3.96,435.42,PayPal,República Dominicana,Caribbean,2024-03-08 16:04:02</t>
  </si>
  <si>
    <t>2646,127,Electrónica,Smartphone,2,847.88,0.048,2,4.21,1614.36,Tarjeta Crédito,Costa Rica,Central America,2024-03-08 18:57:12</t>
  </si>
  <si>
    <t>4363,62,Libros,Libro técnico,1,19.5,0.141,3,3.72,16.75,Tarjeta Crédito,Colombia,South America,2024-03-09 03:08:35</t>
  </si>
  <si>
    <t>415,975,Deportes,Camiseta deportiva,1,702.33,0.164,6,3.32,587.15,Contraentrega,Estados Unidos,Northern America,2024-03-09 05:19:33</t>
  </si>
  <si>
    <t>1586,152,Juguetes,Auto a control,1,72.84,0.082,6,4.28,66.87,PayPal,Puerto Rico,Caribbean,2024-03-09 05:47:35</t>
  </si>
  <si>
    <t>1354,868,Juguetes,Muñeca,1,22.47,0.047,7,3.73,21.41,Contraentrega,República Dominicana,Caribbean,2024-03-09 07:41:40</t>
  </si>
  <si>
    <t>1955,925,Belleza,Perfume,1,33.42,0.09,3,3.27,30.41,Contraentrega,Guatemala,Central America,2024-03-09 11:19:41</t>
  </si>
  <si>
    <t>537,308,Juguetes,Auto a control,1,23.32,0.049,2,3.78,22.18,PayPal,Cuba,Caribbean,2024-03-09 15:33:57</t>
  </si>
  <si>
    <t>4805,144,Libros,Ensayo,1,80.0,0.129,3,2.81,69.68,Tarjeta Crédito,Argentina,South America,2024-03-09 19:44:16</t>
  </si>
  <si>
    <t>1816,260,Belleza,Acondicionador,2,57.04,0.171,3,4.2,94.57,Transferencia,El Salvador,Central America,2024-03-09 22:24:42</t>
  </si>
  <si>
    <t>1121,332,Juguetes,Peluche,1,63.8,0.12,4,3.5,56.14,Tarjeta Crédito,Jamaica,Caribbean,2024-03-10 02:22:25</t>
  </si>
  <si>
    <t>3509,274,Moda,Pantalón,2,200.0,0.162,5,5.0,335.2,PayPal,Guatemala,Central America,2024-03-10 02:49:59</t>
  </si>
  <si>
    <t>3278,476,Hogar,Cafetera,1,167.55,0.104,6,4.1,150.12,PayPal,Costa Rica,Central America,2024-03-10 07:34:12</t>
  </si>
  <si>
    <t>2070,362,Libros,Libro técnico,1,25.29,0.062,2,3.11,23.72,Contraentrega,Colombia,South America,2024-03-10 10:48:21</t>
  </si>
  <si>
    <t>2534,542,Belleza,Crema facial,1,104.16,0.085,3,3.84,95.31,Transferencia,Estados Unidos,Northern America,2024-03-10 15:44:50</t>
  </si>
  <si>
    <t>3937,384,Belleza,Crema facial,1,109.48,0.103,5,5.0,98.2,Transferencia,Guatemala,Central America,2024-03-10 18:03:43</t>
  </si>
  <si>
    <t>890,207,Libros,Biografía,1,48.63,0.125,7,2.95,42.55,PayPal,Brasil,South America,2024-03-10 21:46:30</t>
  </si>
  <si>
    <t>3896,726,Deportes,Casco,1,166.72,0.099,4,2.87,150.21,PayPal,Uruguay,South America,2024-03-10 22:05:31</t>
  </si>
  <si>
    <t>44,988,Belleza,Crema facial,3,70.75,0.129,5,3.63,184.87,Transferencia,Colombia,South America,2024-03-11 07:40:30</t>
  </si>
  <si>
    <t>1831,168,Juguetes,Auto a control,3,120.0,0.069,5,3.55,335.16,Transferencia,Colombia,South America,2024-03-11 08:14:26</t>
  </si>
  <si>
    <t>2062,252,Juguetes,Puzzle,1,58.4,0.124,6,3.91,51.16,PayPal,Jamaica,Caribbean,2024-03-11 08:39:44</t>
  </si>
  <si>
    <t>1650,223,Juguetes,Muñeca,1,69.07,0.05,2,3.59,65.62,PayPal,México,Northern America,2024-03-11 11:53:50</t>
  </si>
  <si>
    <t>601,5,Electrónica,Tablet,4,1500.0,0.103,3,3.39,5382.0,Tarjeta Débito,Panamá,Central America,2024-03-11 16:41:49</t>
  </si>
  <si>
    <t>661,355,Juguetes,Auto a control,1,38.52,0.071,4,3.34,35.79,Tarjeta Débito,Uruguay,South America,2024-03-11 23:24:31</t>
  </si>
  <si>
    <t>1796,267,Moda,Zapatillas,5,103.75,0.036,4,3.12,500.08,PayPal,Perú,South America,2024-03-12 00:53:59</t>
  </si>
  <si>
    <t>1823,46,Moda,Chaqueta,1,139.84,0.054,4,4.54,132.29,PayPal,Honduras,Central America,2024-03-12 01:20:34</t>
  </si>
  <si>
    <t>3521,525,Juguetes,Lego,2,24.2,0.151,4,3.15,41.09,PayPal,Jamaica,Caribbean,2024-03-12 02:33:42</t>
  </si>
  <si>
    <t>4114,295,Juguetes,Peluche,1,48.75,0.031,3,4.69,47.24,Tarjeta Crédito,Brasil,South America,2024-03-12 04:09:22</t>
  </si>
  <si>
    <t>4168,995,Moda,Bolso,1,109.9,0.024,1,4.73,107.26,Contraentrega,Honduras,Central America,2024-03-12 08:42:27</t>
  </si>
  <si>
    <t>233,989,Libros,Libro técnico,3,80.0,0.08,1,4.76,220.8,Tarjeta Crédito,Costa Rica,Central America,2024-03-12 10:35:44</t>
  </si>
  <si>
    <t>1554,608,Juguetes,Peluche,1,92.03,0.124,6,3.36,80.62,Contraentrega,El Salvador,Central America,2024-03-12 11:24:41</t>
  </si>
  <si>
    <t>4409,43,Libros,Novela,5,62.29,0.079,4,3.49,286.85,PayPal,Perú,South America,2024-03-12 13:27:02</t>
  </si>
  <si>
    <t>1464,386,Libros,Ensayo,3,44.78,0.05,7,4.02,127.62,Tarjeta Crédito,Estados Unidos,Northern America,2024-03-12 21:20:41</t>
  </si>
  <si>
    <t>2355,581,Libros,Ensayo,1,74.02,0.157,6,4.57,62.4,Tarjeta Débito,Costa Rica,Central America,2024-03-13 03:11:32</t>
  </si>
  <si>
    <t>4369,614,Belleza,Maquillaje,1,108.42,0.154,5,3.83,91.72,Transferencia,El Salvador,Central America,2024-03-13 06:12:27</t>
  </si>
  <si>
    <t>1211,430,Hogar,Lámpara,2,204.02,0.168,5,3.86,339.49,Transferencia,Perú,South America,2024-03-13 11:42:40</t>
  </si>
  <si>
    <t>3385,861,Deportes,Casco,2,439.38,0.076,5,4.91,811.97,Transferencia,Jamaica,Caribbean,2024-03-13 16:57:57</t>
  </si>
  <si>
    <t>4640,349,Libros,Libro técnico,5,70.98,0.154,1,4.46,300.25,Transferencia,México,Northern America,2024-03-13 17:35:46</t>
  </si>
  <si>
    <t>3808,864,Libros,Ensayo,1,54.64,0.175,6,4.32,45.08,Contraentrega,El Salvador,Central America,2024-03-13 23:40:57</t>
  </si>
  <si>
    <t>2894,714,Deportes,Camiseta deportiva,3,239.43,0.16,3,4.45,603.36,Tarjeta Crédito,Ecuador,South America,2024-03-14 00:36:39</t>
  </si>
  <si>
    <t>327,141,Deportes,Pelota,1,800.0,0.034,6,3.51,772.8,Tarjeta Débito,Ecuador,South America,2024-03-14 16:22:40</t>
  </si>
  <si>
    <t>3935,187,Belleza,Crema facial,2,143.04,0.146,3,4.17,244.31,PayPal,Guatemala,Central America,2024-03-14 16:31:24</t>
  </si>
  <si>
    <t>2535,127,Deportes,Bicicleta,2,800.0,0.086,6,3.74,1462.4,Tarjeta Débito,Costa Rica,Central America,2024-03-15 00:16:58</t>
  </si>
  <si>
    <t>4344,166,Electrónica,Tablet,4,1054.78,0.057,4,2.97,3978.63,Tarjeta Débito,Canadá,Northern America,2024-03-15 06:32:34</t>
  </si>
  <si>
    <t>1081,866,Hogar,Sábanas,2,217.66,0.18,6,3.88,356.96,Transferencia,Canadá,Northern America,2024-03-15 09:12:36</t>
  </si>
  <si>
    <t>4516,226,Electrónica,Smartphone,2,1022.51,0.131,9,3.77,1777.12,PayPal,Costa Rica,Central America,2024-03-15 10:07:09</t>
  </si>
  <si>
    <t>4702,137,Moda,Pantalón,2,159.96,0.099,7,3.62,288.25,Tarjeta Crédito,Guatemala,Central America,2024-03-15 15:01:44</t>
  </si>
  <si>
    <t>4785,908,Deportes,Pelota,1,498.96,0.122,6,5.0,438.09,Contraentrega,Ecuador,South America,2024-03-15 15:43:38</t>
  </si>
  <si>
    <t>2306,977,Moda,Zapatillas,1,124.07,0.108,3,3.26,110.67,Tarjeta Débito,El Salvador,Central America,2024-03-16 01:13:25</t>
  </si>
  <si>
    <t>1279,5,Hogar,Cafetera,4,161.77,0.175,7,3.21,533.84,Contraentrega,Panamá,Central America,2024-03-16 03:18:46</t>
  </si>
  <si>
    <t>2450,306,Belleza,Crema facial,2,52.0,0.165,1,4.27,86.84,Tarjeta Crédito,Colombia,South America,2024-03-16 05:17:34</t>
  </si>
  <si>
    <t>1927,117,Belleza,Crema facial,1,141.71,0.109,2,5.0,126.26,Tarjeta Crédito,Panamá,Central America,2024-03-16 21:07:47</t>
  </si>
  <si>
    <t>2939,982,Electrónica,Laptop,3,1201.22,0.017,5,4.2,3542.4,Tarjeta Crédito,Costa Rica,Central America,2024-03-16 22:27:33</t>
  </si>
  <si>
    <t>1521,896,Juguetes,Auto a control,1,53.6,0.135,4,3.87,46.36,Tarjeta Débito,Estados Unidos,Northern America,2024-03-16 22:50:39</t>
  </si>
  <si>
    <t>1531,634,Electrónica,Auriculares,2,357.72,0.119,5,4.01,630.3,PayPal,Cuba,Caribbean,2024-03-17 10:00:36</t>
  </si>
  <si>
    <t>1255,939,Deportes,Bicicleta,1,388.7,0.066,2,4.78,363.05,Tarjeta Débito,Perú,South America,2024-03-17 11:23:34</t>
  </si>
  <si>
    <t>3599,470,Juguetes,Auto a control,4,67.96,0.135,1,4.74,235.14,Tarjeta Débito,México,Northern America,2024-03-17 12:52:04</t>
  </si>
  <si>
    <t>2774,364,Juguetes,Peluche,4,68.98,0.113,4,4.93,244.74,Transferencia,Brasil,South America,2024-03-17 13:06:31</t>
  </si>
  <si>
    <t>2734,100,Libros,Novela,1,80.0,0.094,11,3.06,72.48,Tarjeta Débito,Colombia,South America,2024-03-17 23:46:02</t>
  </si>
  <si>
    <t>1006,633,Deportes,Mancuernas,2,800.0,0.065,4,4.73,1496.0,Contraentrega,Argentina,South America,2024-03-18 04:13:46</t>
  </si>
  <si>
    <t>235,523,Juguetes,Peluche,3,120.0,0.16,3,4.0,302.4,Contraentrega,Guatemala,Central America,2024-03-18 08:16:49</t>
  </si>
  <si>
    <t>2751,385,Moda,Bolso,2,173.39,0.15,4,4.88,294.76,Transferencia,Brasil,South America,2024-03-18 11:03:05</t>
  </si>
  <si>
    <t>849,639,Juguetes,Peluche,1,46.32,0.087,7,3.89,42.29,PayPal,Uruguay,South America,2024-03-18 12:29:37</t>
  </si>
  <si>
    <t>3073,207,Juguetes,Muñeca,1,120.0,0.199,4,4.13,96.12,Transferencia,Brasil,South America,2024-03-18 12:45:16</t>
  </si>
  <si>
    <t>1624,349,Moda,Zapatillas,4,114.11,0.125,4,3.23,399.38,Tarjeta Débito,México,Northern America,2024-03-18 22:02:01</t>
  </si>
  <si>
    <t>32,492,Hogar,Silla,3,257.19,0.128,6,4.31,672.81,PayPal,Argentina,South America,2024-03-19 00:01:01</t>
  </si>
  <si>
    <t>1076,691,Deportes,Camiseta deportiva,1,800.0,0.056,7,4.29,755.2,Tarjeta Crédito,Perú,South America,2024-03-19 03:46:31</t>
  </si>
  <si>
    <t>3659,199,Libros,Novela,2,62.15,0.136,3,2.96,107.4,Tarjeta Débito,Argentina,South America,2024-03-19 05:30:31</t>
  </si>
  <si>
    <t>2391,952,Hogar,Sábanas,2,278.86,0.123,1,4.51,489.12,PayPal,Chile,South America,2024-03-19 06:29:09</t>
  </si>
  <si>
    <t>1723,98,Belleza,Maquillaje,3,95.59,0.107,5,3.9,256.09,PayPal,El Salvador,Central America,2024-03-19 06:46:59</t>
  </si>
  <si>
    <t>4611,407,Electrónica,Smartwatch,1,1500.0,0.058,5,3.36,1413.0,Tarjeta Crédito,Jamaica,Caribbean,2024-03-19 11:22:00</t>
  </si>
  <si>
    <t>1941,126,Libros,Ensayo,3,80.0,0.148,6,2.99,204.48,Transferencia,Honduras,Central America,2024-03-19 13:44:58</t>
  </si>
  <si>
    <t>3929,571,Electrónica,Auriculares,1,368.9,0.007,4,3.6,366.32,Tarjeta Crédito,Perú,South America,2024-03-19 19:16:52</t>
  </si>
  <si>
    <t>4230,210,Moda,Zapatillas,1,70.1,0.001,4,3.84,70.03,Tarjeta Crédito,Estados Unidos,Northern America,2024-03-19 23:34:54</t>
  </si>
  <si>
    <t>2400,119,Hogar,Cafetera,4,400.0,0.054,6,4.93,1513.6,Tarjeta Crédito,Costa Rica,Central America,2024-03-20 01:21:10</t>
  </si>
  <si>
    <t>250,238,Libros,Libro técnico,2,62.13,0.078,5,4.42,114.57,Tarjeta Débito,Canadá,Northern America,2024-03-20 03:29:04</t>
  </si>
  <si>
    <t>2493,565,Hogar,Silla,1,400.0,0.155,4,3.78,338.0,Tarjeta Crédito,Chile,South America,2024-03-20 07:10:58</t>
  </si>
  <si>
    <t>1842,27,Hogar,Cafetera,3,256.5,0.033,5,4.32,744.11,Transferencia,Costa Rica,Central America,2024-03-20 13:02:01</t>
  </si>
  <si>
    <t>447,243,Belleza,Maquillaje,1,134.22,0.073,2,2.61,124.42,PayPal,Cuba,Caribbean,2024-03-20 16:59:16</t>
  </si>
  <si>
    <t>833,236,Electrónica,Tablet,3,419.23,0.087,5,4.5,1148.27,PayPal,Honduras,Central America,2024-03-21 02:17:44</t>
  </si>
  <si>
    <t>4781,75,Moda,Chaqueta,1,99.13,0.038,7,3.5,95.36,Tarjeta Crédito,Uruguay,South America,2024-03-21 02:39:28</t>
  </si>
  <si>
    <t>1145,497,Libros,Biografía,1,59.05,0.033,8,3.93,57.1,Contraentrega,México,Northern America,2024-03-21 03:00:41</t>
  </si>
  <si>
    <t>114,424,Hogar,Lámpara,2,168.4,0.11,3,3.19,299.75,Tarjeta Crédito,Panamá,Central America,2024-03-21 15:12:20</t>
  </si>
  <si>
    <t>4770,756,Electrónica,Laptop,1,825.9,0.057,2,3.86,778.82,Tarjeta Débito,Honduras,Central America,2024-03-21 19:58:43</t>
  </si>
  <si>
    <t>3047,10,Moda,Pantalón,3,63.76,0.121,5,4.37,168.14,Contraentrega,México,Northern America,2024-03-22 01:45:11</t>
  </si>
  <si>
    <t>4413,11,Electrónica,Auriculares,1,414.4,0.059,6,4.11,389.95,Contraentrega,Perú,South America,2024-03-22 02:30:00</t>
  </si>
  <si>
    <t>2092,508,Hogar,Silla,1,290.26,0.032,6,4.51,280.97,Tarjeta Crédito,Costa Rica,Central America,2024-03-22 02:44:53</t>
  </si>
  <si>
    <t>2410,873,Deportes,Mancuernas,1,419.92,0.139,8,3.14,361.55,Tarjeta Débito,Guatemala,Central America,2024-03-22 04:43:32</t>
  </si>
  <si>
    <t>4152,993,Juguetes,Lego,1,62.94,0.045,4,3.97,60.11,PayPal,Panamá,Central America,2024-03-22 06:54:22</t>
  </si>
  <si>
    <t>2199,776,Deportes,Camiseta deportiva,1,235.43,0.114,3,4.65,208.59,PayPal,Costa Rica,Central America,2024-03-22 06:57:53</t>
  </si>
  <si>
    <t>4485,615,Hogar,Lámpara,1,287.66,0.122,2,5.0,252.57,Tarjeta Crédito,Canadá,Northern America,2024-03-22 12:33:05</t>
  </si>
  <si>
    <t>1310,787,Hogar,Silla,4,400.0,0.048,8,3.42,1523.2,Contraentrega,Jamaica,Caribbean,2024-03-22 18:48:19</t>
  </si>
  <si>
    <t>2288,934,Belleza,Shampoo,2,40.34,0.1,7,3.71,72.61,Transferencia,Perú,South America,2024-03-23 00:54:44</t>
  </si>
  <si>
    <t>669,471,Deportes,Casco,2,408.63,0.159,5,5.0,687.32,Transferencia,Ecuador,South America,2024-03-23 10:42:39</t>
  </si>
  <si>
    <t>2846,198,Belleza,Perfume,5,150.0,0.107,3,4.09,669.75,Contraentrega,Guatemala,Central America,2024-03-23 12:49:36</t>
  </si>
  <si>
    <t>1201,26,Moda,Chaqueta,2,43.07,0.0,2,4.22,86.14,Contraentrega,Costa Rica,Central America,2024-03-23 13:16:50</t>
  </si>
  <si>
    <t>189,88,Libros,Biografía,1,38.03,0.094,7,4.97,34.46,PayPal,Canadá,Northern America,2024-03-23 14:26:19</t>
  </si>
  <si>
    <t>3541,355,Libros,Libro técnico,3,80.0,0.081,7,4.57,220.56,Tarjeta Débito,Uruguay,South America,2024-03-23 17:36:00</t>
  </si>
  <si>
    <t>3351,975,Juguetes,Puzzle,2,32.39,0.084,10,3.47,59.34,Contraentrega,Estados Unidos,Northern America,2024-03-23 21:19:04</t>
  </si>
  <si>
    <t>3801,204,Juguetes,Puzzle,1,94.2,0.052,6,4.16,89.3,Contraentrega,Puerto Rico,Caribbean,2024-03-23 21:59:26</t>
  </si>
  <si>
    <t>4547,294,Moda,Bolso,1,49.61,0.144,4,3.07,42.47,Tarjeta Débito,Guatemala,Central America,2024-03-23 22:14:01</t>
  </si>
  <si>
    <t>409,873,Electrónica,Smartphone,1,157.77,0.113,10,3.33,139.94,Tarjeta Débito,Guatemala,Central America,2024-03-23 22:51:47</t>
  </si>
  <si>
    <t>1436,918,Electrónica,Auriculares,4,656.3,0.094,3,3.79,2378.43,Transferencia,El Salvador,Central America,2024-03-24 01:04:18</t>
  </si>
  <si>
    <t>4327,41,Hogar,Silla,5,124.16,0.175,4,4.24,512.16,PayPal,Jamaica,Caribbean,2024-03-24 01:49:12</t>
  </si>
  <si>
    <t>4657,252,Hogar,Silla,2,80.76,0.102,5,4.6,145.04,Transferencia,Jamaica,Caribbean,2024-03-24 04:03:00</t>
  </si>
  <si>
    <t>469,187,Belleza,Maquillaje,1,74.98,0.124,9,3.78,65.68,Contraentrega,Guatemala,Central America,2024-03-24 06:04:55</t>
  </si>
  <si>
    <t>2777,149,Hogar,Lámpara,3,198.2,0.163,4,4.91,497.68,Tarjeta Crédito,Brasil,South America,2024-03-24 06:43:29</t>
  </si>
  <si>
    <t>2147,999,Electrónica,Laptop,1,1434.28,0.133,3,5.0,1243.52,Tarjeta Débito,Argentina,South America,2024-03-24 10:03:28</t>
  </si>
  <si>
    <t>4118,717,Electrónica,Smartphone,2,1402.5,0.133,7,3.32,2431.94,Tarjeta Débito,Puerto Rico,Caribbean,2024-03-24 20:07:13</t>
  </si>
  <si>
    <t>3661,328,Libros,Biografía,1,51.09,0.083,7,3.89,46.85,Transferencia,Costa Rica,Central America,2024-03-25 00:04:22</t>
  </si>
  <si>
    <t>2586,722,Deportes,Bicicleta,1,800.0,0.148,5,4.2,681.6,Tarjeta Crédito,Ecuador,South America,2024-03-25 01:47:39</t>
  </si>
  <si>
    <t>4225,398,Moda,Camisa,4,86.19,0.119,7,4.26,303.73,Contraentrega,Panamá,Central America,2024-03-25 13:43:33</t>
  </si>
  <si>
    <t>263,605,Electrónica,Laptop,1,1118.58,0.116,3,4.36,988.82,PayPal,Honduras,Central America,2024-03-25 18:07:33</t>
  </si>
  <si>
    <t>1547,896,Moda,Bolso,1,162.73,0.081,3,4.55,149.55,Tarjeta Crédito,Estados Unidos,Northern America,2024-03-25 19:02:03</t>
  </si>
  <si>
    <t>3989,924,Libros,Libro técnico,3,44.1,0.18,5,4.13,108.49,Tarjeta Crédito,Guatemala,Central America,2024-03-25 21:19:47</t>
  </si>
  <si>
    <t>310,561,Belleza,Crema facial,2,110.65,0.0,8,3.86,221.3,Contraentrega,Argentina,South America,2024-03-26 01:11:37</t>
  </si>
  <si>
    <t>678,865,Deportes,Mancuernas,2,487.82,0.102,3,4.12,876.12,Contraentrega,República Dominicana,Caribbean,2024-03-26 02:01:57</t>
  </si>
  <si>
    <t>4808,756,Libros,Cómic,1,45.29,0.071,6,3.17,42.07,Transferencia,Honduras,Central America,2024-03-26 06:17:26</t>
  </si>
  <si>
    <t>1581,24,Electrónica,Tablet,1,241.28,0.075,6,5.0,223.18,Transferencia,Canadá,Northern America,2024-03-26 11:09:01</t>
  </si>
  <si>
    <t>3028,254,Moda,Zapatillas,2,80.97,0.165,2,4.57,135.22,Transferencia,Guatemala,Central America,2024-03-26 18:05:04</t>
  </si>
  <si>
    <t>3201,456,Juguetes,Auto a control,1,74.64,0.062,2,2.87,70.01,PayPal,Jamaica,Caribbean,2024-03-26 23:15:46</t>
  </si>
  <si>
    <t>3984,387,Hogar,Aspiradora,3,240.53,0.068,6,4.86,672.52,Transferencia,Cuba,Caribbean,2024-03-27 00:44:37</t>
  </si>
  <si>
    <t>1975,348,Moda,Bolso,2,127.14,0.017,4,3.53,249.96,Contraentrega,Jamaica,Caribbean,2024-03-27 04:43:30</t>
  </si>
  <si>
    <t>1483,825,Libros,Libro técnico,1,67.75,0.047,4,3.33,64.57,Tarjeta Crédito,Chile,South America,2024-03-27 15:18:14</t>
  </si>
  <si>
    <t>3586,482,Libros,Libro técnico,1,48.3,0.096,7,4.28,43.66,Tarjeta Crédito,Honduras,Central America,2024-03-27 15:36:45</t>
  </si>
  <si>
    <t>3162,478,Electrónica,Auriculares,2,876.25,0.162,5,3.73,1468.6,Transferencia,México,Northern America,2024-03-27 20:32:32</t>
  </si>
  <si>
    <t>3246,501,Libros,Novela,4,40.86,0.048,4,4.38,155.59,PayPal,Perú,South America,2024-03-27 20:44:42</t>
  </si>
  <si>
    <t>2663,883,Moda,Camisa,2,200.0,0.124,4,3.03,350.4,PayPal,Argentina,South America,2024-03-27 22:41:55</t>
  </si>
  <si>
    <t>187,234,Hogar,Silla,3,98.38,0.065,3,4.17,275.96,Transferencia,República Dominicana,Caribbean,2024-03-28 01:29:27</t>
  </si>
  <si>
    <t>69,315,Moda,Chaqueta,1,130.83,0.053,4,4.57,123.9,Contraentrega,Uruguay,South America,2024-03-28 02:08:56</t>
  </si>
  <si>
    <t>2260,80,Juguetes,Lego,2,42.55,0.084,4,3.49,77.95,PayPal,Ecuador,South America,2024-03-28 05:03:19</t>
  </si>
  <si>
    <t>2179,236,Belleza,Perfume,1,16.66,0.059,7,3.58,15.68,Transferencia,Honduras,Central America,2024-03-28 12:39:26</t>
  </si>
  <si>
    <t>1819,184,Hogar,Aspiradora,1,291.15,0.042,9,4.78,278.92,Contraentrega,Colombia,South America,2024-03-28 18:09:27</t>
  </si>
  <si>
    <t>4021,665,Libros,Libro técnico,1,80.0,0.095,3,3.43,72.4,Contraentrega,Estados Unidos,Northern America,2024-03-29 00:21:48</t>
  </si>
  <si>
    <t>1843,383,Belleza,Perfume,1,45.25,0.096,5,3.55,40.91,PayPal,Ecuador,South America,2024-03-29 01:04:26</t>
  </si>
  <si>
    <t>123,423,Deportes,Casco,3,277.5,0.152,6,4.03,705.96,Contraentrega,Jamaica,Caribbean,2024-03-29 04:20:00</t>
  </si>
  <si>
    <t>2312,181,Belleza,Crema facial,3,97.01,0.118,4,4.77,256.69,PayPal,Brasil,South America,2024-03-29 05:35:03</t>
  </si>
  <si>
    <t>1606,123,Libros,Cómic,1,80.0,0.025,7,4.01,78.0,Transferencia,Uruguay,South America,2024-03-29 06:32:59</t>
  </si>
  <si>
    <t>1705,100,Deportes,Mancuernas,1,471.64,0.069,7,4.54,439.1,PayPal,Colombia,South America,2024-03-29 07:05:05</t>
  </si>
  <si>
    <t>874,566,Libros,Biografía,3,10.16,0.137,4,4.61,26.3,Transferencia,Chile,South America,2024-03-29 08:22:21</t>
  </si>
  <si>
    <t>1401,13,Deportes,Bicicleta,3,371.24,0.14,7,3.83,957.8,Contraentrega,Perú,South America,2024-03-29 08:24:46</t>
  </si>
  <si>
    <t>4619,559,Juguetes,Muñeca,1,77.4,0.137,5,3.33,66.8,Tarjeta Crédito,Canadá,Northern America,2024-03-29 10:35:54</t>
  </si>
  <si>
    <t>2314,279,Libros,Libro técnico,4,58.85,0.163,4,4.36,197.03,Tarjeta Crédito,Argentina,South America,2024-03-29 11:30:28</t>
  </si>
  <si>
    <t>137,547,Juguetes,Puzzle,1,51.25,0.058,5,4.24,48.28,PayPal,Guatemala,Central America,2024-03-29 11:31:08</t>
  </si>
  <si>
    <t>4511,683,Libros,Biografía,1,40.27,0.195,4,5.0,32.42,Contraentrega,Canadá,Northern America,2024-03-29 13:00:03</t>
  </si>
  <si>
    <t>2970,212,Juguetes,Lego,1,42.63,0.11,3,4.3,37.94,Tarjeta Débito,Perú,South America,2024-03-29 18:58:27</t>
  </si>
  <si>
    <t>4102,885,Electrónica,Smartphone,2,1500.0,0.079,4,3.9,2763.0,Tarjeta Crédito,Puerto Rico,Caribbean,2024-03-29 21:38:44</t>
  </si>
  <si>
    <t>4432,784,Hogar,Aspiradora,3,337.83,0.005,2,2.82,1008.42,Transferencia,Costa Rica,Central America,2024-03-30 06:38:25</t>
  </si>
  <si>
    <t>56,280,Moda,Zapatillas,2,143.39,0.177,4,4.27,236.02,PayPal,Cuba,Caribbean,2024-03-30 09:04:54</t>
  </si>
  <si>
    <t>3045,44,Hogar,Aspiradora,3,324.3,0.143,3,3.41,833.78,Transferencia,Honduras,Central America,2024-03-30 09:15:45</t>
  </si>
  <si>
    <t>35,298,Electrónica,Auriculares,2,462.28,0.083,3,4.13,847.82,Tarjeta Crédito,El Salvador,Central America,2024-03-30 09:41:48</t>
  </si>
  <si>
    <t>4940,842,Electrónica,Tablet,2,383.73,0.139,8,3.96,660.78,PayPal,México,Northern America,2024-03-30 13:36:03</t>
  </si>
  <si>
    <t>1867,540,Juguetes,Peluche,1,89.27,0.033,5,4.46,86.32,Tarjeta Crédito,República Dominicana,Caribbean,2024-03-30 13:52:34</t>
  </si>
  <si>
    <t>2561,486,Juguetes,Lego,2,120.0,0.032,6,3.69,232.32,Contraentrega,Honduras,Central America,2024-03-30 14:02:42</t>
  </si>
  <si>
    <t>3114,352,Deportes,Bicicleta,3,629.66,0.065,5,4.31,1766.2,Tarjeta Débito,Chile,South America,2024-03-30 14:30:54</t>
  </si>
  <si>
    <t>4392,567,Hogar,Aspiradora,3,113.47,0.133,5,3.37,295.14,Transferencia,Honduras,Central America,2024-03-30 14:55:21</t>
  </si>
  <si>
    <t>2454,501,Electrónica,Tablet,3,496.7,0.132,10,3.78,1293.41,Contraentrega,Perú,South America,2024-03-30 19:17:46</t>
  </si>
  <si>
    <t>3794,988,Belleza,Crema facial,1,55.44,0.161,7,4.26,46.51,Tarjeta Crédito,Colombia,South America,2024-03-30 20:06:37</t>
  </si>
  <si>
    <t>1679,257,Deportes,Camiseta deportiva,1,327.73,0.006,5,4.26,325.76,Tarjeta Débito,Ecuador,South America,2024-03-30 20:21:53</t>
  </si>
  <si>
    <t>1468,709,Moda,Camisa,4,172.79,0.119,4,3.2,608.91,Tarjeta Débito,Colombia,South America,2024-03-31 00:24:19</t>
  </si>
  <si>
    <t>3638,476,Electrónica,Tablet,2,1028.06,0.113,1,3.5,1823.78,Tarjeta Crédito,Costa Rica,Central America,2024-03-31 02:11:57</t>
  </si>
  <si>
    <t>4742,390,Deportes,Casco,1,312.25,0.083,7,2.52,286.33,Tarjeta Débito,Argentina,South America,2024-03-31 06:40:29</t>
  </si>
  <si>
    <t>82,120,Juguetes,Muñeca,2,120.0,0.181,3,2.92,196.56,Contraentrega,México,Northern America,2024-03-31 08:05:03</t>
  </si>
  <si>
    <t>2998,447,Juguetes,Puzzle,2,47.81,0.121,5,5.0,84.05,Contraentrega,Chile,South America,2024-03-31 09:45:58</t>
  </si>
  <si>
    <t>3435,973,Libros,Biografía,2,53.91,0.149,3,4.33,91.75,Transferencia,Ecuador,South America,2024-03-31 13:37:00</t>
  </si>
  <si>
    <t>4650,426,Juguetes,Lego,3,102.85,0.021,2,3.42,302.07,PayPal,México,Northern America,2024-03-31 14:01:48</t>
  </si>
  <si>
    <t>4367,491,Belleza,Acondicionador,2,140.74,0.176,6,2.88,231.94,Transferencia,República Dominicana,Caribbean,2024-03-31 14:56:18</t>
  </si>
  <si>
    <t>1950,814,Juguetes,Puzzle,3,36.09,0.023,4,3.64,105.78,Tarjeta Crédito,Chile,South America,2024-03-31 21:47:10</t>
  </si>
  <si>
    <t>3734,835,Electrónica,Smartphone,1,397.92,0.109,2,3.29,354.55,Tarjeta Débito,Costa Rica,Central America,2024-03-31 23:02:40</t>
  </si>
  <si>
    <t>3958,446,Deportes,Bicicleta,2,800.0,0.087,5,4.54,1460.8,Transferencia,Colombia,South America,2024-03-31 23:32:28</t>
  </si>
  <si>
    <t>2029,555,Moda,Pantalón,1,200.0,0.102,2,4.78,179.6,Tarjeta Débito,Brasil,South America,2024-04-01 01:35:40</t>
  </si>
  <si>
    <t>4405,273,Electrónica,Smartwatch,2,699.72,0.122,1,4.3,1228.71,Transferencia,Brasil,South America,2024-04-01 03:18:29</t>
  </si>
  <si>
    <t>1415,183,Deportes,Bicicleta,1,346.13,0.153,6,3.82,293.17,Transferencia,México,Northern America,2024-04-01 09:12:18</t>
  </si>
  <si>
    <t>91,958,Electrónica,Smartwatch,4,967.9,0.079,2,3.51,3565.74,Tarjeta Crédito,Cuba,Caribbean,2024-04-01 09:24:41</t>
  </si>
  <si>
    <t>684,919,Moda,Chaqueta,1,115.2,0.083,1,3.45,105.64,Tarjeta Débito,Cuba,Caribbean,2024-04-01 15:17:26</t>
  </si>
  <si>
    <t>63,489,Hogar,Aspiradora,1,158.4,0.131,5,4.31,137.65,Tarjeta Crédito,Guatemala,Central America,2024-04-01 16:47:20</t>
  </si>
  <si>
    <t>323,713,Hogar,Cafetera,1,126.68,0.156,3,4.01,106.92,Transferencia,Guatemala,Central America,2024-04-01 17:37:56</t>
  </si>
  <si>
    <t>2468,933,Hogar,Silla,3,338.55,0.133,5,4.03,880.57,Contraentrega,Guatemala,Central America,2024-04-01 18:27:30</t>
  </si>
  <si>
    <t>2923,208,Libros,Libro técnico,2,57.58,0.115,4,4.13,101.92,Tarjeta Débito,Estados Unidos,Northern America,2024-04-01 18:34:59</t>
  </si>
  <si>
    <t>165,383,Deportes,Camiseta deportiva,2,665.5,0.038,4,4.29,1280.42,Contraentrega,Ecuador,South America,2024-04-01 18:40:36</t>
  </si>
  <si>
    <t>836,425,Libros,Cómic,1,30.61,0.066,3,3.76,28.59,Tarjeta Crédito,República Dominicana,Caribbean,2024-04-02 02:26:15</t>
  </si>
  <si>
    <t>3640,490,Electrónica,Smartwatch,3,961.86,0.108,5,5.0,2573.94,Tarjeta Crédito,Cuba,Caribbean,2024-04-02 02:26:58</t>
  </si>
  <si>
    <t>4936,48,Moda,Camisa,1,108.68,0.109,8,3.99,96.83,PayPal,Estados Unidos,Northern America,2024-04-02 03:45:01</t>
  </si>
  <si>
    <t>3911,148,Libros,Biografía,1,61.83,0.0,4,2.9,61.83,Contraentrega,Cuba,Caribbean,2024-04-02 04:38:58</t>
  </si>
  <si>
    <t>1495,397,Hogar,Aspiradora,2,80.87,0.113,2,4.78,143.46,Transferencia,México,Northern America,2024-04-02 04:43:49</t>
  </si>
  <si>
    <t>4623,674,Hogar,Lámpara,4,183.91,0.089,6,4.31,670.17,Transferencia,México,Northern America,2024-04-02 04:50:25</t>
  </si>
  <si>
    <t>2957,113,Electrónica,Smartphone,1,409.35,0.128,1,4.69,356.95,Contraentrega,Honduras,Central America,2024-04-02 06:19:50</t>
  </si>
  <si>
    <t>3553,385,Belleza,Crema facial,1,96.78,0.066,1,3.66,90.39,Transferencia,Brasil,South America,2024-04-02 13:53:22</t>
  </si>
  <si>
    <t>4343,929,Moda,Zapatillas,2,112.34,0.061,4,3.15,210.97,Tarjeta Crédito,Costa Rica,Central America,2024-04-02 15:06:34</t>
  </si>
  <si>
    <t>2280,68,Juguetes,Puzzle,1,120.0,0.076,5,4.82,110.88,Contraentrega,Jamaica,Caribbean,2024-04-02 15:47:43</t>
  </si>
  <si>
    <t>1722,640,Juguetes,Lego,1,106.18,0.116,1,4.13,93.86,Contraentrega,Colombia,South America,2024-04-02 17:08:36</t>
  </si>
  <si>
    <t>1618,614,Libros,Ensayo,1,29.89,0.062,3,3.9,28.04,Contraentrega,El Salvador,Central America,2024-04-02 18:29:32</t>
  </si>
  <si>
    <t>1466,8,Moda,Zapatillas,1,200.0,0.05,3,3.57,190.0,Contraentrega,Puerto Rico,Caribbean,2024-04-02 18:47:34</t>
  </si>
  <si>
    <t>1909,911,Deportes,Bicicleta,2,179.97,0.044,5,4.42,344.1,Transferencia,Panamá,Central America,2024-04-03 06:47:26</t>
  </si>
  <si>
    <t>2869,367,Moda,Zapatillas,1,99.07,0.05,4,3.72,94.12,Tarjeta Débito,Brasil,South America,2024-04-03 16:05:27</t>
  </si>
  <si>
    <t>1129,116,Juguetes,Lego,3,120.0,0.032,1,4.66,348.48,Tarjeta Débito,Perú,South America,2024-04-03 17:46:45</t>
  </si>
  <si>
    <t>341,662,Electrónica,Laptop,1,1000.24,0.171,2,4.95,829.2,Transferencia,Argentina,South America,2024-04-04 02:08:37</t>
  </si>
  <si>
    <t>811,484,Juguetes,Muñeca,1,93.23,0.086,4,3.94,85.21,PayPal,Puerto Rico,Caribbean,2024-04-04 04:46:18</t>
  </si>
  <si>
    <t>3535,100,Moda,Camisa,2,87.87,0.217,5,4.71,137.6,Tarjeta Crédito,Colombia,South America,2024-04-04 04:54:39</t>
  </si>
  <si>
    <t>4521,168,Libros,Novela,1,12.21,0.205,7,4.39,9.71,PayPal,Colombia,South America,2024-04-04 06:02:31</t>
  </si>
  <si>
    <t>4052,422,Hogar,Sábanas,1,146.11,0.172,4,3.23,120.98,Tarjeta Débito,El Salvador,Central America,2024-04-04 06:13:18</t>
  </si>
  <si>
    <t>2700,727,Moda,Chaqueta,2,131.41,0.039,3,3.96,252.57,Tarjeta Débito,Brasil,South America,2024-04-04 16:52:37</t>
  </si>
  <si>
    <t>313,128,Libros,Ensayo,1,57.89,0.136,6,4.71,50.02,Transferencia,Uruguay,South America,2024-04-04 22:38:12</t>
  </si>
  <si>
    <t>1399,694,Juguetes,Muñeca,1,114.46,0.163,4,4.4,95.8,PayPal,Guatemala,Central America,2024-04-05 07:13:03</t>
  </si>
  <si>
    <t>2281,378,Electrónica,Smartphone,1,808.65,0.111,4,4.59,718.89,Tarjeta Débito,Colombia,South America,2024-04-05 17:02:14</t>
  </si>
  <si>
    <t>432,90,Hogar,Sábanas,3,145.43,0.106,8,4.0,390.04,Tarjeta Débito,Honduras,Central America,2024-04-05 21:55:25</t>
  </si>
  <si>
    <t>3113,926,Hogar,Lámpara,1,125.01,0.091,1,4.14,113.63,Tarjeta Débito,Costa Rica,Central America,2024-04-06 03:44:39</t>
  </si>
  <si>
    <t>941,430,Juguetes,Puzzle,1,120.0,0.11,6,3.34,106.8,PayPal,Perú,South America,2024-04-06 16:59:47</t>
  </si>
  <si>
    <t>1084,385,Libros,Biografía,4,65.83,0.035,7,4.01,254.1,PayPal,Brasil,South America,2024-04-06 17:40:52</t>
  </si>
  <si>
    <t>3754,989,Moda,Camisa,1,200.0,0.088,4,4.73,182.4,PayPal,Costa Rica,Central America,2024-04-06 19:05:44</t>
  </si>
  <si>
    <t>4729,819,Hogar,Sábanas,3,107.79,0.02,1,5.0,316.9,Tarjeta Crédito,México,Northern America,2024-04-06 20:41:17</t>
  </si>
  <si>
    <t>4968,919,Hogar,Sábanas,1,324.74,0.016,2,3.78,319.54,Tarjeta Crédito,Cuba,Caribbean,2024-04-07 02:05:36</t>
  </si>
  <si>
    <t>1963,909,Libros,Libro técnico,2,23.99,0.123,4,4.7,42.08,Tarjeta Débito,Cuba,Caribbean,2024-04-07 03:07:40</t>
  </si>
  <si>
    <t>3860,215,Belleza,Acondicionador,1,108.54,0.062,3,3.82,101.81,PayPal,Estados Unidos,Northern America,2024-04-07 09:03:41</t>
  </si>
  <si>
    <t>1652,997,Juguetes,Lego,4,120.0,0.167,2,3.9,399.84,Tarjeta Débito,Uruguay,South America,2024-04-07 10:01:29</t>
  </si>
  <si>
    <t>371,916,Belleza,Perfume,3,67.19,0.113,2,3.39,178.79,Tarjeta Débito,Chile,South America,2024-04-07 10:36:37</t>
  </si>
  <si>
    <t>4972,605,Libros,Cómic,3,41.95,0.106,1,4.67,112.51,Contraentrega,Honduras,Central America,2024-04-08 01:49:45</t>
  </si>
  <si>
    <t>1191,406,Juguetes,Lego,1,120.0,0.057,4,4.37,113.16,Contraentrega,El Salvador,Central America,2024-04-08 04:42:37</t>
  </si>
  <si>
    <t>2999,143,Juguetes,Muñeca,4,120.0,0.086,2,4.09,438.72,PayPal,Brasil,South America,2024-04-08 09:27:46</t>
  </si>
  <si>
    <t>3968,844,Libros,Libro técnico,4,72.55,0.09,3,5.0,264.08,Contraentrega,Ecuador,South America,2024-04-08 09:38:56</t>
  </si>
  <si>
    <t>2931,442,Moda,Camisa,2,40.33,0.166,3,2.77,67.27,Transferencia,Perú,South America,2024-04-08 10:38:36</t>
  </si>
  <si>
    <t>3250,734,Juguetes,Lego,5,39.8,0.117,7,3.28,175.72,Transferencia,Chile,South America,2024-04-08 11:57:42</t>
  </si>
  <si>
    <t>4891,214,Libros,Novela,1,26.54,0.0,5,3.56,26.54,Tarjeta Crédito,Guatemala,Central America,2024-04-08 17:40:21</t>
  </si>
  <si>
    <t>2386,853,Juguetes,Peluche,2,69.02,0.125,2,3.93,120.78,Transferencia,Guatemala,Central America,2024-04-08 19:45:59</t>
  </si>
  <si>
    <t>1277,742,Electrónica,Smartwatch,2,889.64,0.162,1,3.43,1491.04,Transferencia,México,Northern America,2024-04-08 21:07:55</t>
  </si>
  <si>
    <t>3122,621,Deportes,Camiseta deportiva,1,800.0,0.084,5,4.14,732.8,Tarjeta Crédito,México,Northern America,2024-04-08 21:18:20</t>
  </si>
  <si>
    <t>1130,972,Belleza,Crema facial,4,78.91,0.087,5,3.44,288.18,PayPal,Cuba,Caribbean,2024-04-08 21:48:11</t>
  </si>
  <si>
    <t>2604,714,Electrónica,Tablet,1,625.08,0.071,4,3.94,580.7,Transferencia,Ecuador,South America,2024-04-09 02:44:09</t>
  </si>
  <si>
    <t>1369,745,Libros,Biografía,4,35.85,0.16,4,4.88,120.46,PayPal,Puerto Rico,Caribbean,2024-04-09 07:39:17</t>
  </si>
  <si>
    <t>1261,702,Hogar,Lámpara,1,400.0,0.159,5,4.45,336.4,Tarjeta Crédito,Cuba,Caribbean,2024-04-09 07:44:05</t>
  </si>
  <si>
    <t>2172,666,Electrónica,Laptop,1,721.44,0.113,5,4.03,639.92,Tarjeta Débito,Costa Rica,Central America,2024-04-09 14:07:23</t>
  </si>
  <si>
    <t>1318,442,Libros,Libro técnico,3,29.06,0.005,6,4.62,86.74,Contraentrega,Perú,South America,2024-04-09 14:59:46</t>
  </si>
  <si>
    <t>4917,711,Electrónica,Smartphone,1,752.73,0.153,6,5.0,637.56,Tarjeta Débito,Colombia,South America,2024-04-09 16:58:25</t>
  </si>
  <si>
    <t>2904,277,Juguetes,Muñeca,2,62.64,0.117,4,3.69,110.62,Tarjeta Débito,Uruguay,South America,2024-04-09 22:40:39</t>
  </si>
  <si>
    <t>468,401,Libros,Biografía,2,77.28,0.077,2,4.18,142.66,Tarjeta Crédito,Estados Unidos,Northern America,2024-04-10 00:22:40</t>
  </si>
  <si>
    <t>2867,408,Electrónica,Smartphone,1,1193.13,0.114,4,4.37,1057.11,Tarjeta Débito,Panamá,Central America,2024-04-10 03:06:24</t>
  </si>
  <si>
    <t>245,69,Hogar,Cafetera,1,151.33,0.099,1,4.53,136.35,Tarjeta Crédito,Costa Rica,Central America,2024-04-10 05:59:03</t>
  </si>
  <si>
    <t>1952,967,Electrónica,Smartphone,1,300.67,0.116,5,3.87,265.79,PayPal,Costa Rica,Central America,2024-04-10 13:33:54</t>
  </si>
  <si>
    <t>2266,613,Electrónica,Smartphone,3,1500.0,0.04,4,3.93,4320.0,Transferencia,Estados Unidos,Northern America,2024-04-10 14:51:02</t>
  </si>
  <si>
    <t>2932,515,Deportes,Casco,3,800.0,0.129,2,3.9,2090.4,PayPal,México,Northern America,2024-04-10 15:55:11</t>
  </si>
  <si>
    <t>374,48,Deportes,Mancuernas,1,800.0,0.057,3,4.56,754.4,Transferencia,Estados Unidos,Northern America,2024-04-10 21:44:26</t>
  </si>
  <si>
    <t>2811,27,Moda,Pantalón,1,98.52,0.145,3,4.55,84.23,Contraentrega,Costa Rica,Central America,2024-04-11 00:35:42</t>
  </si>
  <si>
    <t>462,811,Juguetes,Auto a control,1,120.0,0.069,3,4.45,111.72,PayPal,Argentina,South America,2024-04-11 08:35:41</t>
  </si>
  <si>
    <t>1317,68,Hogar,Aspiradora,3,171.59,0.169,5,3.39,427.77,Contraentrega,Jamaica,Caribbean,2024-04-11 17:51:34</t>
  </si>
  <si>
    <t>4627,79,Moda,Zapatillas,4,200.0,0.121,5,4.11,703.2,Tarjeta Crédito,Cuba,Caribbean,2024-04-12 01:09:03</t>
  </si>
  <si>
    <t>4550,85,Electrónica,Smartphone,3,341.65,0.164,4,3.9,856.86,Tarjeta Débito,Uruguay,South America,2024-04-12 01:21:30</t>
  </si>
  <si>
    <t>22,514,Libros,Biografía,1,45.12,0.075,1,4.04,41.74,Transferencia,Guatemala,Central America,2024-04-12 02:57:26</t>
  </si>
  <si>
    <t>3462,680,Hogar,Cafetera,4,155.78,0.044,8,3.82,595.7,Tarjeta Crédito,Estados Unidos,Northern America,2024-04-12 12:37:49</t>
  </si>
  <si>
    <t>3409,341,Libros,Cómic,1,49.52,0.186,2,3.71,40.31,Tarjeta Débito,El Salvador,Central America,2024-04-12 19:57:21</t>
  </si>
  <si>
    <t>1256,494,Moda,Chaqueta,4,39.91,0.144,1,3.67,136.65,Contraentrega,Honduras,Central America,2024-04-12 23:29:56</t>
  </si>
  <si>
    <t>2600,769,Belleza,Shampoo,2,32.55,0.102,5,4.02,58.46,Contraentrega,Estados Unidos,Northern America,2024-04-13 03:17:17</t>
  </si>
  <si>
    <t>149,144,Juguetes,Peluche,1,34.48,0.098,3,5.0,31.1,Transferencia,Argentina,South America,2024-04-13 08:02:35</t>
  </si>
  <si>
    <t>659,536,Juguetes,Peluche,1,58.39,0.175,5,3.9,48.17,Tarjeta Crédito,Argentina,South America,2024-04-13 15:52:45</t>
  </si>
  <si>
    <t>2392,226,Juguetes,Puzzle,4,85.29,0.131,3,3.71,296.47,Transferencia,Costa Rica,Central America,2024-04-13 21:36:48</t>
  </si>
  <si>
    <t>347,978,Libros,Novela,1,80.0,0.032,5,4.02,77.44,Tarjeta Crédito,Argentina,South America,2024-04-13 22:55:27</t>
  </si>
  <si>
    <t>2064,17,Juguetes,Muñeca,1,78.95,0.145,6,4.15,67.5,Tarjeta Crédito,Brasil,South America,2024-04-13 23:17:00</t>
  </si>
  <si>
    <t>1099,610,Juguetes,Puzzle,1,28.47,0.077,6,3.56,26.28,Tarjeta Crédito,Perú,South America,2024-04-14 01:19:54</t>
  </si>
  <si>
    <t>3892,328,Belleza,Maquillaje,1,137.35,0.131,4,4.0,119.36,Tarjeta Crédito,Costa Rica,Central America,2024-04-14 02:31:30</t>
  </si>
  <si>
    <t>4150,742,Deportes,Camiseta deportiva,1,644.51,0.09,4,2.8,586.5,Transferencia,México,Northern America,2024-04-14 18:37:27</t>
  </si>
  <si>
    <t>984,958,Hogar,Silla,2,165.05,0.034,9,3.44,318.88,Transferencia,Cuba,Caribbean,2024-04-14 19:59:42</t>
  </si>
  <si>
    <t>1147,990,Deportes,Casco,2,800.0,0.118,3,3.73,1411.2,Tarjeta Crédito,Puerto Rico,Caribbean,2024-04-15 02:00:53</t>
  </si>
  <si>
    <t>986,606,Belleza,Shampoo,1,150.0,0.119,6,4.4,132.15,Contraentrega,República Dominicana,Caribbean,2024-04-15 04:11:06</t>
  </si>
  <si>
    <t>2745,452,Hogar,Silla,1,236.16,0.122,7,4.19,207.35,Contraentrega,Honduras,Central America,2024-04-15 06:28:51</t>
  </si>
  <si>
    <t>4200,332,Belleza,Acondicionador,2,58.68,0.053,7,4.15,111.14,Tarjeta Crédito,Jamaica,Caribbean,2024-04-15 07:22:50</t>
  </si>
  <si>
    <t>3596,376,Deportes,Mancuernas,1,588.23,0.035,3,3.48,567.64,Tarjeta Débito,Canadá,Northern America,2024-04-15 13:30:04</t>
  </si>
  <si>
    <t>4874,39,Hogar,Cafetera,4,316.27,0.054,4,4.44,1196.77,PayPal,Perú,South America,2024-04-15 21:08:52</t>
  </si>
  <si>
    <t>4467,547,Moda,Camisa,1,32.86,0.111,8,3.82,29.21,Tarjeta Crédito,Guatemala,Central America,2024-04-15 23:22:26</t>
  </si>
  <si>
    <t>1094,376,Belleza,Crema facial,1,150.0,0.057,9,4.26,141.45,Tarjeta Débito,Canadá,Northern America,2024-04-16 00:24:09</t>
  </si>
  <si>
    <t>728,460,Moda,Zapatillas,4,93.29,0.069,5,4.79,347.41,Tarjeta Débito,Honduras,Central America,2024-04-16 01:48:35</t>
  </si>
  <si>
    <t>1458,141,Hogar,Aspiradora,3,191.07,0.112,3,3.99,509.01,Tarjeta Crédito,Ecuador,South America,2024-04-16 08:11:38</t>
  </si>
  <si>
    <t>1300,731,Libros,Biografía,2,28.51,0.116,3,4.76,50.41,Tarjeta Crédito,Honduras,Central America,2024-04-16 11:00:20</t>
  </si>
  <si>
    <t>62,686,Electrónica,Laptop,2,932.08,0.114,5,4.03,1651.65,Tarjeta Débito,Uruguay,South America,2024-04-16 13:05:23</t>
  </si>
  <si>
    <t>2861,111,Belleza,Shampoo,2,70.3,0.117,4,4.56,124.15,Transferencia,Guatemala,Central America,2024-04-16 13:52:04</t>
  </si>
  <si>
    <t>4371,32,Deportes,Bicicleta,1,197.42,0.128,5,4.13,172.15,Contraentrega,El Salvador,Central America,2024-04-16 21:26:00</t>
  </si>
  <si>
    <t>1767,862,Juguetes,Lego,1,12.44,0.1,3,3.66,11.2,Tarjeta Débito,Chile,South America,2024-04-16 22:35:28</t>
  </si>
  <si>
    <t>1022,753,Libros,Novela,1,14.4,0.117,6,4.81,12.72,Contraentrega,Honduras,Central America,2024-04-17 03:31:16</t>
  </si>
  <si>
    <t>4189,641,Deportes,Casco,2,546.32,0.038,8,3.52,1051.12,Tarjeta Débito,Argentina,South America,2024-04-17 03:59:43</t>
  </si>
  <si>
    <t>4440,255,Juguetes,Puzzle,3,120.0,0.107,7,3.79,321.48,Tarjeta Débito,Panamá,Central America,2024-04-17 05:20:21</t>
  </si>
  <si>
    <t>1288,982,Belleza,Acondicionador,2,78.98,0.091,7,4.7,143.59,Contraentrega,Costa Rica,Central America,2024-04-17 11:07:59</t>
  </si>
  <si>
    <t>1540,540,Libros,Novela,3,59.69,0.097,5,4.09,161.7,Transferencia,República Dominicana,Caribbean,2024-04-17 16:19:04</t>
  </si>
  <si>
    <t>1512,436,Belleza,Shampoo,1,150.0,0.157,4,5.0,126.45,Transferencia,República Dominicana,Caribbean,2024-04-17 19:40:32</t>
  </si>
  <si>
    <t>2694,801,Juguetes,Lego,2,58.02,0.083,3,4.49,106.41,PayPal,Puerto Rico,Caribbean,2024-04-18 00:07:14</t>
  </si>
  <si>
    <t>1654,715,Belleza,Crema facial,2,85.59,0.148,8,3.61,145.85,Transferencia,República Dominicana,Caribbean,2024-04-18 02:54:14</t>
  </si>
  <si>
    <t>4529,699,Hogar,Silla,2,342.34,0.122,3,4.51,601.15,Tarjeta Débito,Guatemala,Central America,2024-04-18 11:54:33</t>
  </si>
  <si>
    <t>1775,281,Libros,Novela,1,19.66,0.084,1,3.8,18.01,Transferencia,México,Northern America,2024-04-18 12:11:01</t>
  </si>
  <si>
    <t>586,872,Electrónica,Smartwatch,1,576.68,0.168,5,4.02,479.8,Tarjeta Crédito,Chile,South America,2024-04-18 13:57:04</t>
  </si>
  <si>
    <t>847,225,Libros,Libro técnico,1,37.84,0.127,7,4.13,33.03,Contraentrega,Honduras,Central America,2024-04-18 14:01:30</t>
  </si>
  <si>
    <t>4475,728,Electrónica,Laptop,1,540.97,0.141,6,3.9,464.69,Tarjeta Débito,Costa Rica,Central America,2024-04-18 21:31:04</t>
  </si>
  <si>
    <t>445,590,Libros,Libro técnico,1,59.94,0.011,5,5.0,59.28,PayPal,Chile,South America,2024-04-18 22:04:49</t>
  </si>
  <si>
    <t>1772,309,Electrónica,Laptop,2,493.16,0.197,5,3.88,792.01,PayPal,Perú,South America,2024-04-18 22:48:30</t>
  </si>
  <si>
    <t>1465,901,Deportes,Bicicleta,1,800.0,0.105,1,4.24,716.0,Tarjeta Crédito,Colombia,South America,2024-04-18 23:45:06</t>
  </si>
  <si>
    <t>1338,882,Hogar,Cafetera,2,100.9,0.122,6,3.46,177.18,Tarjeta Débito,Uruguay,South America,2024-04-19 00:39:30</t>
  </si>
  <si>
    <t>4313,390,Electrónica,Smartwatch,1,666.67,0.136,10,5.0,576.0,Tarjeta Crédito,Argentina,South America,2024-04-19 07:28:21</t>
  </si>
  <si>
    <t>1412,264,Moda,Zapatillas,3,141.23,0.168,2,4.26,352.51,PayPal,Colombia,South America,2024-04-19 08:31:39</t>
  </si>
  <si>
    <t>4055,753,Juguetes,Lego,1,120.0,0.022,4,3.71,117.36,Tarjeta Crédito,Honduras,Central America,2024-04-19 09:12:14</t>
  </si>
  <si>
    <t>2953,343,Electrónica,Laptop,3,383.54,0.121,2,3.81,1011.39,PayPal,Guatemala,Central America,2024-04-19 09:16:21</t>
  </si>
  <si>
    <t>3309,517,Juguetes,Auto a control,3,29.52,0.16,7,5.0,74.39,Tarjeta Crédito,Brasil,South America,2024-04-19 10:00:24</t>
  </si>
  <si>
    <t>2296,244,Juguetes,Peluche,3,56.47,0.073,3,3.65,157.04,Transferencia,Honduras,Central America,2024-04-19 20:43:17</t>
  </si>
  <si>
    <t>85,526,Deportes,Camiseta deportiva,2,749.89,0.071,3,5.0,1393.3,Contraentrega,Argentina,South America,2024-04-19 20:54:01</t>
  </si>
  <si>
    <t>3678,438,Libros,Libro técnico,1,45.11,0.161,5,3.05,37.85,PayPal,Colombia,South America,2024-04-19 22:14:53</t>
  </si>
  <si>
    <t>877,353,Libros,Libro técnico,2,31.8,0.142,3,3.53,54.57,Tarjeta Débito,Canadá,Northern America,2024-04-20 07:44:35</t>
  </si>
  <si>
    <t>3543,546,Juguetes,Muñeca,1,120.0,0.08,6,4.19,110.4,Transferencia,Colombia,South America,2024-04-20 07:44:35</t>
  </si>
  <si>
    <t>2117,348,Juguetes,Lego,2,95.03,0.131,5,3.64,165.16,Transferencia,Jamaica,Caribbean,2024-04-20 12:49:46</t>
  </si>
  <si>
    <t>865,613,Belleza,Shampoo,4,43.05,0.08,6,3.99,158.42,PayPal,Estados Unidos,Northern America,2024-04-20 16:10:26</t>
  </si>
  <si>
    <t>1741,242,Deportes,Pelota,2,698.93,0.187,4,4.73,1136.46,Tarjeta Crédito,Brasil,South America,2024-04-20 16:41:32</t>
  </si>
  <si>
    <t>1792,22,Electrónica,Tablet,3,601.74,0.126,5,3.78,1577.76,Contraentrega,Canadá,Northern America,2024-04-20 17:50:21</t>
  </si>
  <si>
    <t>345,136,Deportes,Casco,1,800.0,0.005,4,3.26,796.0,Transferencia,Puerto Rico,Caribbean,2024-04-20 18:39:11</t>
  </si>
  <si>
    <t>4570,827,Moda,Pantalón,3,171.94,0.106,5,3.95,461.14,PayPal,República Dominicana,Caribbean,2024-04-20 21:09:39</t>
  </si>
  <si>
    <t>998,448,Deportes,Pelota,1,646.47,0.113,5,3.41,573.42,Tarjeta Débito,Argentina,South America,2024-04-20 22:06:15</t>
  </si>
  <si>
    <t>4023,397,Deportes,Pelota,1,448.28,0.193,5,4.93,361.76,Transferencia,México,Northern America,2024-04-21 01:24:30</t>
  </si>
  <si>
    <t>4182,620,Electrónica,Auriculares,1,1500.0,0.06,6,3.7,1410.0,Tarjeta Crédito,Panamá,Central America,2024-04-21 01:30:36</t>
  </si>
  <si>
    <t>821,271,Hogar,Aspiradora,2,324.76,0.116,4,2.95,574.18,Tarjeta Crédito,Panamá,Central America,2024-04-21 09:35:10</t>
  </si>
  <si>
    <t>2533,442,Deportes,Pelota,1,791.98,0.0,3,3.89,791.98,Tarjeta Crédito,Perú,South America,2024-04-21 10:17:58</t>
  </si>
  <si>
    <t>1829,194,Moda,Zapatillas,4,118.95,0.149,4,4.47,404.91,Tarjeta Débito,Colombia,South America,2024-04-21 13:46:35</t>
  </si>
  <si>
    <t>3413,198,Libros,Biografía,2,14.3,0.135,3,3.74,24.74,Tarjeta Débito,Guatemala,Central America,2024-04-21 13:58:35</t>
  </si>
  <si>
    <t>2116,902,Belleza,Acondicionador,1,73.63,0.142,5,4.53,63.17,Tarjeta Crédito,Jamaica,Caribbean,2024-04-21 14:42:45</t>
  </si>
  <si>
    <t>4111,329,Juguetes,Peluche,3,55.93,0.138,4,3.8,144.63,Tarjeta Débito,Estados Unidos,Northern America,2024-04-21 19:38:57</t>
  </si>
  <si>
    <t>1632,782,Hogar,Aspiradora,1,128.67,0.026,5,3.66,125.32,PayPal,Honduras,Central America,2024-04-21 20:10:36</t>
  </si>
  <si>
    <t>1568,125,Electrónica,Smartwatch,1,535.37,0.112,7,4.46,475.41,Transferencia,Brasil,South America,2024-04-21 21:42:36</t>
  </si>
  <si>
    <t>1689,560,Electrónica,Smartphone,3,414.23,0.136,4,3.33,1073.68,Transferencia,Guatemala,Central America,2024-04-22 03:37:42</t>
  </si>
  <si>
    <t>958,360,Libros,Biografía,4,68.3,0.115,4,4.07,241.78,Tarjeta Débito,El Salvador,Central America,2024-04-22 21:00:54</t>
  </si>
  <si>
    <t>1295,925,Juguetes,Lego,1,75.76,0.192,3,4.36,61.21,Tarjeta Crédito,Guatemala,Central America,2024-04-22 21:21:24</t>
  </si>
  <si>
    <t>1967,96,Belleza,Acondicionador,2,108.67,0.064,6,4.01,203.43,PayPal,Ecuador,South America,2024-04-23 00:41:46</t>
  </si>
  <si>
    <t>2642,208,Moda,Chaqueta,2,200.0,0.205,1,4.06,318.0,Contraentrega,Estados Unidos,Northern America,2024-04-23 09:41:37</t>
  </si>
  <si>
    <t>1666,962,Juguetes,Puzzle,4,89.64,0.077,3,3.29,330.95,Tarjeta Débito,República Dominicana,Caribbean,2024-04-23 09:48:54</t>
  </si>
  <si>
    <t>555,875,Belleza,Crema facial,1,44.73,0.157,6,4.62,37.71,Tarjeta Débito,Costa Rica,Central America,2024-04-23 13:37:48</t>
  </si>
  <si>
    <t>2768,84,Hogar,Sábanas,2,206.62,0.222,6,3.78,321.5,Transferencia,Colombia,South America,2024-04-23 15:34:08</t>
  </si>
  <si>
    <t>1024,698,Hogar,Lámpara,2,104.89,0.059,6,3.48,197.4,Tarjeta Débito,Puerto Rico,Caribbean,2024-04-23 19:23:01</t>
  </si>
  <si>
    <t>1176,515,Libros,Biografía,2,34.72,0.176,5,4.03,57.22,Transferencia,México,Northern America,2024-04-23 21:13:46</t>
  </si>
  <si>
    <t>3455,495,Juguetes,Auto a control,2,120.0,0.235,1,4.34,183.6,PayPal,Brasil,South America,2024-04-23 22:04:18</t>
  </si>
  <si>
    <t>2994,33,Deportes,Mancuernas,4,800.0,0.038,6,3.48,3078.4,Tarjeta Débito,Jamaica,Caribbean,2024-04-23 22:04:30</t>
  </si>
  <si>
    <t>2184,453,Moda,Pantalón,2,56.35,0.061,4,4.09,105.83,Tarjeta Crédito,Jamaica,Caribbean,2024-04-23 23:55:13</t>
  </si>
  <si>
    <t>394,729,Hogar,Cafetera,1,400.0,0.062,3,4.52,375.2,Tarjeta Crédito,El Salvador,Central America,2024-04-24 02:08:15</t>
  </si>
  <si>
    <t>3473,724,Moda,Zapatillas,1,136.12,0.082,5,3.28,124.96,Transferencia,Canadá,Northern America,2024-04-24 06:09:03</t>
  </si>
  <si>
    <t>3207,682,Moda,Bolso,2,143.42,0.093,6,3.02,260.16,PayPal,Cuba,Caribbean,2024-04-24 07:26:52</t>
  </si>
  <si>
    <t>1353,620,Electrónica,Tablet,1,539.95,0.156,4,3.39,455.72,Transferencia,Panamá,Central America,2024-04-24 20:33:23</t>
  </si>
  <si>
    <t>2057,72,Hogar,Cafetera,1,57.57,0.116,5,3.65,50.89,Transferencia,Ecuador,South America,2024-04-25 05:55:12</t>
  </si>
  <si>
    <t>2470,243,Electrónica,Laptop,2,1149.64,0.102,4,4.59,2064.75,Tarjeta Débito,Cuba,Caribbean,2024-04-25 06:28:57</t>
  </si>
  <si>
    <t>1171,190,Electrónica,Tablet,5,1500.0,0.17,4,2.96,6225.0,Contraentrega,Jamaica,Caribbean,2024-04-25 12:31:48</t>
  </si>
  <si>
    <t>3660,219,Hogar,Silla,1,175.36,0.139,5,3.12,150.98,PayPal,Argentina,South America,2024-04-25 17:39:33</t>
  </si>
  <si>
    <t>3453,485,Libros,Ensayo,1,44.14,0.095,8,4.47,39.95,PayPal,Canadá,Northern America,2024-04-26 00:16:02</t>
  </si>
  <si>
    <t>4119,192,Libros,Cómic,1,61.07,0.072,8,4.04,56.67,Tarjeta Débito,México,Northern America,2024-04-26 04:15:09</t>
  </si>
  <si>
    <t>2979,992,Libros,Cómic,5,57.91,0.018,3,3.72,284.34,PayPal,México,Northern America,2024-04-26 05:00:30</t>
  </si>
  <si>
    <t>1165,940,Moda,Pantalón,1,70.62,0.074,5,2.17,65.39,Tarjeta Crédito,Argentina,South America,2024-04-26 05:27:40</t>
  </si>
  <si>
    <t>3071,205,Moda,Pantalón,1,90.67,0.082,5,4.25,83.24,Transferencia,Uruguay,South America,2024-04-26 08:09:19</t>
  </si>
  <si>
    <t>2168,384,Deportes,Casco,5,800.0,0.126,1,5.0,3496.0,Transferencia,Guatemala,Central America,2024-04-26 09:50:02</t>
  </si>
  <si>
    <t>446,958,Libros,Ensayo,1,52.43,0.05,4,3.5,49.81,Tarjeta Débito,Cuba,Caribbean,2024-04-26 12:24:06</t>
  </si>
  <si>
    <t>4333,235,Juguetes,Auto a control,1,98.99,0.172,4,2.84,81.96,Tarjeta Crédito,Ecuador,South America,2024-04-26 15:25:03</t>
  </si>
  <si>
    <t>2375,463,Belleza,Shampoo,3,62.79,0.076,6,4.38,174.05,Contraentrega,Honduras,Central America,2024-04-26 16:27:34</t>
  </si>
  <si>
    <t>4351,381,Electrónica,Tablet,2,1316.8,0.13,5,3.99,2291.23,Tarjeta Crédito,Argentina,South America,2024-04-26 17:18:08</t>
  </si>
  <si>
    <t>1189,112,Deportes,Camiseta deportiva,2,217.58,0.047,3,4.32,414.71,Tarjeta Crédito,Brasil,South America,2024-04-26 21:32:12</t>
  </si>
  <si>
    <t>2873,219,Deportes,Casco,2,774.15,0.088,4,4.5,1412.05,PayPal,Argentina,South America,2024-04-26 23:11:41</t>
  </si>
  <si>
    <t>799,730,Juguetes,Auto a control,3,65.66,0.125,1,3.87,172.36,PayPal,Panamá,Central America,2024-04-27 04:54:39</t>
  </si>
  <si>
    <t>2639,147,Juguetes,Peluche,3,43.24,0.093,4,2.92,117.66,Tarjeta Crédito,Ecuador,South America,2024-04-27 06:05:47</t>
  </si>
  <si>
    <t>4515,632,Deportes,Mancuernas,3,747.91,0.089,2,3.82,2044.04,Transferencia,Cuba,Caribbean,2024-04-27 16:22:06</t>
  </si>
  <si>
    <t>2287,70,Hogar,Cafetera,2,154.83,0.109,4,5.0,275.91,Contraentrega,Jamaica,Caribbean,2024-04-27 21:32:21</t>
  </si>
  <si>
    <t>697,397,Juguetes,Peluche,3,59.72,0.081,2,2.5,164.65,Contraentrega,México,Northern America,2024-04-27 21:47:49</t>
  </si>
  <si>
    <t>3520,624,Juguetes,Lego,1,33.75,0.081,7,3.93,31.02,Transferencia,Estados Unidos,Northern America,2024-04-27 22:41:34</t>
  </si>
  <si>
    <t>579,520,Hogar,Aspiradora,3,105.06,0.161,6,3.63,264.44,Contraentrega,Ecuador,South America,2024-04-27 23:30:08</t>
  </si>
  <si>
    <t>3519,335,Hogar,Cafetera,4,400.0,0.12,8,3.96,1408.0,Tarjeta Débito,Argentina,South America,2024-04-28 04:23:20</t>
  </si>
  <si>
    <t>335,323,Libros,Ensayo,2,9.13,0.09,6,3.97,16.62,Tarjeta Débito,Estados Unidos,Northern America,2024-04-28 08:59:11</t>
  </si>
  <si>
    <t>1351,435,Belleza,Shampoo,1,150.0,0.087,7,3.5,136.95,Transferencia,Brasil,South America,2024-04-28 09:51:07</t>
  </si>
  <si>
    <t>2740,92,Electrónica,Laptop,1,643.83,0.092,3,4.11,584.6,Transferencia,Jamaica,Caribbean,2024-04-28 16:19:23</t>
  </si>
  <si>
    <t>72,227,Moda,Camisa,2,69.0,0.111,6,3.63,122.68,Transferencia,República Dominicana,Caribbean,2024-04-28 18:53:23</t>
  </si>
  <si>
    <t>2396,955,Belleza,Acondicionador,4,92.36,0.131,5,4.59,321.04,Tarjeta Crédito,Honduras,Central America,2024-04-29 02:29:00</t>
  </si>
  <si>
    <t>4814,976,Libros,Novela,2,80.0,0.156,7,3.36,135.04,Transferencia,Brasil,South America,2024-04-29 07:49:57</t>
  </si>
  <si>
    <t>1218,465,Deportes,Camiseta deportiva,3,253.23,0.063,7,4.3,711.83,Tarjeta Crédito,Uruguay,South America,2024-04-29 08:26:53</t>
  </si>
  <si>
    <t>3120,45,Hogar,Lámpara,2,95.75,0.123,7,3.26,167.95,Contraentrega,Uruguay,South America,2024-04-29 08:32:29</t>
  </si>
  <si>
    <t>2852,977,Electrónica,Auriculares,2,813.42,0.123,4,4.28,1426.74,Contraentrega,El Salvador,Central America,2024-04-29 14:29:24</t>
  </si>
  <si>
    <t>1115,269,Electrónica,Smartwatch,1,502.51,0.197,4,4.5,403.52,Contraentrega,Guatemala,Central America,2024-04-29 14:48:46</t>
  </si>
  <si>
    <t>3320,251,Deportes,Bicicleta,2,193.87,0.077,8,4.69,357.88,Transferencia,Uruguay,South America,2024-04-29 16:58:08</t>
  </si>
  <si>
    <t>2028,264,Electrónica,Smartphone,1,1500.0,0.013,6,5.0,1480.5,Tarjeta Crédito,Colombia,South America,2024-04-29 20:29:20</t>
  </si>
  <si>
    <t>2227,838,Juguetes,Auto a control,3,91.3,0.0,3,4.11,273.9,Tarjeta Débito,Costa Rica,Central America,2024-04-30 03:15:57</t>
  </si>
  <si>
    <t>748,938,Libros,Novela,1,77.77,0.126,1,5.0,67.97,Transferencia,Honduras,Central America,2024-04-30 08:46:36</t>
  </si>
  <si>
    <t>3322,732,Electrónica,Smartwatch,2,390.96,0.137,6,3.95,674.8,Tarjeta Débito,Panamá,Central America,2024-04-30 09:37:01</t>
  </si>
  <si>
    <t>3851,588,Libros,Biografía,1,15.19,0.165,7,5.0,12.68,Tarjeta Crédito,República Dominicana,Caribbean,2024-04-30 11:26:44</t>
  </si>
  <si>
    <t>3140,508,Electrónica,Smartwatch,2,469.15,0.184,5,3.68,765.65,Transferencia,Costa Rica,Central America,2024-04-30 11:32:00</t>
  </si>
  <si>
    <t>2825,29,Belleza,Acondicionador,2,70.51,0.064,6,4.97,131.99,Tarjeta Crédito,Argentina,South America,2024-04-30 13:20:33</t>
  </si>
  <si>
    <t>3183,344,Deportes,Mancuernas,3,304.3,0.127,2,3.22,796.96,Transferencia,Chile,South America,2024-04-30 14:54:56</t>
  </si>
  <si>
    <t>2824,644,Libros,Biografía,4,51.55,0.061,5,4.12,193.62,Tarjeta Débito,El Salvador,Central America,2024-04-30 16:53:41</t>
  </si>
  <si>
    <t>2671,822,Juguetes,Muñeca,2,37.61,0.019,5,4.25,73.79,Transferencia,Ecuador,South America,2024-04-30 18:50:24</t>
  </si>
  <si>
    <t>2268,931,Moda,Camisa,1,200.0,0.093,6,4.8,181.4,Tarjeta Crédito,Puerto Rico,Caribbean,2024-04-30 19:03:23</t>
  </si>
  <si>
    <t>460,601,Electrónica,Auriculares,1,1500.0,0.089,1,3.82,1366.5,PayPal,Ecuador,South America,2024-04-30 20:20:19</t>
  </si>
  <si>
    <t>1587,396,Hogar,Cafetera,1,359.89,0.084,5,3.38,329.66,PayPal,Costa Rica,Central America,2024-04-30 20:57:46</t>
  </si>
  <si>
    <t>4544,122,Hogar,Aspiradora,1,126.94,0.146,4,4.81,108.41,Transferencia,Estados Unidos,Northern America,2024-05-01 00:20:57</t>
  </si>
  <si>
    <t>4353,544,Electrónica,Auriculares,1,1500.0,0.085,2,4.34,1372.5,Tarjeta Débito,Ecuador,South America,2024-05-01 01:12:17</t>
  </si>
  <si>
    <t>4953,302,Electrónica,Tablet,3,1500.0,0.086,6,4.73,4113.0,PayPal,Costa Rica,Central America,2024-05-01 01:42:59</t>
  </si>
  <si>
    <t>857,771,Electrónica,Smartphone,4,1023.53,0.137,3,4.32,3533.23,Transferencia,Honduras,Central America,2024-05-01 01:52:22</t>
  </si>
  <si>
    <t>2727,987,Belleza,Acondicionador,2,150.0,0.171,4,4.14,248.7,Contraentrega,Puerto Rico,Caribbean,2024-05-01 05:08:57</t>
  </si>
  <si>
    <t>4771,848,Moda,Camisa,1,200.0,0.045,10,4.28,191.0,Tarjeta Débito,El Salvador,Central America,2024-05-01 06:13:29</t>
  </si>
  <si>
    <t>2935,199,Hogar,Aspiradora,1,400.0,0.055,2,3.58,378.0,Transferencia,Argentina,South America,2024-05-01 08:10:04</t>
  </si>
  <si>
    <t>1822,146,Hogar,Cafetera,1,128.06,0.111,6,5.0,113.85,PayPal,Canadá,Northern America,2024-05-01 16:07:25</t>
  </si>
  <si>
    <t>3470,489,Moda,Pantalón,3,200.0,0.13,5,4.96,522.0,Tarjeta Crédito,Guatemala,Central America,2024-05-01 17:32:40</t>
  </si>
  <si>
    <t>3644,441,Libros,Novela,3,29.94,0.09,7,3.24,81.74,Transferencia,Argentina,South America,2024-05-01 17:50:30</t>
  </si>
  <si>
    <t>2883,335,Belleza,Shampoo,1,80.23,0.088,3,4.29,73.17,Tarjeta Débito,Argentina,South America,2024-05-01 19:45:03</t>
  </si>
  <si>
    <t>240,108,Hogar,Sábanas,3,151.18,0.139,7,3.88,390.5,Tarjeta Crédito,Uruguay,South America,2024-05-01 20:01:47</t>
  </si>
  <si>
    <t>2689,81,Moda,Zapatillas,3,89.04,0.099,4,3.96,240.68,Tarjeta Crédito,Perú,South America,2024-05-01 23:51:21</t>
  </si>
  <si>
    <t>4956,860,Libros,Ensayo,5,17.44,0.157,5,4.39,73.51,PayPal,Puerto Rico,Caribbean,2024-05-02 01:10:23</t>
  </si>
  <si>
    <t>2138,466,Libros,Novela,3,27.13,0.011,3,3.11,80.49,Transferencia,Jamaica,Caribbean,2024-05-02 05:47:56</t>
  </si>
  <si>
    <t>4034,472,Juguetes,Auto a control,1,44.4,0.166,1,3.73,37.03,Transferencia,Honduras,Central America,2024-05-02 07:04:23</t>
  </si>
  <si>
    <t>2880,202,Electrónica,Smartwatch,2,1500.0,0.083,6,4.1,2751.0,Transferencia,Argentina,South America,2024-05-02 13:18:51</t>
  </si>
  <si>
    <t>2415,281,Libros,Biografía,4,16.15,0.103,5,3.83,57.95,Transferencia,México,Northern America,2024-05-02 14:16:08</t>
  </si>
  <si>
    <t>2597,814,Juguetes,Muñeca,1,120.0,0.151,4,4.27,101.88,Transferencia,Chile,South America,2024-05-02 16:54:26</t>
  </si>
  <si>
    <t>4454,257,Electrónica,Tablet,1,1497.42,0.121,5,3.76,1316.23,PayPal,Ecuador,South America,2024-05-02 19:05:25</t>
  </si>
  <si>
    <t>3026,69,Electrónica,Laptop,1,1500.0,0.078,4,3.05,1383.0,Contraentrega,Costa Rica,Central America,2024-05-03 07:36:21</t>
  </si>
  <si>
    <t>2767,146,Electrónica,Auriculares,1,514.31,0.113,5,3.67,456.19,Transferencia,Canadá,Northern America,2024-05-03 11:33:47</t>
  </si>
  <si>
    <t>1023,682,Moda,Chaqueta,1,141.18,0.093,5,3.86,128.05,Transferencia,Cuba,Caribbean,2024-05-03 14:51:48</t>
  </si>
  <si>
    <t>3160,857,Hogar,Aspiradora,5,352.99,0.053,4,2.83,1671.41,Transferencia,República Dominicana,Caribbean,2024-05-03 18:38:28</t>
  </si>
  <si>
    <t>4610,42,Moda,Chaqueta,3,174.56,0.083,6,3.63,480.21,Tarjeta Débito,Argentina,South America,2024-05-04 02:27:21</t>
  </si>
  <si>
    <t>3456,42,Moda,Bolso,2,45.98,0.082,4,3.72,84.42,Tarjeta Crédito,Argentina,South America,2024-05-04 03:16:31</t>
  </si>
  <si>
    <t>2453,570,Libros,Biografía,1,43.25,0.049,7,4.26,41.13,Contraentrega,Costa Rica,Central America,2024-05-04 05:11:23</t>
  </si>
  <si>
    <t>3807,651,Juguetes,Peluche,2,30.73,0.126,6,3.92,53.72,Tarjeta Débito,Perú,South America,2024-05-04 06:22:55</t>
  </si>
  <si>
    <t>430,252,Juguetes,Puzzle,4,80.72,0.155,8,3.7,272.83,Transferencia,Jamaica,Caribbean,2024-05-04 10:52:38</t>
  </si>
  <si>
    <t>383,89,Belleza,Shampoo,1,107.9,0.117,7,4.7,95.28,Tarjeta Crédito,Ecuador,South America,2024-05-04 11:32:44</t>
  </si>
  <si>
    <t>1619,331,Libros,Cómic,3,45.21,0.086,8,3.41,123.97,PayPal,Argentina,South America,2024-05-04 12:54:59</t>
  </si>
  <si>
    <t>4586,675,Hogar,Silla,2,50.66,0.117,3,2.9,89.47,Tarjeta Débito,República Dominicana,Caribbean,2024-05-04 13:56:37</t>
  </si>
  <si>
    <t>2203,384,Moda,Bolso,1,124.68,0.058,4,4.57,117.45,Tarjeta Débito,Guatemala,Central America,2024-05-04 14:20:59</t>
  </si>
  <si>
    <t>2648,908,Libros,Libro técnico,1,41.35,0.152,5,2.98,35.06,Tarjeta Débito,Ecuador,South America,2024-05-04 20:52:49</t>
  </si>
  <si>
    <t>3348,331,Belleza,Maquillaje,2,105.41,0.129,1,4.5,183.62,Contraentrega,Argentina,South America,2024-05-04 22:20:42</t>
  </si>
  <si>
    <t>4575,741,Electrónica,Auriculares,4,505.9,0.142,6,3.8,1736.25,PayPal,El Salvador,Central America,2024-05-05 11:44:58</t>
  </si>
  <si>
    <t>2644,340,Deportes,Pelota,1,800.0,0.112,1,4.15,710.4,Tarjeta Débito,Panamá,Central America,2024-05-05 12:23:13</t>
  </si>
  <si>
    <t>262,633,Moda,Pantalón,1,93.85,0.149,7,5.0,79.87,Contraentrega,Argentina,South America,2024-05-05 16:29:10</t>
  </si>
  <si>
    <t>424,44,Deportes,Bicicleta,3,682.02,0.038,5,3.68,1968.31,Tarjeta Débito,Honduras,Central America,2024-05-05 17:17:01</t>
  </si>
  <si>
    <t>3656,168,Moda,Zapatillas,2,111.1,0.128,5,4.65,193.76,Transferencia,Colombia,South America,2024-05-06 10:52:34</t>
  </si>
  <si>
    <t>3691,588,Moda,Bolso,3,70.68,0.101,6,3.95,190.62,Tarjeta Crédito,República Dominicana,Caribbean,2024-05-06 14:26:53</t>
  </si>
  <si>
    <t>3545,991,Electrónica,Smartwatch,3,1500.0,0.15,4,4.03,3825.0,Contraentrega,Ecuador,South America,2024-05-06 15:49:25</t>
  </si>
  <si>
    <t>119,153,Hogar,Sábanas,6,230.85,0.033,1,3.97,1339.39,Tarjeta Débito,Argentina,South America,2024-05-06 16:20:23</t>
  </si>
  <si>
    <t>443,103,Moda,Camisa,2,83.52,0.071,6,3.67,155.18,PayPal,Costa Rica,Central America,2024-05-06 19:31:31</t>
  </si>
  <si>
    <t>2351,427,Juguetes,Puzzle,4,23.72,0.1,2,4.58,85.39,Transferencia,Panamá,Central America,2024-05-06 20:05:20</t>
  </si>
  <si>
    <t>2558,633,Moda,Bolso,2,69.72,0.074,9,3.57,129.12,Tarjeta Débito,Argentina,South America,2024-05-06 20:59:37</t>
  </si>
  <si>
    <t>1677,497,Belleza,Maquillaje,1,71.84,0.111,3,3.78,63.87,Tarjeta Débito,México,Northern America,2024-05-06 23:56:41</t>
  </si>
  <si>
    <t>4895,342,Deportes,Camiseta deportiva,2,220.82,0.157,3,4.47,372.3,PayPal,Honduras,Central America,2024-05-07 02:14:22</t>
  </si>
  <si>
    <t>3961,314,Deportes,Mancuernas,5,534.19,0.133,5,4.79,2315.71,Tarjeta Crédito,Brasil,South America,2024-05-07 02:46:37</t>
  </si>
  <si>
    <t>3194,552,Juguetes,Lego,2,88.83,0.139,9,4.39,152.97,Contraentrega,Argentina,South America,2024-05-07 04:38:08</t>
  </si>
  <si>
    <t>3797,895,Hogar,Lámpara,3,191.7,0.108,4,4.63,512.99,Transferencia,Canadá,Northern America,2024-05-07 06:52:03</t>
  </si>
  <si>
    <t>3368,287,Moda,Pantalón,1,157.07,0.047,4,3.9,149.69,Contraentrega,Costa Rica,Central America,2024-05-07 09:46:34</t>
  </si>
  <si>
    <t>593,584,Deportes,Pelota,1,800.0,0.026,7,3.73,779.2,PayPal,Honduras,Central America,2024-05-07 11:42:18</t>
  </si>
  <si>
    <t>1110,771,Belleza,Acondicionador,3,150.0,0.084,7,2.88,412.2,Contraentrega,Honduras,Central America,2024-05-07 13:43:30</t>
  </si>
  <si>
    <t>3210,518,Moda,Bolso,1,196.01,0.141,4,3.13,168.37,Transferencia,Puerto Rico,Caribbean,2024-05-07 15:41:51</t>
  </si>
  <si>
    <t>1102,357,Libros,Libro técnico,1,20.14,0.122,3,3.32,17.68,Transferencia,El Salvador,Central America,2024-05-08 04:03:50</t>
  </si>
  <si>
    <t>900,357,Hogar,Lámpara,3,122.69,0.06,4,3.45,345.99,Tarjeta Débito,El Salvador,Central America,2024-05-08 04:53:04</t>
  </si>
  <si>
    <t>1787,490,Libros,Ensayo,2,39.94,0.036,4,3.9,77.0,PayPal,Cuba,Caribbean,2024-05-08 10:39:19</t>
  </si>
  <si>
    <t>1329,677,Moda,Chaqueta,2,147.69,0.119,2,3.04,260.23,Contraentrega,República Dominicana,Caribbean,2024-05-08 19:46:01</t>
  </si>
  <si>
    <t>1664,568,Deportes,Mancuernas,1,283.16,0.099,4,2.67,255.13,Transferencia,Canadá,Northern America,2024-05-08 21:09:48</t>
  </si>
  <si>
    <t>1484,107,Juguetes,Lego,1,88.06,0.071,3,3.98,81.81,Contraentrega,Chile,South America,2024-05-08 22:22:00</t>
  </si>
  <si>
    <t>291,170,Belleza,Crema facial,1,137.3,0.114,2,4.07,121.65,Tarjeta Débito,Honduras,Central America,2024-05-09 01:42:39</t>
  </si>
  <si>
    <t>3172,882,Deportes,Casco,1,660.48,0.0,1,3.46,660.48,PayPal,Uruguay,South America,2024-05-09 01:51:34</t>
  </si>
  <si>
    <t>4767,28,Juguetes,Lego,2,70.79,0.0,3,4.58,141.58,Contraentrega,El Salvador,Central America,2024-05-09 08:06:28</t>
  </si>
  <si>
    <t>1811,731,Deportes,Camiseta deportiva,3,288.4,0.059,6,4.47,814.15,Contraentrega,Honduras,Central America,2024-05-09 15:53:45</t>
  </si>
  <si>
    <t>403,464,Hogar,Aspiradora,1,98.27,0.103,4,4.25,88.15,Tarjeta Crédito,Ecuador,South America,2024-05-09 17:22:59</t>
  </si>
  <si>
    <t>2441,501,Hogar,Silla,3,60.51,0.079,3,3.96,167.19,Tarjeta Débito,Perú,South America,2024-05-10 01:48:45</t>
  </si>
  <si>
    <t>4608,685,Belleza,Maquillaje,1,34.41,0.036,7,3.67,33.17,Transferencia,Costa Rica,Central America,2024-05-10 03:18:12</t>
  </si>
  <si>
    <t>2363,63,Hogar,Cafetera,1,143.56,0.096,4,3.24,129.78,Contraentrega,Panamá,Central America,2024-05-10 06:58:50</t>
  </si>
  <si>
    <t>281,524,Electrónica,Tablet,5,677.28,0.0,4,3.89,3386.4,Tarjeta Crédito,México,Northern America,2024-05-10 07:17:08</t>
  </si>
  <si>
    <t>1347,739,Deportes,Camiseta deportiva,3,800.0,0.033,8,3.21,2320.8,Tarjeta Débito,Uruguay,South America,2024-05-10 09:25:28</t>
  </si>
  <si>
    <t>2350,100,Electrónica,Smartwatch,1,407.17,0.127,2,5.0,355.46,Contraentrega,Colombia,South America,2024-05-10 12:39:31</t>
  </si>
  <si>
    <t>2679,486,Moda,Zapatillas,2,114.82,0.084,3,3.37,210.35,Tarjeta Crédito,Honduras,Central America,2024-05-10 16:53:42</t>
  </si>
  <si>
    <t>1910,638,Juguetes,Puzzle,4,43.09,0.109,4,5.0,153.57,Transferencia,Estados Unidos,Northern America,2024-05-11 00:55:44</t>
  </si>
  <si>
    <t>1392,695,Hogar,Silla,3,166.76,0.201,1,4.79,399.72,Tarjeta Crédito,Argentina,South America,2024-05-11 04:21:21</t>
  </si>
  <si>
    <t>3884,149,Electrónica,Auriculares,2,391.47,0.107,6,3.97,699.17,Tarjeta Débito,Brasil,South America,2024-05-11 12:24:49</t>
  </si>
  <si>
    <t>4127,635,Libros,Libro técnico,1,66.79,0.118,5,4.44,58.91,Tarjeta Crédito,Honduras,Central America,2024-05-11 14:29:42</t>
  </si>
  <si>
    <t>4286,107,Belleza,Perfume,3,22.28,0.085,5,4.22,61.16,PayPal,Chile,South America,2024-05-11 19:12:10</t>
  </si>
  <si>
    <t>640,369,Libros,Cómic,1,24.17,0.102,4,4.24,21.7,Transferencia,Jamaica,Caribbean,2024-05-11 19:19:05</t>
  </si>
  <si>
    <t>38,956,Belleza,Maquillaje,1,37.72,0.083,8,4.24,34.59,Tarjeta Débito,Cuba,Caribbean,2024-05-12 06:00:24</t>
  </si>
  <si>
    <t>1402,107,Juguetes,Auto a control,1,37.61,0.112,11,4.66,33.4,PayPal,Chile,South America,2024-05-12 06:04:01</t>
  </si>
  <si>
    <t>2194,969,Deportes,Casco,2,586.02,0.03,5,4.42,1136.88,Tarjeta Crédito,Canadá,Northern America,2024-05-12 07:01:59</t>
  </si>
  <si>
    <t>3876,873,Hogar,Aspiradora,2,298.58,0.103,5,3.45,535.65,PayPal,Guatemala,Central America,2024-05-12 10:38:42</t>
  </si>
  <si>
    <t>1297,402,Moda,Bolso,4,44.08,0.077,3,4.31,162.74,Contraentrega,Honduras,Central America,2024-05-12 11:23:44</t>
  </si>
  <si>
    <t>2518,44,Belleza,Shampoo,2,150.0,0.073,5,4.03,278.1,Tarjeta Débito,Honduras,Central America,2024-05-12 14:04:57</t>
  </si>
  <si>
    <t>3430,280,Moda,Camisa,2,200.0,0.093,6,4.62,362.8,PayPal,Cuba,Caribbean,2024-05-12 17:12:07</t>
  </si>
  <si>
    <t>729,986,Moda,Bolso,3,92.24,0.147,4,4.29,236.04,Tarjeta Crédito,Jamaica,Caribbean,2024-05-12 22:06:53</t>
  </si>
  <si>
    <t>2364,809,Electrónica,Smartphone,2,241.68,0.067,8,4.02,450.97,Tarjeta Débito,Colombia,South America,2024-05-13 00:14:48</t>
  </si>
  <si>
    <t>2207,782,Libros,Biografía,3,24.03,0.113,3,4.4,63.94,PayPal,Honduras,Central America,2024-05-13 01:16:49</t>
  </si>
  <si>
    <t>3220,730,Hogar,Cafetera,1,180.43,0.097,5,4.34,162.93,PayPal,Panamá,Central America,2024-05-13 02:18:47</t>
  </si>
  <si>
    <t>2220,239,Hogar,Silla,1,213.77,0.089,3,3.26,194.74,Tarjeta Crédito,Cuba,Caribbean,2024-05-13 05:57:36</t>
  </si>
  <si>
    <t>1753,115,Belleza,Acondicionador,1,49.82,0.078,4,4.6,45.93,Tarjeta Crédito,Argentina,South America,2024-05-13 06:08:05</t>
  </si>
  <si>
    <t>2722,602,Libros,Libro técnico,2,80.0,0.022,7,4.58,156.48,Transferencia,México,Northern America,2024-05-13 19:39:09</t>
  </si>
  <si>
    <t>1035,512,Electrónica,Tablet,2,688.99,0.03,8,4.26,1336.64,PayPal,Guatemala,Central America,2024-05-13 22:53:50</t>
  </si>
  <si>
    <t>639,833,Moda,Zapatillas,1,183.11,0.21,5,4.69,144.66,PayPal,Cuba,Caribbean,2024-05-14 06:19:44</t>
  </si>
  <si>
    <t>1039,239,Hogar,Silla,2,400.0,0.021,5,3.58,783.2,PayPal,Cuba,Caribbean,2024-05-14 11:19:44</t>
  </si>
  <si>
    <t>1538,284,Electrónica,Smartphone,1,1053.87,0.087,5,5.0,962.18,PayPal,México,Northern America,2024-05-14 12:57:49</t>
  </si>
  <si>
    <t>2217,33,Libros,Biografía,4,80.0,0.107,5,3.48,285.76,Transferencia,Jamaica,Caribbean,2024-05-14 20:06:03</t>
  </si>
  <si>
    <t>3118,833,Electrónica,Smartphone,2,1500.0,0.125,7,4.45,2625.0,Tarjeta Crédito,Cuba,Caribbean,2024-05-15 04:32:54</t>
  </si>
  <si>
    <t>3354,537,Juguetes,Auto a control,5,120.0,0.131,5,3.37,521.4,Tarjeta Crédito,República Dominicana,Caribbean,2024-05-15 09:51:53</t>
  </si>
  <si>
    <t>1231,378,Deportes,Bicicleta,3,353.45,0.117,3,4.71,936.29,Transferencia,Colombia,South America,2024-05-15 10:27:26</t>
  </si>
  <si>
    <t>4833,126,Moda,Chaqueta,1,130.74,0.04,7,2.48,125.51,Tarjeta Débito,Honduras,Central America,2024-05-15 11:46:04</t>
  </si>
  <si>
    <t>286,896,Electrónica,Smartwatch,2,781.25,0.154,3,3.09,1321.88,PayPal,Estados Unidos,Northern America,2024-05-15 11:47:01</t>
  </si>
  <si>
    <t>2667,93,Hogar,Aspiradora,2,214.52,0.112,2,4.28,380.99,Tarjeta Débito,Costa Rica,Central America,2024-05-15 12:52:19</t>
  </si>
  <si>
    <t>3181,658,Deportes,Mancuernas,2,158.51,0.041,6,4.19,304.02,Tarjeta Débito,Estados Unidos,Northern America,2024-05-15 16:35:31</t>
  </si>
  <si>
    <t>2947,752,Electrónica,Smartphone,5,828.79,0.044,2,3.52,3961.62,Tarjeta Débito,Ecuador,South America,2024-05-15 18:26:46</t>
  </si>
  <si>
    <t>623,431,Juguetes,Lego,3,80.35,0.162,6,4.26,202.0,Contraentrega,Guatemala,Central America,2024-05-15 22:17:36</t>
  </si>
  <si>
    <t>3184,966,Hogar,Silla,2,120.98,0.155,11,3.81,204.46,Tarjeta Crédito,Jamaica,Caribbean,2024-05-16 02:20:14</t>
  </si>
  <si>
    <t>2515,933,Libros,Novela,3,20.18,0.071,6,4.6,56.24,Transferencia,Guatemala,Central America,2024-05-16 03:49:06</t>
  </si>
  <si>
    <t>3590,848,Juguetes,Lego,3,68.68,0.032,9,3.53,199.45,PayPal,El Salvador,Central America,2024-05-16 06:41:32</t>
  </si>
  <si>
    <t>4374,476,Juguetes,Puzzle,4,71.91,0.054,4,4.06,272.11,PayPal,Costa Rica,Central America,2024-05-16 09:19:00</t>
  </si>
  <si>
    <t>3124,961,Belleza,Crema facial,1,48.73,0.101,10,3.38,43.81,Transferencia,Panamá,Central America,2024-05-16 10:04:39</t>
  </si>
  <si>
    <t>4882,50,Belleza,Crema facial,1,83.64,0.163,2,5.0,70.01,Tarjeta Débito,Ecuador,South America,2024-05-16 10:22:40</t>
  </si>
  <si>
    <t>3925,189,Hogar,Sábanas,2,320.78,0.046,1,3.5,612.05,Tarjeta Débito,Argentina,South America,2024-05-16 13:32:03</t>
  </si>
  <si>
    <t>326,106,Hogar,Lámpara,4,242.9,0.11,4,5.0,864.72,PayPal,Uruguay,South America,2024-05-16 13:59:14</t>
  </si>
  <si>
    <t>968,669,Hogar,Lámpara,1,400.0,0.107,2,3.61,357.2,Contraentrega,El Salvador,Central America,2024-05-16 14:03:49</t>
  </si>
  <si>
    <t>768,775,Juguetes,Peluche,2,120.0,0.127,5,4.24,209.52,Tarjeta Crédito,Perú,South America,2024-05-16 17:34:07</t>
  </si>
  <si>
    <t>1034,790,Electrónica,Laptop,2,666.11,0.138,6,5.0,1148.37,Tarjeta Débito,Costa Rica,Central America,2024-05-16 18:51:08</t>
  </si>
  <si>
    <t>2158,148,Moda,Camisa,2,131.72,0.09,4,3.5,239.73,Tarjeta Débito,Cuba,Caribbean,2024-05-16 20:33:55</t>
  </si>
  <si>
    <t>1126,639,Moda,Chaqueta,2,141.81,0.051,4,4.52,269.16,Tarjeta Crédito,Uruguay,South America,2024-05-17 04:50:44</t>
  </si>
  <si>
    <t>2336,36,Libros,Cómic,2,80.0,0.074,1,3.69,148.16,Tarjeta Crédito,Chile,South America,2024-05-17 06:28:15</t>
  </si>
  <si>
    <t>604,19,Juguetes,Lego,1,29.97,0.01,4,4.25,29.67,Tarjeta Débito,Chile,South America,2024-05-17 07:56:27</t>
  </si>
  <si>
    <t>4892,601,Electrónica,Auriculares,2,839.55,0.116,1,4.3,1484.32,Transferencia,Ecuador,South America,2024-05-17 08:41:34</t>
  </si>
  <si>
    <t>351,434,Juguetes,Auto a control,1,93.32,0.037,5,4.43,89.87,Tarjeta Crédito,República Dominicana,Caribbean,2024-05-17 09:07:32</t>
  </si>
  <si>
    <t>416,767,Belleza,Crema facial,3,68.67,0.1,5,4.87,185.41,Tarjeta Crédito,República Dominicana,Caribbean,2024-05-17 09:31:56</t>
  </si>
  <si>
    <t>2579,700,Belleza,Crema facial,3,93.14,0.0,1,3.05,279.42,PayPal,Chile,South America,2024-05-17 14:38:26</t>
  </si>
  <si>
    <t>523,602,Belleza,Shampoo,1,30.37,0.175,3,3.83,25.06,Tarjeta Crédito,México,Northern America,2024-05-17 17:11:48</t>
  </si>
  <si>
    <t>96,670,Libros,Cómic,3,80.0,0.074,5,4.66,222.24,Tarjeta Crédito,Chile,South America,2024-05-18 00:39:22</t>
  </si>
  <si>
    <t>4005,881,Hogar,Aspiradora,2,119.17,0.037,5,3.63,229.52,PayPal,Puerto Rico,Caribbean,2024-05-18 01:53:49</t>
  </si>
  <si>
    <t>3217,528,Libros,Biografía,1,80.0,0.013,3,2.73,78.96,Transferencia,Ecuador,South America,2024-05-18 02:58:39</t>
  </si>
  <si>
    <t>4484,825,Electrónica,Laptop,3,856.18,0.147,6,4.64,2190.96,Tarjeta Crédito,Chile,South America,2024-05-18 06:04:07</t>
  </si>
  <si>
    <t>3185,165,Hogar,Cafetera,2,219.19,0.197,6,4.13,352.02,PayPal,Uruguay,South America,2024-05-18 06:41:05</t>
  </si>
  <si>
    <t>757,856,Electrónica,Laptop,4,800.91,0.137,2,2.09,2764.74,Contraentrega,Honduras,Central America,2024-05-18 06:59:00</t>
  </si>
  <si>
    <t>3227,86,Moda,Zapatillas,1,200.0,0.137,1,3.75,172.6,Contraentrega,Argentina,South America,2024-05-18 14:12:50</t>
  </si>
  <si>
    <t>760,471,Juguetes,Puzzle,1,20.57,0.081,5,2.83,18.9,Tarjeta Crédito,Ecuador,South America,2024-05-18 22:05:44</t>
  </si>
  <si>
    <t>43,698,Libros,Ensayo,3,44.32,0.081,9,2.83,122.19,Tarjeta Crédito,Puerto Rico,Caribbean,2024-05-18 23:59:22</t>
  </si>
  <si>
    <t>1101,81,Libros,Novela,1,17.53,0.19,7,5.0,14.2,PayPal,Perú,South America,2024-05-19 05:59:10</t>
  </si>
  <si>
    <t>694,958,Deportes,Casco,4,271.62,0.028,3,4.57,1056.06,Transferencia,Cuba,Caribbean,2024-05-19 06:13:56</t>
  </si>
  <si>
    <t>2584,645,Juguetes,Peluche,2,56.12,0.084,8,4.24,102.81,Tarjeta Crédito,Brasil,South America,2024-05-19 10:56:18</t>
  </si>
  <si>
    <t>2903,338,Juguetes,Peluche,4,110.32,0.117,5,4.04,389.65,Transferencia,República Dominicana,Caribbean,2024-05-19 11:39:42</t>
  </si>
  <si>
    <t>1914,225,Belleza,Maquillaje,1,99.07,0.079,5,4.64,91.24,Contraentrega,Honduras,Central America,2024-05-19 12:28:09</t>
  </si>
  <si>
    <t>2318,840,Libros,Libro técnico,2,78.59,0.157,4,4.52,132.5,Tarjeta Crédito,Puerto Rico,Caribbean,2024-05-19 17:01:55</t>
  </si>
  <si>
    <t>1580,228,Libros,Cómic,1,69.66,0.147,6,3.68,59.42,Tarjeta Débito,Jamaica,Caribbean,2024-05-20 00:19:16</t>
  </si>
  <si>
    <t>150,189,Belleza,Perfume,1,75.65,0.028,1,4.34,73.53,Contraentrega,Argentina,South America,2024-05-20 07:54:01</t>
  </si>
  <si>
    <t>4379,677,Libros,Biografía,1,45.99,0.101,6,4.4,41.35,Tarjeta Débito,República Dominicana,Caribbean,2024-05-20 11:36:02</t>
  </si>
  <si>
    <t>1794,204,Hogar,Aspiradora,1,211.83,0.068,7,3.95,197.43,Tarjeta Crédito,Puerto Rico,Caribbean,2024-05-20 11:44:37</t>
  </si>
  <si>
    <t>1100,749,Libros,Biografía,3,35.48,0.019,5,3.51,104.42,Transferencia,México,Northern America,2024-05-20 11:45:51</t>
  </si>
  <si>
    <t>2837,104,Deportes,Bicicleta,3,615.41,0.095,4,3.6,1670.84,Transferencia,República Dominicana,Caribbean,2024-05-20 13:56:12</t>
  </si>
  <si>
    <t>242,320,Hogar,Sábanas,2,37.05,0.092,3,4.18,67.28,Tarjeta Débito,Puerto Rico,Caribbean,2024-05-20 15:08:39</t>
  </si>
  <si>
    <t>2422,23,Belleza,Shampoo,4,101.51,0.038,4,4.61,390.61,PayPal,Guatemala,Central America,2024-05-20 19:22:44</t>
  </si>
  <si>
    <t>1976,732,Juguetes,Peluche,4,37.91,0.077,7,4.16,139.96,Contraentrega,Panamá,Central America,2024-05-20 20:24:57</t>
  </si>
  <si>
    <t>4009,344,Juguetes,Auto a control,3,70.24,0.102,8,5.0,189.23,Tarjeta Crédito,Chile,South America,2024-05-21 03:05:07</t>
  </si>
  <si>
    <t>1659,140,Deportes,Mancuernas,1,163.42,0.037,2,4.24,157.37,PayPal,Honduras,Central America,2024-05-21 05:15:10</t>
  </si>
  <si>
    <t>834,217,Moda,Camisa,4,98.77,0.058,6,3.88,372.17,Tarjeta Débito,Uruguay,South America,2024-05-21 07:47:46</t>
  </si>
  <si>
    <t>186,650,Hogar,Sábanas,2,400.0,0.119,2,5.0,704.8,Transferencia,Canadá,Northern America,2024-05-21 08:35:26</t>
  </si>
  <si>
    <t>3549,160,Belleza,Acondicionador,2,32.61,0.011,7,4.0,64.5,Tarjeta Débito,Argentina,South America,2024-05-21 09:29:43</t>
  </si>
  <si>
    <t>1183,950,Deportes,Casco,1,258.19,0.172,4,3.85,213.78,Transferencia,Guatemala,Central America,2024-05-21 10:55:50</t>
  </si>
  <si>
    <t>735,793,Juguetes,Peluche,1,42.58,0.0,1,2.3,42.58,PayPal,Uruguay,South America,2024-05-21 14:40:55</t>
  </si>
  <si>
    <t>4809,169,Juguetes,Puzzle,2,80.47,0.15,4,3.73,136.8,PayPal,Honduras,Central America,2024-05-21 20:39:31</t>
  </si>
  <si>
    <t>1416,951,Moda,Bolso,2,138.41,0.093,4,4.61,251.08,Transferencia,Colombia,South America,2024-05-21 21:12:43</t>
  </si>
  <si>
    <t>3671,316,Deportes,Casco,4,191.84,0.007,6,4.8,761.99,Transferencia,Jamaica,Caribbean,2024-05-21 21:26:22</t>
  </si>
  <si>
    <t>3721,948,Hogar,Silla,1,400.0,0.058,3,4.86,376.8,Tarjeta Débito,Guatemala,Central America,2024-05-22 06:13:40</t>
  </si>
  <si>
    <t>2686,56,Juguetes,Lego,3,39.95,0.022,3,3.92,117.21,Contraentrega,Jamaica,Caribbean,2024-05-22 07:15:55</t>
  </si>
  <si>
    <t>2952,986,Electrónica,Smartwatch,4,1198.49,0.15,7,5.0,4074.87,Transferencia,Jamaica,Caribbean,2024-05-22 08:38:14</t>
  </si>
  <si>
    <t>1001,641,Moda,Bolso,1,200.0,0.062,6,3.89,187.6,Contraentrega,Argentina,South America,2024-05-22 11:19:50</t>
  </si>
  <si>
    <t>1625,159,Belleza,Crema facial,1,42.51,0.137,5,3.96,36.69,Tarjeta Débito,Jamaica,Caribbean,2024-05-22 13:13:50</t>
  </si>
  <si>
    <t>1120,249,Electrónica,Auriculares,2,1500.0,0.147,6,3.68,2559.0,Transferencia,México,Northern America,2024-05-22 15:18:38</t>
  </si>
  <si>
    <t>3342,203,Deportes,Bicicleta,1,716.97,0.141,7,3.68,615.88,Tarjeta Crédito,Argentina,South America,2024-05-22 19:04:23</t>
  </si>
  <si>
    <t>1359,748,Juguetes,Peluche,4,76.86,0.139,6,4.13,264.71,PayPal,Brasil,South America,2024-05-22 19:54:03</t>
  </si>
  <si>
    <t>4707,333,Deportes,Camiseta deportiva,2,313.29,0.031,1,3.37,607.16,Contraentrega,Panamá,Central America,2024-05-22 22:18:07</t>
  </si>
  <si>
    <t>4981,864,Moda,Pantalón,3,81.33,0.104,6,4.07,218.62,Transferencia,El Salvador,Central America,2024-05-23 06:38:43</t>
  </si>
  <si>
    <t>4538,430,Belleza,Maquillaje,1,150.0,0.12,3,3.72,132.0,PayPal,Perú,South America,2024-05-23 07:32:16</t>
  </si>
  <si>
    <t>1238,438,Belleza,Maquillaje,3,41.88,0.13,6,4.7,109.31,PayPal,Colombia,South America,2024-05-23 09:37:49</t>
  </si>
  <si>
    <t>1763,434,Deportes,Pelota,5,232.62,0.133,5,3.71,1008.41,PayPal,República Dominicana,Caribbean,2024-05-23 14:31:13</t>
  </si>
  <si>
    <t>3433,373,Hogar,Silla,5,242.31,0.065,8,4.22,1132.8,Transferencia,Canadá,Northern America,2024-05-23 18:24:57</t>
  </si>
  <si>
    <t>3340,131,Libros,Novela,1,38.49,0.068,1,3.67,35.87,Tarjeta Débito,Costa Rica,Central America,2024-05-23 20:32:03</t>
  </si>
  <si>
    <t>1161,669,Moda,Bolso,4,37.46,0.112,4,5.0,133.06,Contraentrega,El Salvador,Central America,2024-05-24 01:58:14</t>
  </si>
  <si>
    <t>1936,108,Moda,Zapatillas,1,84.31,0.096,6,4.4,76.22,Tarjeta Débito,Uruguay,South America,2024-05-24 05:18:49</t>
  </si>
  <si>
    <t>3273,816,Juguetes,Auto a control,2,120.0,0.08,7,4.16,220.8,Contraentrega,México,Northern America,2024-05-24 10:06:59</t>
  </si>
  <si>
    <t>1481,661,Hogar,Lámpara,3,400.0,0.065,2,4.27,1122.0,Tarjeta Débito,Perú,South America,2024-05-24 22:54:28</t>
  </si>
  <si>
    <t>574,672,Deportes,Mancuernas,2,179.91,0.118,7,4.46,317.36,PayPal,República Dominicana,Caribbean,2024-05-25 02:56:01</t>
  </si>
  <si>
    <t>2412,697,Deportes,Pelota,3,641.88,0.147,1,3.04,1642.57,Contraentrega,Costa Rica,Central America,2024-05-25 03:40:27</t>
  </si>
  <si>
    <t>4994,879,Juguetes,Puzzle,3,120.0,0.073,5,4.69,333.72,Tarjeta Crédito,Uruguay,South America,2024-05-25 04:35:45</t>
  </si>
  <si>
    <t>4505,646,Belleza,Maquillaje,3,122.2,0.028,3,4.34,356.34,Tarjeta Crédito,Ecuador,South America,2024-05-25 04:55:26</t>
  </si>
  <si>
    <t>1283,592,Libros,Cómic,2,44.56,0.086,6,4.09,81.46,Tarjeta Débito,Argentina,South America,2024-05-25 07:52:47</t>
  </si>
  <si>
    <t>1762,717,Electrónica,Auriculares,3,1500.0,0.095,7,5.0,4072.5,Contraentrega,Puerto Rico,Caribbean,2024-05-25 10:50:15</t>
  </si>
  <si>
    <t>411,42,Moda,Pantalón,3,131.27,0.119,2,3.88,346.95,Tarjeta Débito,Argentina,South America,2024-05-25 18:51:11</t>
  </si>
  <si>
    <t>1786,703,Deportes,Mancuernas,2,472.9,0.087,11,3.86,863.52,Transferencia,Chile,South America,2024-05-26 00:14:10</t>
  </si>
  <si>
    <t>2214,112,Hogar,Silla,1,224.84,0.005,6,3.45,223.72,Transferencia,Brasil,South America,2024-05-26 03:19:44</t>
  </si>
  <si>
    <t>87,741,Electrónica,Smartwatch,1,1058.77,0.179,3,4.35,869.25,PayPal,El Salvador,Central America,2024-05-26 04:46:44</t>
  </si>
  <si>
    <t>1662,291,Deportes,Casco,2,153.81,0.0,2,4.26,307.62,PayPal,Jamaica,Caribbean,2024-05-26 06:28:17</t>
  </si>
  <si>
    <t>2361,31,Belleza,Crema facial,1,28.05,0.058,5,4.0,26.42,Transferencia,República Dominicana,Caribbean,2024-05-26 11:31:51</t>
  </si>
  <si>
    <t>1430,342,Juguetes,Puzzle,3,57.33,0.094,5,3.53,155.82,Transferencia,Honduras,Central America,2024-05-26 16:39:16</t>
  </si>
  <si>
    <t>4546,220,Deportes,Camiseta deportiva,3,472.55,0.047,7,3.52,1351.02,Tarjeta Débito,El Salvador,Central America,2024-05-26 23:11:48</t>
  </si>
  <si>
    <t>1694,504,Deportes,Pelota,4,800.0,0.179,9,4.82,2627.2,PayPal,República Dominicana,Caribbean,2024-05-27 02:11:06</t>
  </si>
  <si>
    <t>947,820,Juguetes,Muñeca,2,86.02,0.142,2,3.74,147.61,Transferencia,Puerto Rico,Caribbean,2024-05-27 05:13:12</t>
  </si>
  <si>
    <t>331,942,Deportes,Casco,2,348.05,0.118,5,3.46,613.96,Transferencia,Canadá,Northern America,2024-05-27 05:47:47</t>
  </si>
  <si>
    <t>2002,188,Libros,Libro técnico,1,41.69,0.113,6,4.25,36.98,Tarjeta Crédito,Perú,South America,2024-05-27 08:07:39</t>
  </si>
  <si>
    <t>3993,877,Belleza,Maquillaje,2,150.0,0.134,6,4.15,259.8,Tarjeta Crédito,Ecuador,South America,2024-05-27 16:27:01</t>
  </si>
  <si>
    <t>9,608,Hogar,Silla,2,294.24,0.144,3,3.81,503.74,Contraentrega,El Salvador,Central America,2024-05-27 17:14:17</t>
  </si>
  <si>
    <t>1860,525,Moda,Chaqueta,1,200.0,0.105,6,3.68,179.0,Transferencia,Jamaica,Caribbean,2024-05-27 21:04:53</t>
  </si>
  <si>
    <t>1435,677,Moda,Pantalón,2,159.54,0.083,4,3.42,292.6,Transferencia,República Dominicana,Caribbean,2024-05-28 06:32:51</t>
  </si>
  <si>
    <t>3112,119,Deportes,Bicicleta,2,410.29,0.135,8,3.51,709.8,Contraentrega,Costa Rica,Central America,2024-05-28 12:37:13</t>
  </si>
  <si>
    <t>1411,945,Hogar,Sábanas,1,166.56,0.109,1,4.48,148.4,PayPal,El Salvador,Central America,2024-05-28 15:50:48</t>
  </si>
  <si>
    <t>4384,609,Belleza,Crema facial,1,119.14,0.17,5,4.48,98.89,PayPal,México,Northern America,2024-05-28 18:08:32</t>
  </si>
  <si>
    <t>2538,374,Deportes,Pelota,1,307.64,0.0,1,3.69,307.64,Contraentrega,Perú,South America,2024-05-28 20:37:33</t>
  </si>
  <si>
    <t>1933,819,Deportes,Bicicleta,1,800.0,0.122,4,4.45,702.4,Tarjeta Crédito,México,Northern America,2024-05-28 21:04:36</t>
  </si>
  <si>
    <t>3064,922,Moda,Chaqueta,1,105.24,0.112,7,4.07,93.45,Transferencia,Guatemala,Central America,2024-05-28 22:32:18</t>
  </si>
  <si>
    <t>1724,69,Belleza,Acondicionador,4,113.46,0.049,6,4.98,431.6,Transferencia,Costa Rica,Central America,2024-05-29 02:56:56</t>
  </si>
  <si>
    <t>1431,57,Juguetes,Lego,1,84.16,0.082,8,3.65,77.26,PayPal,Ecuador,South America,2024-05-29 09:52:26</t>
  </si>
  <si>
    <t>1925,179,Libros,Biografía,5,80.0,0.072,3,4.38,371.2,Tarjeta Crédito,Uruguay,South America,2024-05-29 10:03:47</t>
  </si>
  <si>
    <t>1739,867,Deportes,Mancuernas,1,209.99,0.104,5,3.38,188.15,PayPal,Brasil,South America,2024-05-29 10:12:09</t>
  </si>
  <si>
    <t>699,429,Belleza,Crema facial,3,20.81,0.083,3,3.78,57.25,PayPal,Guatemala,Central America,2024-05-29 10:38:29</t>
  </si>
  <si>
    <t>27,351,Belleza,Maquillaje,3,123.01,0.163,2,3.54,308.88,PayPal,Argentina,South America,2024-05-29 12:59:11</t>
  </si>
  <si>
    <t>3312,812,Deportes,Pelota,1,451.05,0.058,3,3.94,424.89,Contraentrega,México,Northern America,2024-05-29 18:59:42</t>
  </si>
  <si>
    <t>492,272,Juguetes,Puzzle,4,120.0,0.065,3,4.51,448.8,PayPal,El Salvador,Central America,2024-05-29 20:53:33</t>
  </si>
  <si>
    <t>3218,926,Deportes,Mancuernas,5,800.0,0.166,5,4.52,3336.0,Tarjeta Débito,Costa Rica,Central America,2024-05-30 03:44:13</t>
  </si>
  <si>
    <t>2695,114,Moda,Zapatillas,5,51.78,0.045,4,2.53,247.25,Tarjeta Crédito,México,Northern America,2024-05-30 06:28:48</t>
  </si>
  <si>
    <t>4818,389,Juguetes,Lego,3,69.81,0.059,6,3.46,197.07,Contraentrega,Chile,South America,2024-05-30 07:22:42</t>
  </si>
  <si>
    <t>2629,194,Belleza,Shampoo,2,53.51,0.069,4,4.48,99.64,Tarjeta Débito,Colombia,South America,2024-05-30 08:42:58</t>
  </si>
  <si>
    <t>2513,510,Belleza,Acondicionador,3,114.79,0.128,5,5.0,300.29,Tarjeta Crédito,Panamá,Central America,2024-05-30 15:22:59</t>
  </si>
  <si>
    <t>715,708,Libros,Cómic,1,24.36,0.07,7,3.79,22.65,Tarjeta Débito,Ecuador,South America,2024-05-30 16:07:45</t>
  </si>
  <si>
    <t>4232,205,Libros,Biografía,1,23.6,0.124,4,2.77,20.67,PayPal,Uruguay,South America,2024-05-30 21:42:22</t>
  </si>
  <si>
    <t>2216,107,Juguetes,Peluche,1,60.86,0.169,1,4.22,50.57,Tarjeta Débito,Chile,South America,2024-05-31 00:50:47</t>
  </si>
  <si>
    <t>4460,296,Belleza,Shampoo,4,48.52,0.161,6,3.9,162.83,Transferencia,El Salvador,Central America,2024-05-31 04:00:24</t>
  </si>
  <si>
    <t>3254,823,Electrónica,Laptop,2,1194.58,0.093,4,3.69,2166.97,Tarjeta Crédito,Ecuador,South America,2024-05-31 04:47:43</t>
  </si>
  <si>
    <t>1943,855,Libros,Libro técnico,1,50.72,0.09,3,4.04,46.16,PayPal,Honduras,Central America,2024-05-31 05:42:21</t>
  </si>
  <si>
    <t>2526,219,Electrónica,Tablet,3,1500.0,0.137,6,3.92,3883.5,Transferencia,Argentina,South America,2024-05-31 12:50:36</t>
  </si>
  <si>
    <t>3609,762,Libros,Ensayo,1,13.86,0.099,6,3.96,12.49,Tarjeta Débito,Uruguay,South America,2024-05-31 17:33:13</t>
  </si>
  <si>
    <t>1733,275,Juguetes,Peluche,2,47.88,0.134,5,3.55,82.93,Contraentrega,El Salvador,Central America,2024-05-31 20:54:04</t>
  </si>
  <si>
    <t>1509,914,Belleza,Crema facial,2,61.85,0.072,6,5.0,114.79,Contraentrega,México,Northern America,2024-05-31 22:41:42</t>
  </si>
  <si>
    <t>4565,509,Belleza,Crema facial,2,117.24,0.114,5,3.19,207.75,PayPal,Ecuador,South America,2024-06-01 00:44:07</t>
  </si>
  <si>
    <t>788,661,Belleza,Perfume,1,124.49,0.148,4,4.64,106.07,PayPal,Perú,South America,2024-06-01 09:59:02</t>
  </si>
  <si>
    <t>4188,378,Deportes,Pelota,1,67.39,0.056,6,3.53,63.62,Transferencia,Colombia,South America,2024-06-01 10:55:26</t>
  </si>
  <si>
    <t>4800,906,Electrónica,Laptop,1,689.6,0.126,6,3.91,602.71,Contraentrega,Puerto Rico,Caribbean,2024-06-01 13:36:59</t>
  </si>
  <si>
    <t>4242,612,Hogar,Aspiradora,1,393.73,0.135,4,4.85,340.58,Tarjeta Crédito,Costa Rica,Central America,2024-06-01 21:11:30</t>
  </si>
  <si>
    <t>3010,929,Hogar,Aspiradora,8,400.0,0.0,4,3.69,3200.0,Contraentrega,Costa Rica,Central America,2024-06-01 21:46:02</t>
  </si>
  <si>
    <t>884,446,Electrónica,Smartphone,1,1500.0,0.063,4,3.13,1405.5,PayPal,Colombia,South America,2024-06-01 23:08:19</t>
  </si>
  <si>
    <t>990,316,Hogar,Sábanas,1,374.44,0.106,3,4.34,334.75,PayPal,Jamaica,Caribbean,2024-06-01 23:25:32</t>
  </si>
  <si>
    <t>3106,490,Hogar,Aspiradora,3,49.22,0.082,6,4.09,135.55,Tarjeta Crédito,Cuba,Caribbean,2024-06-02 00:50:01</t>
  </si>
  <si>
    <t>827,386,Juguetes,Auto a control,2,74.56,0.069,6,3.65,138.83,PayPal,Estados Unidos,Northern America,2024-06-02 03:30:23</t>
  </si>
  <si>
    <t>3899,477,Hogar,Silla,1,400.0,0.115,5,3.88,354.0,Tarjeta Crédito,Ecuador,South America,2024-06-02 04:31:51</t>
  </si>
  <si>
    <t>1186,753,Libros,Libro técnico,1,80.0,0.139,3,3.97,68.88,PayPal,Honduras,Central America,2024-06-02 11:39:14</t>
  </si>
  <si>
    <t>4293,656,Juguetes,Auto a control,1,91.78,0.116,6,2.74,81.13,Tarjeta Débito,Cuba,Caribbean,2024-06-02 14:33:53</t>
  </si>
  <si>
    <t>3890,765,Hogar,Lámpara,2,357.37,0.127,5,3.98,623.97,PayPal,Panamá,Central America,2024-06-02 15:32:36</t>
  </si>
  <si>
    <t>1278,731,Libros,Biografía,1,6.46,0.093,1,4.05,5.86,Tarjeta Crédito,Honduras,Central America,2024-06-02 15:32:53</t>
  </si>
  <si>
    <t>2321,157,Belleza,Crema facial,5,71.79,0.091,4,4.59,326.29,PayPal,Puerto Rico,Caribbean,2024-06-02 16:12:25</t>
  </si>
  <si>
    <t>798,5,Hogar,Aspiradora,1,208.6,0.088,6,4.08,190.24,Tarjeta Débito,Panamá,Central America,2024-06-02 19:47:40</t>
  </si>
  <si>
    <t>580,186,Hogar,Cafetera,4,192.06,0.117,7,4.52,678.36,Transferencia,Canadá,Northern America,2024-06-02 20:51:39</t>
  </si>
  <si>
    <t>2841,306,Electrónica,Laptop,3,477.62,0.108,5,4.73,1278.11,Contraentrega,Colombia,South America,2024-06-03 01:14:35</t>
  </si>
  <si>
    <t>1417,183,Juguetes,Auto a control,1,120.0,0.121,6,4.9,105.48,Tarjeta Crédito,México,Northern America,2024-06-03 03:29:28</t>
  </si>
  <si>
    <t>1095,263,Libros,Cómic,4,44.91,0.124,3,3.48,157.36,Tarjeta Crédito,Puerto Rico,Caribbean,2024-06-03 05:54:40</t>
  </si>
  <si>
    <t>4711,502,Deportes,Mancuernas,3,519.49,0.028,4,3.62,1514.83,Transferencia,Honduras,Central America,2024-06-03 09:09:23</t>
  </si>
  <si>
    <t>1896,486,Deportes,Bicicleta,1,504.81,0.083,6,3.53,462.91,Tarjeta Crédito,Honduras,Central America,2024-06-03 09:34:15</t>
  </si>
  <si>
    <t>4745,778,Moda,Bolso,3,41.87,0.122,3,4.0,110.29,PayPal,Panamá,Central America,2024-06-03 13:14:10</t>
  </si>
  <si>
    <t>527,889,Belleza,Maquillaje,1,145.1,0.117,10,3.61,128.12,Transferencia,Jamaica,Caribbean,2024-06-03 20:05:25</t>
  </si>
  <si>
    <t>2992,751,Moda,Chaqueta,3,148.38,0.0,6,4.05,445.14,Contraentrega,Ecuador,South America,2024-06-03 22:58:46</t>
  </si>
  <si>
    <t>4239,212,Deportes,Camiseta deportiva,2,381.47,0.135,6,3.03,659.94,PayPal,Perú,South America,2024-06-04 00:23:42</t>
  </si>
  <si>
    <t>1640,61,Deportes,Bicicleta,1,316.44,0.077,1,3.77,292.07,PayPal,Ecuador,South America,2024-06-04 01:39:01</t>
  </si>
  <si>
    <t>4871,532,Moda,Pantalón,2,200.0,0.04,2,3.19,384.0,PayPal,Ecuador,South America,2024-06-04 02:51:45</t>
  </si>
  <si>
    <t>3504,446,Electrónica,Smartwatch,1,755.82,0.115,3,3.77,668.9,PayPal,Colombia,South America,2024-06-04 15:00:48</t>
  </si>
  <si>
    <t>1907,20,Deportes,Casco,2,399.59,0.104,7,3.5,716.07,PayPal,Ecuador,South America,2024-06-04 17:55:16</t>
  </si>
  <si>
    <t>3276,430,Deportes,Mancuernas,1,800.0,0.032,1,4.41,774.4,Tarjeta Débito,Perú,South America,2024-06-04 21:32:36</t>
  </si>
  <si>
    <t>2087,869,Juguetes,Lego,2,65.15,0.103,3,4.5,116.88,Contraentrega,Argentina,South America,2024-06-04 21:52:31</t>
  </si>
  <si>
    <t>1862,577,Belleza,Shampoo,3,69.79,0.208,5,4.44,165.82,Tarjeta Crédito,Perú,South America,2024-06-04 22:04:49</t>
  </si>
  <si>
    <t>4045,53,Moda,Camisa,2,73.88,0.0,2,3.81,147.76,PayPal,México,Northern America,2024-06-05 07:08:58</t>
  </si>
  <si>
    <t>2173,917,Moda,Chaqueta,1,200.0,0.177,6,4.91,164.6,Tarjeta Débito,Honduras,Central America,2024-06-05 15:14:15</t>
  </si>
  <si>
    <t>2672,429,Belleza,Shampoo,1,40.67,0.032,4,3.79,39.37,Contraentrega,Guatemala,Central America,2024-06-05 16:27:51</t>
  </si>
  <si>
    <t>2770,851,Electrónica,Smartphone,4,546.49,0.017,5,4.31,2148.8,Transferencia,México,Northern America,2024-06-05 17:44:16</t>
  </si>
  <si>
    <t>1688,268,Belleza,Maquillaje,1,42.93,0.0,4,3.38,42.93,Contraentrega,El Salvador,Central America,2024-06-06 01:23:27</t>
  </si>
  <si>
    <t>4730,65,Belleza,Perfume,3,76.94,0.114,7,4.8,204.51,Tarjeta Débito,Brasil,South America,2024-06-06 07:57:56</t>
  </si>
  <si>
    <t>3909,552,Juguetes,Puzzle,1,120.0,0.115,2,3.76,106.2,PayPal,Argentina,South America,2024-06-06 11:13:42</t>
  </si>
  <si>
    <t>2297,757,Hogar,Aspiradora,1,400.0,0.111,4,3.1,355.6,PayPal,Costa Rica,Central America,2024-06-06 12:50:27</t>
  </si>
  <si>
    <t>4947,891,Libros,Cómic,4,48.39,0.04,4,3.01,185.82,Contraentrega,Argentina,South America,2024-06-06 14:39:29</t>
  </si>
  <si>
    <t>3836,59,Juguetes,Lego,3,35.31,0.056,6,4.39,100.0,PayPal,Uruguay,South America,2024-06-06 15:04:02</t>
  </si>
  <si>
    <t>2589,547,Juguetes,Muñeca,4,120.0,0.125,3,3.44,420.0,Tarjeta Crédito,Guatemala,Central America,2024-06-06 17:23:47</t>
  </si>
  <si>
    <t>2409,110,Deportes,Bicicleta,1,800.0,0.123,4,3.1,701.6,Contraentrega,Ecuador,South America,2024-06-06 20:01:49</t>
  </si>
  <si>
    <t>2324,493,Electrónica,Auriculares,2,508.29,0.055,4,3.08,960.67,Tarjeta Débito,Canadá,Northern America,2024-06-06 21:25:59</t>
  </si>
  <si>
    <t>4264,822,Hogar,Cafetera,2,400.0,0.039,2,3.6,768.8,PayPal,Ecuador,South America,2024-06-07 03:55:39</t>
  </si>
  <si>
    <t>1746,280,Moda,Zapatillas,7,46.56,0.008,3,4.61,323.31,PayPal,Cuba,Caribbean,2024-06-07 07:06:03</t>
  </si>
  <si>
    <t>1361,912,Belleza,Perfume,2,99.14,0.161,3,4.01,166.36,Tarjeta Débito,Ecuador,South America,2024-06-07 13:56:20</t>
  </si>
  <si>
    <t>3732,51,Deportes,Camiseta deportiva,1,373.8,0.094,3,4.46,338.66,Transferencia,Puerto Rico,Caribbean,2024-06-07 14:21:12</t>
  </si>
  <si>
    <t>373,880,Libros,Novela,2,34.05,0.107,7,3.09,60.81,Tarjeta Débito,Colombia,South America,2024-06-07 18:08:57</t>
  </si>
  <si>
    <t>4408,186,Electrónica,Auriculares,3,737.96,0.046,2,4.3,2112.04,Tarjeta Crédito,Canadá,Northern America,2024-06-07 18:21:20</t>
  </si>
  <si>
    <t>4995,465,Deportes,Pelota,1,551.21,0.036,4,3.84,531.37,Contraentrega,Uruguay,South America,2024-06-07 21:59:21</t>
  </si>
  <si>
    <t>4629,989,Moda,Zapatillas,1,182.72,0.077,4,4.42,168.65,Transferencia,Costa Rica,Central America,2024-06-08 01:14:49</t>
  </si>
  <si>
    <t>2763,793,Deportes,Bicicleta,1,48.99,0.172,6,3.88,40.56,PayPal,Uruguay,South America,2024-06-08 02:19:26</t>
  </si>
  <si>
    <t>372,759,Belleza,Perfume,2,97.15,0.14,7,4.16,167.1,Tarjeta Crédito,Canadá,Northern America,2024-06-08 02:24:08</t>
  </si>
  <si>
    <t>1612,60,Moda,Pantalón,1,165.99,0.171,4,4.09,137.61,Transferencia,Honduras,Central America,2024-06-08 07:34:12</t>
  </si>
  <si>
    <t>753,527,Electrónica,Smartphone,1,685.73,0.08,3,4.18,630.87,Tarjeta Débito,Costa Rica,Central America,2024-06-08 08:38:33</t>
  </si>
  <si>
    <t>4537,518,Hogar,Sábanas,5,115.66,0.157,6,3.79,487.51,Transferencia,Puerto Rico,Caribbean,2024-06-08 10:59:49</t>
  </si>
  <si>
    <t>3408,874,Moda,Bolso,5,200.0,0.045,6,3.15,955.0,Tarjeta Crédito,Perú,South America,2024-06-08 20:22:31</t>
  </si>
  <si>
    <t>1117,493,Belleza,Crema facial,2,150.0,0.101,3,5.0,269.7,Transferencia,Canadá,Northern America,2024-06-08 22:30:10</t>
  </si>
  <si>
    <t>1074,768,Belleza,Shampoo,3,150.0,0.143,4,4.72,385.65,Tarjeta Crédito,Chile,South America,2024-06-08 23:33:21</t>
  </si>
  <si>
    <t>346,375,Belleza,Crema facial,2,101.39,0.119,1,4.28,178.65,Transferencia,Panamá,Central America,2024-06-09 03:16:13</t>
  </si>
  <si>
    <t>167,701,Libros,Novela,1,25.7,0.126,6,4.73,22.46,Tarjeta Crédito,Honduras,Central America,2024-06-09 05:20:00</t>
  </si>
  <si>
    <t>4842,791,Belleza,Acondicionador,1,113.4,0.066,7,5.0,105.92,Tarjeta Débito,Panamá,Central America,2024-06-09 06:22:53</t>
  </si>
  <si>
    <t>2638,136,Moda,Zapatillas,3,46.7,0.113,5,3.59,124.27,PayPal,Puerto Rico,Caribbean,2024-06-09 06:52:59</t>
  </si>
  <si>
    <t>1444,122,Moda,Bolso,4,77.04,0.121,5,3.83,270.87,Transferencia,Estados Unidos,Northern America,2024-06-09 12:34:56</t>
  </si>
  <si>
    <t>3132,862,Belleza,Crema facial,2,100.19,0.018,6,4.27,196.77,PayPal,Chile,South America,2024-06-09 20:48:45</t>
  </si>
  <si>
    <t>4399,350,Moda,Pantalón,2,70.2,0.078,5,3.77,129.45,Contraentrega,Canadá,Northern America,2024-06-09 21:53:10</t>
  </si>
  <si>
    <t>388,779,Libros,Ensayo,1,50.71,0.088,3,3.59,46.25,Tarjeta Débito,Jamaica,Caribbean,2024-06-10 02:09:07</t>
  </si>
  <si>
    <t>1830,188,Electrónica,Smartwatch,2,1500.0,0.028,3,3.65,2916.0,PayPal,Perú,South America,2024-06-10 19:58:17</t>
  </si>
  <si>
    <t>2304,330,Moda,Chaqueta,2,70.59,0.117,6,4.73,124.66,Tarjeta Crédito,Chile,South America,2024-06-10 21:44:37</t>
  </si>
  <si>
    <t>2405,64,Belleza,Acondicionador,2,18.02,0.154,6,4.13,30.49,Tarjeta Débito,Cuba,Caribbean,2024-06-10 22:32:20</t>
  </si>
  <si>
    <t>66,597,Juguetes,Peluche,1,35.87,0.134,7,2.94,31.06,Tarjeta Crédito,Puerto Rico,Caribbean,2024-06-10 22:57:40</t>
  </si>
  <si>
    <t>285,754,Libros,Ensayo,1,48.3,0.062,5,2.7,45.31,PayPal,El Salvador,Central America,2024-06-11 01:46:50</t>
  </si>
  <si>
    <t>3812,480,Hogar,Aspiradora,2,194.35,0.083,5,4.12,356.44,PayPal,República Dominicana,Caribbean,2024-06-11 03:07:17</t>
  </si>
  <si>
    <t>664,870,Deportes,Camiseta deportiva,1,412.68,0.128,1,4.36,359.86,Tarjeta Débito,Ecuador,South America,2024-06-11 03:30:45</t>
  </si>
  <si>
    <t>534,21,Hogar,Lámpara,2,145.31,0.092,1,3.59,263.88,PayPal,Estados Unidos,Northern America,2024-06-11 05:45:17</t>
  </si>
  <si>
    <t>4811,794,Juguetes,Lego,1,66.52,0.146,5,3.75,56.81,Tarjeta Crédito,Perú,South America,2024-06-11 11:02:55</t>
  </si>
  <si>
    <t>3726,892,Hogar,Aspiradora,5,271.73,0.173,6,4.35,1123.6,Tarjeta Débito,Chile,South America,2024-06-11 13:28:17</t>
  </si>
  <si>
    <t>2347,834,Moda,Pantalón,1,124.75,0.098,6,4.98,112.52,Tarjeta Débito,Estados Unidos,Northern America,2024-06-11 16:21:52</t>
  </si>
  <si>
    <t>2080,891,Hogar,Silla,1,182.06,0.088,5,4.55,166.04,Contraentrega,Argentina,South America,2024-06-11 18:36:22</t>
  </si>
  <si>
    <t>1207,627,Moda,Chaqueta,1,52.9,0.108,4,3.27,47.19,Contraentrega,Guatemala,Central America,2024-06-11 19:19:00</t>
  </si>
  <si>
    <t>793,292,Belleza,Perfume,1,150.0,0.149,5,5.0,127.65,Tarjeta Débito,Puerto Rico,Caribbean,2024-06-11 20:21:44</t>
  </si>
  <si>
    <t>4964,622,Moda,Pantalón,4,101.42,0.038,6,4.13,390.26,Contraentrega,Costa Rica,Central America,2024-06-11 20:28:22</t>
  </si>
  <si>
    <t>4915,505,Deportes,Camiseta deportiva,3,757.45,0.113,5,3.57,2015.57,Transferencia,República Dominicana,Caribbean,2024-06-11 21:33:31</t>
  </si>
  <si>
    <t>3445,675,Belleza,Perfume,1,36.1,0.103,6,4.11,32.38,PayPal,República Dominicana,Caribbean,2024-06-11 21:34:32</t>
  </si>
  <si>
    <t>3689,794,Juguetes,Auto a control,5,120.0,0.156,4,2.59,506.4,Tarjeta Débito,Perú,South America,2024-06-12 04:24:14</t>
  </si>
  <si>
    <t>3265,974,Belleza,Crema facial,1,65.77,0.076,5,4.57,60.77,Tarjeta Crédito,Puerto Rico,Caribbean,2024-06-12 05:07:49</t>
  </si>
  <si>
    <t>1861,907,Deportes,Camiseta deportiva,1,427.95,0.095,4,4.42,387.29,PayPal,Ecuador,South America,2024-06-12 05:20:20</t>
  </si>
  <si>
    <t>3197,325,Hogar,Aspiradora,1,243.23,0.01,4,4.49,240.8,Contraentrega,Uruguay,South America,2024-06-12 08:07:04</t>
  </si>
  <si>
    <t>117,965,Juguetes,Auto a control,1,120.0,0.098,5,4.32,108.24,Contraentrega,Colombia,South America,2024-06-12 08:11:25</t>
  </si>
  <si>
    <t>2273,836,Hogar,Lámpara,2,135.52,0.133,7,3.92,234.99,Contraentrega,Puerto Rico,Caribbean,2024-06-12 09:54:03</t>
  </si>
  <si>
    <t>2876,540,Moda,Zapatillas,1,110.94,0.091,4,3.91,100.84,Contraentrega,República Dominicana,Caribbean,2024-06-12 12:09:03</t>
  </si>
  <si>
    <t>4512,519,Electrónica,Laptop,2,461.68,0.078,6,4.35,851.34,Transferencia,Panamá,Central America,2024-06-12 19:52:54</t>
  </si>
  <si>
    <t>3977,400,Libros,Ensayo,1,12.24,0.071,1,2.88,11.37,PayPal,El Salvador,Central America,2024-06-13 03:45:59</t>
  </si>
  <si>
    <t>4258,65,Juguetes,Muñeca,2,120.0,0.052,2,5.0,227.52,Tarjeta Débito,Brasil,South America,2024-06-13 09:22:19</t>
  </si>
  <si>
    <t>920,755,Moda,Camisa,4,174.77,0.036,1,4.06,673.91,Tarjeta Débito,Chile,South America,2024-06-13 11:23:02</t>
  </si>
  <si>
    <t>727,795,Juguetes,Muñeca,3,120.0,0.099,7,3.17,324.36,PayPal,Brasil,South America,2024-06-13 12:56:20</t>
  </si>
  <si>
    <t>3328,608,Moda,Zapatillas,3,51.79,0.079,3,4.04,143.1,Tarjeta Débito,El Salvador,Central America,2024-06-13 13:08:55</t>
  </si>
  <si>
    <t>2531,110,Electrónica,Auriculares,2,455.15,0.051,6,4.01,863.87,Tarjeta Débito,Ecuador,South America,2024-06-13 16:54:23</t>
  </si>
  <si>
    <t>566,679,Libros,Cómic,2,11.42,0.16,6,4.11,19.19,Contraentrega,Puerto Rico,Caribbean,2024-06-13 23:07:31</t>
  </si>
  <si>
    <t>4459,636,Electrónica,Tablet,1,1375.49,0.083,9,5.0,1261.32,Tarjeta Débito,Estados Unidos,Northern America,2024-06-14 00:13:34</t>
  </si>
  <si>
    <t>4420,209,Belleza,Acondicionador,3,150.0,0.075,3,4.35,416.25,Tarjeta Crédito,Argentina,South America,2024-06-14 00:39:03</t>
  </si>
  <si>
    <t>2024,329,Deportes,Casco,1,414.79,0.129,1,4.6,361.28,Tarjeta Crédito,Estados Unidos,Northern America,2024-06-14 02:54:10</t>
  </si>
  <si>
    <t>1224,859,Belleza,Maquillaje,3,88.42,0.184,3,4.67,216.45,PayPal,Argentina,South America,2024-06-14 05:19:12</t>
  </si>
  <si>
    <t>3153,984,Deportes,Camiseta deportiva,2,455.2,0.089,7,4.32,829.37,Tarjeta Débito,Panamá,Central America,2024-06-14 06:42:46</t>
  </si>
  <si>
    <t>851,611,Belleza,Perfume,1,100.62,0.085,5,4.55,92.07,Tarjeta Débito,Honduras,Central America,2024-06-14 08:22:02</t>
  </si>
  <si>
    <t>3219,412,Juguetes,Peluche,2,80.79,0.098,5,4.11,145.75,Tarjeta Débito,Panamá,Central America,2024-06-14 15:37:12</t>
  </si>
  <si>
    <t>3517,706,Belleza,Crema facial,2,150.0,0.137,3,4.31,258.9,Contraentrega,Honduras,Central America,2024-06-14 16:33:22</t>
  </si>
  <si>
    <t>1992,884,Belleza,Perfume,5,74.33,0.107,3,2.58,331.88,Tarjeta Débito,Ecuador,South America,2024-06-14 20:31:36</t>
  </si>
  <si>
    <t>2379,695,Deportes,Pelota,3,579.34,0.05,3,3.41,1651.12,Contraentrega,Argentina,South America,2024-06-14 20:51:54</t>
  </si>
  <si>
    <t>4108,94,Juguetes,Lego,4,58.8,0.133,5,5.0,203.92,Tarjeta Crédito,Argentina,South America,2024-06-14 23:15:34</t>
  </si>
  <si>
    <t>3748,145,Libros,Ensayo,1,43.24,0.166,2,4.54,36.06,Tarjeta Débito,Canadá,Northern America,2024-06-15 00:55:08</t>
  </si>
  <si>
    <t>4697,196,Juguetes,Puzzle,1,58.08,0.051,5,4.15,55.12,Tarjeta Débito,Colombia,South America,2024-06-15 01:28:39</t>
  </si>
  <si>
    <t>1915,874,Libros,Libro técnico,2,49.7,0.14,6,4.8,85.48,Tarjeta Débito,Perú,South America,2024-06-15 02:26:32</t>
  </si>
  <si>
    <t>4807,74,Deportes,Casco,2,225.23,0.011,4,3.44,445.5,Tarjeta Crédito,Panamá,Central America,2024-06-15 04:36:10</t>
  </si>
  <si>
    <t>2802,873,Deportes,Pelota,2,322.49,0.088,1,4.33,588.22,Tarjeta Débito,Guatemala,Central America,2024-06-15 10:08:53</t>
  </si>
  <si>
    <t>126,868,Hogar,Cafetera,1,113.6,0.062,1,3.28,106.56,Contraentrega,República Dominicana,Caribbean,2024-06-15 15:28:38</t>
  </si>
  <si>
    <t>129,41,Libros,Novela,1,50.55,0.223,3,3.67,39.28,Tarjeta Débito,Jamaica,Caribbean,2024-06-15 16:43:26</t>
  </si>
  <si>
    <t>4185,718,Libros,Novela,2,66.41,0.038,3,3.48,127.77,PayPal,Cuba,Caribbean,2024-06-15 17:20:55</t>
  </si>
  <si>
    <t>3941,827,Hogar,Lámpara,1,284.64,0.073,5,4.29,263.86,Tarjeta Crédito,República Dominicana,Caribbean,2024-06-15 17:59:59</t>
  </si>
  <si>
    <t>2293,635,Electrónica,Smartphone,2,997.09,0.06,7,4.37,1874.53,Tarjeta Débito,Honduras,Central America,2024-06-15 18:38:52</t>
  </si>
  <si>
    <t>1104,766,Juguetes,Peluche,1,90.21,0.13,2,3.79,78.48,Tarjeta Crédito,Costa Rica,Central America,2024-06-15 20:51:35</t>
  </si>
  <si>
    <t>2434,695,Libros,Ensayo,2,18.34,0.076,8,3.9,33.89,Transferencia,Argentina,South America,2024-06-15 22:10:58</t>
  </si>
  <si>
    <t>3699,342,Moda,Pantalón,1,92.09,0.072,4,3.76,85.46,PayPal,Honduras,Central America,2024-06-15 22:17:48</t>
  </si>
  <si>
    <t>3489,477,Libros,Novela,1,17.37,0.103,8,3.17,15.58,PayPal,Ecuador,South America,2024-06-16 00:02:19</t>
  </si>
  <si>
    <t>1237,90,Deportes,Casco,2,661.39,0.182,7,4.43,1082.03,PayPal,Honduras,Central America,2024-06-16 05:54:35</t>
  </si>
  <si>
    <t>4508,292,Hogar,Cafetera,3,251.74,0.145,2,4.33,645.71,Contraentrega,Puerto Rico,Caribbean,2024-06-16 06:41:42</t>
  </si>
  <si>
    <t>3806,384,Moda,Zapatillas,3,69.07,0.131,1,5.0,180.07,Tarjeta Débito,Guatemala,Central America,2024-06-16 12:44:40</t>
  </si>
  <si>
    <t>1516,136,Hogar,Lámpara,1,384.28,0.068,1,4.6,358.15,Tarjeta Débito,Puerto Rico,Caribbean,2024-06-16 16:51:56</t>
  </si>
  <si>
    <t>2043,568,Belleza,Perfume,2,52.97,0.086,6,3.79,96.83,Tarjeta Débito,Canadá,Northern America,2024-06-16 17:55:37</t>
  </si>
  <si>
    <t>236,595,Juguetes,Peluche,4,57.79,0.077,4,3.47,213.36,Tarjeta Débito,Cuba,Caribbean,2024-06-17 01:02:02</t>
  </si>
  <si>
    <t>1865,42,Belleza,Maquillaje,1,150.0,0.09,4,3.08,136.5,Transferencia,Argentina,South America,2024-06-17 03:12:06</t>
  </si>
  <si>
    <t>1061,674,Deportes,Casco,3,194.58,0.084,6,4.65,534.71,Contraentrega,México,Northern America,2024-06-17 03:59:17</t>
  </si>
  <si>
    <t>842,151,Electrónica,Laptop,1,1500.0,0.123,7,3.9,1315.5,PayPal,Perú,South America,2024-06-17 13:50:27</t>
  </si>
  <si>
    <t>4974,96,Libros,Biografía,1,37.85,0.15,2,3.93,32.17,Transferencia,Ecuador,South America,2024-06-17 16:44:05</t>
  </si>
  <si>
    <t>298,284,Libros,Ensayo,3,20.26,0.07,4,3.99,56.53,Tarjeta Débito,México,Northern America,2024-06-18 00:29:19</t>
  </si>
  <si>
    <t>4592,40,Libros,Novela,2,80.0,0.129,4,3.63,139.36,PayPal,Cuba,Caribbean,2024-06-18 06:52:11</t>
  </si>
  <si>
    <t>4139,890,Deportes,Camiseta deportiva,1,328.61,0.118,1,4.31,289.83,Tarjeta Débito,Jamaica,Caribbean,2024-06-18 12:00:57</t>
  </si>
  <si>
    <t>3871,17,Electrónica,Laptop,2,738.12,0.134,4,4.3,1278.42,Contraentrega,Brasil,South America,2024-06-19 00:00:51</t>
  </si>
  <si>
    <t>2677,241,Hogar,Cafetera,1,140.13,0.124,2,4.39,122.75,Tarjeta Débito,El Salvador,Central America,2024-06-19 05:32:18</t>
  </si>
  <si>
    <t>2230,207,Electrónica,Laptop,2,150.5,0.038,6,3.76,289.56,Transferencia,Brasil,South America,2024-06-19 06:59:33</t>
  </si>
  <si>
    <t>2746,975,Hogar,Lámpara,1,400.0,0.146,3,3.85,341.6,Tarjeta Crédito,Estados Unidos,Northern America,2024-06-19 08:12:23</t>
  </si>
  <si>
    <t>4540,493,Juguetes,Lego,2,68.3,0.196,5,4.29,109.83,PayPal,Canadá,Northern America,2024-06-19 18:24:17</t>
  </si>
  <si>
    <t>985,139,Juguetes,Peluche,3,36.61,0.176,7,3.91,90.5,Tarjeta Débito,México,Northern America,2024-06-19 19:58:57</t>
  </si>
  <si>
    <t>759,765,Juguetes,Muñeca,2,99.23,0.067,3,3.69,185.16,Tarjeta Crédito,Panamá,Central America,2024-06-19 22:34:26</t>
  </si>
  <si>
    <t>2026,448,Moda,Chaqueta,1,49.64,0.139,7,4.31,42.74,Tarjeta Crédito,Argentina,South America,2024-06-20 08:28:25</t>
  </si>
  <si>
    <t>4949,92,Belleza,Maquillaje,1,52.63,0.063,1,4.06,49.31,Tarjeta Débito,Jamaica,Caribbean,2024-06-20 10:35:34</t>
  </si>
  <si>
    <t>2971,943,Deportes,Bicicleta,1,386.88,0.079,5,3.75,356.32,PayPal,Ecuador,South America,2024-06-20 11:32:40</t>
  </si>
  <si>
    <t>2101,607,Libros,Cómic,5,48.02,0.139,6,3.49,206.73,PayPal,Argentina,South America,2024-06-20 15:08:56</t>
  </si>
  <si>
    <t>2682,996,Deportes,Pelota,2,518.58,0.112,3,4.81,921.0,Tarjeta Débito,Puerto Rico,Caribbean,2024-06-20 17:08:22</t>
  </si>
  <si>
    <t>3036,524,Juguetes,Peluche,3,29.14,0.144,3,2.89,74.83,Tarjeta Débito,México,Northern America,2024-06-20 19:31:47</t>
  </si>
  <si>
    <t>1807,633,Deportes,Pelota,5,704.4,0.062,5,4.55,3303.64,PayPal,Argentina,South America,2024-06-20 20:47:56</t>
  </si>
  <si>
    <t>4110,52,Juguetes,Lego,2,74.9,0.029,1,4.53,145.46,Transferencia,Chile,South America,2024-06-21 04:05:28</t>
  </si>
  <si>
    <t>1889,833,Belleza,Maquillaje,3,112.32,0.064,6,4.69,315.39,Transferencia,Cuba,Caribbean,2024-06-21 07:14:12</t>
  </si>
  <si>
    <t>4223,8,Juguetes,Peluche,3,95.85,0.103,7,4.46,257.93,PayPal,Puerto Rico,Caribbean,2024-06-21 07:50:32</t>
  </si>
  <si>
    <t>3016,860,Electrónica,Smartphone,1,736.79,0.073,5,3.69,683.0,Tarjeta Crédito,Puerto Rico,Caribbean,2024-06-21 12:48:27</t>
  </si>
  <si>
    <t>2892,82,Belleza,Maquillaje,1,61.26,0.059,5,4.04,57.65,Transferencia,Costa Rica,Central America,2024-06-21 13:56:49</t>
  </si>
  <si>
    <t>1249,810,Electrónica,Auriculares,2,900.24,0.059,1,3.7,1694.25,PayPal,Brasil,South America,2024-06-21 14:27:57</t>
  </si>
  <si>
    <t>3643,308,Belleza,Perfume,3,78.75,0.12,4,4.0,207.9,Contraentrega,Cuba,Caribbean,2024-06-21 15:10:19</t>
  </si>
  <si>
    <t>983,885,Deportes,Camiseta deportiva,3,800.0,0.069,3,4.08,2234.4,Contraentrega,Puerto Rico,Caribbean,2024-06-21 17:07:51</t>
  </si>
  <si>
    <t>4913,964,Juguetes,Lego,3,107.86,0.112,7,4.07,287.34,PayPal,Perú,South America,2024-06-21 19:48:48</t>
  </si>
  <si>
    <t>2302,929,Juguetes,Muñeca,3,78.19,0.125,3,3.76,205.25,Tarjeta Débito,Costa Rica,Central America,2024-06-21 21:06:08</t>
  </si>
  <si>
    <t>766,690,Electrónica,Tablet,2,1124.11,0.131,3,3.13,1953.7,Tarjeta Crédito,Costa Rica,Central America,2024-06-21 21:28:48</t>
  </si>
  <si>
    <t>2665,835,Electrónica,Smartphone,1,442.59,0.091,2,4.3,402.31,Contraentrega,Costa Rica,Central America,2024-06-22 06:52:24</t>
  </si>
  <si>
    <t>1213,921,Moda,Camisa,1,200.0,0.067,6,4.15,186.6,Tarjeta Crédito,Colombia,South America,2024-06-22 09:41:37</t>
  </si>
  <si>
    <t>1598,774,Moda,Camisa,2,37.13,0.08,1,4.06,68.32,Tarjeta Débito,México,Northern America,2024-06-22 10:33:50</t>
  </si>
  <si>
    <t>3035,190,Moda,Camisa,3,197.14,0.102,6,4.02,531.1,Tarjeta Débito,Jamaica,Caribbean,2024-06-22 14:53:06</t>
  </si>
  <si>
    <t>2557,85,Libros,Libro técnico,2,19.7,0.174,4,3.32,32.54,Tarjeta Débito,Uruguay,South America,2024-06-22 19:45:59</t>
  </si>
  <si>
    <t>1899,249,Moda,Pantalón,1,200.0,0.105,4,2.96,179.0,Contraentrega,México,Northern America,2024-06-22 20:41:28</t>
  </si>
  <si>
    <t>4638,535,Libros,Biografía,2,13.55,0.0,4,3.8,27.1,Tarjeta Débito,Guatemala,Central America,2024-06-22 21:56:30</t>
  </si>
  <si>
    <t>3206,251,Libros,Libro técnico,4,80.0,0.102,5,3.91,287.36,Contraentrega,Uruguay,South America,2024-06-22 22:22:13</t>
  </si>
  <si>
    <t>4435,631,Deportes,Camiseta deportiva,1,494.95,0.195,4,3.89,398.43,Contraentrega,Ecuador,South America,2024-06-23 02:21:12</t>
  </si>
  <si>
    <t>1691,323,Libros,Libro técnico,2,69.37,0.076,3,4.0,128.2,Transferencia,Estados Unidos,Northern America,2024-06-23 03:33:06</t>
  </si>
  <si>
    <t>718,889,Juguetes,Peluche,2,70.79,0.147,7,4.72,120.77,Tarjeta Débito,Jamaica,Caribbean,2024-06-23 03:48:22</t>
  </si>
  <si>
    <t>588,967,Belleza,Perfume,2,39.16,0.101,6,5.0,70.41,Transferencia,Costa Rica,Central America,2024-06-23 04:04:58</t>
  </si>
  <si>
    <t>4389,686,Juguetes,Muñeca,5,30.43,0.126,2,3.63,132.98,Contraentrega,Uruguay,South America,2024-06-23 05:39:06</t>
  </si>
  <si>
    <t>3332,422,Hogar,Lámpara,3,74.77,0.053,7,3.58,212.42,Tarjeta Débito,El Salvador,Central America,2024-06-23 07:47:23</t>
  </si>
  <si>
    <t>2822,163,Hogar,Aspiradora,4,227.94,0.199,6,4.61,730.32,Tarjeta Crédito,Cuba,Caribbean,2024-06-23 08:17:01</t>
  </si>
  <si>
    <t>2699,942,Belleza,Acondicionador,5,93.42,0.06,4,3.39,439.07,PayPal,Canadá,Northern America,2024-06-23 10:00:11</t>
  </si>
  <si>
    <t>2816,821,Belleza,Shampoo,1,29.28,0.028,6,3.37,28.46,Tarjeta Débito,Puerto Rico,Caribbean,2024-06-23 12:33:47</t>
  </si>
  <si>
    <t>2427,100,Moda,Pantalón,3,163.97,0.053,6,4.31,465.84,Contraentrega,Colombia,South America,2024-06-23 14:10:44</t>
  </si>
  <si>
    <t>4465,128,Libros,Libro técnico,4,24.98,0.073,5,4.01,92.63,Contraentrega,Uruguay,South America,2024-06-23 15:45:09</t>
  </si>
  <si>
    <t>2016,661,Electrónica,Tablet,3,340.14,0.145,4,4.06,872.46,Tarjeta Crédito,Perú,South America,2024-06-23 19:29:19</t>
  </si>
  <si>
    <t>274,419,Juguetes,Auto a control,1,95.06,0.081,5,5.0,87.36,Transferencia,El Salvador,Central America,2024-06-23 22:42:09</t>
  </si>
  <si>
    <t>3888,191,Libros,Biografía,2,47.74,0.094,5,3.99,86.5,Contraentrega,Colombia,South America,2024-06-24 03:06:44</t>
  </si>
  <si>
    <t>26,322,Moda,Chaqueta,2,200.0,0.124,3,3.32,350.4,Contraentrega,Uruguay,South America,2024-06-24 04:37:28</t>
  </si>
  <si>
    <t>879,458,Libros,Ensayo,2,28.17,0.161,3,3.6,47.27,Tarjeta Crédito,Guatemala,Central America,2024-06-25 07:06:04</t>
  </si>
  <si>
    <t>942,875,Deportes,Mancuernas,1,800.0,0.108,5,3.36,713.6,Transferencia,Costa Rica,Central America,2024-06-25 07:29:59</t>
  </si>
  <si>
    <t>4788,626,Libros,Libro técnico,3,29.28,0.14,5,3.93,75.54,PayPal,Brasil,South America,2024-06-25 11:11:43</t>
  </si>
  <si>
    <t>2492,542,Hogar,Silla,1,72.93,0.145,7,3.4,62.36,PayPal,Estados Unidos,Northern America,2024-06-25 11:55:26</t>
  </si>
  <si>
    <t>1804,221,Libros,Cómic,1,33.94,0.076,1,3.34,31.36,Tarjeta Débito,República Dominicana,Caribbean,2024-06-25 12:46:41</t>
  </si>
  <si>
    <t>4801,566,Electrónica,Auriculares,2,597.76,0.057,6,4.61,1127.38,Contraentrega,Chile,South America,2024-06-25 14:11:20</t>
  </si>
  <si>
    <t>4705,110,Hogar,Aspiradora,1,144.28,0.024,5,3.79,140.82,Transferencia,Ecuador,South America,2024-06-25 18:02:32</t>
  </si>
  <si>
    <t>4203,156,Electrónica,Tablet,1,721.5,0.125,6,4.23,631.31,Tarjeta Débito,Costa Rica,Central America,2024-06-25 20:21:11</t>
  </si>
  <si>
    <t>4724,18,Libros,Ensayo,1,80.0,0.12,5,3.48,70.4,Transferencia,Honduras,Central America,2024-06-25 21:00:46</t>
  </si>
  <si>
    <t>1248,656,Moda,Pantalón,3,117.76,0.043,6,3.84,338.09,PayPal,Cuba,Caribbean,2024-06-26 02:30:33</t>
  </si>
  <si>
    <t>1548,301,Deportes,Casco,2,318.26,0.073,6,3.61,590.05,Tarjeta Débito,Ecuador,South America,2024-06-26 17:39:32</t>
  </si>
  <si>
    <t>3790,827,Libros,Libro técnico,1,68.52,0.148,7,4.11,58.38,Contraentrega,República Dominicana,Caribbean,2024-06-26 18:10:14</t>
  </si>
  <si>
    <t>284,560,Moda,Chaqueta,2,200.0,0.071,4,4.4,371.6,Tarjeta Crédito,Guatemala,Central America,2024-06-26 19:18:07</t>
  </si>
  <si>
    <t>536,996,Libros,Ensayo,2,47.14,0.126,7,5.0,82.4,Tarjeta Débito,Puerto Rico,Caribbean,2024-06-26 23:41:39</t>
  </si>
  <si>
    <t>3510,428,Electrónica,Smartwatch,1,512.13,0.098,3,3.56,461.94,PayPal,Ecuador,South America,2024-06-27 05:34:59</t>
  </si>
  <si>
    <t>1585,931,Juguetes,Puzzle,3,69.6,0.112,4,4.26,185.41,Transferencia,Puerto Rico,Caribbean,2024-06-27 10:33:39</t>
  </si>
  <si>
    <t>1826,530,Hogar,Sábanas,3,400.0,0.083,6,4.11,1100.4,Tarjeta Débito,Argentina,South America,2024-06-27 12:15:43</t>
  </si>
  <si>
    <t>4035,976,Deportes,Camiseta deportiva,1,800.0,0.122,3,4.64,702.4,PayPal,Brasil,South America,2024-06-27 12:25:14</t>
  </si>
  <si>
    <t>1617,527,Moda,Camisa,5,114.02,0.159,4,4.01,479.45,Tarjeta Crédito,Costa Rica,Central America,2024-06-28 06:27:45</t>
  </si>
  <si>
    <t>2335,754,Moda,Camisa,3,150.47,0.164,4,3.33,377.38,Transferencia,El Salvador,Central America,2024-06-28 20:14:39</t>
  </si>
  <si>
    <t>4542,835,Deportes,Pelota,1,800.0,0.084,6,3.4,732.8,Transferencia,Costa Rica,Central America,2024-06-28 20:29:58</t>
  </si>
  <si>
    <t>2042,649,Moda,Zapatillas,3,124.46,0.104,4,3.32,334.55,PayPal,Brasil,South America,2024-06-28 21:01:46</t>
  </si>
  <si>
    <t>3960,575,Deportes,Casco,1,800.0,0.132,5,3.51,694.4,Transferencia,Perú,South America,2024-06-29 04:28:42</t>
  </si>
  <si>
    <t>4517,13,Moda,Camisa,1,192.9,0.144,5,5.0,165.12,Transferencia,Perú,South America,2024-06-29 04:50:55</t>
  </si>
  <si>
    <t>1656,389,Deportes,Pelota,3,354.42,0.153,7,3.73,900.58,Contraentrega,Chile,South America,2024-06-29 05:48:21</t>
  </si>
  <si>
    <t>3266,445,Electrónica,Smartwatch,3,835.11,0.168,7,3.41,2084.43,Contraentrega,Uruguay,South America,2024-06-29 07:03:42</t>
  </si>
  <si>
    <t>134,937,Moda,Bolso,1,178.47,0.052,6,3.36,169.19,Tarjeta Débito,Uruguay,South America,2024-06-29 10:44:52</t>
  </si>
  <si>
    <t>503,380,Deportes,Mancuernas,1,219.87,0.018,7,4.19,215.91,Tarjeta Débito,Colombia,South America,2024-06-29 13:26:24</t>
  </si>
  <si>
    <t>3583,858,Hogar,Aspiradora,3,313.82,0.182,8,4.49,770.11,Tarjeta Débito,Costa Rica,Central America,2024-06-29 15:18:02</t>
  </si>
  <si>
    <t>221,449,Libros,Cómic,1,62.46,0.161,7,5.0,52.4,Tarjeta Crédito,México,Northern America,2024-06-30 02:57:48</t>
  </si>
  <si>
    <t>3362,951,Moda,Pantalón,3,77.44,0.122,9,3.99,203.98,PayPal,Colombia,South America,2024-06-30 09:29:54</t>
  </si>
  <si>
    <t>4177,253,Moda,Zapatillas,1,90.55,0.108,7,4.0,80.77,PayPal,Puerto Rico,Caribbean,2024-06-30 16:50:14</t>
  </si>
  <si>
    <t>725,934,Juguetes,Puzzle,2,53.95,0.075,2,5.0,99.81,Contraentrega,Perú,South America,2024-06-30 17:14:01</t>
  </si>
  <si>
    <t>3377,524,Libros,Libro técnico,3,14.6,0.113,6,4.7,38.85,Transferencia,México,Northern America,2024-06-30 22:11:56</t>
  </si>
  <si>
    <t>280,761,Libros,Libro técnico,4,39.14,0.148,3,4.02,133.39,Contraentrega,El Salvador,Central America,2024-06-30 22:43:04</t>
  </si>
  <si>
    <t>3092,874,Belleza,Acondicionador,1,101.43,0.017,1,4.06,99.71,Contraentrega,Perú,South America,2024-06-30 22:57:26</t>
  </si>
  <si>
    <t>8,167,Deportes,Casco,1,652.22,0.073,2,4.08,604.61,PayPal,Costa Rica,Central America,2024-07-01 01:48:36</t>
  </si>
  <si>
    <t>2562,626,Moda,Camisa,5,31.94,0.127,6,4.18,139.42,Contraentrega,Brasil,South America,2024-07-01 14:11:16</t>
  </si>
  <si>
    <t>182,513,Juguetes,Puzzle,1,62.72,0.052,6,3.63,59.46,Tarjeta Crédito,Canadá,Northern America,2024-07-01 15:05:33</t>
  </si>
  <si>
    <t>362,168,Deportes,Mancuernas,1,352.52,0.157,6,4.35,297.17,Contraentrega,Colombia,South America,2024-07-01 15:12:22</t>
  </si>
  <si>
    <t>1245,756,Libros,Ensayo,2,54.94,0.186,6,4.19,89.44,Contraentrega,Honduras,Central America,2024-07-01 17:35:51</t>
  </si>
  <si>
    <t>3438,213,Hogar,Silla,1,400.0,0.128,5,4.6,348.8,Contraentrega,Jamaica,Caribbean,2024-07-01 20:07:23</t>
  </si>
  <si>
    <t>4617,799,Electrónica,Laptop,1,490.37,0.117,2,3.22,433.0,Transferencia,República Dominicana,Caribbean,2024-07-01 23:52:39</t>
  </si>
  <si>
    <t>2360,128,Hogar,Cafetera,1,212.98,0.033,4,3.21,205.95,PayPal,Uruguay,South America,2024-07-02 01:39:04</t>
  </si>
  <si>
    <t>2690,583,Libros,Libro técnico,3,80.0,0.167,4,3.65,199.92,Tarjeta Débito,Honduras,Central America,2024-07-02 11:19:07</t>
  </si>
  <si>
    <t>3779,384,Juguetes,Muñeca,3,75.35,0.114,5,3.61,200.28,Contraentrega,Guatemala,Central America,2024-07-02 11:26:51</t>
  </si>
  <si>
    <t>1562,244,Electrónica,Smartphone,3,1169.89,0.114,2,4.14,3109.57,PayPal,Honduras,Central America,2024-07-02 15:28:49</t>
  </si>
  <si>
    <t>4425,170,Moda,Camisa,1,99.37,0.078,6,4.53,91.62,PayPal,Honduras,Central America,2024-07-02 21:17:02</t>
  </si>
  <si>
    <t>1790,425,Hogar,Aspiradora,2,347.42,0.102,5,3.52,623.97,Transferencia,República Dominicana,Caribbean,2024-07-02 21:29:31</t>
  </si>
  <si>
    <t>3158,676,Hogar,Silla,4,336.18,0.091,5,3.86,1222.35,Tarjeta Crédito,Puerto Rico,Caribbean,2024-07-02 21:51:33</t>
  </si>
  <si>
    <t>2098,940,Moda,Camisa,2,147.6,0.082,4,2.65,270.99,Tarjeta Débito,Argentina,South America,2024-07-02 22:11:48</t>
  </si>
  <si>
    <t>4473,855,Hogar,Silla,1,337.48,0.122,4,2.89,296.31,PayPal,Honduras,Central America,2024-07-03 00:29:30</t>
  </si>
  <si>
    <t>585,267,Belleza,Maquillaje,1,146.85,0.173,4,4.18,121.44,Transferencia,Perú,South America,2024-07-03 07:18:29</t>
  </si>
  <si>
    <t>741,358,Moda,Camisa,2,91.39,0.071,6,4.68,169.8,PayPal,Cuba,Caribbean,2024-07-03 07:50:55</t>
  </si>
  <si>
    <t>420,703,Juguetes,Lego,1,38.49,0.067,4,3.16,35.91,Contraentrega,Chile,South America,2024-07-03 18:23:39</t>
  </si>
  <si>
    <t>3819,606,Moda,Camisa,1,93.47,0.127,6,4.94,81.6,PayPal,República Dominicana,Caribbean,2024-07-03 18:46:21</t>
  </si>
  <si>
    <t>4301,213,Moda,Zapatillas,1,67.95,0.145,3,3.25,58.1,Tarjeta Crédito,Jamaica,Caribbean,2024-07-04 08:21:41</t>
  </si>
  <si>
    <t>2397,660,Hogar,Sábanas,1,296.01,0.131,5,3.21,257.23,Transferencia,Jamaica,Caribbean,2024-07-04 10:30:49</t>
  </si>
  <si>
    <t>4643,653,Deportes,Casco,4,800.0,0.138,5,4.03,2758.4,Tarjeta Crédito,Honduras,Central America,2024-07-04 11:14:44</t>
  </si>
  <si>
    <t>4877,849,Belleza,Maquillaje,1,78.65,0.011,3,4.22,77.78,Contraentrega,El Salvador,Central America,2024-07-04 12:43:44</t>
  </si>
  <si>
    <t>4284,84,Libros,Libro técnico,1,80.0,0.144,2,3.41,68.48,Tarjeta Crédito,Colombia,South America,2024-07-04 14:13:02</t>
  </si>
  <si>
    <t>1009,191,Electrónica,Auriculares,3,858.62,0.023,5,3.86,2516.62,PayPal,Colombia,South America,2024-07-04 14:22:36</t>
  </si>
  <si>
    <t>2370,682,Deportes,Camiseta deportiva,1,470.32,0.035,6,4.09,453.86,Contraentrega,Cuba,Caribbean,2024-07-04 18:50:28</t>
  </si>
  <si>
    <t>4236,912,Libros,Cómic,2,28.29,0.126,5,3.53,49.45,Tarjeta Débito,Ecuador,South America,2024-07-04 20:06:28</t>
  </si>
  <si>
    <t>2685,751,Electrónica,Smartwatch,3,782.52,0.114,2,4.41,2079.94,PayPal,Ecuador,South America,2024-07-04 22:02:03</t>
  </si>
  <si>
    <t>93,785,Juguetes,Auto a control,4,49.52,0.072,3,3.25,183.82,PayPal,Honduras,Central America,2024-07-05 00:04:58</t>
  </si>
  <si>
    <t>673,571,Belleza,Perfume,2,104.17,0.097,7,4.12,188.13,Tarjeta Crédito,Perú,South America,2024-07-05 02:06:48</t>
  </si>
  <si>
    <t>2511,952,Deportes,Bicicleta,2,233.14,0.055,5,3.89,440.63,Transferencia,Chile,South America,2024-07-05 04:54:52</t>
  </si>
  <si>
    <t>776,984,Juguetes,Muñeca,3,72.2,0.079,2,2.99,199.49,PayPal,Panamá,Central America,2024-07-05 09:25:29</t>
  </si>
  <si>
    <t>822,685,Moda,Bolso,1,112.82,0.058,1,3.6,106.28,PayPal,Costa Rica,Central America,2024-07-05 09:27:06</t>
  </si>
  <si>
    <t>1921,621,Deportes,Bicicleta,1,800.0,0.062,5,4.71,750.4,Transferencia,México,Northern America,2024-07-05 09:42:01</t>
  </si>
  <si>
    <t>3123,673,Electrónica,Smartphone,1,365.54,0.116,4,3.83,323.14,PayPal,Costa Rica,Central America,2024-07-05 17:09:25</t>
  </si>
  <si>
    <t>3031,415,Deportes,Pelota,4,199.49,0.0,5,3.65,797.96,Tarjeta Débito,Chile,South America,2024-07-05 21:25:23</t>
  </si>
  <si>
    <t>2075,93,Libros,Biografía,2,72.85,0.092,7,4.08,132.3,PayPal,Costa Rica,Central America,2024-07-05 21:52:15</t>
  </si>
  <si>
    <t>4387,846,Hogar,Silla,3,196.36,0.034,3,3.67,569.05,Transferencia,Cuba,Caribbean,2024-07-06 03:14:35</t>
  </si>
  <si>
    <t>2860,766,Hogar,Lámpara,3,91.05,0.075,4,5.0,252.66,Contraentrega,Costa Rica,Central America,2024-07-06 04:56:12</t>
  </si>
  <si>
    <t>2290,602,Juguetes,Lego,3,20.72,0.01,7,5.0,61.54,Tarjeta Débito,México,Northern America,2024-07-06 07:05:41</t>
  </si>
  <si>
    <t>3705,33,Belleza,Maquillaje,1,59.72,0.062,3,4.66,56.02,Contraentrega,Jamaica,Caribbean,2024-07-06 07:44:44</t>
  </si>
  <si>
    <t>386,476,Hogar,Silla,2,237.54,0.082,8,3.7,436.12,Transferencia,Costa Rica,Central America,2024-07-06 10:09:48</t>
  </si>
  <si>
    <t>4854,586,Juguetes,Puzzle,2,39.28,0.047,8,4.45,74.87,Transferencia,Panamá,Central America,2024-07-06 10:19:58</t>
  </si>
  <si>
    <t>3976,5,Moda,Pantalón,1,114.85,0.075,4,3.06,106.24,Tarjeta Débito,Panamá,Central America,2024-07-06 15:57:08</t>
  </si>
  <si>
    <t>2365,535,Libros,Novela,2,59.65,0.076,5,4.12,110.23,Transferencia,Guatemala,Central America,2024-07-06 17:41:43</t>
  </si>
  <si>
    <t>4350,137,Juguetes,Auto a control,1,120.0,0.186,4,5.0,97.68,Tarjeta Crédito,Guatemala,Central America,2024-07-06 20:41:24</t>
  </si>
  <si>
    <t>2473,368,Hogar,Aspiradora,4,172.33,0.09,6,3.82,627.28,Contraentrega,Ecuador,South America,2024-07-06 23:32:02</t>
  </si>
  <si>
    <t>4274,417,Moda,Bolso,2,46.52,0.129,4,4.07,81.04,Transferencia,Costa Rica,Central America,2024-07-07 01:53:21</t>
  </si>
  <si>
    <t>2780,270,Belleza,Perfume,3,150.0,0.134,4,4.26,389.7,Transferencia,Honduras,Central America,2024-07-07 11:27:23</t>
  </si>
  <si>
    <t>1970,265,Moda,Pantalón,3,71.06,0.062,4,4.7,199.96,Transferencia,El Salvador,Central America,2024-07-07 16:49:31</t>
  </si>
  <si>
    <t>2991,159,Electrónica,Auriculares,3,502.74,0.155,2,3.71,1274.45,Tarjeta Débito,Jamaica,Caribbean,2024-07-07 20:07:52</t>
  </si>
  <si>
    <t>3287,267,Electrónica,Auriculares,1,1353.79,0.146,4,3.09,1156.14,Transferencia,Perú,South America,2024-07-08 06:02:23</t>
  </si>
  <si>
    <t>308,992,Deportes,Pelota,4,473.64,0.0,6,4.39,1894.56,Transferencia,México,Northern America,2024-07-08 07:40:58</t>
  </si>
  <si>
    <t>3934,194,Juguetes,Peluche,6,23.08,0.053,4,4.05,131.14,Transferencia,Colombia,South America,2024-07-08 15:44:05</t>
  </si>
  <si>
    <t>1472,735,Deportes,Casco,3,469.34,0.13,6,3.89,1224.98,Tarjeta Crédito,Cuba,Caribbean,2024-07-08 21:10:58</t>
  </si>
  <si>
    <t>3657,690,Hogar,Cafetera,2,400.0,0.145,5,3.98,684.0,Transferencia,Costa Rica,Central America,2024-07-08 22:03:36</t>
  </si>
  <si>
    <t>1985,457,Electrónica,Auriculares,3,1500.0,0.102,5,3.8,4041.0,Contraentrega,Guatemala,Central America,2024-07-09 01:34:21</t>
  </si>
  <si>
    <t>1902,426,Libros,Libro técnico,4,37.6,0.136,4,4.67,129.95,Contraentrega,México,Northern America,2024-07-09 01:42:01</t>
  </si>
  <si>
    <t>2697,165,Electrónica,Smartwatch,1,603.61,0.109,5,3.79,537.82,Transferencia,Uruguay,South America,2024-07-09 02:23:25</t>
  </si>
  <si>
    <t>4335,759,Belleza,Acondicionador,7,54.01,0.126,1,3.17,330.43,Tarjeta Crédito,Canadá,Northern America,2024-07-09 03:20:04</t>
  </si>
  <si>
    <t>3450,479,Belleza,Crema facial,4,150.0,0.122,6,3.4,526.8,Tarjeta Crédito,México,Northern America,2024-07-09 10:34:45</t>
  </si>
  <si>
    <t>4265,987,Libros,Ensayo,4,37.22,0.094,1,3.85,134.89,Tarjeta Débito,Puerto Rico,Caribbean,2024-07-09 12:35:07</t>
  </si>
  <si>
    <t>4142,391,Libros,Ensayo,2,20.94,0.034,5,4.49,40.46,Transferencia,Panamá,Central America,2024-07-09 17:25:33</t>
  </si>
  <si>
    <t>2555,1000,Belleza,Perfume,1,132.3,0.082,2,3.2,121.45,Transferencia,Brasil,South America,2024-07-09 23:03:21</t>
  </si>
  <si>
    <t>3188,524,Juguetes,Peluche,2,26.12,0.111,9,3.8,46.44,Contraentrega,México,Northern America,2024-07-10 00:45:56</t>
  </si>
  <si>
    <t>3037,488,Deportes,Mancuernas,1,608.06,0.088,2,3.95,554.55,PayPal,Colombia,South America,2024-07-10 02:47:25</t>
  </si>
  <si>
    <t>1194,793,Libros,Cómic,4,34.7,0.069,5,2.63,129.22,Transferencia,Uruguay,South America,2024-07-10 05:14:33</t>
  </si>
  <si>
    <t>2965,794,Juguetes,Peluche,3,20.52,0.052,5,3.16,58.36,Transferencia,Perú,South America,2024-07-10 06:25:46</t>
  </si>
  <si>
    <t>3842,606,Deportes,Mancuernas,4,685.4,0.091,6,4.41,2492.11,Tarjeta Crédito,República Dominicana,Caribbean,2024-07-10 18:14:41</t>
  </si>
  <si>
    <t>1378,675,Deportes,Mancuernas,2,509.76,0.139,6,4.12,877.81,Tarjeta Débito,República Dominicana,Caribbean,2024-07-10 23:11:57</t>
  </si>
  <si>
    <t>2209,805,Electrónica,Laptop,2,594.64,0.046,4,3.84,1134.57,Tarjeta Débito,Honduras,Central America,2024-07-11 00:33:04</t>
  </si>
  <si>
    <t>1307,465,Deportes,Bicicleta,3,255.68,0.051,7,2.77,727.92,Tarjeta Crédito,Uruguay,South America,2024-07-11 03:27:35</t>
  </si>
  <si>
    <t>1107,553,Belleza,Crema facial,1,118.98,0.115,5,3.57,105.3,PayPal,México,Northern America,2024-07-11 05:36:44</t>
  </si>
  <si>
    <t>2910,1000,Hogar,Lámpara,2,201.87,0.097,6,3.76,364.58,Transferencia,Brasil,South America,2024-07-11 06:09:59</t>
  </si>
  <si>
    <t>2943,402,Deportes,Bicicleta,4,261.29,0.031,7,3.47,1012.76,Tarjeta Débito,Honduras,Central America,2024-07-11 06:53:01</t>
  </si>
  <si>
    <t>691,791,Deportes,Camiseta deportiva,1,273.87,0.111,2,4.08,243.47,Contraentrega,Panamá,Central America,2024-07-11 08:50:20</t>
  </si>
  <si>
    <t>3713,75,Moda,Bolso,4,93.92,0.077,4,4.03,346.75,PayPal,Uruguay,South America,2024-07-11 18:09:53</t>
  </si>
  <si>
    <t>2183,280,Deportes,Bicicleta,2,292.96,0.141,5,3.76,503.31,Tarjeta Débito,Cuba,Caribbean,2024-07-11 18:17:30</t>
  </si>
  <si>
    <t>2596,297,Electrónica,Tablet,1,385.19,0.184,3,3.43,314.32,Tarjeta Crédito,Costa Rica,Central America,2024-07-11 19:09:54</t>
  </si>
  <si>
    <t>3451,450,Libros,Biografía,2,35.82,0.155,6,3.89,60.54,Transferencia,Chile,South America,2024-07-11 20:35:08</t>
  </si>
  <si>
    <t>1706,422,Hogar,Cafetera,1,117.84,0.058,1,4.47,111.01,Tarjeta Débito,El Salvador,Central America,2024-07-11 22:44:45</t>
  </si>
  <si>
    <t>3403,916,Juguetes,Muñeca,2,118.1,0.149,3,4.18,201.01,Tarjeta Débito,Chile,South America,2024-07-12 01:46:00</t>
  </si>
  <si>
    <t>2378,649,Hogar,Cafetera,2,217.82,0.092,5,4.78,395.56,PayPal,Brasil,South America,2024-07-12 07:33:30</t>
  </si>
  <si>
    <t>4518,583,Moda,Chaqueta,1,21.72,0.019,3,3.47,21.31,Tarjeta Débito,Honduras,Central America,2024-07-12 11:02:54</t>
  </si>
  <si>
    <t>380,184,Moda,Bolso,1,68.1,0.109,4,4.11,60.68,Tarjeta Crédito,Colombia,South America,2024-07-12 13:55:37</t>
  </si>
  <si>
    <t>2182,377,Libros,Libro técnico,1,12.8,0.0,4,3.22,12.8,PayPal,Estados Unidos,Northern America,2024-07-12 14:21:57</t>
  </si>
  <si>
    <t>3516,915,Hogar,Lámpara,3,128.67,0.077,4,2.73,356.29,Transferencia,Canadá,Northern America,2024-07-12 19:24:52</t>
  </si>
  <si>
    <t>4192,203,Juguetes,Peluche,1,120.0,0.075,5,3.2,111.0,Transferencia,Argentina,South America,2024-07-12 20:37:18</t>
  </si>
  <si>
    <t>4224,273,Belleza,Maquillaje,2,43.75,0.076,5,4.28,80.85,Contraentrega,Brasil,South America,2024-07-12 23:16:40</t>
  </si>
  <si>
    <t>685,842,Juguetes,Auto a control,2,119.93,0.138,8,3.76,206.76,Tarjeta Crédito,México,Northern America,2024-07-13 00:41:28</t>
  </si>
  <si>
    <t>3452,608,Belleza,Shampoo,1,66.84,0.009,4,4.48,66.24,Transferencia,El Salvador,Central America,2024-07-13 00:45:39</t>
  </si>
  <si>
    <t>2381,357,Deportes,Camiseta deportiva,5,389.27,0.072,6,4.78,1806.21,Tarjeta Crédito,El Salvador,Central America,2024-07-13 07:10:04</t>
  </si>
  <si>
    <t>418,13,Electrónica,Laptop,2,512.68,0.126,5,4.19,896.16,Tarjeta Débito,Perú,South America,2024-07-13 10:42:03</t>
  </si>
  <si>
    <t>3325,112,Juguetes,Puzzle,5,22.09,0.147,6,5.0,94.21,PayPal,Brasil,South America,2024-07-13 14:55:11</t>
  </si>
  <si>
    <t>3864,325,Libros,Cómic,3,41.19,0.033,4,4.04,119.49,Tarjeta Crédito,Uruguay,South America,2024-07-13 15:19:44</t>
  </si>
  <si>
    <t>2491,842,Libros,Libro técnico,6,24.12,0.116,6,5.0,127.93,Tarjeta Crédito,México,Northern America,2024-07-13 19:14:09</t>
  </si>
  <si>
    <t>3698,480,Moda,Chaqueta,4,66.51,0.065,1,4.03,248.75,PayPal,República Dominicana,Caribbean,2024-07-13 23:57:12</t>
  </si>
  <si>
    <t>1158,247,Belleza,Crema facial,3,73.73,0.132,8,4.01,191.99,Transferencia,Guatemala,Central America,2024-07-14 03:15:31</t>
  </si>
  <si>
    <t>3006,363,Deportes,Camiseta deportiva,2,310.41,0.12,6,3.1,546.32,Transferencia,República Dominicana,Caribbean,2024-07-14 04:47:34</t>
  </si>
  <si>
    <t>4844,822,Electrónica,Smartphone,3,226.07,0.151,7,3.8,575.8,Transferencia,Ecuador,South America,2024-07-14 05:22:18</t>
  </si>
  <si>
    <t>4708,697,Hogar,Sábanas,3,145.9,0.107,5,3.84,390.87,Tarjeta Débito,Costa Rica,Central America,2024-07-14 11:28:14</t>
  </si>
  <si>
    <t>1078,412,Belleza,Maquillaje,1,50.51,0.025,6,3.75,49.25,Tarjeta Débito,Panamá,Central America,2024-07-14 23:42:48</t>
  </si>
  <si>
    <t>3461,975,Belleza,Crema facial,2,150.0,0.151,4,4.21,254.7,Tarjeta Débito,Estados Unidos,Northern America,2024-07-15 00:25:27</t>
  </si>
  <si>
    <t>676,671,Juguetes,Auto a control,2,120.0,0.114,4,3.69,212.64,PayPal,México,Northern America,2024-07-15 00:54:22</t>
  </si>
  <si>
    <t>4218,70,Electrónica,Laptop,4,764.49,0.163,6,5.0,2559.51,Contraentrega,Jamaica,Caribbean,2024-07-15 10:26:56</t>
  </si>
  <si>
    <t>2023,87,Libros,Biografía,2,69.83,0.142,5,3.81,119.83,Contraentrega,Brasil,South America,2024-07-15 10:39:31</t>
  </si>
  <si>
    <t>3850,663,Libros,Libro técnico,5,11.63,0.148,4,4.66,49.54,Transferencia,Ecuador,South America,2024-07-15 14:04:21</t>
  </si>
  <si>
    <t>3608,731,Deportes,Mancuernas,3,420.31,0.14,4,4.01,1084.4,Tarjeta Débito,Honduras,Central America,2024-07-15 22:39:08</t>
  </si>
  <si>
    <t>3855,943,Deportes,Bicicleta,4,710.06,0.097,4,4.34,2564.74,Transferencia,Ecuador,South America,2024-07-16 02:46:47</t>
  </si>
  <si>
    <t>1808,597,Juguetes,Auto a control,2,78.54,0.194,4,4.92,126.61,Tarjeta Crédito,Puerto Rico,Caribbean,2024-07-16 03:52:27</t>
  </si>
  <si>
    <t>223,143,Juguetes,Puzzle,2,44.79,0.036,4,3.83,86.36,Tarjeta Débito,Brasil,South America,2024-07-16 09:06:22</t>
  </si>
  <si>
    <t>1884,893,Juguetes,Lego,3,28.83,0.086,5,4.53,79.05,Transferencia,Guatemala,Central America,2024-07-16 09:34:18</t>
  </si>
  <si>
    <t>4909,76,Moda,Chaqueta,1,117.97,0.113,5,3.8,104.64,PayPal,Estados Unidos,Northern America,2024-07-16 16:15:10</t>
  </si>
  <si>
    <t>2469,523,Moda,Zapatillas,2,90.27,0.163,1,3.16,151.11,Tarjeta Crédito,Guatemala,Central America,2024-07-16 23:08:20</t>
  </si>
  <si>
    <t>2510,59,Electrónica,Auriculares,1,577.53,0.0,5,4.73,577.53,Contraentrega,Uruguay,South America,2024-07-17 03:41:19</t>
  </si>
  <si>
    <t>828,602,Juguetes,Lego,3,21.14,0.079,4,3.69,58.41,Contraentrega,México,Northern America,2024-07-17 04:50:10</t>
  </si>
  <si>
    <t>3330,741,Libros,Biografía,1,29.17,0.134,6,5.0,25.26,Tarjeta Débito,El Salvador,Central America,2024-07-17 06:11:37</t>
  </si>
  <si>
    <t>1292,251,Moda,Zapatillas,1,94.68,0.053,2,4.2,89.66,PayPal,Uruguay,South America,2024-07-17 06:38:09</t>
  </si>
  <si>
    <t>4802,551,Electrónica,Auriculares,6,1274.6,0.065,1,4.19,7150.51,PayPal,Argentina,South America,2024-07-17 07:58:51</t>
  </si>
  <si>
    <t>3587,802,Deportes,Mancuernas,3,448.8,0.065,6,4.33,1258.88,Contraentrega,Brasil,South America,2024-07-17 09:20:42</t>
  </si>
  <si>
    <t>1374,518,Electrónica,Auriculares,4,1261.62,0.041,8,4.38,4839.57,PayPal,Puerto Rico,Caribbean,2024-07-17 11:08:25</t>
  </si>
  <si>
    <t>3178,455,Electrónica,Tablet,3,462.45,0.107,6,4.06,1238.9,Tarjeta Crédito,Honduras,Central America,2024-07-17 17:25:23</t>
  </si>
  <si>
    <t>3576,469,Hogar,Aspiradora,2,400.0,0.059,6,3.41,752.8,Tarjeta Débito,República Dominicana,Caribbean,2024-07-17 18:14:03</t>
  </si>
  <si>
    <t>2605,516,Juguetes,Peluche,3,47.28,0.109,4,4.33,126.38,PayPal,Guatemala,Central America,2024-07-17 21:56:38</t>
  </si>
  <si>
    <t>2706,321,Juguetes,Auto a control,1,71.95,0.081,4,4.56,66.12,Transferencia,Estados Unidos,Northern America,2024-07-18 00:54:12</t>
  </si>
  <si>
    <t>1506,858,Deportes,Mancuernas,2,613.34,0.137,4,4.2,1058.62,Tarjeta Crédito,Costa Rica,Central America,2024-07-18 03:42:40</t>
  </si>
  <si>
    <t>891,200,Electrónica,Tablet,1,1009.99,0.086,2,4.41,923.13,Contraentrega,Estados Unidos,Northern America,2024-07-18 04:29:55</t>
  </si>
  <si>
    <t>2303,623,Libros,Libro técnico,3,27.03,0.125,2,3.3,70.95,Contraentrega,Perú,South America,2024-07-18 04:57:33</t>
  </si>
  <si>
    <t>4868,590,Libros,Biografía,5,80.0,0.055,1,5.0,378.0,Contraentrega,Chile,South America,2024-07-18 10:23:21</t>
  </si>
  <si>
    <t>3423,786,Moda,Zapatillas,3,71.45,0.199,2,3.96,171.69,Tarjeta Débito,México,Northern America,2024-07-18 19:30:56</t>
  </si>
  <si>
    <t>1648,518,Belleza,Perfume,1,99.16,0.127,2,4.37,86.57,Tarjeta Crédito,Puerto Rico,Caribbean,2024-07-18 21:00:06</t>
  </si>
  <si>
    <t>4962,658,Deportes,Pelota,1,434.77,0.102,6,3.98,390.42,Tarjeta Débito,Estados Unidos,Northern America,2024-07-18 22:05:52</t>
  </si>
  <si>
    <t>2442,669,Juguetes,Auto a control,1,20.05,0.13,4,3.99,17.44,Tarjeta Crédito,El Salvador,Central America,2024-07-19 06:03:32</t>
  </si>
  <si>
    <t>995,10,Libros,Libro técnico,2,37.32,0.053,6,3.73,70.68,PayPal,México,Northern America,2024-07-19 08:51:49</t>
  </si>
  <si>
    <t>4663,511,Hogar,Lámpara,2,205.74,0.205,5,3.95,327.13,Transferencia,El Salvador,Central America,2024-07-19 15:38:30</t>
  </si>
  <si>
    <t>1088,912,Hogar,Cafetera,1,143.04,0.071,1,4.71,132.88,PayPal,Ecuador,South America,2024-07-19 16:59:01</t>
  </si>
  <si>
    <t>4510,444,Libros,Biografía,2,16.15,0.117,8,3.97,28.52,Tarjeta Crédito,Argentina,South America,2024-07-19 18:14:46</t>
  </si>
  <si>
    <t>738,226,Moda,Bolso,3,64.99,0.088,4,3.3,177.81,Tarjeta Crédito,Costa Rica,Central America,2024-07-19 22:41:53</t>
  </si>
  <si>
    <t>1616,297,Hogar,Silla,3,166.49,0.08,5,4.23,459.51,Tarjeta Crédito,Costa Rica,Central America,2024-07-20 07:27:20</t>
  </si>
  <si>
    <t>3673,57,Deportes,Mancuernas,1,796.03,0.086,6,3.99,727.57,Tarjeta Débito,Ecuador,South America,2024-07-20 11:20:20</t>
  </si>
  <si>
    <t>785,855,Hogar,Aspiradora,1,262.08,0.1,6,3.16,235.87,Tarjeta Crédito,Honduras,Central America,2024-07-20 12:17:45</t>
  </si>
  <si>
    <t>3421,941,Electrónica,Laptop,2,588.65,0.094,7,3.44,1066.63,Tarjeta Crédito,Brasil,South America,2024-07-20 19:36:58</t>
  </si>
  <si>
    <t>1558,381,Hogar,Cafetera,1,152.51,0.074,3,3.73,141.22,Tarjeta Débito,Argentina,South America,2024-07-20 20:49:35</t>
  </si>
  <si>
    <t>98,131,Juguetes,Muñeca,2,106.72,0.0,4,5.0,213.44,Tarjeta Crédito,Costa Rica,Central America,2024-07-20 21:18:40</t>
  </si>
  <si>
    <t>1116,445,Libros,Ensayo,1,22.42,0.097,8,4.7,20.25,Tarjeta Débito,Uruguay,South America,2024-07-21 04:23:28</t>
  </si>
  <si>
    <t>3089,400,Juguetes,Puzzle,1,92.33,0.22,4,3.65,72.02,Tarjeta Crédito,El Salvador,Central America,2024-07-21 08:04:24</t>
  </si>
  <si>
    <t>2844,629,Belleza,Acondicionador,1,23.57,0.129,5,3.31,20.53,Tarjeta Crédito,Argentina,South America,2024-07-21 09:34:20</t>
  </si>
  <si>
    <t>3088,24,Moda,Pantalón,3,185.61,0.172,8,3.72,461.06,PayPal,Canadá,Northern America,2024-07-21 17:16:39</t>
  </si>
  <si>
    <t>1524,395,Juguetes,Puzzle,1,59.78,0.081,5,4.23,54.94,Contraentrega,Puerto Rico,Caribbean,2024-07-21 17:57:09</t>
  </si>
  <si>
    <t>4120,167,Deportes,Casco,1,800.0,0.062,5,3.69,750.4,PayPal,Costa Rica,Central America,2024-07-21 19:03:08</t>
  </si>
  <si>
    <t>1742,154,Moda,Zapatillas,4,106.03,0.126,3,4.37,370.68,Tarjeta Débito,Panamá,Central America,2024-07-21 22:23:55</t>
  </si>
  <si>
    <t>1569,787,Moda,Chaqueta,1,71.84,0.05,5,4.49,68.25,PayPal,Jamaica,Caribbean,2024-07-22 07:50:46</t>
  </si>
  <si>
    <t>2843,1000,Hogar,Lámpara,2,166.07,0.053,5,3.37,314.54,Transferencia,Brasil,South America,2024-07-22 08:36:39</t>
  </si>
  <si>
    <t>3785,193,Juguetes,Peluche,2,86.14,0.07,4,3.17,160.22,Transferencia,Puerto Rico,Caribbean,2024-07-22 08:40:26</t>
  </si>
  <si>
    <t>4601,298,Belleza,Shampoo,4,117.44,0.102,7,3.64,421.84,Tarjeta Crédito,El Salvador,Central America,2024-07-22 17:54:11</t>
  </si>
  <si>
    <t>3770,505,Juguetes,Peluche,3,90.21,0.13,7,4.25,235.45,Tarjeta Débito,República Dominicana,Caribbean,2024-07-22 18:08:38</t>
  </si>
  <si>
    <t>133,986,Juguetes,Lego,1,88.68,0.154,1,3.25,75.02,Transferencia,Jamaica,Caribbean,2024-07-22 20:41:20</t>
  </si>
  <si>
    <t>4422,759,Belleza,Maquillaje,3,23.02,0.129,5,3.61,60.15,Transferencia,Canadá,Northern America,2024-07-23 00:31:28</t>
  </si>
  <si>
    <t>4654,140,Deportes,Camiseta deportiva,1,576.93,0.123,7,3.84,505.97,Contraentrega,Honduras,Central America,2024-07-23 03:10:24</t>
  </si>
  <si>
    <t>5,731,Hogar,Sábanas,2,144.71,0.085,3,4.0,264.82,Contraentrega,Honduras,Central America,2024-07-23 08:24:08</t>
  </si>
  <si>
    <t>2673,547,Deportes,Casco,1,472.33,0.158,5,4.09,397.7,Contraentrega,Guatemala,Central America,2024-07-23 08:33:46</t>
  </si>
  <si>
    <t>2301,249,Moda,Bolso,4,119.42,0.054,3,3.8,451.89,Tarjeta Crédito,México,Northern America,2024-07-23 10:22:07</t>
  </si>
  <si>
    <t>2380,497,Deportes,Casco,1,191.64,0.108,6,3.77,170.94,Tarjeta Crédito,México,Northern America,2024-07-23 23:47:59</t>
  </si>
  <si>
    <t>1405,95,Electrónica,Tablet,4,1500.0,0.121,6,3.85,5274.0,Tarjeta Débito,México,Northern America,2024-07-24 00:59:09</t>
  </si>
  <si>
    <t>2601,799,Deportes,Camiseta deportiva,2,285.6,0.169,2,4.12,474.67,Contraentrega,República Dominicana,Caribbean,2024-07-24 03:11:07</t>
  </si>
  <si>
    <t>1233,483,Moda,Zapatillas,3,200.0,0.057,5,3.11,565.8,PayPal,Jamaica,Caribbean,2024-07-24 07:14:25</t>
  </si>
  <si>
    <t>4916,990,Libros,Novela,1,80.0,0.107,5,3.96,71.44,Contraentrega,Puerto Rico,Caribbean,2024-07-24 13:38:09</t>
  </si>
  <si>
    <t>4776,158,Juguetes,Lego,3,50.38,0.167,6,3.35,125.9,Tarjeta Débito,El Salvador,Central America,2024-07-24 16:31:42</t>
  </si>
  <si>
    <t>2284,176,Hogar,Cafetera,2,116.99,0.084,6,4.52,214.33,Contraentrega,Costa Rica,Central America,2024-07-24 20:23:36</t>
  </si>
  <si>
    <t>1418,148,Belleza,Shampoo,2,61.29,0.174,3,4.96,101.25,Tarjeta Débito,Cuba,Caribbean,2024-07-24 22:27:15</t>
  </si>
  <si>
    <t>3711,770,Electrónica,Smartwatch,4,1182.21,0.095,6,3.88,4279.6,PayPal,Argentina,South America,2024-07-24 23:02:45</t>
  </si>
  <si>
    <t>4896,747,Hogar,Silla,1,147.85,0.067,8,4.11,137.94,Tarjeta Crédito,Guatemala,Central America,2024-07-25 00:47:14</t>
  </si>
  <si>
    <t>28,625,Deportes,Pelota,4,694.62,0.088,6,3.49,2533.97,Tarjeta Débito,Guatemala,Central America,2024-07-25 00:54:49</t>
  </si>
  <si>
    <t>1033,705,Belleza,Crema facial,1,150.0,0.115,6,4.23,132.75,PayPal,México,Northern America,2024-07-25 02:58:52</t>
  </si>
  <si>
    <t>2292,243,Juguetes,Auto a control,1,117.65,0.094,5,5.0,106.59,Tarjeta Débito,Cuba,Caribbean,2024-07-25 04:00:19</t>
  </si>
  <si>
    <t>3964,766,Belleza,Acondicionador,1,83.6,0.103,7,4.5,74.99,Tarjeta Débito,Costa Rica,Central America,2024-07-25 04:24:29</t>
  </si>
  <si>
    <t>1250,519,Belleza,Maquillaje,2,91.66,0.149,3,3.8,156.01,Tarjeta Crédito,Panamá,Central America,2024-07-25 07:18:03</t>
  </si>
  <si>
    <t>899,744,Libros,Biografía,2,80.0,0.039,4,4.68,153.76,Contraentrega,Chile,South America,2024-07-25 14:14:23</t>
  </si>
  <si>
    <t>687,124,Libros,Libro técnico,3,37.68,0.012,5,5.0,111.68,Tarjeta Débito,Puerto Rico,Caribbean,2024-07-25 15:03:22</t>
  </si>
  <si>
    <t>1324,316,Deportes,Bicicleta,4,657.81,0.123,3,3.19,2307.6,Contraentrega,Jamaica,Caribbean,2024-07-25 17:05:16</t>
  </si>
  <si>
    <t>309,275,Hogar,Lámpara,1,289.6,0.104,4,4.68,259.48,PayPal,El Salvador,Central America,2024-07-25 18:36:19</t>
  </si>
  <si>
    <t>1051,635,Libros,Cómic,1,80.0,0.087,4,3.29,73.04,Contraentrega,Honduras,Central America,2024-07-26 00:05:22</t>
  </si>
  <si>
    <t>839,23,Moda,Zapatillas,3,47.11,0.136,4,4.47,122.11,Tarjeta Débito,Guatemala,Central America,2024-07-26 01:12:28</t>
  </si>
  <si>
    <t>496,90,Hogar,Silla,1,105.16,0.117,4,3.7,92.86,Transferencia,Honduras,Central America,2024-07-26 01:31:53</t>
  </si>
  <si>
    <t>2958,697,Hogar,Aspiradora,1,113.7,0.067,4,4.5,106.08,Contraentrega,Costa Rica,Central America,2024-07-26 04:15:43</t>
  </si>
  <si>
    <t>132,311,Electrónica,Laptop,1,1500.0,0.147,4,4.35,1279.5,Tarjeta Débito,Costa Rica,Central America,2024-07-26 09:57:24</t>
  </si>
  <si>
    <t>3702,406,Libros,Libro técnico,1,26.3,0.081,5,3.94,24.17,Tarjeta Crédito,El Salvador,Central America,2024-07-26 15:19:17</t>
  </si>
  <si>
    <t>2886,934,Deportes,Mancuernas,1,163.71,0.013,6,2.21,161.58,Tarjeta Débito,Perú,South America,2024-07-26 15:40:11</t>
  </si>
  <si>
    <t>3636,63,Moda,Camisa,2,200.0,0.153,6,4.07,338.8,Tarjeta Débito,Panamá,Central America,2024-07-26 15:45:18</t>
  </si>
  <si>
    <t>4852,145,Juguetes,Auto a control,1,44.55,0.131,3,3.53,38.71,Contraentrega,Canadá,Northern America,2024-07-26 18:06:55</t>
  </si>
  <si>
    <t>4057,9,Libros,Novela,2,18.56,0.091,2,4.48,33.74,PayPal,Canadá,Northern America,2024-07-26 21:33:20</t>
  </si>
  <si>
    <t>2167,172,Belleza,Shampoo,3,86.53,0.065,3,3.9,242.72,Contraentrega,Costa Rica,Central America,2024-07-27 01:14:02</t>
  </si>
  <si>
    <t>3052,471,Juguetes,Muñeca,3,65.36,0.049,3,3.78,186.47,PayPal,Ecuador,South America,2024-07-27 02:15:09</t>
  </si>
  <si>
    <t>2408,680,Belleza,Acondicionador,1,150.0,0.088,6,4.21,136.8,Tarjeta Débito,Estados Unidos,Northern America,2024-07-27 08:03:10</t>
  </si>
  <si>
    <t>2577,972,Deportes,Mancuernas,2,197.48,0.035,4,4.41,381.14,PayPal,Cuba,Caribbean,2024-07-27 08:17:07</t>
  </si>
  <si>
    <t>4937,630,Juguetes,Lego,1,71.45,0.204,3,4.39,56.87,Tarjeta Crédito,Canadá,Northern America,2024-07-27 10:29:50</t>
  </si>
  <si>
    <t>1141,398,Juguetes,Puzzle,3,41.67,0.065,5,2.51,116.88,PayPal,Panamá,Central America,2024-07-27 16:51:34</t>
  </si>
  <si>
    <t>4692,140,Deportes,Casco,2,269.38,0.0,1,3.86,538.76,Transferencia,Honduras,Central America,2024-07-27 19:40:00</t>
  </si>
  <si>
    <t>2054,863,Juguetes,Muñeca,3,120.0,0.126,2,3.09,314.64,Contraentrega,Argentina,South America,2024-07-27 19:56:51</t>
  </si>
  <si>
    <t>1745,663,Electrónica,Laptop,1,1500.0,0.085,6,4.03,1372.5,Tarjeta Débito,Ecuador,South America,2024-07-27 20:14:21</t>
  </si>
  <si>
    <t>2265,707,Hogar,Sábanas,1,232.82,0.207,2,4.25,184.63,Tarjeta Crédito,Canadá,Northern America,2024-07-27 23:55:58</t>
  </si>
  <si>
    <t>933,1000,Electrónica,Tablet,1,532.59,0.065,3,4.12,497.97,Transferencia,Brasil,South America,2024-07-28 00:39:06</t>
  </si>
  <si>
    <t>720,244,Belleza,Maquillaje,2,150.0,0.032,5,4.35,290.4,Tarjeta Crédito,Honduras,Central America,2024-07-28 02:38:22</t>
  </si>
  <si>
    <t>2362,497,Juguetes,Lego,1,47.38,0.11,5,4.42,42.17,Tarjeta Crédito,México,Northern America,2024-07-28 08:37:17</t>
  </si>
  <si>
    <t>4872,743,Moda,Chaqueta,3,135.22,0.163,7,4.55,339.54,Contraentrega,El Salvador,Central America,2024-07-28 12:33:33</t>
  </si>
  <si>
    <t>162,537,Moda,Camisa,2,144.56,0.037,5,4.16,278.42,Tarjeta Débito,República Dominicana,Caribbean,2024-07-28 17:26:37</t>
  </si>
  <si>
    <t>1800,230,Juguetes,Muñeca,3,79.87,0.0,5,3.7,239.61,Tarjeta Débito,Honduras,Central America,2024-07-28 20:29:40</t>
  </si>
  <si>
    <t>511,903,Moda,Chaqueta,3,59.3,0.066,6,4.27,166.16,PayPal,El Salvador,Central America,2024-07-28 20:42:57</t>
  </si>
  <si>
    <t>1544,401,Moda,Pantalón,2,183.87,0.125,1,4.24,321.77,Tarjeta Crédito,Estados Unidos,Northern America,2024-07-29 01:39:02</t>
  </si>
  <si>
    <t>4928,498,Juguetes,Auto a control,2,99.77,0.081,1,4.01,183.38,Transferencia,República Dominicana,Caribbean,2024-07-29 05:43:29</t>
  </si>
  <si>
    <t>4134,512,Hogar,Sábanas,1,381.24,0.073,3,5.0,353.41,PayPal,Guatemala,Central America,2024-07-29 10:10:06</t>
  </si>
  <si>
    <t>2854,447,Belleza,Shampoo,2,150.0,0.125,6,4.27,262.5,Tarjeta Débito,Chile,South America,2024-07-29 13:50:39</t>
  </si>
  <si>
    <t>1170,798,Moda,Zapatillas,1,200.0,0.12,10,4.43,176.0,Tarjeta Débito,Cuba,Caribbean,2024-07-29 16:39:59</t>
  </si>
  <si>
    <t>333,144,Libros,Novela,1,30.66,0.092,1,4.07,27.84,Contraentrega,Argentina,South America,2024-07-29 20:57:58</t>
  </si>
  <si>
    <t>2662,831,Juguetes,Lego,4,62.37,0.072,6,4.34,231.52,Tarjeta Crédito,Argentina,South America,2024-07-29 22:37:51</t>
  </si>
  <si>
    <t>2772,204,Hogar,Sábanas,3,400.0,0.118,4,3.12,1058.4,Transferencia,Puerto Rico,Caribbean,2024-07-29 23:02:22</t>
  </si>
  <si>
    <t>3248,750,Deportes,Casco,3,596.26,0.134,7,5.0,1549.08,Tarjeta Débito,Guatemala,Central America,2024-07-30 03:28:38</t>
  </si>
  <si>
    <t>4217,25,Juguetes,Auto a control,2,40.27,0.089,7,4.56,73.37,Contraentrega,Ecuador,South America,2024-07-30 03:46:26</t>
  </si>
  <si>
    <t>4037,741,Belleza,Crema facial,2,86.91,0.093,7,3.96,157.65,Tarjeta Débito,El Salvador,Central America,2024-07-30 05:03:22</t>
  </si>
  <si>
    <t>2435,974,Deportes,Pelota,1,490.51,0.159,8,3.89,412.52,Tarjeta Crédito,Puerto Rico,Caribbean,2024-07-30 07:38:24</t>
  </si>
  <si>
    <t>578,703,Belleza,Shampoo,4,90.51,0.111,5,4.09,321.85,PayPal,Chile,South America,2024-07-30 08:34:03</t>
  </si>
  <si>
    <t>846,622,Deportes,Camiseta deportiva,1,252.93,0.109,1,3.87,225.36,Tarjeta Débito,Costa Rica,Central America,2024-07-30 11:58:30</t>
  </si>
  <si>
    <t>4769,177,Libros,Ensayo,2,67.28,0.155,4,3.75,113.7,Tarjeta Débito,Canadá,Northern America,2024-07-30 15:35:29</t>
  </si>
  <si>
    <t>3189,730,Hogar,Aspiradora,3,139.43,0.092,5,4.72,379.81,Transferencia,Panamá,Central America,2024-07-30 18:44:49</t>
  </si>
  <si>
    <t>1882,990,Libros,Ensayo,2,17.35,0.103,3,3.51,31.13,Tarjeta Débito,Puerto Rico,Caribbean,2024-07-30 20:55:40</t>
  </si>
  <si>
    <t>1728,321,Moda,Chaqueta,1,108.25,0.11,4,4.9,96.34,Transferencia,Estados Unidos,Northern America,2024-07-30 23:59:52</t>
  </si>
  <si>
    <t>2050,43,Electrónica,Smartwatch,3,631.56,0.046,6,5.0,1807.52,Contraentrega,Perú,South America,2024-07-31 04:35:48</t>
  </si>
  <si>
    <t>2754,478,Deportes,Casco,2,655.21,0.053,5,3.99,1240.97,Transferencia,México,Northern America,2024-07-31 08:01:02</t>
  </si>
  <si>
    <t>3476,612,Deportes,Casco,2,504.76,0.107,5,4.27,901.5,Tarjeta Crédito,Costa Rica,Central America,2024-07-31 11:08:14</t>
  </si>
  <si>
    <t>4591,930,Moda,Camisa,5,118.52,0.115,6,4.68,524.45,Transferencia,República Dominicana,Caribbean,2024-07-31 17:03:59</t>
  </si>
  <si>
    <t>3083,821,Electrónica,Smartwatch,1,896.45,0.132,5,3.63,778.12,Transferencia,Puerto Rico,Caribbean,2024-07-31 20:46:18</t>
  </si>
  <si>
    <t>2178,303,Deportes,Casco,1,248.82,0.118,3,3.89,219.46,PayPal,Brasil,South America,2024-07-31 22:33:57</t>
  </si>
  <si>
    <t>1583,404,Moda,Chaqueta,3,137.61,0.11,3,3.34,367.42,PayPal,Guatemala,Central America,2024-07-31 22:55:42</t>
  </si>
  <si>
    <t>549,407,Juguetes,Lego,1,46.93,0.073,5,2.5,43.5,Tarjeta Crédito,Jamaica,Caribbean,2024-08-01 00:48:13</t>
  </si>
  <si>
    <t>634,856,Belleza,Shampoo,1,150.0,0.101,3,4.12,134.85,Tarjeta Débito,Honduras,Central America,2024-08-01 03:39:58</t>
  </si>
  <si>
    <t>4577,736,Deportes,Camiseta deportiva,1,518.29,0.095,3,3.02,469.05,Transferencia,Cuba,Caribbean,2024-08-01 06:53:02</t>
  </si>
  <si>
    <t>1421,75,Electrónica,Tablet,1,730.82,0.099,7,4.3,658.47,PayPal,Uruguay,South America,2024-08-01 12:42:46</t>
  </si>
  <si>
    <t>1366,588,Juguetes,Puzzle,4,70.08,0.001,1,3.54,280.04,Transferencia,República Dominicana,Caribbean,2024-08-01 14:46:06</t>
  </si>
  <si>
    <t>1759,110,Moda,Camisa,4,137.55,0.071,5,4.3,511.14,PayPal,Ecuador,South America,2024-08-01 18:03:50</t>
  </si>
  <si>
    <t>3004,142,Belleza,Shampoo,2,150.0,0.179,7,4.82,246.3,PayPal,El Salvador,Central America,2024-08-01 21:19:30</t>
  </si>
  <si>
    <t>2252,118,Juguetes,Muñeca,2,43.36,0.053,4,4.26,82.12,PayPal,Puerto Rico,Caribbean,2024-08-01 21:24:43</t>
  </si>
  <si>
    <t>2623,212,Libros,Libro técnico,2,49.3,0.079,3,3.03,90.81,Tarjeta Débito,Perú,South America,2024-08-01 21:58:59</t>
  </si>
  <si>
    <t>2418,830,Hogar,Aspiradora,5,74.99,0.118,6,3.32,330.71,Tarjeta Débito,Colombia,South America,2024-08-02 01:12:58</t>
  </si>
  <si>
    <t>1712,528,Deportes,Mancuernas,1,348.24,0.051,5,3.84,330.48,Tarjeta Crédito,Ecuador,South America,2024-08-02 06:14:34</t>
  </si>
  <si>
    <t>1487,739,Deportes,Casco,1,763.56,0.094,6,3.5,691.79,Contraentrega,Uruguay,South America,2024-08-02 06:56:35</t>
  </si>
  <si>
    <t>4985,853,Moda,Chaqueta,1,109.0,0.133,9,4.7,94.5,Tarjeta Débito,Guatemala,Central America,2024-08-02 09:04:51</t>
  </si>
  <si>
    <t>361,13,Juguetes,Muñeca,1,41.26,0.049,7,4.49,39.24,Tarjeta Crédito,Perú,South America,2024-08-02 09:35:22</t>
  </si>
  <si>
    <t>3518,583,Deportes,Bicicleta,3,307.61,0.021,1,3.31,903.45,Tarjeta Crédito,Honduras,Central America,2024-08-02 13:15:20</t>
  </si>
  <si>
    <t>2766,277,Hogar,Aspiradora,2,295.31,0.105,6,5.0,528.6,Tarjeta Crédito,Uruguay,South America,2024-08-03 01:21:34</t>
  </si>
  <si>
    <t>4074,970,Juguetes,Peluche,2,37.06,0.129,4,3.56,64.56,PayPal,Ecuador,South America,2024-08-03 11:18:08</t>
  </si>
  <si>
    <t>773,405,Libros,Novela,1,19.02,0.122,6,4.37,16.7,Transferencia,Jamaica,Caribbean,2024-08-03 15:35:39</t>
  </si>
  <si>
    <t>2185,368,Electrónica,Auriculares,4,780.93,0.143,11,4.42,2677.03,Contraentrega,Ecuador,South America,2024-08-03 16:27:34</t>
  </si>
  <si>
    <t>275,728,Libros,Libro técnico,1,37.17,0.083,1,3.82,34.08,Transferencia,Costa Rica,Central America,2024-08-03 18:00:58</t>
  </si>
  <si>
    <t>690,949,Juguetes,Peluche,4,50.04,0.114,3,4.02,177.34,Tarjeta Crédito,Jamaica,Caribbean,2024-08-04 00:31:53</t>
  </si>
  <si>
    <t>1168,784,Hogar,Sábanas,1,97.92,0.051,4,3.54,92.93,Transferencia,Costa Rica,Central America,2024-08-04 00:47:13</t>
  </si>
  <si>
    <t>905,970,Electrónica,Tablet,1,1500.0,0.075,5,2.95,1387.5,PayPal,Ecuador,South America,2024-08-04 01:13:10</t>
  </si>
  <si>
    <t>3171,671,Electrónica,Laptop,1,1500.0,0.129,5,4.84,1306.5,Contraentrega,México,Northern America,2024-08-04 08:54:41</t>
  </si>
  <si>
    <t>39,112,Belleza,Acondicionador,4,36.37,0.146,3,3.23,124.24,Tarjeta Débito,Brasil,South America,2024-08-04 12:54:58</t>
  </si>
  <si>
    <t>3753,430,Moda,Camisa,3,93.57,0.142,1,4.54,240.85,Contraentrega,Perú,South America,2024-08-04 13:02:12</t>
  </si>
  <si>
    <t>3999,86,Libros,Novela,5,36.42,0.19,10,4.82,147.5,Tarjeta Débito,Argentina,South America,2024-08-04 18:06:35</t>
  </si>
  <si>
    <t>3986,43,Juguetes,Auto a control,2,56.19,0.133,9,3.36,97.43,Tarjeta Débito,Perú,South America,2024-08-04 19:55:20</t>
  </si>
  <si>
    <t>1414,341,Electrónica,Auriculares,1,964.58,0.128,3,3.67,841.11,PayPal,El Salvador,Central America,2024-08-04 23:27:38</t>
  </si>
  <si>
    <t>1235,215,Juguetes,Muñeca,2,97.96,0.093,6,5.0,177.7,Contraentrega,Estados Unidos,Northern America,2024-08-05 15:43:56</t>
  </si>
  <si>
    <t>876,496,Hogar,Lámpara,3,55.62,0.18,5,3.17,136.83,Contraentrega,Guatemala,Central America,2024-08-05 17:37:53</t>
  </si>
  <si>
    <t>783,423,Juguetes,Peluche,1,29.5,0.093,7,2.69,26.76,Tarjeta Débito,Jamaica,Caribbean,2024-08-05 19:57:24</t>
  </si>
  <si>
    <t>2348,953,Juguetes,Auto a control,1,85.88,0.1,5,4.39,77.29,PayPal,Cuba,Caribbean,2024-08-05 21:34:33</t>
  </si>
  <si>
    <t>1136,712,Juguetes,Lego,1,23.61,0.131,2,4.53,20.52,Transferencia,Canadá,Northern America,2024-08-06 06:23:54</t>
  </si>
  <si>
    <t>544,139,Libros,Biografía,1,80.0,0.058,6,4.12,75.36,Contraentrega,México,Northern America,2024-08-06 08:35:30</t>
  </si>
  <si>
    <t>2472,617,Belleza,Crema facial,3,123.66,0.029,5,4.31,360.22,Contraentrega,República Dominicana,Caribbean,2024-08-06 10:14:16</t>
  </si>
  <si>
    <t>1333,736,Hogar,Cafetera,3,337.62,0.141,5,4.11,870.05,Contraentrega,Cuba,Caribbean,2024-08-06 18:16:03</t>
  </si>
  <si>
    <t>3292,626,Hogar,Aspiradora,1,260.12,0.135,5,3.41,225.0,Contraentrega,Brasil,South America,2024-08-06 21:44:19</t>
  </si>
  <si>
    <t>2927,247,Electrónica,Smartwatch,4,1226.55,0.132,3,3.35,4258.58,Tarjeta Débito,Guatemala,Central America,2024-08-07 00:54:46</t>
  </si>
  <si>
    <t>1097,752,Electrónica,Auriculares,4,1417.42,0.038,4,4.62,5454.23,Transferencia,Ecuador,South America,2024-08-07 02:18:52</t>
  </si>
  <si>
    <t>2858,170,Libros,Ensayo,1,17.06,0.188,5,3.58,13.85,Transferencia,Honduras,Central America,2024-08-07 03:31:27</t>
  </si>
  <si>
    <t>3727,207,Hogar,Aspiradora,2,221.45,0.069,4,4.1,412.34,Transferencia,Brasil,South America,2024-08-07 03:34:59</t>
  </si>
  <si>
    <t>1660,571,Juguetes,Lego,2,79.19,0.12,5,3.91,139.37,Tarjeta Crédito,Perú,South America,2024-08-07 04:48:39</t>
  </si>
  <si>
    <t>3382,859,Belleza,Maquillaje,1,44.88,0.023,4,4.26,43.85,Contraentrega,Argentina,South America,2024-08-07 07:02:29</t>
  </si>
  <si>
    <t>2250,352,Juguetes,Auto a control,1,86.0,0.114,3,2.9,76.2,Tarjeta Débito,Chile,South America,2024-08-07 13:16:06</t>
  </si>
  <si>
    <t>3404,892,Libros,Ensayo,2,48.09,0.187,6,3.21,78.19,Tarjeta Crédito,Chile,South America,2024-08-07 21:02:27</t>
  </si>
  <si>
    <t>1348,87,Moda,Chaqueta,1,200.0,0.138,6,3.57,172.4,Transferencia,Brasil,South America,2024-08-07 23:35:17</t>
  </si>
  <si>
    <t>1214,638,Libros,Cómic,1,39.34,0.075,5,3.56,36.39,Tarjeta Crédito,Estados Unidos,Northern America,2024-08-08 05:33:13</t>
  </si>
  <si>
    <t>1294,52,Moda,Zapatillas,4,92.99,0.109,4,4.35,331.42,Transferencia,Chile,South America,2024-08-08 07:04:15</t>
  </si>
  <si>
    <t>4449,173,Moda,Bolso,2,107.0,0.082,3,4.02,196.45,Contraentrega,Brasil,South America,2024-08-08 08:15:16</t>
  </si>
  <si>
    <t>4248,662,Moda,Chaqueta,2,40.44,0.103,5,3.98,72.55,PayPal,Argentina,South America,2024-08-08 14:52:23</t>
  </si>
  <si>
    <t>3420,580,Deportes,Bicicleta,1,201.86,0.008,6,4.01,200.25,Tarjeta Crédito,Colombia,South America,2024-08-08 23:25:48</t>
  </si>
  <si>
    <t>3604,535,Hogar,Cafetera,1,182.86,0.07,4,3.53,170.06,Tarjeta Débito,Guatemala,Central America,2024-08-09 09:17:30</t>
  </si>
  <si>
    <t>4153,985,Electrónica,Smartphone,3,1166.07,0.162,8,4.08,2931.5,PayPal,Canadá,Northern America,2024-08-09 10:38:19</t>
  </si>
  <si>
    <t>3019,494,Juguetes,Puzzle,2,107.71,0.172,6,5.0,178.37,Tarjeta Crédito,Honduras,Central America,2024-08-09 18:10:23</t>
  </si>
  <si>
    <t>2563,645,Juguetes,Muñeca,5,36.65,0.015,5,4.55,180.5,Tarjeta Débito,Brasil,South America,2024-08-09 22:21:15</t>
  </si>
  <si>
    <t>3428,183,Hogar,Aspiradora,2,226.67,0.143,4,3.78,388.51,Contraentrega,México,Northern America,2024-08-10 05:29:58</t>
  </si>
  <si>
    <t>1263,348,Deportes,Casco,1,590.59,0.167,4,4.82,491.96,Tarjeta Débito,Jamaica,Caribbean,2024-08-10 07:15:14</t>
  </si>
  <si>
    <t>1607,994,Electrónica,Tablet,3,636.34,0.03,9,4.2,1851.75,PayPal,República Dominicana,Caribbean,2024-08-10 07:57:52</t>
  </si>
  <si>
    <t>2574,1,Electrónica,Auriculares,4,360.35,0.108,3,3.79,1285.73,Tarjeta Débito,Panamá,Central America,2024-08-10 12:04:29</t>
  </si>
  <si>
    <t>1919,213,Hogar,Cafetera,5,112.29,0.171,3,3.47,465.44,Transferencia,Jamaica,Caribbean,2024-08-10 13:30:04</t>
  </si>
  <si>
    <t>3913,55,Juguetes,Puzzle,4,61.89,0.131,5,3.93,215.13,Contraentrega,Costa Rica,Central America,2024-08-10 14:17:08</t>
  </si>
  <si>
    <t>981,540,Libros,Ensayo,1,65.64,0.122,4,3.45,57.63,Tarjeta Crédito,República Dominicana,Caribbean,2024-08-10 14:54:02</t>
  </si>
  <si>
    <t>3693,560,Libros,Cómic,1,43.22,0.185,3,3.3,35.22,Contraentrega,Guatemala,Central America,2024-08-10 15:14:24</t>
  </si>
  <si>
    <t>1036,954,Libros,Novela,1,58.74,0.161,1,3.45,49.28,Tarjeta Crédito,República Dominicana,Caribbean,2024-08-10 21:03:48</t>
  </si>
  <si>
    <t>3828,466,Moda,Zapatillas,2,200.0,0.142,5,3.85,343.2,PayPal,Jamaica,Caribbean,2024-08-10 21:49:56</t>
  </si>
  <si>
    <t>4867,812,Hogar,Lámpara,1,134.77,0.158,4,4.16,113.48,Contraentrega,México,Northern America,2024-08-11 04:09:14</t>
  </si>
  <si>
    <t>2221,466,Electrónica,Auriculares,1,547.62,0.141,5,4.41,470.41,Contraentrega,Jamaica,Caribbean,2024-08-11 04:37:04</t>
  </si>
  <si>
    <t>2440,35,Electrónica,Laptop,2,462.87,0.133,8,4.53,802.62,Transferencia,Chile,South America,2024-08-11 05:10:54</t>
  </si>
  <si>
    <t>2778,155,Deportes,Pelota,2,339.73,0.073,7,4.56,629.86,Transferencia,Honduras,Central America,2024-08-11 08:51:35</t>
  </si>
  <si>
    <t>4305,398,Hogar,Aspiradora,3,181.19,0.016,5,3.35,534.87,PayPal,Panamá,Central America,2024-08-11 11:29:15</t>
  </si>
  <si>
    <t>146,512,Belleza,Maquillaje,1,50.59,0.067,2,4.87,47.2,PayPal,Guatemala,Central America,2024-08-11 15:12:29</t>
  </si>
  <si>
    <t>2102,254,Electrónica,Smartwatch,3,258.32,0.088,2,4.44,706.76,Tarjeta Débito,Guatemala,Central America,2024-08-11 16:21:34</t>
  </si>
  <si>
    <t>2251,407,Electrónica,Smartphone,5,1489.59,0.065,5,4.18,6963.83,PayPal,Jamaica,Caribbean,2024-08-11 20:31:15</t>
  </si>
  <si>
    <t>3049,358,Juguetes,Peluche,1,41.8,0.028,7,3.73,40.63,Transferencia,Cuba,Caribbean,2024-08-12 04:52:34</t>
  </si>
  <si>
    <t>1290,563,Hogar,Lámpara,3,155.52,0.006,4,4.49,463.76,Tarjeta Débito,Argentina,South America,2024-08-12 12:19:48</t>
  </si>
  <si>
    <t>4431,769,Deportes,Bicicleta,2,171.54,0.1,7,4.26,308.77,Contraentrega,Estados Unidos,Northern America,2024-08-12 15:39:08</t>
  </si>
  <si>
    <t>682,350,Hogar,Lámpara,2,160.93,0.032,5,3.96,311.56,Contraentrega,Canadá,Northern America,2024-08-12 15:43:29</t>
  </si>
  <si>
    <t>917,568,Moda,Chaqueta,1,33.48,0.113,3,5.0,29.7,PayPal,Canadá,Northern America,2024-08-12 18:44:24</t>
  </si>
  <si>
    <t>3772,825,Moda,Camisa,1,157.61,0.066,6,3.13,147.21,Tarjeta Crédito,Chile,South America,2024-08-12 19:38:12</t>
  </si>
  <si>
    <t>3922,868,Hogar,Aspiradora,3,97.57,0.086,5,4.37,267.54,Tarjeta Crédito,República Dominicana,Caribbean,2024-08-13 01:03:15</t>
  </si>
  <si>
    <t>3343,907,Deportes,Camiseta deportiva,1,464.44,0.141,3,3.9,398.95,Tarjeta Débito,Ecuador,South America,2024-08-13 01:32:01</t>
  </si>
  <si>
    <t>356,650,Libros,Novela,3,48.32,0.091,6,5.0,131.77,PayPal,Canadá,Northern America,2024-08-13 09:33:27</t>
  </si>
  <si>
    <t>3495,790,Electrónica,Auriculares,1,373.8,0.092,4,4.12,339.41,Transferencia,Costa Rica,Central America,2024-08-13 09:45:50</t>
  </si>
  <si>
    <t>4561,857,Belleza,Perfume,3,140.57,0.044,3,3.14,403.15,Contraentrega,República Dominicana,Caribbean,2024-08-13 20:40:13</t>
  </si>
  <si>
    <t>297,986,Libros,Libro técnico,1,30.33,0.09,6,4.97,27.6,Tarjeta Crédito,Jamaica,Caribbean,2024-08-13 21:13:39</t>
  </si>
  <si>
    <t>2855,257,Moda,Camisa,1,14.19,0.164,4,4.24,11.86,PayPal,Ecuador,South America,2024-08-13 21:31:19</t>
  </si>
  <si>
    <t>3014,413,Juguetes,Lego,2,76.92,0.087,2,3.89,140.46,Transferencia,Estados Unidos,Northern America,2024-08-14 02:47:51</t>
  </si>
  <si>
    <t>166,250,Juguetes,Muñeca,2,67.02,0.036,6,3.16,129.21,PayPal,Argentina,South America,2024-08-14 03:15:46</t>
  </si>
  <si>
    <t>484,76,Hogar,Aspiradora,1,299.24,0.108,6,2.77,266.92,Transferencia,Estados Unidos,Northern America,2024-08-14 05:13:26</t>
  </si>
  <si>
    <t>360,317,Juguetes,Muñeca,1,68.34,0.153,6,2.46,57.88,Tarjeta Crédito,Perú,South America,2024-08-14 06:07:08</t>
  </si>
  <si>
    <t>164,274,Libros,Libro técnico,2,67.53,0.0,5,3.95,135.06,Tarjeta Crédito,Guatemala,Central America,2024-08-14 07:56:22</t>
  </si>
  <si>
    <t>3391,392,Hogar,Aspiradora,2,53.58,0.11,7,3.41,95.37,Tarjeta Crédito,Puerto Rico,Caribbean,2024-08-14 10:53:16</t>
  </si>
  <si>
    <t>2036,965,Libros,Novela,2,79.07,0.158,5,3.49,133.15,Tarjeta Crédito,Colombia,South America,2024-08-15 11:02:31</t>
  </si>
  <si>
    <t>504,457,Electrónica,Auriculares,1,549.02,0.123,2,2.95,481.49,Transferencia,Guatemala,Central America,2024-08-15 23:05:21</t>
  </si>
  <si>
    <t>2884,591,Electrónica,Auriculares,2,481.87,0.104,5,4.71,863.51,Tarjeta Crédito,Colombia,South America,2024-08-15 23:06:10</t>
  </si>
  <si>
    <t>2925,703,Hogar,Silla,2,108.12,0.125,1,4.78,189.21,Tarjeta Crédito,Chile,South America,2024-08-15 23:22:27</t>
  </si>
  <si>
    <t>991,160,Hogar,Cafetera,1,79.2,0.054,7,4.01,74.92,Tarjeta Crédito,Argentina,South America,2024-08-16 09:16:33</t>
  </si>
  <si>
    <t>3750,160,Moda,Chaqueta,4,125.14,0.067,6,3.97,467.02,Tarjeta Crédito,Argentina,South America,2024-08-16 16:21:19</t>
  </si>
  <si>
    <t>1874,423,Electrónica,Smartwatch,1,1212.89,0.115,7,5.0,1073.41,Contraentrega,Jamaica,Caribbean,2024-08-16 17:21:00</t>
  </si>
  <si>
    <t>4430,454,Moda,Chaqueta,1,153.83,0.107,4,4.41,137.37,Contraentrega,Jamaica,Caribbean,2024-08-16 22:49:24</t>
  </si>
  <si>
    <t>4385,950,Hogar,Aspiradora,3,229.56,0.1,9,3.99,619.81,Contraentrega,Guatemala,Central America,2024-08-17 03:50:22</t>
  </si>
  <si>
    <t>3271,673,Moda,Pantalón,3,47.44,0.172,4,4.49,117.84,Tarjeta Débito,Costa Rica,Central America,2024-08-17 04:11:24</t>
  </si>
  <si>
    <t>2076,828,Juguetes,Muñeca,2,69.74,0.026,7,4.52,135.85,Tarjeta Débito,Perú,South America,2024-08-17 15:03:14</t>
  </si>
  <si>
    <t>4566,33,Deportes,Mancuernas,1,282.65,0.219,3,3.93,220.75,Tarjeta Débito,Jamaica,Caribbean,2024-08-17 15:27:42</t>
  </si>
  <si>
    <t>1713,713,Deportes,Casco,1,499.98,0.04,9,3.9,479.98,Tarjeta Crédito,Guatemala,Central America,2024-08-17 16:24:32</t>
  </si>
  <si>
    <t>1522,809,Libros,Cómic,5,43.21,0.104,7,5.0,193.58,Transferencia,Colombia,South America,2024-08-17 16:59:10</t>
  </si>
  <si>
    <t>4934,306,Moda,Chaqueta,2,71.55,0.116,3,3.79,126.5,Contraentrega,Colombia,South America,2024-08-18 06:24:06</t>
  </si>
  <si>
    <t>4855,305,Moda,Zapatillas,2,45.14,0.069,4,5.0,84.05,Tarjeta Débito,República Dominicana,Caribbean,2024-08-18 06:45:28</t>
  </si>
  <si>
    <t>3628,278,Belleza,Acondicionador,1,79.92,0.092,3,4.17,72.57,Contraentrega,Costa Rica,Central America,2024-08-18 06:50:22</t>
  </si>
  <si>
    <t>2549,770,Libros,Libro técnico,1,77.41,0.094,5,4.69,70.13,Contraentrega,Argentina,South America,2024-08-18 10:39:55</t>
  </si>
  <si>
    <t>423,95,Libros,Cómic,1,20.99,0.055,5,3.18,19.84,Tarjeta Crédito,México,Northern America,2024-08-18 14:53:30</t>
  </si>
  <si>
    <t>4208,538,Deportes,Camiseta deportiva,3,176.37,0.177,4,3.33,435.46,Tarjeta Débito,México,Northern America,2024-08-18 17:56:52</t>
  </si>
  <si>
    <t>2083,579,Moda,Zapatillas,1,200.0,0.105,4,3.86,179.0,Contraentrega,Cuba,Caribbean,2024-08-18 18:05:28</t>
  </si>
  <si>
    <t>222,839,Libros,Libro técnico,1,66.49,0.13,6,3.87,57.85,Transferencia,Honduras,Central America,2024-08-19 05:04:06</t>
  </si>
  <si>
    <t>4530,232,Libros,Novela,3,13.12,0.115,5,3.6,34.83,Transferencia,Perú,South America,2024-08-19 05:42:46</t>
  </si>
  <si>
    <t>2104,533,Libros,Ensayo,1,80.0,0.025,1,3.4,78.0,Tarjeta Crédito,Puerto Rico,Caribbean,2024-08-19 08:08:02</t>
  </si>
  <si>
    <t>1799,848,Juguetes,Auto a control,2,50.69,0.141,3,3.02,87.09,Tarjeta Crédito,El Salvador,Central America,2024-08-19 10:46:22</t>
  </si>
  <si>
    <t>4851,275,Moda,Camisa,2,152.34,0.149,3,3.33,259.28,Tarjeta Crédito,El Salvador,Central America,2024-08-20 03:41:09</t>
  </si>
  <si>
    <t>4348,424,Electrónica,Tablet,1,709.06,0.08,2,4.33,652.34,Tarjeta Crédito,Panamá,Central America,2024-08-20 09:17:13</t>
  </si>
  <si>
    <t>2082,676,Juguetes,Peluche,1,55.4,0.138,4,3.89,47.75,Contraentrega,Puerto Rico,Caribbean,2024-08-20 09:57:08</t>
  </si>
  <si>
    <t>4266,707,Deportes,Bicicleta,2,231.88,0.046,4,3.92,442.43,Tarjeta Crédito,Canadá,Northern America,2024-08-20 12:41:20</t>
  </si>
  <si>
    <t>4717,437,Libros,Novela,3,80.0,0.108,5,4.03,214.08,Transferencia,República Dominicana,Caribbean,2024-08-20 13:03:10</t>
  </si>
  <si>
    <t>4140,146,Juguetes,Auto a control,1,79.92,0.121,7,4.52,70.25,Transferencia,Canadá,Northern America,2024-08-20 16:42:45</t>
  </si>
  <si>
    <t>1321,857,Deportes,Bicicleta,2,279.07,0.087,7,4.41,509.58,Contraentrega,República Dominicana,Caribbean,2024-08-20 17:41:20</t>
  </si>
  <si>
    <t>358,251,Electrónica,Smartwatch,1,330.74,0.099,6,3.75,298.0,Tarjeta Crédito,Uruguay,South America,2024-08-20 19:13:46</t>
  </si>
  <si>
    <t>4262,919,Electrónica,Smartphone,1,1097.38,0.127,4,4.35,958.01,PayPal,Cuba,Caribbean,2024-08-20 21:12:07</t>
  </si>
  <si>
    <t>4073,187,Deportes,Bicicleta,1,665.64,0.085,5,4.39,609.06,Transferencia,Guatemala,Central America,2024-08-21 00:55:16</t>
  </si>
  <si>
    <t>3745,969,Libros,Cómic,2,57.43,0.049,6,5.0,109.23,Tarjeta Débito,Canadá,Northern America,2024-08-21 00:58:20</t>
  </si>
  <si>
    <t>2208,334,Belleza,Perfume,1,50.36,0.192,3,4.43,40.69,Contraentrega,México,Northern America,2024-08-21 03:48:08</t>
  </si>
  <si>
    <t>901,621,Moda,Chaqueta,1,105.46,0.026,6,4.43,102.72,Transferencia,México,Northern America,2024-08-21 03:56:13</t>
  </si>
  <si>
    <t>3512,115,Hogar,Cafetera,2,94.74,0.125,3,3.53,165.8,Contraentrega,Argentina,South America,2024-08-21 12:25:47</t>
  </si>
  <si>
    <t>3880,231,Deportes,Bicicleta,4,257.19,0.084,3,2.89,942.34,Tarjeta Débito,República Dominicana,Caribbean,2024-08-21 21:14:10</t>
  </si>
  <si>
    <t>1180,34,Deportes,Bicicleta,4,800.0,0.127,4,3.89,2793.6,PayPal,Chile,South America,2024-08-22 02:20:15</t>
  </si>
  <si>
    <t>3795,233,Deportes,Bicicleta,1,248.67,0.192,4,4.27,200.93,Tarjeta Crédito,Canadá,Northern America,2024-08-22 03:26:17</t>
  </si>
  <si>
    <t>560,821,Electrónica,Laptop,3,1500.0,0.0,3,4.98,4500.0,PayPal,Puerto Rico,Caribbean,2024-08-22 06:11:34</t>
  </si>
  <si>
    <t>4174,69,Deportes,Camiseta deportiva,3,406.45,0.053,5,3.46,1154.72,Tarjeta Débito,Costa Rica,Central America,2024-08-22 14:44:16</t>
  </si>
  <si>
    <t>3268,429,Juguetes,Puzzle,1,76.63,0.074,3,3.74,70.96,Contraentrega,Guatemala,Central America,2024-08-22 16:47:07</t>
  </si>
  <si>
    <t>439,327,Belleza,Crema facial,1,75.95,0.123,3,3.88,66.61,Tarjeta Crédito,Guatemala,Central America,2024-08-22 16:58:13</t>
  </si>
  <si>
    <t>4474,474,Moda,Chaqueta,3,200.0,0.066,5,5.0,560.4,Tarjeta Débito,Canadá,Northern America,2024-08-22 22:01:40</t>
  </si>
  <si>
    <t>319,440,Juguetes,Lego,3,67.1,0.101,5,4.6,180.97,Tarjeta Crédito,Costa Rica,Central America,2024-08-23 01:55:53</t>
  </si>
  <si>
    <t>1931,874,Juguetes,Peluche,1,85.32,0.133,5,4.26,73.97,Contraentrega,Perú,South America,2024-08-23 03:13:27</t>
  </si>
  <si>
    <t>4840,617,Libros,Biografía,1,41.18,0.069,5,3.65,38.34,Contraentrega,República Dominicana,Caribbean,2024-08-23 04:43:28</t>
  </si>
  <si>
    <t>2905,598,Deportes,Bicicleta,1,447.94,0.207,4,4.63,355.22,Tarjeta Débito,Brasil,South America,2024-08-23 08:17:29</t>
  </si>
  <si>
    <t>4115,454,Moda,Bolso,2,69.61,0.167,6,4.07,115.97,Tarjeta Crédito,Jamaica,Caribbean,2024-08-23 11:36:02</t>
  </si>
  <si>
    <t>474,458,Electrónica,Auriculares,6,1500.0,0.058,5,4.3,8478.0,Tarjeta Débito,Guatemala,Central America,2024-08-23 17:59:06</t>
  </si>
  <si>
    <t>1349,916,Libros,Biografía,1,80.0,0.051,8,3.56,75.92,Transferencia,Chile,South America,2024-08-24 03:34:10</t>
  </si>
  <si>
    <t>1410,302,Deportes,Bicicleta,1,209.57,0.132,2,4.08,181.91,Transferencia,Costa Rica,Central America,2024-08-24 07:13:05</t>
  </si>
  <si>
    <t>1221,644,Belleza,Crema facial,1,111.33,0.105,1,4.05,99.64,Tarjeta Crédito,El Salvador,Central America,2024-08-24 13:13:37</t>
  </si>
  <si>
    <t>2757,412,Hogar,Cafetera,1,400.0,0.074,4,3.33,370.4,PayPal,Panamá,Central America,2024-08-24 20:46:28</t>
  </si>
  <si>
    <t>2349,7,Moda,Chaqueta,3,136.56,0.087,3,4.22,374.04,Tarjeta Crédito,Cuba,Caribbean,2024-08-24 22:40:38</t>
  </si>
  <si>
    <t>3503,203,Belleza,Acondicionador,3,150.0,0.066,7,4.4,420.3,Transferencia,Argentina,South America,2024-08-25 06:46:53</t>
  </si>
  <si>
    <t>3868,877,Juguetes,Auto a control,1,94.65,0.046,4,3.64,90.3,PayPal,Ecuador,South America,2024-08-25 07:46:20</t>
  </si>
  <si>
    <t>57,167,Juguetes,Auto a control,1,66.73,0.149,5,4.03,56.79,PayPal,Costa Rica,Central America,2024-08-25 11:10:10</t>
  </si>
  <si>
    <t>3447,163,Deportes,Camiseta deportiva,1,800.0,0.1,2,3.42,720.0,PayPal,Cuba,Caribbean,2024-08-25 12:43:40</t>
  </si>
  <si>
    <t>602,749,Hogar,Cafetera,1,90.2,0.02,3,4.31,88.4,PayPal,México,Northern America,2024-08-25 15:10:04</t>
  </si>
  <si>
    <t>4749,888,Electrónica,Laptop,1,850.38,0.072,4,5.0,789.15,Transferencia,Chile,South America,2024-08-25 18:27:53</t>
  </si>
  <si>
    <t>3424,654,Hogar,Sábanas,1,270.0,0.192,7,4.85,218.16,Tarjeta Crédito,México,Northern America,2024-08-25 19:36:59</t>
  </si>
  <si>
    <t>425,947,Belleza,Shampoo,1,42.32,0.002,4,4.29,42.24,Transferencia,Chile,South America,2024-08-25 20:20:51</t>
  </si>
  <si>
    <t>1328,925,Libros,Novela,2,61.53,0.044,6,4.21,117.65,Tarjeta Débito,Guatemala,Central America,2024-08-26 11:22:46</t>
  </si>
  <si>
    <t>488,966,Juguetes,Muñeca,1,70.16,0.151,5,3.85,59.57,Contraentrega,Jamaica,Caribbean,2024-08-26 12:12:20</t>
  </si>
  <si>
    <t>4282,350,Belleza,Crema facial,1,59.44,0.079,1,4.68,54.74,Contraentrega,Canadá,Northern America,2024-08-26 13:32:34</t>
  </si>
  <si>
    <t>4486,619,Deportes,Camiseta deportiva,1,497.52,0.088,3,3.27,453.74,Transferencia,Perú,South America,2024-08-26 20:17:04</t>
  </si>
  <si>
    <t>4001,757,Moda,Chaqueta,3,200.0,0.134,3,3.75,519.6,Contraentrega,Costa Rica,Central America,2024-08-26 21:35:09</t>
  </si>
  <si>
    <t>3357,719,Moda,Camisa,2,169.18,0.156,3,4.07,285.58,Tarjeta Crédito,Uruguay,South America,2024-08-27 06:09:42</t>
  </si>
  <si>
    <t>3485,155,Hogar,Lámpara,3,175.46,0.082,3,4.12,483.22,Transferencia,Honduras,Central America,2024-08-27 08:00:36</t>
  </si>
  <si>
    <t>3994,780,Electrónica,Smartwatch,1,433.63,0.135,8,4.91,375.09,Tarjeta Débito,Canadá,Northern America,2024-08-27 08:26:36</t>
  </si>
  <si>
    <t>1827,324,Juguetes,Auto a control,4,62.13,0.087,4,4.66,226.9,Tarjeta Débito,Chile,South America,2024-08-27 19:05:01</t>
  </si>
  <si>
    <t>885,228,Hogar,Cafetera,3,217.13,0.152,3,4.45,552.38,Contraentrega,Jamaica,Caribbean,2024-08-27 21:35:19</t>
  </si>
  <si>
    <t>1999,302,Deportes,Bicicleta,5,230.27,0.097,1,4.34,1039.67,Tarjeta Débito,Costa Rica,Central America,2024-08-28 03:49:17</t>
  </si>
  <si>
    <t>3363,841,Libros,Libro técnico,1,33.23,0.097,3,3.03,30.01,Contraentrega,Argentina,South America,2024-08-28 07:01:56</t>
  </si>
  <si>
    <t>1038,811,Electrónica,Laptop,3,615.42,0.13,6,3.58,1606.25,Transferencia,Argentina,South America,2024-08-28 08:31:16</t>
  </si>
  <si>
    <t>268,499,Juguetes,Peluche,1,120.0,0.044,5,3.84,114.72,Tarjeta Débito,Chile,South America,2024-08-28 11:22:46</t>
  </si>
  <si>
    <t>4787,977,Deportes,Camiseta deportiva,1,233.02,0.188,5,3.47,189.21,Tarjeta Débito,El Salvador,Central America,2024-08-28 12:31:15</t>
  </si>
  <si>
    <t>2552,160,Hogar,Silla,3,94.6,0.17,4,3.6,235.55,Tarjeta Crédito,Argentina,South America,2024-08-28 19:06:52</t>
  </si>
  <si>
    <t>745,685,Hogar,Sábanas,2,196.32,0.178,3,4.36,322.75,Tarjeta Débito,Costa Rica,Central America,2024-08-28 21:36:18</t>
  </si>
  <si>
    <t>3947,685,Belleza,Perfume,2,44.17,0.103,2,5.0,79.24,PayPal,Costa Rica,Central America,2024-08-29 03:08:57</t>
  </si>
  <si>
    <t>1234,338,Belleza,Shampoo,2,63.02,0.101,5,4.37,113.31,Contraentrega,República Dominicana,Caribbean,2024-08-29 05:48:31</t>
  </si>
  <si>
    <t>3202,82,Hogar,Silla,1,236.72,0.101,5,3.41,212.81,Contraentrega,Costa Rica,Central America,2024-08-29 07:22:58</t>
  </si>
  <si>
    <t>4727,739,Hogar,Silla,5,124.43,0.112,3,4.88,552.47,PayPal,Uruguay,South America,2024-08-29 11:32:27</t>
  </si>
  <si>
    <t>16,492,Moda,Bolso,1,200.0,0.085,1,4.21,183.0,Contraentrega,Argentina,South America,2024-08-29 12:52:34</t>
  </si>
  <si>
    <t>2137,429,Hogar,Aspiradora,2,400.0,0.069,5,2.93,744.8,Tarjeta Crédito,Guatemala,Central America,2024-08-29 17:51:52</t>
  </si>
  <si>
    <t>271,635,Electrónica,Auriculares,3,442.41,0.108,5,3.96,1183.89,Tarjeta Crédito,Honduras,Central America,2024-08-29 19:27:03</t>
  </si>
  <si>
    <t>692,980,Belleza,Crema facial,1,140.74,0.132,1,5.0,122.16,Transferencia,Costa Rica,Central America,2024-08-29 19:42:25</t>
  </si>
  <si>
    <t>1673,239,Libros,Libro técnico,1,80.0,0.117,4,4.14,70.64,Transferencia,Cuba,Caribbean,2024-08-29 20:08:59</t>
  </si>
  <si>
    <t>3758,329,Electrónica,Smartphone,1,879.64,0.068,1,4.11,819.82,PayPal,Estados Unidos,Northern America,2024-08-29 20:10:17</t>
  </si>
  <si>
    <t>871,268,Libros,Biografía,1,50.68,0.112,8,4.23,45.0,Transferencia,El Salvador,Central America,2024-08-29 22:33:22</t>
  </si>
  <si>
    <t>4271,468,Libros,Libro técnico,5,80.0,0.205,6,4.19,318.0,Contraentrega,Costa Rica,Central America,2024-08-29 23:04:55</t>
  </si>
  <si>
    <t>4315,85,Moda,Zapatillas,1,101.59,0.101,4,2.96,91.33,Transferencia,Uruguay,South America,2024-08-30 01:31:27</t>
  </si>
  <si>
    <t>627,117,Libros,Novela,1,80.0,0.163,7,3.1,66.96,Transferencia,Panamá,Central America,2024-08-30 03:16:20</t>
  </si>
  <si>
    <t>948,826,Electrónica,Laptop,2,856.31,0.068,3,4.49,1596.16,Transferencia,Costa Rica,Central America,2024-08-30 08:52:51</t>
  </si>
  <si>
    <t>2480,620,Moda,Chaqueta,1,128.22,0.071,5,4.77,119.12,Tarjeta Débito,Panamá,Central America,2024-08-30 14:10:37</t>
  </si>
  <si>
    <t>3572,625,Moda,Camisa,1,30.17,0.04,4,3.76,28.96,Contraentrega,Guatemala,Central America,2024-08-30 14:14:19</t>
  </si>
  <si>
    <t>4666,954,Belleza,Acondicionador,1,45.89,0.11,7,4.77,40.84,Contraentrega,República Dominicana,Caribbean,2024-08-30 17:01:00</t>
  </si>
  <si>
    <t>479,903,Deportes,Mancuernas,3,133.86,0.151,7,3.69,340.94,Contraentrega,El Salvador,Central America,2024-08-30 18:32:08</t>
  </si>
  <si>
    <t>29,286,Belleza,Maquillaje,4,40.76,0.124,4,4.44,142.82,Tarjeta Débito,Brasil,South America,2024-08-30 18:41:32</t>
  </si>
  <si>
    <t>1473,643,Libros,Cómic,3,80.0,0.089,7,4.27,218.64,PayPal,República Dominicana,Caribbean,2024-08-30 23:27:45</t>
  </si>
  <si>
    <t>4732,776,Juguetes,Peluche,1,120.0,0.148,4,4.37,102.24,Contraentrega,Costa Rica,Central America,2024-08-31 00:29:29</t>
  </si>
  <si>
    <t>3558,419,Hogar,Aspiradora,2,92.5,0.078,1,3.36,170.57,Transferencia,El Salvador,Central America,2024-08-31 05:14:02</t>
  </si>
  <si>
    <t>3129,516,Electrónica,Smartphone,2,407.18,0.066,6,4.48,760.61,PayPal,Guatemala,Central America,2024-08-31 07:58:21</t>
  </si>
  <si>
    <t>1087,611,Electrónica,Tablet,2,447.05,0.055,5,3.71,844.92,Tarjeta Débito,Honduras,Central America,2024-08-31 10:02:03</t>
  </si>
  <si>
    <t>2902,50,Hogar,Cafetera,2,81.37,0.193,3,3.54,131.33,PayPal,Ecuador,South America,2024-08-31 11:23:14</t>
  </si>
  <si>
    <t>1174,704,Electrónica,Auriculares,4,456.12,0.106,5,4.54,1631.09,Tarjeta Crédito,Argentina,South America,2024-08-31 12:49:24</t>
  </si>
  <si>
    <t>4238,222,Libros,Ensayo,1,75.49,0.166,3,3.76,62.96,PayPal,Brasil,South America,2024-08-31 17:46:41</t>
  </si>
  <si>
    <t>2610,965,Hogar,Aspiradora,3,280.64,0.123,4,3.83,738.36,PayPal,Colombia,South America,2024-08-31 20:37:09</t>
  </si>
  <si>
    <t>461,331,Moda,Camisa,1,121.93,0.055,7,3.71,115.22,Transferencia,Argentina,South America,2024-09-01 00:49:26</t>
  </si>
  <si>
    <t>2248,519,Electrónica,Smartwatch,3,1094.93,0.118,7,3.44,2897.18,Tarjeta Crédito,Panamá,Central America,2024-09-01 01:54:24</t>
  </si>
  <si>
    <t>671,324,Electrónica,Smartwatch,3,750.8,0.176,3,3.57,1855.98,Tarjeta Crédito,Chile,South America,2024-09-01 03:39:49</t>
  </si>
  <si>
    <t>4859,85,Deportes,Bicicleta,2,238.88,0.107,8,3.88,426.64,Transferencia,Uruguay,South America,2024-09-01 04:53:04</t>
  </si>
  <si>
    <t>954,860,Juguetes,Lego,1,88.37,0.115,6,3.27,78.21,Transferencia,Puerto Rico,Caribbean,2024-09-01 04:59:25</t>
  </si>
  <si>
    <t>175,921,Belleza,Acondicionador,3,95.07,0.172,7,4.34,236.15,Tarjeta Crédito,Colombia,South America,2024-09-01 06:29:07</t>
  </si>
  <si>
    <t>4493,499,Deportes,Camiseta deportiva,3,671.04,0.108,7,4.41,1795.7,Transferencia,Chile,South America,2024-09-01 09:03:04</t>
  </si>
  <si>
    <t>4966,142,Juguetes,Peluche,4,61.51,0.143,4,3.45,210.86,Tarjeta Crédito,El Salvador,Central America,2024-09-01 09:35:05</t>
  </si>
  <si>
    <t>4528,540,Moda,Bolso,1,105.4,0.18,6,4.46,86.43,Contraentrega,República Dominicana,Caribbean,2024-09-01 10:23:42</t>
  </si>
  <si>
    <t>3308,883,Electrónica,Smartphone,4,538.8,0.167,6,2.81,1795.28,Tarjeta Crédito,Argentina,South America,2024-09-01 11:08:34</t>
  </si>
  <si>
    <t>4659,962,Hogar,Aspiradora,1,46.56,0.123,9,3.77,40.83,PayPal,República Dominicana,Caribbean,2024-09-01 15:56:43</t>
  </si>
  <si>
    <t>206,307,Deportes,Bicicleta,1,485.97,0.06,3,4.25,456.81,PayPal,Argentina,South America,2024-09-01 18:38:42</t>
  </si>
  <si>
    <t>3646,826,Juguetes,Peluche,1,72.14,0.128,1,4.47,62.91,Transferencia,Costa Rica,Central America,2024-09-01 18:46:54</t>
  </si>
  <si>
    <t>1067,814,Juguetes,Lego,1,85.2,0.076,6,3.97,78.72,Contraentrega,Chile,South America,2024-09-01 18:52:02</t>
  </si>
  <si>
    <t>2242,904,Juguetes,Peluche,1,66.64,0.122,6,2.76,58.51,PayPal,Estados Unidos,Northern America,2024-09-01 19:51:50</t>
  </si>
  <si>
    <t>2870,673,Hogar,Lámpara,2,239.24,0.031,7,4.18,463.65,Tarjeta Débito,Costa Rica,Central America,2024-09-01 23:41:08</t>
  </si>
  <si>
    <t>1319,807,Hogar,Silla,3,400.0,0.119,3,4.08,1057.2,Tarjeta Débito,Ecuador,South America,2024-09-02 00:26:59</t>
  </si>
  <si>
    <t>644,275,Juguetes,Lego,1,89.73,0.034,4,2.8,86.68,PayPal,El Salvador,Central America,2024-09-02 06:53:44</t>
  </si>
  <si>
    <t>1441,512,Belleza,Shampoo,3,137.73,0.18,4,4.67,338.82,Tarjeta Crédito,Guatemala,Central America,2024-09-03 06:42:03</t>
  </si>
  <si>
    <t>4539,84,Moda,Camisa,1,160.17,0.149,6,4.18,136.3,Contraentrega,Colombia,South America,2024-09-03 12:44:31</t>
  </si>
  <si>
    <t>4253,942,Juguetes,Lego,1,120.0,0.092,5,4.01,108.96,Transferencia,Canadá,Northern America,2024-09-03 13:20:31</t>
  </si>
  <si>
    <t>220,976,Juguetes,Auto a control,2,116.34,0.062,5,3.44,218.25,Tarjeta Débito,Brasil,South America,2024-09-03 14:30:33</t>
  </si>
  <si>
    <t>3710,588,Deportes,Casco,3,123.1,0.116,5,3.87,326.46,Tarjeta Débito,República Dominicana,Caribbean,2024-09-04 03:43:09</t>
  </si>
  <si>
    <t>1916,905,Hogar,Sábanas,1,209.43,0.061,5,5.0,196.65,Transferencia,Cuba,Caribbean,2024-09-04 06:31:45</t>
  </si>
  <si>
    <t>2390,446,Juguetes,Lego,4,67.65,0.122,5,4.36,237.59,Tarjeta Débito,Colombia,South America,2024-09-04 06:50:43</t>
  </si>
  <si>
    <t>2228,619,Belleza,Maquillaje,1,91.95,0.185,4,3.22,74.94,Contraentrega,Perú,South America,2024-09-04 13:04:46</t>
  </si>
  <si>
    <t>124,138,Deportes,Pelota,2,800.0,0.066,4,4.87,1494.4,PayPal,Perú,South America,2024-09-04 18:52:03</t>
  </si>
  <si>
    <t>1987,798,Deportes,Mancuernas,2,330.34,0.147,8,4.23,563.56,Contraentrega,Cuba,Caribbean,2024-09-04 20:41:44</t>
  </si>
  <si>
    <t>1552,855,Belleza,Maquillaje,1,47.15,0.134,6,3.61,40.83,Transferencia,Honduras,Central America,2024-09-05 01:09:37</t>
  </si>
  <si>
    <t>4292,705,Libros,Novela,2,80.0,0.09,4,2.78,145.6,Tarjeta Débito,México,Northern America,2024-09-05 04:23:32</t>
  </si>
  <si>
    <t>4247,100,Electrónica,Auriculares,2,414.73,0.017,1,3.65,815.36,Tarjeta Débito,Colombia,South America,2024-09-05 22:15:37</t>
  </si>
  <si>
    <t>3738,768,Hogar,Sábanas,2,112.33,0.056,4,4.87,212.08,Tarjeta Débito,Chile,South America,2024-09-06 01:59:37</t>
  </si>
  <si>
    <t>1630,357,Hogar,Lámpara,1,218.67,0.063,8,4.34,204.89,Tarjeta Débito,El Salvador,Central America,2024-09-06 04:30:03</t>
  </si>
  <si>
    <t>3783,166,Deportes,Mancuernas,2,579.91,0.0,4,3.52,1159.82,Tarjeta Crédito,Canadá,Northern America,2024-09-06 09:09:21</t>
  </si>
  <si>
    <t>4541,949,Electrónica,Smartwatch,4,591.63,0.1,1,4.2,2129.87,Transferencia,Jamaica,Caribbean,2024-09-06 13:05:38</t>
  </si>
  <si>
    <t>2559,256,Hogar,Cafetera,2,137.4,0.09,4,4.1,250.07,PayPal,República Dominicana,Caribbean,2024-09-07 09:19:10</t>
  </si>
  <si>
    <t>2371,59,Hogar,Lámpara,1,253.0,0.098,2,4.9,228.21,Tarjeta Crédito,Uruguay,South America,2024-09-07 15:30:17</t>
  </si>
  <si>
    <t>1863,775,Deportes,Mancuernas,3,311.46,0.161,7,4.53,783.94,Contraentrega,Perú,South America,2024-09-07 20:55:41</t>
  </si>
  <si>
    <t>4024,628,Hogar,Lámpara,3,128.94,0.101,3,3.9,347.75,Transferencia,Argentina,South America,2024-09-07 21:23:51</t>
  </si>
  <si>
    <t>4176,373,Libros,Novela,4,71.18,0.131,2,4.71,247.42,Transferencia,Canadá,Northern America,2024-09-08 02:01:08</t>
  </si>
  <si>
    <t>4155,145,Moda,Bolso,2,125.74,0.056,5,4.39,237.4,Transferencia,Canadá,Northern America,2024-09-08 03:46:23</t>
  </si>
  <si>
    <t>1629,839,Moda,Zapatillas,2,30.56,0.113,4,4.07,54.21,Transferencia,Honduras,Central America,2024-09-08 04:54:35</t>
  </si>
  <si>
    <t>2308,178,Belleza,Acondicionador,2,80.07,0.138,7,3.71,138.04,Tarjeta Débito,Panamá,Central America,2024-09-08 05:11:34</t>
  </si>
  <si>
    <t>4881,539,Deportes,Bicicleta,1,215.13,0.124,4,2.96,188.45,Contraentrega,El Salvador,Central America,2024-09-08 06:40:10</t>
  </si>
  <si>
    <t>1892,836,Electrónica,Laptop,2,527.8,0.168,5,3.94,878.26,Tarjeta Crédito,Puerto Rico,Caribbean,2024-09-08 13:15:23</t>
  </si>
  <si>
    <t>3165,284,Belleza,Acondicionador,3,78.11,0.212,1,3.34,184.65,PayPal,México,Northern America,2024-09-08 14:17:29</t>
  </si>
  <si>
    <t>4826,389,Deportes,Bicicleta,1,82.79,0.069,3,3.82,77.08,Contraentrega,Chile,South America,2024-09-08 19:52:44</t>
  </si>
  <si>
    <t>3784,586,Deportes,Camiseta deportiva,2,607.37,0.184,7,3.07,991.23,PayPal,Panamá,Central America,2024-09-09 04:05:38</t>
  </si>
  <si>
    <t>4952,151,Hogar,Silla,1,121.79,0.0,8,5.0,121.79,Tarjeta Crédito,Perú,South America,2024-09-09 06:41:16</t>
  </si>
  <si>
    <t>3955,776,Belleza,Crema facial,4,56.86,0.112,5,3.75,201.97,PayPal,Costa Rica,Central America,2024-09-09 14:54:37</t>
  </si>
  <si>
    <t>3099,242,Deportes,Bicicleta,6,167.52,0.052,3,3.83,952.85,Contraentrega,Brasil,South America,2024-09-09 15:44:41</t>
  </si>
  <si>
    <t>1835,127,Hogar,Cafetera,3,400.0,0.125,3,5.0,1050.0,Tarjeta Débito,Costa Rica,Central America,2024-09-09 18:16:20</t>
  </si>
  <si>
    <t>3511,305,Juguetes,Lego,6,31.42,0.032,6,3.96,182.49,Contraentrega,República Dominicana,Caribbean,2024-09-09 18:47:13</t>
  </si>
  <si>
    <t>769,718,Libros,Novela,4,43.72,0.036,6,4.57,168.58,PayPal,Cuba,Caribbean,2024-09-09 22:16:38</t>
  </si>
  <si>
    <t>2404,591,Juguetes,Lego,1,104.74,0.005,1,4.1,104.22,PayPal,Colombia,South America,2024-09-09 22:41:25</t>
  </si>
  <si>
    <t>3298,859,Belleza,Shampoo,1,55.89,0.165,1,4.31,46.67,Tarjeta Débito,Argentina,South America,2024-09-10 07:02:57</t>
  </si>
  <si>
    <t>324,711,Moda,Chaqueta,1,186.24,0.048,6,3.48,177.3,Tarjeta Crédito,Colombia,South America,2024-09-10 10:00:48</t>
  </si>
  <si>
    <t>151,35,Libros,Novela,1,29.04,0.15,4,3.59,24.68,Tarjeta Crédito,Chile,South America,2024-09-10 10:18:37</t>
  </si>
  <si>
    <t>4669,910,Electrónica,Laptop,3,1500.0,0.135,6,3.63,3892.5,Contraentrega,Perú,South America,2024-09-10 13:29:35</t>
  </si>
  <si>
    <t>1083,247,Belleza,Acondicionador,1,119.28,0.121,8,3.51,104.85,Tarjeta Débito,Guatemala,Central America,2024-09-10 14:20:58</t>
  </si>
  <si>
    <t>3538,603,Deportes,Casco,2,643.79,0.121,4,3.58,1131.78,PayPal,Chile,South America,2024-09-10 21:28:42</t>
  </si>
  <si>
    <t>2249,75,Juguetes,Auto a control,2,53.86,0.094,7,4.71,97.59,Transferencia,Uruguay,South America,2024-09-11 01:43:24</t>
  </si>
  <si>
    <t>3533,801,Deportes,Pelota,2,697.68,0.0,6,3.34,1395.36,PayPal,Puerto Rico,Caribbean,2024-09-11 04:42:26</t>
  </si>
  <si>
    <t>4287,957,Belleza,Crema facial,2,111.01,0.109,6,4.07,197.82,Tarjeta Débito,Ecuador,South America,2024-09-11 05:37:22</t>
  </si>
  <si>
    <t>4832,154,Deportes,Camiseta deportiva,3,715.61,0.074,3,3.93,1987.96,Contraentrega,Panamá,Central America,2024-09-11 06:21:08</t>
  </si>
  <si>
    <t>1169,311,Deportes,Mancuernas,1,432.16,0.109,5,4.42,385.05,Tarjeta Débito,Costa Rica,Central America,2024-09-11 14:14:24</t>
  </si>
  <si>
    <t>3775,232,Hogar,Aspiradora,1,218.37,0.108,5,3.29,194.79,PayPal,Perú,South America,2024-09-11 15:11:45</t>
  </si>
  <si>
    <t>3020,125,Juguetes,Peluche,4,73.35,0.067,4,4.53,273.74,Contraentrega,Brasil,South America,2024-09-11 18:25:15</t>
  </si>
  <si>
    <t>4794,236,Juguetes,Peluche,2,39.22,0.205,6,5.0,62.36,Tarjeta Crédito,Honduras,Central America,2024-09-11 20:34:07</t>
  </si>
  <si>
    <t>512,81,Deportes,Bicicleta,4,800.0,0.041,6,3.54,3068.8,Contraentrega,Perú,South America,2024-09-11 21:54:43</t>
  </si>
  <si>
    <t>1529,969,Juguetes,Puzzle,1,91.02,0.1,8,4.6,81.92,Tarjeta Crédito,Canadá,Northern America,2024-09-12 01:54:29</t>
  </si>
  <si>
    <t>2053,257,Libros,Libro técnico,1,50.33,0.123,8,4.03,44.14,PayPal,Ecuador,South America,2024-09-12 10:50:53</t>
  </si>
  <si>
    <t>4645,571,Libros,Libro técnico,2,5.44,0.12,6,3.51,9.57,Transferencia,Perú,South America,2024-09-12 13:34:27</t>
  </si>
  <si>
    <t>1789,819,Hogar,Aspiradora,2,90.63,0.121,4,4.61,159.33,Tarjeta Crédito,México,Northern America,2024-09-12 17:16:37</t>
  </si>
  <si>
    <t>2578,312,Electrónica,Smartphone,1,877.98,0.025,4,4.07,856.03,Tarjeta Crédito,Puerto Rico,Caribbean,2024-09-12 18:48:34</t>
  </si>
  <si>
    <t>1373,294,Deportes,Bicicleta,2,350.96,0.088,6,3.92,640.15,Tarjeta Débito,Guatemala,Central America,2024-09-12 19:17:13</t>
  </si>
  <si>
    <t>3921,391,Juguetes,Auto a control,1,39.87,0.204,3,3.8,31.74,Tarjeta Débito,Panamá,Central America,2024-09-12 21:38:17</t>
  </si>
  <si>
    <t>2721,515,Libros,Ensayo,3,29.35,0.135,5,3.87,76.16,Tarjeta Crédito,México,Northern America,2024-09-12 23:00:56</t>
  </si>
  <si>
    <t>956,369,Belleza,Acondicionador,2,52.02,0.049,4,3.05,98.94,PayPal,Jamaica,Caribbean,2024-09-13 01:47:21</t>
  </si>
  <si>
    <t>3412,858,Juguetes,Lego,2,52.42,0.095,4,3.76,94.88,Tarjeta Crédito,Costa Rica,Central America,2024-09-13 04:45:59</t>
  </si>
  <si>
    <t>4365,198,Juguetes,Puzzle,3,78.26,0.059,3,3.5,220.93,Transferencia,Guatemala,Central America,2024-09-13 05:14:31</t>
  </si>
  <si>
    <t>65,772,Hogar,Lámpara,4,222.3,0.178,6,4.82,730.92,PayPal,Canadá,Northern America,2024-09-13 06:27:19</t>
  </si>
  <si>
    <t>490,104,Hogar,Aspiradora,4,173.46,0.114,4,4.19,614.74,Tarjeta Débito,República Dominicana,Caribbean,2024-09-13 07:15:30</t>
  </si>
  <si>
    <t>491,420,Juguetes,Peluche,2,61.86,0.161,4,3.95,103.8,Contraentrega,Brasil,South America,2024-09-13 09:19:29</t>
  </si>
  <si>
    <t>106,69,Electrónica,Tablet,1,1066.69,0.047,6,3.44,1016.56,Tarjeta Crédito,Costa Rica,Central America,2024-09-13 17:39:36</t>
  </si>
  <si>
    <t>4695,262,Juguetes,Peluche,2,45.39,0.08,3,3.94,83.52,Transferencia,Brasil,South America,2024-09-13 18:01:34</t>
  </si>
  <si>
    <t>2954,903,Electrónica,Laptop,1,773.9,0.153,2,4.4,655.49,Tarjeta Crédito,El Salvador,Central America,2024-09-14 01:56:13</t>
  </si>
  <si>
    <t>2143,372,Electrónica,Smartphone,4,1500.0,0.177,6,4.14,4938.0,PayPal,Ecuador,South America,2024-09-14 02:54:53</t>
  </si>
  <si>
    <t>4797,531,Moda,Bolso,3,199.29,0.165,3,3.63,499.22,Tarjeta Débito,México,Northern America,2024-09-14 03:07:42</t>
  </si>
  <si>
    <t>973,746,Moda,Pantalón,2,61.36,0.153,3,4.64,103.94,Tarjeta Crédito,Ecuador,South America,2024-09-14 04:59:11</t>
  </si>
  <si>
    <t>516,130,Electrónica,Smartwatch,1,795.95,0.243,5,3.52,602.53,Tarjeta Crédito,Panamá,Central America,2024-09-14 07:21:25</t>
  </si>
  <si>
    <t>3700,619,Juguetes,Lego,1,29.36,0.019,3,3.49,28.8,Tarjeta Débito,Perú,South America,2024-09-14 08:51:09</t>
  </si>
  <si>
    <t>2069,32,Libros,Libro técnico,5,35.8,0.108,6,3.99,159.67,Tarjeta Crédito,El Salvador,Central America,2024-09-14 10:15:20</t>
  </si>
  <si>
    <t>4849,529,Moda,Chaqueta,3,93.76,0.122,1,4.09,246.96,Tarjeta Débito,Panamá,Central America,2024-09-14 12:34:14</t>
  </si>
  <si>
    <t>4069,774,Electrónica,Laptop,1,230.09,0.131,3,4.18,199.95,Transferencia,México,Northern America,2024-09-14 18:43:52</t>
  </si>
  <si>
    <t>4554,137,Hogar,Lámpara,2,91.04,0.048,5,3.69,173.34,PayPal,Guatemala,Central America,2024-09-14 19:32:55</t>
  </si>
  <si>
    <t>2130,601,Juguetes,Muñeca,4,36.77,0.104,5,3.44,131.78,Tarjeta Crédito,Ecuador,South America,2024-09-14 19:38:14</t>
  </si>
  <si>
    <t>3502,8,Hogar,Silla,1,379.54,0.135,8,5.0,328.3,PayPal,Puerto Rico,Caribbean,2024-09-14 20:11:40</t>
  </si>
  <si>
    <t>4765,438,Juguetes,Puzzle,2,33.18,0.034,4,3.87,64.1,PayPal,Colombia,South America,2024-09-15 02:04:09</t>
  </si>
  <si>
    <t>2345,316,Juguetes,Auto a control,2,63.97,0.141,6,4.17,109.9,Tarjeta Crédito,Jamaica,Caribbean,2024-09-15 09:48:11</t>
  </si>
  <si>
    <t>988,931,Hogar,Sábanas,1,148.97,0.045,9,5.0,142.27,Contraentrega,Puerto Rico,Caribbean,2024-09-15 15:00:05</t>
  </si>
  <si>
    <t>1923,215,Belleza,Perfume,3,66.79,0.079,1,5.0,184.54,Tarjeta Crédito,Estados Unidos,Northern America,2024-09-15 22:47:26</t>
  </si>
  <si>
    <t>1926,827,Electrónica,Auriculares,2,464.44,0.061,7,3.92,872.22,Transferencia,República Dominicana,Caribbean,2024-09-15 23:38:48</t>
  </si>
  <si>
    <t>928,503,Moda,Bolso,2,117.28,0.079,6,3.34,216.03,PayPal,Honduras,Central America,2024-09-16 06:55:52</t>
  </si>
  <si>
    <t>3318,228,Deportes,Casco,3,800.0,0.069,2,4.31,2234.4,PayPal,Jamaica,Caribbean,2024-09-16 11:22:16</t>
  </si>
  <si>
    <t>1620,278,Juguetes,Puzzle,1,120.0,0.052,5,4.23,113.76,Tarjeta Crédito,Costa Rica,Central America,2024-09-16 17:35:27</t>
  </si>
  <si>
    <t>2973,982,Belleza,Crema facial,2,121.28,0.138,6,3.17,209.09,PayPal,Costa Rica,Central America,2024-09-16 22:30:01</t>
  </si>
  <si>
    <t>1003,665,Juguetes,Peluche,5,52.86,0.027,3,3.46,257.16,PayPal,Estados Unidos,Northern America,2024-09-16 22:59:25</t>
  </si>
  <si>
    <t>570,883,Hogar,Lámpara,6,194.56,0.15,5,3.86,992.26,PayPal,Argentina,South America,2024-09-17 04:06:23</t>
  </si>
  <si>
    <t>261,117,Hogar,Lámpara,4,232.77,0.112,2,4.26,826.8,Transferencia,Panamá,Central America,2024-09-17 07:36:06</t>
  </si>
  <si>
    <t>2035,915,Hogar,Lámpara,1,351.9,0.131,7,4.63,305.8,Transferencia,Canadá,Northern America,2024-09-17 12:21:01</t>
  </si>
  <si>
    <t>3731,889,Juguetes,Muñeca,4,102.06,0.155,2,4.65,344.96,Transferencia,Jamaica,Caribbean,2024-09-17 16:41:29</t>
  </si>
  <si>
    <t>4747,17,Juguetes,Lego,2,52.79,0.038,4,4.25,101.57,Tarjeta Crédito,Brasil,South America,2024-09-17 18:16:43</t>
  </si>
  <si>
    <t>2807,963,Hogar,Aspiradora,1,182.95,0.101,1,4.93,164.47,Contraentrega,Honduras,Central America,2024-09-17 18:47:41</t>
  </si>
  <si>
    <t>7,144,Hogar,Silla,1,323.18,0.109,2,3.05,287.95,PayPal,Argentina,South America,2024-09-17 20:59:53</t>
  </si>
  <si>
    <t>256,105,Libros,Biografía,1,44.68,0.144,7,4.3,38.25,Tarjeta Débito,República Dominicana,Caribbean,2024-09-17 21:37:20</t>
  </si>
  <si>
    <t>1150,19,Hogar,Lámpara,3,400.0,0.138,6,3.56,1034.4,PayPal,Chile,South America,2024-09-18 02:58:41</t>
  </si>
  <si>
    <t>1222,190,Moda,Zapatillas,3,80.51,0.1,3,3.36,217.38,PayPal,Jamaica,Caribbean,2024-09-18 06:47:57</t>
  </si>
  <si>
    <t>701,825,Moda,Camisa,3,75.35,0.135,2,4.13,195.53,Transferencia,Chile,South America,2024-09-18 09:50:50</t>
  </si>
  <si>
    <t>4349,238,Moda,Camisa,1,190.3,0.137,5,4.06,164.23,PayPal,Canadá,Northern America,2024-09-18 09:58:45</t>
  </si>
  <si>
    <t>2354,187,Belleza,Perfume,1,150.0,0.077,4,4.93,138.45,Transferencia,Guatemala,Central America,2024-09-18 10:50:42</t>
  </si>
  <si>
    <t>2271,226,Electrónica,Laptop,2,1256.48,0.047,6,3.02,2394.85,Tarjeta Débito,Costa Rica,Central America,2024-09-18 16:10:02</t>
  </si>
  <si>
    <t>4733,589,Libros,Biografía,1,34.01,0.124,1,4.46,29.79,Tarjeta Débito,El Salvador,Central America,2024-09-18 17:38:37</t>
  </si>
  <si>
    <t>1881,639,Libros,Cómic,1,44.53,0.177,3,5.0,36.65,PayPal,Uruguay,South America,2024-09-19 03:11:17</t>
  </si>
  <si>
    <t>3331,61,Libros,Libro técnico,3,28.6,0.064,2,4.11,80.31,PayPal,Ecuador,South America,2024-09-19 03:23:57</t>
  </si>
  <si>
    <t>2784,714,Belleza,Crema facial,2,78.87,0.117,7,3.38,139.28,Contraentrega,Ecuador,South America,2024-09-19 08:29:09</t>
  </si>
  <si>
    <t>4903,112,Belleza,Maquillaje,1,113.07,0.059,3,3.18,106.4,Tarjeta Débito,Brasil,South America,2024-09-19 13:35:50</t>
  </si>
  <si>
    <t>4741,579,Belleza,Maquillaje,3,69.73,0.036,5,4.6,201.66,Tarjeta Crédito,Cuba,Caribbean,2024-09-19 16:43:38</t>
  </si>
  <si>
    <t>4199,857,Libros,Novela,1,35.4,0.103,8,4.55,31.75,PayPal,República Dominicana,Caribbean,2024-09-19 18:53:04</t>
  </si>
  <si>
    <t>121,870,Moda,Pantalón,4,102.54,0.134,2,4.3,355.2,Tarjeta Débito,Ecuador,South America,2024-09-19 20:39:12</t>
  </si>
  <si>
    <t>2237,628,Libros,Ensayo,1,72.56,0.122,5,4.28,63.71,Transferencia,Argentina,South America,2024-09-20 00:46:32</t>
  </si>
  <si>
    <t>2421,745,Deportes,Mancuernas,2,414.39,0.068,3,4.1,772.42,Tarjeta Débito,Puerto Rico,Caribbean,2024-09-20 02:06:32</t>
  </si>
  <si>
    <t>2565,281,Moda,Camisa,2,200.0,0.08,3,4.46,368.0,Transferencia,México,Northern America,2024-09-20 02:14:38</t>
  </si>
  <si>
    <t>1658,127,Deportes,Bicicleta,3,719.97,0.1,2,3.48,1943.92,Contraentrega,Costa Rica,Central America,2024-09-20 08:58:44</t>
  </si>
  <si>
    <t>3359,63,Belleza,Shampoo,2,95.78,0.033,8,3.66,185.24,Contraentrega,Panamá,Central America,2024-09-21 00:37:27</t>
  </si>
  <si>
    <t>1983,84,Electrónica,Smartphone,1,807.28,0.064,2,3.03,755.61,Transferencia,Colombia,South America,2024-09-21 00:54:27</t>
  </si>
  <si>
    <t>2875,395,Hogar,Silla,2,212.67,0.106,9,3.79,380.25,Tarjeta Débito,Puerto Rico,Caribbean,2024-09-21 00:58:39</t>
  </si>
  <si>
    <t>3174,975,Juguetes,Puzzle,2,50.81,0.033,3,3.64,98.27,PayPal,Estados Unidos,Northern America,2024-09-21 07:26:43</t>
  </si>
  <si>
    <t>683,535,Hogar,Cafetera,4,104.88,0.055,2,4.68,396.45,Tarjeta Crédito,Guatemala,Central America,2024-09-21 11:12:40</t>
  </si>
  <si>
    <t>1471,709,Electrónica,Tablet,1,837.22,0.019,3,4.64,821.31,Tarjeta Débito,Colombia,South America,2024-09-21 13:00:07</t>
  </si>
  <si>
    <t>3500,805,Moda,Chaqueta,1,41.04,0.116,4,3.46,36.28,Contraentrega,Honduras,Central America,2024-09-21 16:45:19</t>
  </si>
  <si>
    <t>4821,615,Juguetes,Peluche,3,103.74,0.081,3,3.09,286.01,Contraentrega,Canadá,Northern America,2024-09-21 19:59:59</t>
  </si>
  <si>
    <t>4336,449,Deportes,Mancuernas,3,800.0,0.075,6,3.44,2220.0,Transferencia,México,Northern America,2024-09-22 01:49:54</t>
  </si>
  <si>
    <t>1989,706,Deportes,Camiseta deportiva,1,378.14,0.097,4,3.89,341.46,Tarjeta Débito,Honduras,Central America,2024-09-22 02:15:55</t>
  </si>
  <si>
    <t>2061,651,Hogar,Sábanas,3,390.33,0.075,5,4.0,1083.17,PayPal,Perú,South America,2024-09-22 02:18:27</t>
  </si>
  <si>
    <t>1764,901,Libros,Ensayo,1,80.0,0.08,7,3.95,73.6,PayPal,Colombia,South America,2024-09-22 03:27:44</t>
  </si>
  <si>
    <t>1311,131,Belleza,Perfume,6,88.06,0.099,4,3.98,476.05,Transferencia,Costa Rica,Central America,2024-09-22 06:02:52</t>
  </si>
  <si>
    <t>2508,650,Electrónica,Smartphone,3,604.07,0.161,9,3.36,1520.44,Tarjeta Débito,Canadá,Northern America,2024-09-22 11:21:03</t>
  </si>
  <si>
    <t>641,757,Electrónica,Smartphone,3,507.35,0.109,7,4.27,1356.15,Tarjeta Crédito,Costa Rica,Central America,2024-09-22 15:21:21</t>
  </si>
  <si>
    <t>2964,309,Juguetes,Puzzle,1,44.4,0.111,6,3.99,39.47,Contraentrega,Perú,South America,2024-09-22 17:27:56</t>
  </si>
  <si>
    <t>3388,26,Libros,Cómic,1,54.18,0.059,6,3.73,50.98,Transferencia,Costa Rica,Central America,2024-09-22 21:34:29</t>
  </si>
  <si>
    <t>515,972,Moda,Camisa,3,48.7,0.109,5,4.56,130.18,Tarjeta Débito,Cuba,Caribbean,2024-09-22 21:44:11</t>
  </si>
  <si>
    <t>2967,152,Deportes,Pelota,1,266.15,0.104,6,4.5,238.47,Tarjeta Débito,Puerto Rico,Caribbean,2024-09-23 06:44:52</t>
  </si>
  <si>
    <t>2142,211,Deportes,Pelota,4,726.77,0.114,5,3.69,2575.67,Tarjeta Crédito,Costa Rica,Central America,2024-09-23 12:17:10</t>
  </si>
  <si>
    <t>1771,398,Electrónica,Smartwatch,1,656.62,0.083,3,3.18,602.12,PayPal,Panamá,Central America,2024-09-23 14:46:41</t>
  </si>
  <si>
    <t>3730,855,Deportes,Bicicleta,1,329.89,0.177,6,4.89,271.5,Transferencia,Honduras,Central America,2024-09-23 17:13:11</t>
  </si>
  <si>
    <t>696,178,Juguetes,Muñeca,1,85.74,0.154,4,4.51,72.54,Tarjeta Crédito,Panamá,Central America,2024-09-23 19:10:38</t>
  </si>
  <si>
    <t>2081,506,Moda,Bolso,6,177.65,0.127,7,4.68,930.53,Tarjeta Débito,Chile,South America,2024-09-23 20:01:59</t>
  </si>
  <si>
    <t>1611,866,Hogar,Aspiradora,4,84.07,0.142,4,3.1,288.53,Contraentrega,Canadá,Northern America,2024-09-23 20:53:16</t>
  </si>
  <si>
    <t>4375,857,Belleza,Acondicionador,1,131.98,0.15,5,4.54,112.18,PayPal,República Dominicana,Caribbean,2024-09-23 23:13:29</t>
  </si>
  <si>
    <t>225,809,Deportes,Bicicleta,2,550.45,0.137,5,4.02,950.08,Transferencia,Colombia,South America,2024-09-24 01:29:07</t>
  </si>
  <si>
    <t>3639,327,Libros,Novela,1,63.0,0.038,5,4.53,60.61,Tarjeta Débito,Guatemala,Central America,2024-09-24 06:51:04</t>
  </si>
  <si>
    <t>2728,668,Belleza,Maquillaje,1,60.36,0.111,9,4.19,53.66,Transferencia,Jamaica,Caribbean,2024-09-24 07:02:01</t>
  </si>
  <si>
    <t>1645,150,Libros,Cómic,1,36.19,0.065,6,3.55,33.84,Contraentrega,Brasil,South America,2024-09-24 10:40:12</t>
  </si>
  <si>
    <t>1463,42,Moda,Zapatillas,1,200.0,0.145,1,3.65,171.0,Contraentrega,Argentina,South America,2024-09-24 10:40:54</t>
  </si>
  <si>
    <t>243,534,Deportes,Mancuernas,1,649.24,0.161,4,3.88,544.71,Transferencia,Panamá,Central America,2024-09-24 15:24:40</t>
  </si>
  <si>
    <t>1761,58,Deportes,Casco,1,235.64,0.087,4,3.61,215.14,PayPal,El Salvador,Central America,2024-09-24 18:42:46</t>
  </si>
  <si>
    <t>2791,437,Belleza,Maquillaje,1,150.0,0.045,5,4.19,143.25,Tarjeta Crédito,República Dominicana,Caribbean,2024-09-24 19:13:44</t>
  </si>
  <si>
    <t>84,829,Electrónica,Smartwatch,2,398.84,0.113,3,3.77,707.54,Tarjeta Débito,Brasil,South America,2024-09-24 21:25:54</t>
  </si>
  <si>
    <t>2476,468,Electrónica,Auriculares,1,1093.3,0.061,4,5.0,1026.61,Transferencia,Costa Rica,Central America,2024-09-24 21:29:48</t>
  </si>
  <si>
    <t>2504,515,Hogar,Lámpara,4,160.45,0.153,5,4.59,543.6,Transferencia,México,Northern America,2024-09-24 21:33:52</t>
  </si>
  <si>
    <t>4018,60,Libros,Libro técnico,1,39.22,0.111,7,3.67,34.87,Contraentrega,Honduras,Central America,2024-09-25 03:10:13</t>
  </si>
  <si>
    <t>3094,560,Juguetes,Lego,4,117.05,0.141,9,4.85,402.18,Contraentrega,Guatemala,Central America,2024-09-25 12:13:09</t>
  </si>
  <si>
    <t>4263,727,Hogar,Sábanas,1,89.56,0.135,2,4.15,77.47,Tarjeta Débito,Brasil,South America,2024-09-25 14:24:44</t>
  </si>
  <si>
    <t>3796,564,Juguetes,Puzzle,3,93.51,0.072,2,4.16,260.33,Tarjeta Débito,Chile,South America,2024-09-25 15:47:16</t>
  </si>
  <si>
    <t>3766,138,Libros,Biografía,1,62.58,0.068,2,3.44,58.32,Tarjeta Crédito,Perú,South America,2024-09-25 16:31:13</t>
  </si>
  <si>
    <t>237,457,Hogar,Sábanas,1,125.11,0.093,5,4.35,113.47,Transferencia,Guatemala,Central America,2024-09-25 18:28:37</t>
  </si>
  <si>
    <t>2385,131,Deportes,Bicicleta,1,376.61,0.189,9,4.38,305.43,PayPal,Costa Rica,Central America,2024-09-25 20:46:03</t>
  </si>
  <si>
    <t>2911,232,Electrónica,Auriculares,4,782.94,0.041,7,4.86,3003.36,PayPal,Perú,South America,2024-09-25 23:33:56</t>
  </si>
  <si>
    <t>1166,571,Belleza,Perfume,1,143.06,0.172,2,3.42,118.45,Tarjeta Débito,Perú,South America,2024-09-25 23:52:23</t>
  </si>
  <si>
    <t>11,487,Libros,Novela,2,69.2,0.168,6,4.48,115.15,PayPal,Jamaica,Caribbean,2024-09-26 00:54:58</t>
  </si>
  <si>
    <t>4630,346,Electrónica,Tablet,4,946.34,0.066,3,4.53,3535.53,Contraentrega,Ecuador,South America,2024-09-26 06:25:40</t>
  </si>
  <si>
    <t>2963,374,Deportes,Bicicleta,3,361.06,0.086,3,3.94,990.03,PayPal,Perú,South America,2024-09-26 07:00:37</t>
  </si>
  <si>
    <t>1065,480,Libros,Novela,2,49.11,0.067,5,3.95,91.64,PayPal,República Dominicana,Caribbean,2024-09-26 08:14:40</t>
  </si>
  <si>
    <t>2134,194,Juguetes,Auto a control,5,37.5,0.103,4,3.19,168.19,Transferencia,Colombia,South America,2024-09-26 15:22:27</t>
  </si>
  <si>
    <t>786,186,Juguetes,Peluche,1,91.03,0.09,9,4.72,82.84,Tarjeta Crédito,Canadá,Northern America,2024-09-26 23:16:05</t>
  </si>
  <si>
    <t>1179,141,Moda,Camisa,3,119.35,0.09,3,3.47,325.83,Tarjeta Débito,Ecuador,South America,2024-09-26 23:27:14</t>
  </si>
  <si>
    <t>1959,9,Libros,Cómic,1,26.22,0.107,1,4.24,23.41,Contraentrega,Canadá,Northern America,2024-09-27 07:20:43</t>
  </si>
  <si>
    <t>4789,324,Hogar,Silla,2,221.31,0.084,4,4.14,405.44,Tarjeta Débito,Chile,South America,2024-09-27 09:38:28</t>
  </si>
  <si>
    <t>4050,788,Moda,Chaqueta,3,94.7,0.079,2,4.97,261.66,Contraentrega,Argentina,South America,2024-09-27 13:22:11</t>
  </si>
  <si>
    <t>2300,235,Libros,Cómic,1,80.0,0.09,1,5.0,72.8,PayPal,Ecuador,South America,2024-09-27 18:31:56</t>
  </si>
  <si>
    <t>3974,16,Electrónica,Smartwatch,1,1388.0,0.17,4,3.36,1152.04,Tarjeta Débito,Brasil,South America,2024-09-27 20:39:50</t>
  </si>
  <si>
    <t>4025,491,Moda,Chaqueta,1,52.62,0.147,4,5.0,44.88,Contraentrega,República Dominicana,Caribbean,2024-09-28 04:17:07</t>
  </si>
  <si>
    <t>829,258,Deportes,Pelota,2,448.47,0.139,5,4.83,772.27,Contraentrega,Honduras,Central America,2024-09-28 09:04:15</t>
  </si>
  <si>
    <t>1686,812,Deportes,Pelota,1,258.76,0.15,4,3.11,219.95,PayPal,México,Northern America,2024-09-28 09:24:37</t>
  </si>
  <si>
    <t>266,398,Deportes,Casco,1,355.24,0.082,8,3.81,326.11,Tarjeta Débito,Panamá,Central America,2024-09-28 12:41:25</t>
  </si>
  <si>
    <t>3761,387,Libros,Biografía,1,18.54,0.152,4,5.0,15.72,Contraentrega,Cuba,Caribbean,2024-09-28 14:36:54</t>
  </si>
  <si>
    <t>13,598,Hogar,Cafetera,2,219.24,0.001,3,4.45,438.04,Contraentrega,Brasil,South America,2024-09-28 15:24:00</t>
  </si>
  <si>
    <t>1230,96,Libros,Cómic,1,80.0,0.098,5,3.2,72.16,PayPal,Ecuador,South America,2024-09-28 15:31:38</t>
  </si>
  <si>
    <t>1684,311,Belleza,Acondicionador,2,66.9,0.024,10,5.0,130.59,Tarjeta Crédito,Costa Rica,Central America,2024-09-28 23:00:32</t>
  </si>
  <si>
    <t>551,457,Moda,Chaqueta,4,113.28,0.063,5,3.2,424.57,Contraentrega,Guatemala,Central America,2024-09-29 00:06:21</t>
  </si>
  <si>
    <t>1470,422,Moda,Camisa,2,46.64,0.027,4,3.76,90.76,Contraentrega,El Salvador,Central America,2024-09-29 00:32:54</t>
  </si>
  <si>
    <t>478,993,Moda,Chaqueta,1,113.48,0.085,2,4.39,103.83,Transferencia,Panamá,Central America,2024-09-29 04:36:18</t>
  </si>
  <si>
    <t>558,886,Libros,Novela,2,57.38,0.073,7,4.17,106.38,Transferencia,México,Northern America,2024-09-29 05:26:59</t>
  </si>
  <si>
    <t>1314,546,Deportes,Camiseta deportiva,2,366.0,0.096,7,4.45,661.73,Contraentrega,Colombia,South America,2024-09-29 09:09:35</t>
  </si>
  <si>
    <t>2455,552,Juguetes,Lego,1,103.53,0.063,4,5.0,97.01,Tarjeta Débito,Argentina,South America,2024-09-29 11:52:39</t>
  </si>
  <si>
    <t>1331,458,Moda,Camisa,5,172.47,0.025,10,4.71,840.79,PayPal,Guatemala,Central America,2024-09-29 23:56:35</t>
  </si>
  <si>
    <t>3620,15,Juguetes,Lego,1,120.0,0.112,9,3.18,106.56,PayPal,El Salvador,Central America,2024-09-30 01:45:13</t>
  </si>
  <si>
    <t>1977,240,Hogar,Lámpara,2,79.14,0.125,1,3.85,138.5,PayPal,Panamá,Central America,2024-09-30 03:06:02</t>
  </si>
  <si>
    <t>3226,752,Moda,Bolso,2,53.8,0.021,9,4.01,105.34,Contraentrega,Ecuador,South America,2024-09-30 03:27:45</t>
  </si>
  <si>
    <t>667,520,Moda,Bolso,2,95.41,0.122,5,4.34,167.54,Transferencia,Ecuador,South America,2024-09-30 04:35:22</t>
  </si>
  <si>
    <t>2593,933,Deportes,Bicicleta,1,519.59,0.074,5,4.77,481.14,Transferencia,Guatemala,Central America,2024-09-30 09:16:49</t>
  </si>
  <si>
    <t>3508,786,Libros,Novela,2,55.56,0.205,3,3.64,88.34,Contraentrega,México,Northern America,2024-09-30 10:38:20</t>
  </si>
  <si>
    <t>1653,943,Belleza,Shampoo,1,77.57,0.214,4,3.15,60.97,PayPal,Ecuador,South America,2024-09-30 12:04:58</t>
  </si>
  <si>
    <t>2141,493,Juguetes,Puzzle,2,80.28,0.188,5,4.6,130.37,Transferencia,Canadá,Northern America,2024-09-30 14:08:33</t>
  </si>
  <si>
    <t>1200,403,Deportes,Mancuernas,2,295.64,0.111,7,3.76,525.65,Transferencia,México,Northern America,2024-09-30 16:41:03</t>
  </si>
  <si>
    <t>961,690,Belleza,Shampoo,1,53.55,0.049,6,4.44,50.93,Transferencia,Costa Rica,Central America,2024-09-30 18:26:59</t>
  </si>
  <si>
    <t>2729,805,Moda,Pantalón,6,81.13,0.045,4,4.05,464.87,PayPal,Honduras,Central America,2024-09-30 23:03:37</t>
  </si>
  <si>
    <t>1154,972,Hogar,Aspiradora,4,400.0,0.154,4,4.17,1353.6,Tarjeta Débito,Cuba,Caribbean,2024-10-01 00:56:10</t>
  </si>
  <si>
    <t>2305,67,Libros,Libro técnico,1,27.14,0.13,7,3.67,23.61,Tarjeta Crédito,Panamá,Central America,2024-10-01 01:40:31</t>
  </si>
  <si>
    <t>246,24,Libros,Cómic,1,66.13,0.086,5,4.05,60.44,Tarjeta Crédito,Canadá,Northern America,2024-10-01 09:13:10</t>
  </si>
  <si>
    <t>2659,154,Juguetes,Puzzle,1,120.0,0.017,5,3.44,117.96,Contraentrega,Panamá,Central America,2024-10-01 12:49:02</t>
  </si>
  <si>
    <t>3650,975,Juguetes,Puzzle,1,59.87,0.084,3,4.26,54.84,PayPal,Estados Unidos,Northern America,2024-10-02 10:00:14</t>
  </si>
  <si>
    <t>4558,630,Electrónica,Laptop,1,829.9,0.15,4,3.76,705.42,Tarjeta Débito,Canadá,Northern America,2024-10-02 10:29:53</t>
  </si>
  <si>
    <t>567,663,Belleza,Acondicionador,4,150.0,0.12,3,3.62,528.0,PayPal,Ecuador,South America,2024-10-02 16:08:42</t>
  </si>
  <si>
    <t>2334,714,Electrónica,Smartwatch,4,1110.45,0.094,6,4.21,4024.27,Transferencia,Ecuador,South America,2024-10-02 17:46:41</t>
  </si>
  <si>
    <t>3987,679,Juguetes,Muñeca,1,22.98,0.028,6,3.64,22.34,Tarjeta Crédito,Puerto Rico,Caribbean,2024-10-02 19:28:57</t>
  </si>
  <si>
    <t>3664,161,Moda,Chaqueta,4,106.39,0.108,4,3.55,379.6,Tarjeta Débito,El Salvador,Central America,2024-10-02 19:41:15</t>
  </si>
  <si>
    <t>4725,394,Moda,Bolso,3,37.86,0.096,5,4.86,102.68,Contraentrega,República Dominicana,Caribbean,2024-10-02 20:29:22</t>
  </si>
  <si>
    <t>706,704,Hogar,Aspiradora,2,400.0,0.192,3,3.79,646.4,Tarjeta Débito,Argentina,South America,2024-10-03 01:45:41</t>
  </si>
  <si>
    <t>3446,719,Electrónica,Auriculares,1,520.21,0.144,3,3.84,445.3,Tarjeta Crédito,Uruguay,South America,2024-10-03 03:06:13</t>
  </si>
  <si>
    <t>3270,654,Hogar,Sábanas,2,125.77,0.064,6,3.85,235.44,Contraentrega,México,Northern America,2024-10-03 05:17:02</t>
  </si>
  <si>
    <t>4990,834,Belleza,Maquillaje,2,40.49,0.154,6,3.98,68.51,Tarjeta Crédito,Estados Unidos,Northern America,2024-10-03 06:50:10</t>
  </si>
  <si>
    <t>322,697,Deportes,Bicicleta,1,136.48,0.099,3,4.09,122.97,Tarjeta Crédito,Costa Rica,Central America,2024-10-03 14:34:07</t>
  </si>
  <si>
    <t>278,34,Hogar,Aspiradora,1,118.95,0.112,5,4.39,105.63,Contraentrega,Chile,South America,2024-10-04 01:11:34</t>
  </si>
  <si>
    <t>4613,834,Belleza,Shampoo,3,79.6,0.161,2,3.76,200.35,Tarjeta Crédito,Estados Unidos,Northern America,2024-10-04 01:44:44</t>
  </si>
  <si>
    <t>1195,171,Deportes,Mancuernas,1,380.67,0.081,4,2.07,349.84,Contraentrega,Perú,South America,2024-10-04 01:46:37</t>
  </si>
  <si>
    <t>364,381,Moda,Pantalón,1,200.0,0.119,6,4.06,176.2,Tarjeta Crédito,Argentina,South America,2024-10-04 08:16:58</t>
  </si>
  <si>
    <t>1404,198,Electrónica,Smartphone,2,363.6,0.085,6,3.77,665.39,Contraentrega,Guatemala,Central America,2024-10-04 09:09:33</t>
  </si>
  <si>
    <t>49,428,Libros,Ensayo,1,80.0,0.153,7,3.28,67.76,Tarjeta Crédito,Ecuador,South America,2024-10-04 11:27:08</t>
  </si>
  <si>
    <t>3498,382,Libros,Libro técnico,2,23.11,0.102,4,2.67,41.51,PayPal,Uruguay,South America,2024-10-04 15:52:31</t>
  </si>
  <si>
    <t>2186,526,Belleza,Perfume,1,150.0,0.128,7,4.61,130.8,PayPal,Argentina,South America,2024-10-04 18:24:18</t>
  </si>
  <si>
    <t>4130,603,Libros,Cómic,1,22.37,0.128,5,3.49,19.51,Contraentrega,Chile,South America,2024-10-04 22:13:31</t>
  </si>
  <si>
    <t>3228,608,Hogar,Sábanas,1,281.86,0.118,4,3.83,248.6,Transferencia,El Salvador,Central America,2024-10-05 01:41:16</t>
  </si>
  <si>
    <t>3786,463,Moda,Chaqueta,5,50.9,0.129,5,3.88,221.67,Contraentrega,Honduras,Central America,2024-10-05 06:39:39</t>
  </si>
  <si>
    <t>1595,68,Belleza,Shampoo,1,85.62,0.043,3,3.84,81.94,Tarjeta Crédito,Jamaica,Caribbean,2024-10-05 07:00:41</t>
  </si>
  <si>
    <t>3515,745,Moda,Chaqueta,1,158.64,0.07,4,2.97,147.54,Transferencia,Puerto Rico,Caribbean,2024-10-05 09:48:51</t>
  </si>
  <si>
    <t>51,960,Juguetes,Puzzle,2,18.26,0.189,5,3.66,29.62,Tarjeta Crédito,México,Northern America,2024-10-05 13:04:37</t>
  </si>
  <si>
    <t>4187,26,Electrónica,Smartwatch,1,610.1,0.157,5,3.53,514.31,Tarjeta Crédito,Costa Rica,Central America,2024-10-05 20:16:04</t>
  </si>
  <si>
    <t>302,385,Deportes,Bicicleta,4,200.3,0.107,2,3.48,715.47,Tarjeta Crédito,Brasil,South America,2024-10-05 20:20:29</t>
  </si>
  <si>
    <t>561,623,Libros,Cómic,3,29.98,0.041,7,5.0,86.25,PayPal,Perú,South America,2024-10-06 05:05:35</t>
  </si>
  <si>
    <t>4514,148,Moda,Camisa,3,101.38,0.077,6,4.21,280.72,Tarjeta Crédito,Cuba,Caribbean,2024-10-06 12:39:11</t>
  </si>
  <si>
    <t>329,625,Juguetes,Muñeca,3,58.86,0.077,3,3.27,162.98,Transferencia,Guatemala,Central America,2024-10-06 13:21:24</t>
  </si>
  <si>
    <t>4259,67,Deportes,Camiseta deportiva,1,800.0,0.102,5,5.0,718.4,Tarjeta Crédito,Panamá,Central America,2024-10-06 16:04:59</t>
  </si>
  <si>
    <t>652,626,Deportes,Mancuernas,1,375.78,0.084,2,2.99,344.21,Contraentrega,Brasil,South America,2024-10-06 19:03:10</t>
  </si>
  <si>
    <t>4103,755,Libros,Cómic,1,57.05,0.008,4,3.47,56.59,Contraentrega,Chile,South America,2024-10-07 00:18:42</t>
  </si>
  <si>
    <t>4998,748,Hogar,Aspiradora,3,227.35,0.145,8,3.94,583.15,PayPal,Brasil,South America,2024-10-07 00:29:51</t>
  </si>
  <si>
    <t>4957,800,Moda,Chaqueta,4,69.3,0.004,4,3.7,276.09,Transferencia,Panamá,Central America,2024-10-07 05:35:43</t>
  </si>
  <si>
    <t>3482,142,Deportes,Pelota,2,409.56,0.043,4,4.14,783.9,Tarjeta Crédito,El Salvador,Central America,2024-10-07 10:22:29</t>
  </si>
  <si>
    <t>3634,285,Electrónica,Laptop,1,448.68,0.169,5,4.4,372.85,Tarjeta Crédito,El Salvador,Central America,2024-10-07 15:51:40</t>
  </si>
  <si>
    <t>538,276,Juguetes,Auto a control,1,38.65,0.134,9,4.71,33.47,Contraentrega,Guatemala,Central America,2024-10-07 18:00:58</t>
  </si>
  <si>
    <t>1537,362,Hogar,Silla,1,330.06,0.075,1,3.22,305.31,Transferencia,Colombia,South America,2024-10-07 18:50:45</t>
  </si>
  <si>
    <t>1364,55,Hogar,Silla,2,400.0,0.018,6,3.66,785.6,Tarjeta Crédito,Costa Rica,Central America,2024-10-07 20:21:24</t>
  </si>
  <si>
    <t>1832,119,Deportes,Bicicleta,3,679.82,0.073,1,4.0,1890.58,Transferencia,Costa Rica,Central America,2024-10-08 00:35:35</t>
  </si>
  <si>
    <t>2110,309,Belleza,Shampoo,1,74.9,0.16,5,5.0,62.92,Tarjeta Crédito,Perú,South America,2024-10-08 02:07:01</t>
  </si>
  <si>
    <t>276,172,Electrónica,Tablet,2,301.33,0.139,6,5.0,518.89,Tarjeta Crédito,Costa Rica,Central America,2024-10-08 02:51:42</t>
  </si>
  <si>
    <t>3525,989,Electrónica,Laptop,2,497.31,0.116,2,4.17,879.24,Contraentrega,Costa Rica,Central America,2024-10-08 05:53:55</t>
  </si>
  <si>
    <t>2752,875,Electrónica,Laptop,2,507.67,0.172,5,4.08,840.7,Transferencia,Costa Rica,Central America,2024-10-08 12:22:55</t>
  </si>
  <si>
    <t>2456,989,Juguetes,Lego,2,53.25,0.129,4,4.36,92.76,Tarjeta Débito,Costa Rica,Central America,2024-10-08 18:55:22</t>
  </si>
  <si>
    <t>1938,726,Deportes,Casco,2,645.53,0.064,5,3.97,1208.43,Transferencia,Uruguay,South America,2024-10-08 20:00:01</t>
  </si>
  <si>
    <t>2103,982,Hogar,Cafetera,3,400.0,0.13,6,3.8,1044.0,PayPal,Costa Rica,Central America,2024-10-08 21:32:07</t>
  </si>
  <si>
    <t>3400,648,Deportes,Camiseta deportiva,1,130.36,0.06,4,4.26,122.54,Tarjeta Débito,Ecuador,South America,2024-10-08 22:43:17</t>
  </si>
  <si>
    <t>883,844,Moda,Chaqueta,3,77.31,0.136,8,3.29,200.39,Contraentrega,Ecuador,South America,2024-10-09 03:13:24</t>
  </si>
  <si>
    <t>2373,27,Belleza,Perfume,2,68.2,0.087,5,4.49,124.53,Contraentrega,Costa Rica,Central America,2024-10-09 04:36:19</t>
  </si>
  <si>
    <t>3323,592,Electrónica,Smartwatch,1,1500.0,0.046,3,4.72,1431.0,Tarjeta Débito,Argentina,South America,2024-10-09 05:02:51</t>
  </si>
  <si>
    <t>2367,485,Libros,Cómic,2,25.11,0.112,1,4.63,44.6,Contraentrega,Canadá,Northern America,2024-10-09 05:16:29</t>
  </si>
  <si>
    <t>525,603,Belleza,Perfume,1,150.0,0.157,3,4.2,126.45,Tarjeta Crédito,Chile,South America,2024-10-09 06:25:38</t>
  </si>
  <si>
    <t>1500,429,Moda,Pantalón,3,53.97,0.087,4,4.03,147.82,Tarjeta Débito,Guatemala,Central America,2024-10-09 13:07:40</t>
  </si>
  <si>
    <t>1119,575,Belleza,Acondicionador,2,36.52,0.072,6,3.65,67.78,Tarjeta Débito,Perú,South America,2024-10-09 19:46:21</t>
  </si>
  <si>
    <t>3778,779,Moda,Pantalón,1,105.11,0.125,4,4.02,91.97,Transferencia,Jamaica,Caribbean,2024-10-09 20:15:56</t>
  </si>
  <si>
    <t>1264,585,Belleza,Shampoo,2,69.16,0.142,5,4.92,118.68,Tarjeta Débito,Ecuador,South America,2024-10-09 21:49:32</t>
  </si>
  <si>
    <t>2868,829,Hogar,Sábanas,1,192.76,0.145,4,4.31,164.81,Tarjeta Débito,Brasil,South America,2024-10-09 22:43:04</t>
  </si>
  <si>
    <t>3631,263,Libros,Ensayo,1,80.0,0.033,6,2.66,77.36,Tarjeta Débito,Puerto Rico,Caribbean,2024-10-10 04:51:35</t>
  </si>
  <si>
    <t>3290,587,Moda,Bolso,1,105.09,0.059,5,4.9,98.89,Tarjeta Débito,República Dominicana,Caribbean,2024-10-10 08:55:39</t>
  </si>
  <si>
    <t>1610,383,Belleza,Acondicionador,2,91.92,0.003,7,3.89,183.29,Tarjeta Crédito,Ecuador,South America,2024-10-10 11:46:20</t>
  </si>
  <si>
    <t>2247,462,Moda,Pantalón,2,200.0,0.087,1,4.05,365.2,Tarjeta Débito,Cuba,Caribbean,2024-10-10 15:02:58</t>
  </si>
  <si>
    <t>1710,552,Hogar,Cafetera,1,124.54,0.064,6,4.65,116.57,Transferencia,Argentina,South America,2024-10-10 16:35:07</t>
  </si>
  <si>
    <t>645,835,Hogar,Aspiradora,2,164.37,0.085,4,4.03,300.8,Tarjeta Crédito,Costa Rica,Central America,2024-10-10 17:49:55</t>
  </si>
  <si>
    <t>4441,389,Belleza,Shampoo,2,27.45,0.089,4,4.17,50.01,Tarjeta Crédito,Chile,South America,2024-10-10 18:46:32</t>
  </si>
  <si>
    <t>20,20,Deportes,Mancuernas,2,290.42,0.079,7,4.45,534.95,Transferencia,Ecuador,South America,2024-10-10 23:20:02</t>
  </si>
  <si>
    <t>4609,272,Electrónica,Tablet,1,1500.0,0.016,4,4.47,1476.0,Tarjeta Débito,El Salvador,Central America,2024-10-10 23:46:06</t>
  </si>
  <si>
    <t>4396,909,Juguetes,Auto a control,2,37.83,0.055,4,3.59,71.5,PayPal,Cuba,Caribbean,2024-10-11 05:38:12</t>
  </si>
  <si>
    <t>1754,535,Juguetes,Peluche,4,87.31,0.067,4,4.11,325.84,Contraentrega,Guatemala,Central America,2024-10-11 08:23:08</t>
  </si>
  <si>
    <t>4861,364,Libros,Cómic,4,46.17,0.074,2,4.61,171.01,PayPal,Brasil,South America,2024-10-11 10:00:22</t>
  </si>
  <si>
    <t>1646,357,Hogar,Aspiradora,3,400.0,0.039,4,4.12,1153.2,Contraentrega,El Salvador,Central America,2024-10-11 12:55:21</t>
  </si>
  <si>
    <t>3597,935,Moda,Chaqueta,2,165.64,0.119,4,4.82,291.86,Tarjeta Débito,Honduras,Central America,2024-10-11 16:06:00</t>
  </si>
  <si>
    <t>1204,736,Juguetes,Lego,1,120.0,0.115,5,5.0,106.2,Tarjeta Crédito,Cuba,Caribbean,2024-10-11 18:24:23</t>
  </si>
  <si>
    <t>1216,827,Electrónica,Tablet,1,909.87,0.0,8,3.35,909.87,Transferencia,República Dominicana,Caribbean,2024-10-11 22:18:30</t>
  </si>
  <si>
    <t>4472,867,Moda,Camisa,2,168.21,0.065,5,3.93,314.55,Contraentrega,Brasil,South America,2024-10-12 05:36:52</t>
  </si>
  <si>
    <t>207,258,Moda,Chaqueta,1,69.46,0.097,3,3.75,62.72,Contraentrega,Honduras,Central America,2024-10-12 11:22:52</t>
  </si>
  <si>
    <t>2021,185,Electrónica,Auriculares,1,914.03,0.108,7,4.44,815.31,Tarjeta Débito,Estados Unidos,Northern America,2024-10-12 12:03:56</t>
  </si>
  <si>
    <t>194,456,Hogar,Lámpara,4,142.89,0.135,7,3.27,494.4,Tarjeta Crédito,Jamaica,Caribbean,2024-10-12 20:53:10</t>
  </si>
  <si>
    <t>1601,312,Deportes,Casco,4,220.85,0.074,8,3.37,818.03,Transferencia,Puerto Rico,Caribbean,2024-10-13 07:26:57</t>
  </si>
  <si>
    <t>2609,244,Hogar,Cafetera,2,400.0,0.083,5,3.05,733.6,Tarjeta Débito,Honduras,Central America,2024-10-13 07:54:56</t>
  </si>
  <si>
    <t>1315,424,Moda,Bolso,1,116.37,0.129,5,3.4,101.36,Tarjeta Débito,Panamá,Central America,2024-10-13 10:41:44</t>
  </si>
  <si>
    <t>152,783,Electrónica,Smartwatch,4,1500.0,0.075,3,3.97,5550.0,Tarjeta Débito,Costa Rica,Central America,2024-10-13 13:37:37</t>
  </si>
  <si>
    <t>4791,416,Hogar,Sábanas,3,187.79,0.135,9,3.43,487.32,Contraentrega,Honduras,Central America,2024-10-13 15:15:40</t>
  </si>
  <si>
    <t>1776,483,Juguetes,Auto a control,3,41.57,0.087,6,4.67,113.86,PayPal,Jamaica,Caribbean,2024-10-13 16:21:21</t>
  </si>
  <si>
    <t>3009,91,Libros,Ensayo,4,31.96,0.094,6,3.76,115.82,Contraentrega,Canadá,Northern America,2024-10-13 17:20:11</t>
  </si>
  <si>
    <t>4963,317,Belleza,Crema facial,4,112.21,0.086,6,4.07,410.24,Contraentrega,Perú,South America,2024-10-13 19:35:14</t>
  </si>
  <si>
    <t>3299,298,Libros,Ensayo,3,80.0,0.164,5,4.79,200.64,PayPal,El Salvador,Central America,2024-10-13 20:37:52</t>
  </si>
  <si>
    <t>1262,993,Moda,Pantalón,2,165.67,0.085,5,3.11,303.18,Tarjeta Crédito,Panamá,Central America,2024-10-13 21:53:55</t>
  </si>
  <si>
    <t>4829,908,Moda,Chaqueta,5,114.1,0.089,3,5.0,519.73,PayPal,Ecuador,South America,2024-10-14 00:51:45</t>
  </si>
  <si>
    <t>3704,383,Electrónica,Tablet,3,1000.66,0.102,5,3.98,2695.78,Transferencia,Ecuador,South America,2024-10-14 02:16:25</t>
  </si>
  <si>
    <t>592,141,Moda,Pantalón,1,127.35,0.108,1,4.11,113.6,Transferencia,Ecuador,South America,2024-10-14 02:59:41</t>
  </si>
  <si>
    <t>3085,81,Moda,Bolso,3,85.82,0.094,5,3.63,233.26,PayPal,Perú,South America,2024-10-14 03:10:21</t>
  </si>
  <si>
    <t>4698,591,Moda,Bolso,3,101.31,0.143,5,3.6,260.47,Tarjeta Crédito,Colombia,South America,2024-10-14 04:13:47</t>
  </si>
  <si>
    <t>4338,651,Belleza,Perfume,2,33.69,0.091,4,3.05,61.25,Transferencia,Perú,South America,2024-10-14 10:52:02</t>
  </si>
  <si>
    <t>36,355,Deportes,Mancuernas,4,421.37,0.067,7,3.62,1572.55,Transferencia,Uruguay,South America,2024-10-14 13:36:52</t>
  </si>
  <si>
    <t>3349,666,Moda,Camisa,1,179.72,0.075,3,3.55,166.24,PayPal,Costa Rica,Central America,2024-10-14 13:54:09</t>
  </si>
  <si>
    <t>4795,574,Deportes,Camiseta deportiva,1,358.74,0.123,6,2.63,314.61,Contraentrega,Honduras,Central America,2024-10-14 16:48:28</t>
  </si>
  <si>
    <t>2640,812,Electrónica,Smartphone,3,1123.24,0.0,5,3.52,3369.72,Contraentrega,México,Northern America,2024-10-14 20:14:42</t>
  </si>
  <si>
    <t>1426,4,Belleza,Shampoo,1,48.52,0.087,2,3.93,44.3,Transferencia,Puerto Rico,Caribbean,2024-10-14 22:14:55</t>
  </si>
  <si>
    <t>4912,134,Belleza,Acondicionador,1,64.21,0.071,4,4.22,59.65,Transferencia,Cuba,Caribbean,2024-10-14 23:57:10</t>
  </si>
  <si>
    <t>3619,494,Moda,Chaqueta,1,43.71,0.094,1,3.37,39.6,Transferencia,Honduras,Central America,2024-10-15 05:59:51</t>
  </si>
  <si>
    <t>4498,932,Deportes,Camiseta deportiva,2,615.17,0.098,4,3.63,1109.77,Tarjeta Crédito,Brasil,South America,2024-10-15 07:54:46</t>
  </si>
  <si>
    <t>3281,422,Juguetes,Muñeca,1,92.63,0.125,4,4.84,81.05,Tarjeta Crédito,El Salvador,Central America,2024-10-15 08:39:08</t>
  </si>
  <si>
    <t>2047,802,Moda,Pantalón,3,116.02,0.162,6,4.8,291.67,Contraentrega,Brasil,South America,2024-10-15 09:59:49</t>
  </si>
  <si>
    <t>2124,249,Moda,Zapatillas,6,153.96,0.144,3,3.22,790.74,Tarjeta Crédito,México,Northern America,2024-10-15 14:53:10</t>
  </si>
  <si>
    <t>1428,232,Electrónica,Smartwatch,4,320.37,0.112,5,3.32,1137.95,Transferencia,Perú,South America,2024-10-15 18:43:17</t>
  </si>
  <si>
    <t>1134,209,Belleza,Acondicionador,1,36.29,0.103,8,4.12,32.55,PayPal,Argentina,South America,2024-10-16 00:30:04</t>
  </si>
  <si>
    <t>4046,565,Moda,Chaqueta,1,121.0,0.071,7,2.96,112.41,Contraentrega,Chile,South America,2024-10-16 01:15:09</t>
  </si>
  <si>
    <t>4710,399,Hogar,Aspiradora,2,91.06,0.134,4,4.19,157.72,Tarjeta Débito,Canadá,Northern America,2024-10-16 01:48:41</t>
  </si>
  <si>
    <t>1079,547,Belleza,Shampoo,1,87.62,0.075,4,3.89,81.05,PayPal,Guatemala,Central America,2024-10-16 03:16:28</t>
  </si>
  <si>
    <t>3272,897,Hogar,Sábanas,2,141.31,0.115,4,4.31,250.12,Transferencia,México,Northern America,2024-10-16 07:32:16</t>
  </si>
  <si>
    <t>1504,422,Libros,Biografía,1,26.33,0.151,5,3.66,22.35,Transferencia,El Salvador,Central America,2024-10-16 15:06:22</t>
  </si>
  <si>
    <t>2267,786,Moda,Camisa,3,82.94,0.089,1,3.51,226.68,PayPal,México,Northern America,2024-10-16 16:23:50</t>
  </si>
  <si>
    <t>962,911,Electrónica,Smartwatch,3,1298.1,0.148,7,4.34,3317.94,Contraentrega,Panamá,Central America,2024-10-16 16:28:30</t>
  </si>
  <si>
    <t>3011,525,Hogar,Aspiradora,2,104.94,0.09,6,3.66,190.99,Contraentrega,Jamaica,Caribbean,2024-10-16 18:25:07</t>
  </si>
  <si>
    <t>2445,12,Electrónica,Smartphone,2,781.21,0.205,4,2.51,1242.12,Tarjeta Crédito,Ecuador,South America,2024-10-16 20:10:40</t>
  </si>
  <si>
    <t>2414,328,Hogar,Silla,1,165.36,0.143,3,3.44,141.71,Tarjeta Crédito,Costa Rica,Central America,2024-10-16 20:52:51</t>
  </si>
  <si>
    <t>2187,949,Moda,Zapatillas,2,116.86,0.051,2,4.49,221.8,Tarjeta Crédito,Jamaica,Caribbean,2024-10-17 00:10:24</t>
  </si>
  <si>
    <t>1103,953,Libros,Novela,1,41.46,0.026,5,5.0,40.38,Tarjeta Débito,Cuba,Caribbean,2024-10-17 01:16:45</t>
  </si>
  <si>
    <t>2983,681,Moda,Pantalón,4,150.09,0.109,3,5.0,534.92,Transferencia,Panamá,Central America,2024-10-17 06:07:15</t>
  </si>
  <si>
    <t>4628,977,Moda,Zapatillas,2,126.55,0.155,3,4.56,213.87,PayPal,El Salvador,Central America,2024-10-17 07:43:56</t>
  </si>
  <si>
    <t>4533,975,Belleza,Maquillaje,2,39.17,0.014,4,4.38,77.24,PayPal,Estados Unidos,Northern America,2024-10-17 14:28:52</t>
  </si>
  <si>
    <t>1699,58,Deportes,Mancuernas,1,279.24,0.125,4,4.13,244.34,Transferencia,El Salvador,Central America,2024-10-17 16:43:29</t>
  </si>
  <si>
    <t>161,826,Moda,Zapatillas,3,98.57,0.189,6,4.11,239.82,Tarjeta Crédito,Costa Rica,Central America,2024-10-17 21:41:38</t>
  </si>
  <si>
    <t>4574,111,Deportes,Pelota,1,267.64,0.025,5,4.3,260.95,Tarjeta Débito,Guatemala,Central America,2024-10-18 04:56:05</t>
  </si>
  <si>
    <t>4970,445,Hogar,Cafetera,2,154.15,0.12,5,4.88,271.3,Contraentrega,Uruguay,South America,2024-10-18 05:28:38</t>
  </si>
  <si>
    <t>4532,308,Deportes,Camiseta deportiva,3,353.62,0.186,1,3.78,863.54,Tarjeta Crédito,Cuba,Caribbean,2024-10-18 05:29:37</t>
  </si>
  <si>
    <t>3149,827,Electrónica,Tablet,1,944.48,0.089,2,4.34,860.42,Transferencia,República Dominicana,Caribbean,2024-10-18 08:41:55</t>
  </si>
  <si>
    <t>1560,634,Moda,Bolso,4,80.47,0.086,4,3.57,294.2,PayPal,Cuba,Caribbean,2024-10-18 11:27:11</t>
  </si>
  <si>
    <t>1254,339,Libros,Cómic,3,29.58,0.236,5,3.72,67.8,Transferencia,Colombia,South America,2024-10-18 15:59:37</t>
  </si>
  <si>
    <t>4309,328,Hogar,Cafetera,3,309.06,0.087,5,4.91,846.52,PayPal,Costa Rica,Central America,2024-10-18 16:46:28</t>
  </si>
  <si>
    <t>4958,578,Belleza,Perfume,1,43.83,0.154,3,4.89,37.08,Transferencia,Ecuador,South America,2024-10-18 18:22:20</t>
  </si>
  <si>
    <t>3573,641,Deportes,Bicicleta,6,558.05,0.004,3,4.16,3334.91,PayPal,Argentina,South America,2024-10-18 20:01:06</t>
  </si>
  <si>
    <t>1770,548,Libros,Ensayo,1,80.0,0.101,9,3.8,71.92,Transferencia,Cuba,Caribbean,2024-10-19 02:17:28</t>
  </si>
  <si>
    <t>378,278,Libros,Novela,2,80.0,0.069,2,3.61,148.96,Contraentrega,Costa Rica,Central America,2024-10-19 10:05:01</t>
  </si>
  <si>
    <t>2654,980,Hogar,Lámpara,1,261.93,0.249,2,3.86,196.71,Tarjeta Crédito,Costa Rica,Central America,2024-10-19 12:46:42</t>
  </si>
  <si>
    <t>744,487,Belleza,Perfume,3,31.58,0.148,4,4.35,80.72,Tarjeta Crédito,Jamaica,Caribbean,2024-10-19 20:43:38</t>
  </si>
  <si>
    <t>1188,550,Belleza,Perfume,4,50.02,0.147,2,4.61,170.67,Contraentrega,Perú,South America,2024-10-19 23:47:23</t>
  </si>
  <si>
    <t>2553,786,Juguetes,Muñeca,3,62.14,0.119,3,4.94,164.24,Tarjeta Crédito,México,Northern America,2024-10-20 00:31:06</t>
  </si>
  <si>
    <t>1122,116,Juguetes,Auto a control,5,40.78,0.107,7,4.8,182.08,Transferencia,Perú,South America,2024-10-20 10:15:12</t>
  </si>
  <si>
    <t>190,818,Moda,Zapatillas,2,41.75,0.113,3,4.98,74.06,Tarjeta Crédito,Costa Rica,Central America,2024-10-20 15:30:02</t>
  </si>
  <si>
    <t>4478,472,Belleza,Shampoo,4,43.71,0.127,6,4.05,152.64,Transferencia,Honduras,Central America,2024-10-20 15:42:25</t>
  </si>
  <si>
    <t>2652,704,Juguetes,Lego,5,120.0,0.159,7,3.52,504.6,Transferencia,Argentina,South America,2024-10-20 23:28:27</t>
  </si>
  <si>
    <t>74,426,Juguetes,Peluche,1,43.95,0.0,6,3.41,43.95,Transferencia,México,Northern America,2024-10-21 09:12:15</t>
  </si>
  <si>
    <t>935,691,Moda,Chaqueta,1,111.25,0.049,6,4.16,105.8,Contraentrega,Perú,South America,2024-10-21 13:19:28</t>
  </si>
  <si>
    <t>1236,60,Electrónica,Tablet,3,1188.75,0.141,3,4.42,3063.41,Contraentrega,Honduras,Central America,2024-10-21 16:01:10</t>
  </si>
  <si>
    <t>2198,240,Belleza,Acondicionador,2,45.49,0.151,7,3.45,77.24,Contraentrega,Panamá,Central America,2024-10-21 16:44:49</t>
  </si>
  <si>
    <t>2377,654,Libros,Cómic,1,37.3,0.117,5,2.63,32.94,Tarjeta Crédito,México,Northern America,2024-10-21 19:47:20</t>
  </si>
  <si>
    <t>4803,341,Belleza,Crema facial,3,150.0,0.011,5,4.55,445.05,Tarjeta Débito,El Salvador,Central America,2024-10-21 22:02:23</t>
  </si>
  <si>
    <t>611,351,Deportes,Mancuernas,1,446.68,0.071,3,3.84,414.97,Tarjeta Débito,Argentina,South America,2024-10-22 00:40:10</t>
  </si>
  <si>
    <t>2316,172,Deportes,Camiseta deportiva,5,322.71,0.125,6,4.88,1411.86,Transferencia,Costa Rica,Central America,2024-10-22 02:51:16</t>
  </si>
  <si>
    <t>1273,158,Moda,Pantalón,6,84.48,0.109,3,5.0,451.63,Transferencia,El Salvador,Central America,2024-10-22 04:31:03</t>
  </si>
  <si>
    <t>1069,855,Hogar,Cafetera,1,275.62,0.065,6,4.11,257.7,Tarjeta Débito,Honduras,Central America,2024-10-22 05:05:49</t>
  </si>
  <si>
    <t>4631,477,Belleza,Perfume,1,28.48,0.072,3,2.91,26.43,Transferencia,Ecuador,South America,2024-10-22 06:30:17</t>
  </si>
  <si>
    <t>2025,504,Libros,Novela,2,33.23,0.151,4,3.89,56.42,PayPal,República Dominicana,Caribbean,2024-10-22 07:49:41</t>
  </si>
  <si>
    <t>3804,820,Belleza,Maquillaje,4,73.35,0.126,3,4.72,256.43,Contraentrega,Puerto Rico,Caribbean,2024-10-22 08:35:28</t>
  </si>
  <si>
    <t>4138,946,Libros,Libro técnico,3,22.6,0.108,4,4.43,60.48,Transferencia,Perú,South America,2024-10-22 09:34:11</t>
  </si>
  <si>
    <t>88,837,Electrónica,Laptop,3,652.59,0.084,4,4.57,1793.32,Contraentrega,Jamaica,Caribbean,2024-10-22 12:51:07</t>
  </si>
  <si>
    <t>1172,274,Belleza,Acondicionador,1,78.34,0.161,6,3.45,65.73,Contraentrega,Guatemala,Central America,2024-10-22 12:56:22</t>
  </si>
  <si>
    <t>3166,977,Electrónica,Smartwatch,5,729.4,0.105,4,3.44,3264.06,Tarjeta Débito,El Salvador,Central America,2024-10-22 15:15:03</t>
  </si>
  <si>
    <t>2078,505,Juguetes,Peluche,2,63.89,0.06,6,4.17,120.11,Tarjeta Débito,República Dominicana,Caribbean,2024-10-23 02:01:25</t>
  </si>
  <si>
    <t>1958,739,Juguetes,Puzzle,3,38.51,0.172,5,4.23,95.66,PayPal,Uruguay,South America,2024-10-23 04:29:00</t>
  </si>
  <si>
    <t>4587,8,Libros,Ensayo,5,57.17,0.034,8,4.41,276.13,PayPal,Puerto Rico,Caribbean,2024-10-23 05:53:41</t>
  </si>
  <si>
    <t>4648,193,Electrónica,Tablet,1,580.55,0.123,3,4.05,509.14,PayPal,Puerto Rico,Caribbean,2024-10-23 06:19:46</t>
  </si>
  <si>
    <t>2089,3,Deportes,Bicicleta,2,288.06,0.145,5,4.7,492.58,PayPal,Guatemala,Central America,2024-10-23 07:50:07</t>
  </si>
  <si>
    <t>2874,921,Moda,Bolso,1,62.82,0.052,3,3.3,59.55,Tarjeta Crédito,Colombia,South America,2024-10-23 10:08:08</t>
  </si>
  <si>
    <t>912,649,Libros,Ensayo,3,11.3,0.088,7,3.89,30.92,Tarjeta Débito,Brasil,South America,2024-10-23 14:53:33</t>
  </si>
  <si>
    <t>3390,219,Belleza,Acondicionador,3,70.09,0.093,5,4.89,190.71,Tarjeta Débito,Argentina,South America,2024-10-23 17:05:09</t>
  </si>
  <si>
    <t>3933,384,Libros,Novela,2,23.01,0.046,6,3.41,43.9,Tarjeta Débito,Guatemala,Central America,2024-10-23 23:13:16</t>
  </si>
  <si>
    <t>970,800,Libros,Cómic,1,53.98,0.112,6,3.93,47.93,Contraentrega,Panamá,Central America,2024-10-24 03:06:19</t>
  </si>
  <si>
    <t>4000,447,Belleza,Maquillaje,1,35.52,0.09,7,4.67,32.32,Transferencia,Chile,South America,2024-10-24 16:39:16</t>
  </si>
  <si>
    <t>615,174,Electrónica,Auriculares,2,1234.44,0.058,4,4.32,2325.68,Tarjeta Crédito,Costa Rica,Central America,2024-10-24 20:36:04</t>
  </si>
  <si>
    <t>4688,591,Libros,Ensayo,2,44.68,0.061,3,4.47,83.91,Transferencia,Colombia,South America,2024-10-25 06:53:03</t>
  </si>
  <si>
    <t>4022,661,Deportes,Mancuernas,3,327.3,0.067,3,2.96,916.11,Contraentrega,Perú,South America,2024-10-25 07:25:17</t>
  </si>
  <si>
    <t>3718,155,Hogar,Aspiradora,1,198.52,0.056,3,4.27,187.4,Contraentrega,Honduras,Central America,2024-10-25 07:45:43</t>
  </si>
  <si>
    <t>3376,332,Electrónica,Smartphone,4,357.35,0.113,3,3.54,1267.88,Tarjeta Débito,Jamaica,Caribbean,2024-10-25 08:15:51</t>
  </si>
  <si>
    <t>1574,706,Electrónica,Smartwatch,3,1175.37,0.025,5,4.39,3437.96,Tarjeta Crédito,Honduras,Central America,2024-10-25 10:10:40</t>
  </si>
  <si>
    <t>4837,385,Juguetes,Lego,1,112.27,0.085,7,4.02,102.73,Contraentrega,Brasil,South America,2024-10-25 10:15:02</t>
  </si>
  <si>
    <t>1836,890,Hogar,Aspiradora,1,400.0,0.077,3,3.26,369.2,Tarjeta Débito,Jamaica,Caribbean,2024-10-25 15:16:54</t>
  </si>
  <si>
    <t>1847,338,Electrónica,Tablet,5,836.35,0.186,4,4.44,3403.94,Transferencia,República Dominicana,Caribbean,2024-10-25 17:35:53</t>
  </si>
  <si>
    <t>789,688,Electrónica,Auriculares,1,765.95,0.125,4,4.19,670.21,Tarjeta Crédito,Costa Rica,Central America,2024-10-25 20:48:42</t>
  </si>
  <si>
    <t>3809,965,Belleza,Shampoo,1,122.25,0.04,5,3.75,117.36,Tarjeta Débito,Colombia,South America,2024-10-25 21:32:18</t>
  </si>
  <si>
    <t>2787,380,Libros,Cómic,1,42.41,0.109,6,4.49,37.79,Tarjeta Crédito,Colombia,South America,2024-10-26 00:55:38</t>
  </si>
  <si>
    <t>1675,280,Libros,Libro técnico,1,63.63,0.041,7,4.15,61.02,PayPal,Cuba,Caribbean,2024-10-26 07:50:33</t>
  </si>
  <si>
    <t>1893,215,Deportes,Pelota,6,386.59,0.14,6,4.52,1994.8,Tarjeta Débito,Estados Unidos,Northern America,2024-10-26 10:37:36</t>
  </si>
  <si>
    <t>937,883,Hogar,Aspiradora,3,90.09,0.028,7,3.68,262.7,Contraentrega,Argentina,South America,2024-10-26 14:20:14</t>
  </si>
  <si>
    <t>4072,954,Deportes,Casco,1,387.84,0.152,1,3.22,328.89,Contraentrega,República Dominicana,Caribbean,2024-10-26 21:00:02</t>
  </si>
  <si>
    <t>3121,671,Moda,Pantalón,3,42.73,0.217,6,4.18,100.37,Tarjeta Débito,México,Northern America,2024-10-26 21:25:50</t>
  </si>
  <si>
    <t>3465,1,Juguetes,Muñeca,2,120.0,0.181,3,4.97,196.56,Tarjeta Débito,Panamá,Central America,2024-10-26 22:53:28</t>
  </si>
  <si>
    <t>3066,257,Electrónica,Smartphone,2,653.97,0.128,10,4.59,1140.52,Tarjeta Crédito,Ecuador,South America,2024-10-27 02:22:59</t>
  </si>
  <si>
    <t>2556,492,Hogar,Lámpara,1,271.39,0.08,6,4.9,249.68,Transferencia,Argentina,South America,2024-10-27 06:18:14</t>
  </si>
  <si>
    <t>3146,830,Libros,Biografía,3,23.77,0.192,1,3.53,57.62,Tarjeta Débito,Colombia,South America,2024-10-28 02:07:09</t>
  </si>
  <si>
    <t>211,824,Libros,Cómic,1,41.74,0.091,6,3.52,37.94,Transferencia,Chile,South America,2024-10-28 08:46:33</t>
  </si>
  <si>
    <t>442,786,Belleza,Crema facial,2,74.68,0.124,2,3.54,130.84,Tarjeta Débito,México,Northern America,2024-10-28 09:48:01</t>
  </si>
  <si>
    <t>800,861,Hogar,Aspiradora,2,47.1,0.016,7,4.01,92.69,PayPal,Jamaica,Caribbean,2024-10-28 13:09:56</t>
  </si>
  <si>
    <t>3367,607,Moda,Zapatillas,3,59.18,0.088,7,4.28,161.92,Tarjeta Débito,Argentina,South America,2024-10-28 13:40:00</t>
  </si>
  <si>
    <t>4129,763,Juguetes,Lego,4,91.85,0.083,5,3.77,336.91,PayPal,Canadá,Northern America,2024-10-29 06:14:47</t>
  </si>
  <si>
    <t>977,784,Electrónica,Smartphone,1,1500.0,0.102,7,3.66,1347.0,PayPal,Costa Rica,Central America,2024-10-29 08:54:41</t>
  </si>
  <si>
    <t>4581,401,Moda,Pantalón,3,200.0,0.141,6,3.91,515.4,Tarjeta Crédito,Estados Unidos,Northern America,2024-10-29 10:49:32</t>
  </si>
  <si>
    <t>2546,983,Juguetes,Puzzle,4,66.14,0.07,2,3.37,246.04,Tarjeta Crédito,Canadá,Northern America,2024-10-29 12:53:15</t>
  </si>
  <si>
    <t>1978,683,Libros,Biografía,1,61.31,0.117,5,4.45,54.14,Tarjeta Débito,Canadá,Northern America,2024-10-29 17:15:05</t>
  </si>
  <si>
    <t>4941,579,Belleza,Perfume,1,148.55,0.095,3,3.76,134.44,PayPal,Cuba,Caribbean,2024-10-29 23:21:04</t>
  </si>
  <si>
    <t>882,165,Deportes,Bicicleta,2,217.63,0.082,2,5.0,399.57,Tarjeta Crédito,Uruguay,South America,2024-10-30 00:50:01</t>
  </si>
  <si>
    <t>994,705,Deportes,Camiseta deportiva,2,766.98,0.099,3,4.22,1382.1,PayPal,México,Northern America,2024-10-30 03:12:48</t>
  </si>
  <si>
    <t>2795,292,Libros,Libro técnico,5,39.7,0.049,5,4.2,188.77,PayPal,Puerto Rico,Caribbean,2024-10-30 04:27:22</t>
  </si>
  <si>
    <t>4722,987,Deportes,Mancuernas,4,469.98,0.162,7,3.91,1575.37,Tarjeta Débito,Puerto Rico,Caribbean,2024-10-30 08:26:33</t>
  </si>
  <si>
    <t>230,788,Moda,Pantalón,2,122.78,0.03,7,3.63,238.19,Tarjeta Débito,Argentina,South America,2024-10-30 08:58:05</t>
  </si>
  <si>
    <t>3817,783,Libros,Ensayo,2,59.2,0.086,5,3.8,108.22,Transferencia,Costa Rica,Central America,2024-10-30 11:44:40</t>
  </si>
  <si>
    <t>3532,6,Deportes,Pelota,4,479.61,0.154,5,3.33,1623.0,Tarjeta Crédito,Guatemala,Central America,2024-10-30 15:15:20</t>
  </si>
  <si>
    <t>3401,485,Juguetes,Peluche,2,57.29,0.127,4,5.0,100.03,Tarjeta Crédito,Canadá,Northern America,2024-10-30 16:38:53</t>
  </si>
  <si>
    <t>304,466,Deportes,Mancuernas,4,362.49,0.217,2,4.3,1135.32,Contraentrega,Jamaica,Caribbean,2024-10-31 00:19:42</t>
  </si>
  <si>
    <t>2712,612,Electrónica,Auriculares,5,407.41,0.139,4,3.81,1753.9,Tarjeta Débito,Costa Rica,Central America,2024-10-31 05:32:42</t>
  </si>
  <si>
    <t>1187,404,Belleza,Acondicionador,4,31.25,0.132,6,3.93,108.5,Contraentrega,Guatemala,Central America,2024-10-31 07:39:45</t>
  </si>
  <si>
    <t>2829,199,Belleza,Crema facial,2,34.2,0.171,6,3.74,56.7,Transferencia,Argentina,South America,2024-10-31 12:36:09</t>
  </si>
  <si>
    <t>282,275,Libros,Biografía,1,32.65,0.0,4,3.58,32.65,PayPal,El Salvador,Central America,2024-10-31 17:20:37</t>
  </si>
  <si>
    <t>1846,644,Hogar,Silla,2,400.0,0.115,3,4.74,708.0,Tarjeta Crédito,El Salvador,Central America,2024-10-31 20:53:34</t>
  </si>
  <si>
    <t>1259,307,Belleza,Maquillaje,5,150.0,0.134,4,3.86,649.5,Contraentrega,Argentina,South America,2024-11-01 02:47:55</t>
  </si>
  <si>
    <t>2201,440,Libros,Libro técnico,2,60.21,0.144,7,3.53,103.08,Tarjeta Débito,Costa Rica,Central America,2024-11-01 08:40:33</t>
  </si>
  <si>
    <t>489,912,Deportes,Pelota,3,800.0,0.171,8,3.7,1989.6,Tarjeta Crédito,Ecuador,South America,2024-11-01 12:44:50</t>
  </si>
  <si>
    <t>1477,225,Deportes,Pelota,2,800.0,0.171,7,4.26,1326.4,PayPal,Honduras,Central America,2024-11-01 20:51:28</t>
  </si>
  <si>
    <t>176,184,Libros,Cómic,2,65.52,0.132,4,4.01,113.74,Tarjeta Crédito,Colombia,South America,2024-11-01 20:57:14</t>
  </si>
  <si>
    <t>4487,307,Hogar,Cafetera,3,260.61,0.179,4,3.01,641.88,PayPal,Argentina,South America,2024-11-02 00:44:55</t>
  </si>
  <si>
    <t>2521,527,Hogar,Cafetera,2,81.99,0.076,4,4.0,151.52,Transferencia,Costa Rica,Central America,2024-11-02 10:49:54</t>
  </si>
  <si>
    <t>2771,351,Libros,Cómic,4,44.39,0.121,7,3.2,156.08,Tarjeta Débito,Argentina,South America,2024-11-02 18:41:14</t>
  </si>
  <si>
    <t>564,694,Belleza,Acondicionador,2,150.0,0.026,1,3.98,292.2,Transferencia,Guatemala,Central America,2024-11-02 20:07:55</t>
  </si>
  <si>
    <t>4029,443,Libros,Cómic,3,26.54,0.14,8,3.23,68.47,Tarjeta Débito,Brasil,South America,2024-11-02 21:00:34</t>
  </si>
  <si>
    <t>3151,475,Deportes,Casco,3,782.48,0.171,6,5.0,1946.03,Contraentrega,Canadá,Northern America,2024-11-02 23:45:33</t>
  </si>
  <si>
    <t>4653,575,Libros,Novela,7,79.22,0.111,6,3.78,492.99,Contraentrega,Perú,South America,2024-11-02 23:58:31</t>
  </si>
  <si>
    <t>2906,327,Libros,Ensayo,4,36.63,0.133,6,3.03,127.03,Contraentrega,Guatemala,Central America,2024-11-03 04:22:41</t>
  </si>
  <si>
    <t>332,881,Moda,Zapatillas,3,62.31,0.156,4,4.36,157.77,Tarjeta Crédito,Puerto Rico,Caribbean,2024-11-03 07:41:49</t>
  </si>
  <si>
    <t>248,529,Moda,Bolso,1,169.1,0.037,5,3.98,162.84,Tarjeta Débito,Panamá,Central America,2024-11-03 08:38:26</t>
  </si>
  <si>
    <t>2329,394,Deportes,Mancuernas,2,800.0,0.124,8,4.44,1401.6,Contraentrega,República Dominicana,Caribbean,2024-11-03 09:34:29</t>
  </si>
  <si>
    <t>1433,862,Deportes,Mancuernas,2,200.05,0.114,4,4.96,354.49,Tarjeta Débito,Chile,South America,2024-11-03 16:19:11</t>
  </si>
  <si>
    <t>2676,592,Libros,Ensayo,2,49.16,0.07,4,3.48,91.44,Tarjeta Crédito,Argentina,South America,2024-11-03 17:01:35</t>
  </si>
  <si>
    <t>1812,263,Electrónica,Smartphone,4,1500.0,0.126,5,3.11,5244.0,Contraentrega,Puerto Rico,Caribbean,2024-11-03 19:21:37</t>
  </si>
  <si>
    <t>1012,506,Moda,Pantalón,2,200.0,0.141,1,3.86,343.6,Transferencia,Chile,South America,2024-11-04 03:15:07</t>
  </si>
  <si>
    <t>4136,602,Moda,Zapatillas,1,115.01,0.068,5,3.96,107.19,PayPal,México,Northern America,2024-11-04 04:35:23</t>
  </si>
  <si>
    <t>3179,243,Moda,Pantalón,1,141.32,0.073,5,4.45,131.0,Contraentrega,Cuba,Caribbean,2024-11-04 09:20:09</t>
  </si>
  <si>
    <t>295,297,Belleza,Maquillaje,2,150.0,0.139,2,3.87,258.3,Contraentrega,Costa Rica,Central America,2024-11-04 10:09:58</t>
  </si>
  <si>
    <t>3209,121,Electrónica,Smartwatch,2,613.89,0.15,5,3.92,1043.61,Transferencia,Panamá,Central America,2024-11-04 21:12:51</t>
  </si>
  <si>
    <t>3017,277,Libros,Novela,1,21.46,0.09,6,3.61,19.53,PayPal,Uruguay,South America,2024-11-05 00:20:48</t>
  </si>
  <si>
    <t>2764,809,Deportes,Camiseta deportiva,1,220.36,0.118,1,4.13,194.36,Tarjeta Débito,Colombia,South America,2024-11-05 02:06:17</t>
  </si>
  <si>
    <t>2678,872,Electrónica,Auriculares,3,636.32,0.0,8,3.89,1908.96,Contraentrega,Chile,South America,2024-11-05 02:45:44</t>
  </si>
  <si>
    <t>2540,673,Libros,Libro técnico,1,80.0,0.181,1,3.98,65.52,Tarjeta Débito,Costa Rica,Central America,2024-11-05 04:00:12</t>
  </si>
  <si>
    <t>3133,760,Belleza,Crema facial,3,54.52,0.048,3,5.0,155.71,Tarjeta Crédito,Costa Rica,Central America,2024-11-05 04:09:10</t>
  </si>
  <si>
    <t>3364,747,Hogar,Lámpara,1,190.04,0.131,5,3.41,165.14,Contraentrega,Guatemala,Central America,2024-11-05 05:19:48</t>
  </si>
  <si>
    <t>3136,976,Electrónica,Smartphone,1,1500.0,0.02,5,4.45,1470.0,Transferencia,Brasil,South America,2024-11-05 12:44:46</t>
  </si>
  <si>
    <t>3971,102,Deportes,Pelota,1,800.0,0.039,5,3.06,768.8,Tarjeta Débito,Puerto Rico,Caribbean,2024-11-05 15:57:16</t>
  </si>
  <si>
    <t>3442,945,Electrónica,Tablet,6,1364.76,0.168,3,4.12,6812.88,Tarjeta Débito,El Salvador,Central America,2024-11-05 16:17:47</t>
  </si>
  <si>
    <t>3800,146,Libros,Ensayo,1,13.48,0.168,4,3.19,11.22,Tarjeta Crédito,Canadá,Northern America,2024-11-05 16:17:57</t>
  </si>
  <si>
    <t>67,268,Juguetes,Puzzle,3,31.47,0.0,8,3.17,94.41,Tarjeta Débito,El Salvador,Central America,2024-11-05 18:23:33</t>
  </si>
  <si>
    <t>483,21,Hogar,Lámpara,3,272.39,0.051,3,3.88,775.49,Tarjeta Crédito,Estados Unidos,Northern America,2024-11-05 21:46:14</t>
  </si>
  <si>
    <t>600,414,Deportes,Camiseta deportiva,1,548.48,0.077,4,4.13,506.25,Transferencia,Guatemala,Central America,2024-11-06 04:08:42</t>
  </si>
  <si>
    <t>4304,715,Belleza,Maquillaje,1,76.55,0.06,6,4.29,71.96,PayPal,República Dominicana,Caribbean,2024-11-06 06:08:38</t>
  </si>
  <si>
    <t>3394,337,Electrónica,Auriculares,1,1226.28,0.13,4,3.82,1066.86,PayPal,México,Northern America,2024-11-06 07:53:46</t>
  </si>
  <si>
    <t>4306,439,Belleza,Acondicionador,1,150.0,0.087,8,3.94,136.95,Transferencia,Costa Rica,Central America,2024-11-06 18:06:26</t>
  </si>
  <si>
    <t>3411,15,Juguetes,Auto a control,4,87.41,0.017,3,3.67,343.7,Transferencia,El Salvador,Central America,2024-11-06 20:25:54</t>
  </si>
  <si>
    <t>1868,298,Deportes,Camiseta deportiva,1,381.37,0.083,8,3.39,349.72,Tarjeta Crédito,El Salvador,Central America,2024-11-07 04:42:05</t>
  </si>
  <si>
    <t>3418,281,Belleza,Maquillaje,1,116.86,0.037,3,3.59,112.54,Tarjeta Crédito,México,Northern America,2024-11-07 06:18:08</t>
  </si>
  <si>
    <t>4584,675,Deportes,Mancuernas,1,339.92,0.069,3,3.48,316.47,Transferencia,República Dominicana,Caribbean,2024-11-07 10:13:55</t>
  </si>
  <si>
    <t>3823,455,Moda,Pantalón,1,130.39,0.116,3,4.17,115.26,PayPal,Honduras,Central America,2024-11-07 16:36:28</t>
  </si>
  <si>
    <t>679,786,Belleza,Acondicionador,2,58.89,0.109,4,4.72,104.94,Transferencia,México,Northern America,2024-11-07 16:48:02</t>
  </si>
  <si>
    <t>915,255,Hogar,Cafetera,2,205.28,0.051,1,3.87,389.62,Transferencia,Panamá,Central America,2024-11-07 20:37:39</t>
  </si>
  <si>
    <t>3439,850,Juguetes,Puzzle,1,90.93,0.133,4,3.04,78.84,Tarjeta Crédito,Jamaica,Caribbean,2024-11-08 10:08:00</t>
  </si>
  <si>
    <t>316,896,Hogar,Cafetera,1,66.62,0.111,7,4.0,59.23,PayPal,Estados Unidos,Northern America,2024-11-08 16:44:24</t>
  </si>
  <si>
    <t>812,402,Moda,Bolso,4,48.82,0.058,3,4.04,183.95,PayPal,Honduras,Central America,2024-11-09 01:00:12</t>
  </si>
  <si>
    <t>1592,143,Libros,Biografía,3,40.58,0.166,4,4.07,101.53,Contraentrega,Brasil,South America,2024-11-09 05:39:19</t>
  </si>
  <si>
    <t>4585,137,Libros,Cómic,1,80.0,0.134,7,4.87,69.28,Transferencia,Guatemala,Central America,2024-11-09 08:41:28</t>
  </si>
  <si>
    <t>2140,478,Belleza,Crema facial,2,36.61,0.019,2,4.37,71.83,Tarjeta Débito,México,Northern America,2024-11-09 14:01:34</t>
  </si>
  <si>
    <t>355,550,Hogar,Sábanas,2,100.33,0.137,1,4.02,173.17,Contraentrega,Perú,South America,2024-11-09 19:05:01</t>
  </si>
  <si>
    <t>1439,738,Belleza,Crema facial,3,78.17,0.146,4,4.83,200.27,Transferencia,República Dominicana,Caribbean,2024-11-10 02:45:18</t>
  </si>
  <si>
    <t>3903,666,Electrónica,Auriculares,1,1135.26,0.034,5,3.83,1096.66,Transferencia,Costa Rica,Central America,2024-11-10 21:27:53</t>
  </si>
  <si>
    <t>1381,352,Electrónica,Laptop,6,332.32,0.132,2,2.98,1730.72,Contraentrega,Chile,South America,2024-11-10 22:40:55</t>
  </si>
  <si>
    <t>3241,621,Libros,Novela,1,66.83,0.025,4,4.16,65.16,Tarjeta Débito,México,Northern America,2024-11-10 23:14:45</t>
  </si>
  <si>
    <t>4251,310,Moda,Pantalón,1,78.43,0.135,6,3.23,67.84,Transferencia,Brasil,South America,2024-11-10 23:16:49</t>
  </si>
  <si>
    <t>2139,225,Electrónica,Laptop,1,1500.0,0.105,3,3.22,1342.5,Tarjeta Débito,Honduras,Central America,2024-11-11 03:10:56</t>
  </si>
  <si>
    <t>643,337,Hogar,Sábanas,2,232.46,0.115,4,4.97,411.45,Contraentrega,México,Northern America,2024-11-11 03:43:46</t>
  </si>
  <si>
    <t>1217,244,Moda,Bolso,1,115.77,0.175,3,3.7,95.51,Transferencia,Honduras,Central America,2024-11-11 04:49:46</t>
  </si>
  <si>
    <t>1912,295,Juguetes,Muñeca,1,19.42,0.056,5,4.18,18.33,Transferencia,Brasil,South America,2024-11-11 08:52:34</t>
  </si>
  <si>
    <t>2651,672,Hogar,Aspiradora,1,256.73,0.13,6,4.56,223.36,Transferencia,República Dominicana,Caribbean,2024-11-11 12:02:23</t>
  </si>
  <si>
    <t>4614,514,Libros,Cómic,1,55.08,0.089,2,3.38,50.18,Contraentrega,Guatemala,Central America,2024-11-11 12:18:37</t>
  </si>
  <si>
    <t>2849,921,Moda,Zapatillas,4,200.0,0.045,5,3.79,764.0,PayPal,Colombia,South America,2024-11-11 14:14:27</t>
  </si>
  <si>
    <t>4414,737,Hogar,Lámpara,2,189.37,0.1,7,3.72,340.87,Transferencia,Costa Rica,Central America,2024-11-11 14:45:09</t>
  </si>
  <si>
    <t>756,687,Juguetes,Muñeca,1,118.69,0.14,7,4.02,102.07,Transferencia,Estados Unidos,Northern America,2024-11-11 21:18:10</t>
  </si>
  <si>
    <t>3869,346,Libros,Libro técnico,1,15.28,0.057,4,3.31,14.41,PayPal,Ecuador,South America,2024-11-11 23:41:01</t>
  </si>
  <si>
    <t>2982,990,Hogar,Silla,5,124.15,0.105,3,2.61,555.57,Contraentrega,Puerto Rico,Caribbean,2024-11-12 04:41:21</t>
  </si>
  <si>
    <t>1062,719,Belleza,Maquillaje,2,95.42,0.066,2,4.92,178.24,Tarjeta Crédito,Uruguay,South America,2024-11-12 07:32:48</t>
  </si>
  <si>
    <t>1657,234,Deportes,Bicicleta,3,390.06,0.09,4,3.19,1064.86,PayPal,República Dominicana,Caribbean,2024-11-12 08:18:12</t>
  </si>
  <si>
    <t>2606,311,Libros,Ensayo,2,40.03,0.154,4,3.15,67.73,PayPal,Costa Rica,Central America,2024-11-12 13:00:42</t>
  </si>
  <si>
    <t>1821,92,Hogar,Silla,2,216.74,0.068,3,3.35,404.0,Transferencia,Jamaica,Caribbean,2024-11-12 13:35:54</t>
  </si>
  <si>
    <t>296,922,Juguetes,Lego,1,53.2,0.139,7,4.84,45.81,Tarjeta Débito,Guatemala,Central America,2024-11-12 13:59:47</t>
  </si>
  <si>
    <t>4764,235,Belleza,Maquillaje,5,83.97,0.081,6,3.23,385.84,Tarjeta Crédito,Ecuador,South America,2024-11-12 16:16:41</t>
  </si>
  <si>
    <t>1144,390,Belleza,Perfume,1,150.0,0.061,5,3.97,140.85,PayPal,Argentina,South America,2024-11-12 20:18:15</t>
  </si>
  <si>
    <t>1210,890,Moda,Camisa,1,72.78,0.125,7,4.4,63.68,Tarjeta Crédito,Jamaica,Caribbean,2024-11-12 22:25:20</t>
  </si>
  <si>
    <t>698,904,Hogar,Silla,2,234.02,0.13,4,4.14,407.19,Transferencia,Estados Unidos,Northern America,2024-11-12 23:34:19</t>
  </si>
  <si>
    <t>1291,966,Juguetes,Puzzle,2,120.0,0.121,6,3.88,210.96,Contraentrega,Jamaica,Caribbean,2024-11-13 02:08:08</t>
  </si>
  <si>
    <t>4683,343,Moda,Camisa,2,60.85,0.083,3,4.97,111.6,Contraentrega,Guatemala,Central America,2024-11-13 04:40:06</t>
  </si>
  <si>
    <t>1223,38,Moda,Zapatillas,4,200.0,0.081,1,4.18,735.2,Contraentrega,Panamá,Central America,2024-11-13 09:05:52</t>
  </si>
  <si>
    <t>3679,572,Belleza,Crema facial,1,150.0,0.189,5,4.12,121.65,Tarjeta Débito,Honduras,Central America,2024-11-13 12:52:14</t>
  </si>
  <si>
    <t>229,609,Juguetes,Lego,1,105.21,0.054,7,3.75,99.53,Tarjeta Crédito,México,Northern America,2024-11-13 15:11:03</t>
  </si>
  <si>
    <t>1197,475,Libros,Libro técnico,1,38.04,0.133,1,4.47,32.98,Tarjeta Crédito,Canadá,Northern America,2024-11-13 15:30:44</t>
  </si>
  <si>
    <t>4243,632,Electrónica,Smartphone,1,684.52,0.163,5,4.94,572.94,Tarjeta Crédito,Cuba,Caribbean,2024-11-13 17:52:41</t>
  </si>
  <si>
    <t>1240,950,Moda,Bolso,3,128.96,0.115,7,3.82,342.39,Contraentrega,Guatemala,Central America,2024-11-13 21:23:55</t>
  </si>
  <si>
    <t>4780,87,Libros,Ensayo,1,80.0,0.071,5,4.26,74.32,Tarjeta Débito,Brasil,South America,2024-11-14 00:53:34</t>
  </si>
  <si>
    <t>1123,375,Hogar,Aspiradora,4,349.81,0.204,4,3.49,1113.8,PayPal,Panamá,Central America,2024-11-14 02:52:08</t>
  </si>
  <si>
    <t>4878,323,Juguetes,Lego,1,66.7,0.081,1,3.69,61.3,Transferencia,Estados Unidos,Northern America,2024-11-14 03:17:51</t>
  </si>
  <si>
    <t>2108,387,Hogar,Cafetera,2,120.13,0.15,3,4.62,204.22,Tarjeta Débito,Cuba,Caribbean,2024-11-14 03:25:50</t>
  </si>
  <si>
    <t>4421,978,Moda,Zapatillas,1,57.33,0.034,5,3.71,55.38,Contraentrega,Argentina,South America,2024-11-14 04:57:58</t>
  </si>
  <si>
    <t>179,307,Moda,Bolso,3,69.48,0.213,2,3.01,164.04,Tarjeta Débito,Argentina,South America,2024-11-14 10:13:05</t>
  </si>
  <si>
    <t>3062,957,Juguetes,Auto a control,3,109.93,0.087,1,3.34,301.1,PayPal,Ecuador,South America,2024-11-14 15:15:24</t>
  </si>
  <si>
    <t>4675,917,Deportes,Bicicleta,4,354.36,0.073,3,4.6,1313.97,PayPal,Honduras,Central America,2024-11-14 19:49:40</t>
  </si>
  <si>
    <t>1898,483,Electrónica,Smartwatch,2,1500.0,0.138,8,4.44,2586.0,Contraentrega,Jamaica,Caribbean,2024-11-14 20:02:54</t>
  </si>
  <si>
    <t>3642,604,Moda,Bolso,1,95.89,0.064,6,4.01,89.75,Transferencia,Uruguay,South America,2024-11-15 14:35:32</t>
  </si>
  <si>
    <t>3706,504,Hogar,Silla,2,220.13,0.145,3,4.47,376.42,PayPal,República Dominicana,Caribbean,2024-11-15 16:48:10</t>
  </si>
  <si>
    <t>4427,446,Belleza,Acondicionador,2,38.52,0.05,4,3.95,73.19,Transferencia,Colombia,South America,2024-11-16 00:10:01</t>
  </si>
  <si>
    <t>4636,824,Libros,Novela,1,57.33,0.074,5,4.5,53.09,Tarjeta Crédito,Chile,South America,2024-11-16 06:53:22</t>
  </si>
  <si>
    <t>1748,181,Juguetes,Lego,1,71.31,0.033,3,3.89,68.96,Transferencia,Brasil,South America,2024-11-16 08:34:22</t>
  </si>
  <si>
    <t>826,593,Belleza,Acondicionador,2,88.36,0.078,6,4.11,162.94,Tarjeta Débito,Uruguay,South America,2024-11-16 11:37:10</t>
  </si>
  <si>
    <t>2460,669,Moda,Zapatillas,2,108.23,0.063,6,4.55,202.82,Contraentrega,El Salvador,Central America,2024-11-16 14:22:35</t>
  </si>
  <si>
    <t>989,233,Libros,Novela,1,21.16,0.179,4,3.6,17.37,Transferencia,Canadá,Northern America,2024-11-16 15:51:19</t>
  </si>
  <si>
    <t>1306,717,Juguetes,Puzzle,2,48.18,0.064,6,4.38,90.19,PayPal,Puerto Rico,Caribbean,2024-11-16 18:05:05</t>
  </si>
  <si>
    <t>522,470,Libros,Novela,4,43.14,0.085,1,4.53,157.89,Contraentrega,México,Northern America,2024-11-16 19:51:05</t>
  </si>
  <si>
    <t>2607,726,Hogar,Silla,1,400.0,0.082,8,2.99,367.2,Tarjeta Crédito,Uruguay,South America,2024-11-16 22:40:12</t>
  </si>
  <si>
    <t>993,294,Deportes,Casco,1,265.42,0.056,4,4.77,250.56,Tarjeta Crédito,Guatemala,Central America,2024-11-17 09:00:55</t>
  </si>
  <si>
    <t>3458,411,Belleza,Perfume,4,29.8,0.054,5,3.22,112.76,Tarjeta Débito,Brasil,South America,2024-11-17 10:27:47</t>
  </si>
  <si>
    <t>817,457,Moda,Camisa,3,149.46,0.133,6,4.26,388.75,Contraentrega,Guatemala,Central America,2024-11-17 12:14:18</t>
  </si>
  <si>
    <t>4222,407,Moda,Camisa,1,156.61,0.112,4,3.27,139.07,Contraentrega,Jamaica,Caribbean,2024-11-17 14:52:16</t>
  </si>
  <si>
    <t>4437,616,Libros,Libro técnico,1,80.0,0.064,7,4.29,74.88,Tarjeta Débito,Panamá,Central America,2024-11-17 15:52:52</t>
  </si>
  <si>
    <t>4879,746,Moda,Camisa,5,106.25,0.127,7,3.73,463.78,Tarjeta Crédito,Ecuador,South America,2024-11-17 21:59:33</t>
  </si>
  <si>
    <t>4942,293,Belleza,Crema facial,2,150.0,0.13,8,3.05,261.0,Tarjeta Crédito,Puerto Rico,Caribbean,2024-11-18 05:27:42</t>
  </si>
  <si>
    <t>4900,908,Electrónica,Smartphone,3,1133.03,0.062,6,3.27,3188.35,PayPal,Ecuador,South America,2024-11-18 06:38:04</t>
  </si>
  <si>
    <t>4455,464,Moda,Pantalón,3,42.3,0.115,6,3.31,112.31,Tarjeta Débito,Ecuador,South America,2024-11-18 12:41:37</t>
  </si>
  <si>
    <t>3269,390,Juguetes,Peluche,1,46.53,0.221,4,4.05,36.25,Tarjeta Débito,Argentina,South America,2024-11-18 16:41:04</t>
  </si>
  <si>
    <t>4202,509,Electrónica,Smartphone,2,1131.95,0.125,6,4.71,1980.91,Tarjeta Débito,Ecuador,South America,2024-11-18 18:16:20</t>
  </si>
  <si>
    <t>71,655,Hogar,Lámpara,1,194.59,0.048,8,4.02,185.25,Contraentrega,Brasil,South America,2024-11-18 19:06:31</t>
  </si>
  <si>
    <t>156,633,Juguetes,Peluche,4,66.33,0.068,5,4.57,247.28,Transferencia,Argentina,South America,2024-11-18 23:49:15</t>
  </si>
  <si>
    <t>1460,124,Hogar,Aspiradora,1,159.82,0.034,2,4.51,154.39,Transferencia,Puerto Rico,Caribbean,2024-11-19 06:11:29</t>
  </si>
  <si>
    <t>1576,316,Electrónica,Smartwatch,3,722.83,0.08,6,3.45,1995.01,Contraentrega,Jamaica,Caribbean,2024-11-19 14:02:01</t>
  </si>
  <si>
    <t>3957,300,Juguetes,Auto a control,2,70.78,0.052,2,4.07,134.2,Transferencia,Ecuador,South America,2024-11-19 15:08:27</t>
  </si>
  <si>
    <t>3712,477,Deportes,Pelota,4,383.2,0.107,4,4.44,1368.79,PayPal,Ecuador,South America,2024-11-19 19:10:58</t>
  </si>
  <si>
    <t>4280,772,Belleza,Crema facial,1,32.92,0.214,3,4.95,25.88,Tarjeta Crédito,Canadá,Northern America,2024-11-19 20:54:32</t>
  </si>
  <si>
    <t>1346,12,Electrónica,Smartphone,1,532.19,0.07,5,3.07,494.94,Tarjeta Débito,Ecuador,South America,2024-11-19 22:35:33</t>
  </si>
  <si>
    <t>2761,160,Deportes,Pelota,2,794.78,0.098,6,3.79,1433.78,Tarjeta Débito,Argentina,South America,2024-11-20 03:09:27</t>
  </si>
  <si>
    <t>4007,390,Moda,Pantalón,4,70.72,0.123,3,3.54,248.09,Contraentrega,Argentina,South America,2024-11-20 04:54:25</t>
  </si>
  <si>
    <t>959,591,Belleza,Acondicionador,1,147.41,0.025,4,3.75,143.72,Tarjeta Débito,Colombia,South America,2024-11-20 07:58:21</t>
  </si>
  <si>
    <t>3688,484,Moda,Zapatillas,2,200.0,0.123,4,4.42,350.8,PayPal,Puerto Rico,Caribbean,2024-11-20 09:53:43</t>
  </si>
  <si>
    <t>2056,166,Juguetes,Peluche,4,120.0,0.132,9,4.66,416.64,Contraentrega,Canadá,Northern America,2024-11-20 10:02:38</t>
  </si>
  <si>
    <t>1806,30,Hogar,Lámpara,5,130.24,0.242,4,3.87,493.61,Tarjeta Débito,Perú,South America,2024-11-20 10:57:06</t>
  </si>
  <si>
    <t>2471,307,Libros,Ensayo,1,80.0,0.117,5,3.78,70.64,Tarjeta Débito,Argentina,South America,2024-11-20 11:29:26</t>
  </si>
  <si>
    <t>1492,76,Deportes,Casco,5,655.22,0.103,6,3.25,2938.66,Transferencia,Estados Unidos,Northern America,2024-11-20 16:37:02</t>
  </si>
  <si>
    <t>4911,95,Hogar,Cafetera,2,245.06,0.082,4,4.53,449.93,PayPal,México,Northern America,2024-11-20 18:45:08</t>
  </si>
  <si>
    <t>3431,266,Juguetes,Auto a control,1,27.57,0.045,5,3.64,26.33,PayPal,Honduras,Central America,2024-11-20 19:46:35</t>
  </si>
  <si>
    <t>3105,231,Juguetes,Puzzle,6,59.72,0.072,7,3.89,332.52,Transferencia,República Dominicana,Caribbean,2024-11-20 23:19:19</t>
  </si>
  <si>
    <t>4436,211,Hogar,Aspiradora,1,239.47,0.148,1,3.84,204.03,Tarjeta Crédito,Costa Rica,Central America,2024-11-20 23:38:37</t>
  </si>
  <si>
    <t>4834,817,Hogar,Silla,1,300.13,0.081,4,4.37,275.82,Tarjeta Débito,Guatemala,Central America,2024-11-21 02:06:17</t>
  </si>
  <si>
    <t>2919,880,Hogar,Lámpara,1,80.78,0.105,4,5.0,72.3,Transferencia,Colombia,South America,2024-11-21 07:20:19</t>
  </si>
  <si>
    <t>921,894,Hogar,Aspiradora,3,78.24,0.0,11,3.85,234.72,Tarjeta Débito,Jamaica,Caribbean,2024-11-21 14:14:07</t>
  </si>
  <si>
    <t>4997,658,Deportes,Pelota,5,562.04,0.133,5,3.97,2436.44,Tarjeta Crédito,Estados Unidos,Northern America,2024-11-21 14:53:05</t>
  </si>
  <si>
    <t>1241,509,Belleza,Shampoo,3,150.0,0.012,7,4.13,444.6,Transferencia,Ecuador,South America,2024-11-21 15:21:51</t>
  </si>
  <si>
    <t>2632,193,Electrónica,Laptop,3,844.38,0.0,4,4.14,2533.14,Tarjeta Crédito,Puerto Rico,Caribbean,2024-11-21 18:05:24</t>
  </si>
  <si>
    <t>2912,729,Electrónica,Auriculares,2,745.93,0.051,7,3.9,1415.78,Contraentrega,El Salvador,Central America,2024-11-22 01:39:27</t>
  </si>
  <si>
    <t>3559,923,Belleza,Maquillaje,3,53.53,0.132,3,3.27,139.39,PayPal,Argentina,South America,2024-11-22 07:51:18</t>
  </si>
  <si>
    <t>1208,390,Electrónica,Laptop,1,1500.0,0.071,3,4.89,1393.5,PayPal,Argentina,South America,2024-11-22 07:59:26</t>
  </si>
  <si>
    <t>1623,382,Libros,Libro técnico,4,80.0,0.174,5,3.21,264.32,Transferencia,Uruguay,South America,2024-11-22 11:30:28</t>
  </si>
  <si>
    <t>672,106,Deportes,Camiseta deportiva,1,146.34,0.102,5,5.0,131.41,Tarjeta Crédito,Uruguay,South America,2024-11-22 13:15:31</t>
  </si>
  <si>
    <t>1508,336,Deportes,Casco,4,246.18,0.112,9,3.77,874.43,Tarjeta Débito,Estados Unidos,Northern America,2024-11-22 16:34:13</t>
  </si>
  <si>
    <t>2620,674,Libros,Biografía,1,18.61,0.12,7,4.58,16.38,Tarjeta Crédito,México,Northern America,2024-11-22 18:02:07</t>
  </si>
  <si>
    <t>660,444,Juguetes,Muñeca,4,28.83,0.097,5,3.69,104.13,Transferencia,Argentina,South America,2024-11-22 19:55:33</t>
  </si>
  <si>
    <t>2572,966,Hogar,Sábanas,2,129.98,0.12,6,4.78,228.76,Tarjeta Débito,Jamaica,Caribbean,2024-11-22 20:09:24</t>
  </si>
  <si>
    <t>2502,695,Belleza,Shampoo,1,70.81,0.07,4,4.41,65.85,Transferencia,Argentina,South America,2024-11-23 03:59:35</t>
  </si>
  <si>
    <t>135,407,Moda,Bolso,3,13.01,0.056,1,4.28,36.84,PayPal,Jamaica,Caribbean,2024-11-23 13:39:12</t>
  </si>
  <si>
    <t>485,165,Juguetes,Lego,3,120.0,0.083,4,3.53,330.12,Contraentrega,Uruguay,South America,2024-11-23 23:20:20</t>
  </si>
  <si>
    <t>1113,345,Electrónica,Smartwatch,1,1195.82,0.101,10,4.06,1075.04,Contraentrega,Costa Rica,Central America,2024-11-24 03:38:33</t>
  </si>
  <si>
    <t>467,182,Juguetes,Lego,1,33.31,0.036,1,3.76,32.11,Contraentrega,Honduras,Central America,2024-11-24 12:25:26</t>
  </si>
  <si>
    <t>1185,438,Deportes,Bicicleta,1,174.47,0.075,2,4.02,161.38,Contraentrega,Colombia,South America,2024-11-24 16:06:17</t>
  </si>
  <si>
    <t>1805,429,Moda,Chaqueta,2,72.08,0.16,5,3.75,121.09,Tarjeta Débito,Guatemala,Central America,2024-11-24 21:06:07</t>
  </si>
  <si>
    <t>957,353,Electrónica,Smartwatch,4,1500.0,0.058,5,5.0,5652.0,Tarjeta Crédito,Canadá,Northern America,2024-11-25 01:29:30</t>
  </si>
  <si>
    <t>860,431,Hogar,Cafetera,4,136.39,0.108,7,3.11,486.64,Contraentrega,Guatemala,Central America,2024-11-25 02:36:33</t>
  </si>
  <si>
    <t>4178,365,Libros,Biografía,2,43.46,0.057,3,4.35,81.97,Transferencia,Costa Rica,Central America,2024-11-25 02:58:33</t>
  </si>
  <si>
    <t>4889,879,Deportes,Casco,2,228.32,0.107,1,3.45,407.78,Contraentrega,Uruguay,South America,2024-11-25 05:16:42</t>
  </si>
  <si>
    <t>3853,222,Belleza,Crema facial,1,44.62,0.002,6,4.75,44.53,Tarjeta Crédito,Brasil,South America,2024-11-25 13:34:15</t>
  </si>
  <si>
    <t>2716,50,Hogar,Cafetera,6,158.34,0.213,4,3.76,747.68,PayPal,Ecuador,South America,2024-11-25 17:10:27</t>
  </si>
  <si>
    <t>4267,895,Belleza,Shampoo,1,149.55,0.197,2,3.13,120.09,Contraentrega,Canadá,Northern America,2024-11-25 18:56:51</t>
  </si>
  <si>
    <t>1946,645,Juguetes,Muñeca,1,120.0,0.061,8,3.9,112.68,Tarjeta Débito,Brasil,South America,2024-11-25 22:05:02</t>
  </si>
  <si>
    <t>524,425,Moda,Camisa,4,200.0,0.0,3,3.02,800.0,Contraentrega,República Dominicana,Caribbean,2024-11-26 00:36:40</t>
  </si>
  <si>
    <t>2812,840,Juguetes,Peluche,3,120.0,0.109,6,3.61,320.76,PayPal,Puerto Rico,Caribbean,2024-11-26 03:27:08</t>
  </si>
  <si>
    <t>2634,103,Juguetes,Peluche,1,37.6,0.081,5,4.02,34.55,Tarjeta Débito,Costa Rica,Central America,2024-11-26 04:30:23</t>
  </si>
  <si>
    <t>1947,772,Libros,Biografía,4,19.16,0.075,2,3.55,70.89,Transferencia,Canadá,Northern America,2024-11-26 05:57:48</t>
  </si>
  <si>
    <t>3177,359,Electrónica,Smartphone,1,1470.52,0.117,7,3.04,1298.47,Contraentrega,Honduras,Central America,2024-11-26 08:08:54</t>
  </si>
  <si>
    <t>2705,862,Electrónica,Smartwatch,2,943.64,0.108,4,4.83,1683.45,Transferencia,Chile,South America,2024-11-26 10:54:09</t>
  </si>
  <si>
    <t>4883,608,Electrónica,Laptop,3,535.67,0.129,3,3.97,1399.71,Transferencia,El Salvador,Central America,2024-11-26 11:58:14</t>
  </si>
  <si>
    <t>3371,590,Libros,Biografía,4,45.22,0.06,7,4.64,170.03,Contraentrega,Chile,South America,2024-11-26 18:55:10</t>
  </si>
  <si>
    <t>33,295,Electrónica,Tablet,5,1076.06,0.293,3,3.86,3803.87,Contraentrega,Brasil,South America,2024-11-26 23:32:34</t>
  </si>
  <si>
    <t>751,823,Belleza,Shampoo,4,87.03,0.067,8,3.83,324.8,Transferencia,Ecuador,South America,2024-11-26 23:51:21</t>
  </si>
  <si>
    <t>3637,600,Libros,Biografía,2,80.0,0.14,3,3.9,137.6,Transferencia,Brasil,South America,2024-11-27 06:53:44</t>
  </si>
  <si>
    <t>4376,942,Hogar,Sábanas,1,155.55,0.039,5,4.93,149.48,Contraentrega,Canadá,Northern America,2024-11-27 11:12:29</t>
  </si>
  <si>
    <t>2984,296,Electrónica,Auriculares,1,697.58,0.064,6,4.29,652.93,Tarjeta Crédito,El Salvador,Central America,2024-11-27 14:28:12</t>
  </si>
  <si>
    <t>2838,76,Deportes,Bicicleta,1,335.91,0.171,3,4.22,278.47,Tarjeta Débito,Estados Unidos,Northern America,2024-11-27 18:17:35</t>
  </si>
  <si>
    <t>3293,553,Electrónica,Smartphone,2,1038.43,0.108,5,2.66,1852.56,Transferencia,México,Northern America,2024-11-27 22:22:11</t>
  </si>
  <si>
    <t>589,911,Moda,Bolso,2,39.3,0.011,3,5.0,77.74,Tarjeta Crédito,Panamá,Central America,2024-11-28 01:13:18</t>
  </si>
  <si>
    <t>3544,262,Deportes,Bicicleta,4,322.6,0.153,5,3.55,1092.97,Contraentrega,Brasil,South America,2024-11-28 04:25:08</t>
  </si>
  <si>
    <t>2782,655,Belleza,Perfume,2,77.97,0.185,3,5.0,127.09,Tarjeta Crédito,Brasil,South America,2024-11-28 04:50:52</t>
  </si>
  <si>
    <t>510,429,Belleza,Shampoo,3,118.86,0.006,5,4.77,354.44,Contraentrega,Guatemala,Central America,2024-11-28 06:42:41</t>
  </si>
  <si>
    <t>2111,105,Juguetes,Lego,1,26.15,0.106,8,5.0,23.38,Contraentrega,República Dominicana,Caribbean,2024-11-28 12:17:44</t>
  </si>
  <si>
    <t>102,472,Hogar,Aspiradora,1,193.68,0.108,10,3.34,172.76,PayPal,Honduras,Central America,2024-11-28 17:17:31</t>
  </si>
  <si>
    <t>4598,605,Belleza,Acondicionador,3,150.0,0.145,5,4.44,384.75,Tarjeta Débito,Honduras,Central America,2024-11-29 00:49:26</t>
  </si>
  <si>
    <t>311,873,Deportes,Mancuernas,1,725.84,0.155,3,3.17,613.33,Tarjeta Crédito,Guatemala,Central America,2024-11-29 00:52:31</t>
  </si>
  <si>
    <t>3142,389,Moda,Chaqueta,1,164.06,0.134,4,4.5,142.08,Contraentrega,Chile,South America,2024-11-29 02:58:22</t>
  </si>
  <si>
    <t>1304,238,Moda,Camisa,1,200.0,0.13,5,5.0,174.0,Contraentrega,Canadá,Northern America,2024-11-29 10:17:26</t>
  </si>
  <si>
    <t>3854,646,Hogar,Cafetera,1,400.0,0.024,7,3.66,390.4,PayPal,Ecuador,South America,2024-11-29 11:10:12</t>
  </si>
  <si>
    <t>4056,806,Electrónica,Smartphone,4,1254.6,0.189,3,4.39,4069.92,Tarjeta Crédito,Colombia,South America,2024-11-29 14:12:31</t>
  </si>
  <si>
    <t>863,436,Moda,Pantalón,2,118.96,0.064,3,3.69,222.69,Transferencia,República Dominicana,Caribbean,2024-11-29 22:07:08</t>
  </si>
  <si>
    <t>3526,268,Hogar,Silla,1,214.56,0.052,4,4.02,203.4,Contraentrega,El Salvador,Central America,2024-11-30 00:09:56</t>
  </si>
  <si>
    <t>2936,181,Belleza,Maquillaje,2,95.84,0.0,4,4.27,191.68,Contraentrega,Brasil,South America,2024-11-30 06:22:44</t>
  </si>
  <si>
    <t>2285,333,Juguetes,Auto a control,2,35.63,0.21,3,4.26,56.3,Tarjeta Débito,Panamá,Central America,2024-11-30 12:19:40</t>
  </si>
  <si>
    <t>1997,42,Belleza,Crema facial,3,71.92,0.143,4,3.13,184.91,Tarjeta Crédito,Argentina,South America,2024-11-30 15:11:55</t>
  </si>
  <si>
    <t>2041,68,Deportes,Bicicleta,3,253.93,0.009,1,3.31,754.93,Transferencia,Jamaica,Caribbean,2024-11-30 19:27:53</t>
  </si>
  <si>
    <t>2826,586,Deportes,Bicicleta,2,800.0,0.073,2,3.3,1483.2,Tarjeta Débito,Panamá,Central America,2024-11-30 19:50:32</t>
  </si>
  <si>
    <t>704,729,Juguetes,Peluche,1,47.56,0.075,7,4.18,43.99,Tarjeta Débito,El Salvador,Central America,2024-11-30 23:02:27</t>
  </si>
  <si>
    <t>4918,437,Libros,Novela,1,71.91,0.193,5,4.57,58.03,Tarjeta Crédito,República Dominicana,Caribbean,2024-12-01 06:03:11</t>
  </si>
  <si>
    <t>4860,299,Juguetes,Auto a control,1,82.88,0.089,4,4.33,75.5,Tarjeta Débito,Canadá,Northern America,2024-12-01 13:10:07</t>
  </si>
  <si>
    <t>4109,444,Libros,Ensayo,1,47.73,0.095,4,3.83,43.2,Tarjeta Débito,Argentina,South America,2024-12-01 15:58:25</t>
  </si>
  <si>
    <t>930,56,Belleza,Shampoo,1,25.25,0.121,3,4.38,22.19,Transferencia,Jamaica,Caribbean,2024-12-01 17:37:08</t>
  </si>
  <si>
    <t>4089,893,Belleza,Perfume,1,63.58,0.17,3,5.0,52.77,Contraentrega,Guatemala,Central America,2024-12-01 18:49:22</t>
  </si>
  <si>
    <t>437,935,Belleza,Acondicionador,2,135.53,0.113,6,3.52,240.43,PayPal,Honduras,Central America,2024-12-01 18:53:42</t>
  </si>
  <si>
    <t>3848,370,Belleza,Acondicionador,1,50.9,0.127,10,4.8,44.44,Transferencia,Cuba,Caribbean,2024-12-02 03:10:36</t>
  </si>
  <si>
    <t>919,188,Juguetes,Muñeca,1,39.96,0.13,1,4.16,34.77,Transferencia,Perú,South America,2024-12-02 12:22:15</t>
  </si>
  <si>
    <t>2522,508,Deportes,Pelota,3,244.97,0.086,9,4.87,671.71,PayPal,Costa Rica,Central America,2024-12-02 20:11:05</t>
  </si>
  <si>
    <t>2395,815,Juguetes,Puzzle,1,56.66,0.08,5,4.64,52.13,Tarjeta Débito,Honduras,Central America,2024-12-02 21:07:01</t>
  </si>
  <si>
    <t>197,418,Electrónica,Smartphone,3,508.12,0.162,2,3.81,1277.41,Tarjeta Crédito,México,Northern America,2024-12-02 23:03:35</t>
  </si>
  <si>
    <t>122,826,Deportes,Bicicleta,1,219.35,0.164,5,2.84,183.38,Contraentrega,Costa Rica,Central America,2024-12-03 09:07:14</t>
  </si>
  <si>
    <t>3694,544,Libros,Cómic,1,47.84,0.11,2,3.75,42.58,Tarjeta Crédito,Ecuador,South America,2024-12-03 09:11:15</t>
  </si>
  <si>
    <t>3843,800,Libros,Libro técnico,2,56.58,0.0,5,4.9,113.16,Contraentrega,Panamá,Central America,2024-12-03 09:14:57</t>
  </si>
  <si>
    <t>1005,140,Hogar,Cafetera,1,249.42,0.072,5,4.47,231.46,Transferencia,Honduras,Central America,2024-12-03 11:49:29</t>
  </si>
  <si>
    <t>2276,124,Moda,Camisa,2,59.6,0.075,5,4.6,110.26,Tarjeta Crédito,Puerto Rico,Caribbean,2024-12-03 11:57:51</t>
  </si>
  <si>
    <t>670,91,Libros,Libro técnico,1,80.0,0.07,3,2.85,74.4,Transferencia,Canadá,Northern America,2024-12-04 01:24:00</t>
  </si>
  <si>
    <t>881,821,Belleza,Acondicionador,3,69.6,0.094,4,5.0,189.17,Tarjeta Crédito,Puerto Rico,Caribbean,2024-12-04 02:13:29</t>
  </si>
  <si>
    <t>1756,615,Electrónica,Auriculares,1,633.58,0.138,4,3.85,546.15,PayPal,Canadá,Northern America,2024-12-04 10:20:10</t>
  </si>
  <si>
    <t>3529,779,Deportes,Mancuernas,4,133.47,0.099,5,3.39,481.03,Tarjeta Débito,Jamaica,Caribbean,2024-12-04 11:05:34</t>
  </si>
  <si>
    <t>427,177,Hogar,Aspiradora,1,274.98,0.023,7,3.51,268.66,Tarjeta Débito,Canadá,Northern America,2024-12-04 14:40:07</t>
  </si>
  <si>
    <t>1228,807,Belleza,Crema facial,4,68.65,0.183,7,3.15,224.35,Transferencia,Ecuador,South America,2024-12-04 15:12:43</t>
  </si>
  <si>
    <t>3592,410,Juguetes,Peluche,3,32.47,0.061,2,4.79,91.47,Transferencia,Ecuador,South America,2024-12-04 17:03:29</t>
  </si>
  <si>
    <t>4424,227,Moda,Chaqueta,2,126.42,0.122,1,4.14,221.99,Contraentrega,República Dominicana,Caribbean,2024-12-04 19:29:13</t>
  </si>
  <si>
    <t>1698,488,Belleza,Crema facial,3,55.12,0.126,3,3.99,144.52,Contraentrega,Colombia,South America,2024-12-04 23:33:39</t>
  </si>
  <si>
    <t>321,136,Belleza,Crema facial,3,128.55,0.128,3,4.53,336.29,Contraentrega,Puerto Rico,Caribbean,2024-12-05 01:41:42</t>
  </si>
  <si>
    <t>4026,901,Hogar,Aspiradora,2,166.1,0.108,5,4.96,296.32,Tarjeta Débito,Colombia,South America,2024-12-05 08:00:32</t>
  </si>
  <si>
    <t>4464,837,Libros,Ensayo,4,49.38,0.109,3,3.32,175.99,Contraentrega,Jamaica,Caribbean,2024-12-05 10:34:41</t>
  </si>
  <si>
    <t>391,2,Libros,Libro técnico,1,44.48,0.137,6,4.53,38.39,PayPal,México,Northern America,2024-12-05 16:59:12</t>
  </si>
  <si>
    <t>2806,930,Libros,Libro técnico,8,15.79,0.051,7,4.46,119.88,Tarjeta Crédito,República Dominicana,Caribbean,2024-12-05 18:28:24</t>
  </si>
  <si>
    <t>14,486,Hogar,Silla,2,182.7,0.079,6,4.2,336.53,Contraentrega,Honduras,Central America,2024-12-05 20:54:19</t>
  </si>
  <si>
    <t>3159,128,Hogar,Silla,1,193.18,0.097,8,4.93,174.44,PayPal,Uruguay,South America,2024-12-05 21:49:38</t>
  </si>
  <si>
    <t>2170,712,Deportes,Camiseta deportiva,5,491.02,0.0,7,3.99,2455.1,Transferencia,Canadá,Northern America,2024-12-05 23:51:27</t>
  </si>
  <si>
    <t>4590,526,Belleza,Shampoo,1,38.61,0.043,3,4.25,36.95,PayPal,Argentina,South America,2024-12-06 09:17:08</t>
  </si>
  <si>
    <t>4603,604,Juguetes,Lego,1,45.99,0.156,5,4.0,38.82,Transferencia,Uruguay,South America,2024-12-06 10:20:31</t>
  </si>
  <si>
    <t>2698,697,Deportes,Casco,1,777.2,0.057,5,5.0,732.9,PayPal,Costa Rica,Central America,2024-12-06 15:47:04</t>
  </si>
  <si>
    <t>1379,268,Libros,Ensayo,1,58.42,0.094,4,4.54,52.93,Transferencia,El Salvador,Central America,2024-12-06 18:50:07</t>
  </si>
  <si>
    <t>2189,206,Hogar,Aspiradora,3,230.99,0.091,4,4.44,629.91,PayPal,Chile,South America,2024-12-07 00:26:53</t>
  </si>
  <si>
    <t>338,292,Libros,Novela,3,47.16,0.112,4,3.01,125.63,PayPal,Puerto Rico,Caribbean,2024-12-07 03:37:09</t>
  </si>
  <si>
    <t>2570,523,Deportes,Bicicleta,3,266.23,0.165,5,3.5,666.91,PayPal,Guatemala,Central America,2024-12-07 06:43:18</t>
  </si>
  <si>
    <t>2233,933,Belleza,Shampoo,3,105.87,0.049,5,4.64,302.05,Transferencia,Guatemala,Central America,2024-12-07 07:11:33</t>
  </si>
  <si>
    <t>2598,507,Juguetes,Peluche,3,72.49,0.191,1,4.34,175.93,Contraentrega,Costa Rica,Central America,2024-12-07 07:37:56</t>
  </si>
  <si>
    <t>1475,197,Electrónica,Tablet,1,959.97,0.124,1,4.29,840.93,Tarjeta Crédito,Perú,South America,2024-12-07 23:39:55</t>
  </si>
  <si>
    <t>1685,779,Electrónica,Tablet,3,521.02,0.153,4,3.77,1323.91,Transferencia,Jamaica,Caribbean,2024-12-08 10:38:40</t>
  </si>
  <si>
    <t>572,922,Electrónica,Tablet,2,1263.08,0.06,6,4.11,2374.59,Transferencia,Guatemala,Central America,2024-12-08 11:21:44</t>
  </si>
  <si>
    <t>3405,430,Libros,Novela,1,34.24,0.153,2,5.0,29.0,Tarjeta Crédito,Perú,South America,2024-12-08 14:38:13</t>
  </si>
  <si>
    <t>848,147,Libros,Biografía,1,47.87,0.1,5,2.95,43.08,Tarjeta Débito,Ecuador,South America,2024-12-08 20:40:32</t>
  </si>
  <si>
    <t>4051,801,Libros,Ensayo,1,45.67,0.064,4,5.0,42.75,Tarjeta Débito,Puerto Rico,Caribbean,2024-12-09 02:00:53</t>
  </si>
  <si>
    <t>2666,438,Juguetes,Puzzle,1,120.0,0.096,4,4.09,108.48,Tarjeta Débito,Colombia,South America,2024-12-09 03:07:54</t>
  </si>
  <si>
    <t>1719,207,Deportes,Bicicleta,1,346.42,0.074,5,4.64,320.78,Contraentrega,Brasil,South America,2024-12-09 05:32:38</t>
  </si>
  <si>
    <t>4817,737,Moda,Pantalón,2,76.48,0.198,4,3.88,122.67,PayPal,Costa Rica,Central America,2024-12-09 06:02:17</t>
  </si>
  <si>
    <t>1973,127,Electrónica,Smartphone,1,757.18,0.082,2,3.74,695.09,Transferencia,Costa Rica,Central America,2024-12-09 07:41:43</t>
  </si>
  <si>
    <t>3981,697,Belleza,Maquillaje,5,52.85,0.129,5,3.09,230.16,Tarjeta Débito,Costa Rica,Central America,2024-12-09 09:00:03</t>
  </si>
  <si>
    <t>4423,128,Electrónica,Laptop,3,460.03,0.003,5,3.93,1375.95,Transferencia,Uruguay,South America,2024-12-09 12:27:08</t>
  </si>
  <si>
    <t>4067,717,Hogar,Aspiradora,2,202.08,0.044,3,5.0,386.38,Tarjeta Crédito,Puerto Rico,Caribbean,2024-12-09 14:35:12</t>
  </si>
  <si>
    <t>4172,639,Hogar,Cafetera,4,188.32,0.123,1,3.56,660.63,Contraentrega,Uruguay,South America,2024-12-09 18:56:01</t>
  </si>
  <si>
    <t>731,570,Hogar,Aspiradora,1,147.96,0.121,5,3.81,130.06,Tarjeta Débito,Costa Rica,Central America,2024-12-09 21:35:30</t>
  </si>
  <si>
    <t>2253,687,Juguetes,Auto a control,2,120.0,0.042,3,3.8,229.92,Transferencia,Estados Unidos,Northern America,2024-12-10 00:13:24</t>
  </si>
  <si>
    <t>4125,773,Moda,Zapatillas,2,49.57,0.028,4,3.64,96.36,Tarjeta Crédito,Argentina,South America,2024-12-10 02:10:39</t>
  </si>
  <si>
    <t>1029,242,Juguetes,Auto a control,2,65.32,0.137,2,3.63,112.74,PayPal,Brasil,South America,2024-12-10 03:08:32</t>
  </si>
  <si>
    <t>1360,477,Belleza,Perfume,3,18.87,0.101,3,4.25,50.89,Contraentrega,Ecuador,South America,2024-12-10 05:39:39</t>
  </si>
  <si>
    <t>2088,630,Hogar,Silla,1,67.86,0.073,7,3.18,62.91,Transferencia,Canadá,Northern America,2024-12-10 07:16:57</t>
  </si>
  <si>
    <t>3480,843,Electrónica,Tablet,1,1095.82,0.07,5,4.48,1019.11,Contraentrega,México,Northern America,2024-12-10 07:42:15</t>
  </si>
  <si>
    <t>2135,615,Juguetes,Puzzle,1,66.71,0.059,9,4.08,62.77,Contraentrega,Canadá,Northern America,2024-12-10 15:52:50</t>
  </si>
  <si>
    <t>2261,158,Deportes,Mancuernas,1,144.19,0.157,4,3.67,121.55,Tarjeta Débito,El Salvador,Central America,2024-12-10 20:49:19</t>
  </si>
  <si>
    <t>2152,22,Libros,Ensayo,2,31.55,0.156,6,4.49,53.26,Transferencia,Canadá,Northern America,2024-12-10 23:44:32</t>
  </si>
  <si>
    <t>3539,555,Deportes,Camiseta deportiva,1,657.59,0.061,7,4.12,617.48,Contraentrega,Brasil,South America,2024-12-11 09:47:15</t>
  </si>
  <si>
    <t>4490,886,Belleza,Crema facial,1,116.88,0.12,8,4.15,102.85,PayPal,México,Northern America,2024-12-11 11:35:09</t>
  </si>
  <si>
    <t>459,984,Electrónica,Auriculares,3,1500.0,0.111,5,3.69,4000.5,Transferencia,Panamá,Central America,2024-12-11 13:09:35</t>
  </si>
  <si>
    <t>1057,536,Juguetes,Lego,3,36.99,0.0,8,4.25,110.97,Tarjeta Crédito,Argentina,South America,2024-12-11 13:14:45</t>
  </si>
  <si>
    <t>2856,985,Deportes,Bicicleta,4,601.73,0.145,7,4.36,2057.92,Contraentrega,Canadá,Northern America,2024-12-11 19:09:25</t>
  </si>
  <si>
    <t>1900,850,Libros,Libro técnico,1,48.34,0.078,4,4.68,44.57,Tarjeta Crédito,Jamaica,Caribbean,2024-12-11 23:44:33</t>
  </si>
  <si>
    <t>4718,805,Libros,Biografía,2,64.18,0.14,7,4.34,110.39,Tarjeta Crédito,Honduras,Central America,2024-12-12 01:53:32</t>
  </si>
  <si>
    <t>3811,400,Belleza,Shampoo,1,107.14,0.074,6,4.09,99.21,Transferencia,El Salvador,Central America,2024-12-12 03:17:52</t>
  </si>
  <si>
    <t>4077,308,Juguetes,Auto a control,2,32.95,0.032,2,4.73,63.79,Tarjeta Débito,Cuba,Caribbean,2024-12-12 07:02:11</t>
  </si>
  <si>
    <t>3077,369,Libros,Libro técnico,3,17.83,0.064,5,3.26,50.07,Contraentrega,Jamaica,Caribbean,2024-12-12 07:30:54</t>
  </si>
  <si>
    <t>1903,611,Juguetes,Peluche,2,84.53,0.042,6,4.27,161.96,PayPal,Honduras,Central America,2024-12-12 13:53:56</t>
  </si>
  <si>
    <t>1322,611,Deportes,Mancuernas,3,486.72,0.109,4,3.29,1301.0,Contraentrega,Honduras,Central America,2024-12-12 15:35:19</t>
  </si>
  <si>
    <t>4214,973,Moda,Camisa,1,115.36,0.057,5,4.78,108.78,Contraentrega,Ecuador,South America,2024-12-12 15:56:24</t>
  </si>
  <si>
    <t>3173,43,Belleza,Crema facial,1,50.93,0.087,6,3.84,46.5,Tarjeta Crédito,Perú,South America,2024-12-12 17:25:33</t>
  </si>
  <si>
    <t>3632,234,Juguetes,Auto a control,2,64.25,0.08,2,3.57,118.22,Tarjeta Débito,República Dominicana,Caribbean,2024-12-12 19:20:21</t>
  </si>
  <si>
    <t>3057,266,Moda,Pantalón,1,105.47,0.088,7,4.55,96.19,Contraentrega,Honduras,Central America,2024-12-12 23:09:50</t>
  </si>
  <si>
    <t>1227,626,Juguetes,Peluche,3,112.39,0.138,3,3.68,290.64,Contraentrega,Brasil,South America,2024-12-12 23:59:05</t>
  </si>
  <si>
    <t>3978,940,Libros,Libro técnico,1,80.0,0.095,2,4.25,72.4,Tarjeta Crédito,Argentina,South America,2024-12-13 04:13:51</t>
  </si>
  <si>
    <t>4894,537,Electrónica,Laptop,1,999.51,0.087,6,4.75,912.55,Transferencia,República Dominicana,Caribbean,2024-12-13 12:55:17</t>
  </si>
  <si>
    <t>3624,471,Belleza,Perfume,2,44.24,0.136,3,4.57,76.45,Contraentrega,Ecuador,South America,2024-12-13 13:27:11</t>
  </si>
  <si>
    <t>4288,701,Juguetes,Puzzle,1,70.84,0.065,4,3.48,66.24,Transferencia,Honduras,Central America,2024-12-13 16:18:07</t>
  </si>
  <si>
    <t>3672,781,Deportes,Bicicleta,1,559.75,0.101,6,3.1,503.22,Transferencia,Argentina,South America,2024-12-13 22:42:02</t>
  </si>
  <si>
    <t>1671,67,Hogar,Aspiradora,2,85.52,0.128,5,3.64,149.15,PayPal,Panamá,Central America,2024-12-14 07:37:07</t>
  </si>
  <si>
    <t>3568,421,Moda,Zapatillas,2,55.21,0.079,6,3.64,101.7,Contraentrega,Perú,South America,2024-12-14 11:03:24</t>
  </si>
  <si>
    <t>1203,93,Hogar,Lámpara,2,334.32,0.167,8,4.03,556.98,Tarjeta Débito,Costa Rica,Central America,2024-12-14 13:31:48</t>
  </si>
  <si>
    <t>1326,336,Deportes,Bicicleta,3,327.11,0.116,5,4.46,867.5,Tarjeta Crédito,Estados Unidos,Northern America,2024-12-14 14:16:12</t>
  </si>
  <si>
    <t>426,509,Electrónica,Smartwatch,4,572.04,0.103,5,4.19,2052.48,Transferencia,Ecuador,South America,2024-12-14 18:06:36</t>
  </si>
  <si>
    <t>4655,565,Juguetes,Puzzle,1,52.87,0.129,4,2.45,46.05,Tarjeta Crédito,Chile,South America,2024-12-15 06:06:25</t>
  </si>
  <si>
    <t>775,765,Deportes,Casco,1,454.44,0.12,4,4.3,399.91,PayPal,Panamá,Central America,2024-12-15 07:52:14</t>
  </si>
  <si>
    <t>2635,745,Libros,Novela,2,43.21,0.146,6,3.3,73.8,Contraentrega,Puerto Rico,Caribbean,2024-12-15 23:02:52</t>
  </si>
  <si>
    <t>2981,478,Juguetes,Muñeca,3,77.76,0.042,4,4.3,223.48,Contraentrega,México,Northern America,2024-12-16 00:28:23</t>
  </si>
  <si>
    <t>3522,950,Juguetes,Puzzle,4,64.83,0.051,9,3.7,246.09,Transferencia,Guatemala,Central America,2024-12-16 06:13:31</t>
  </si>
  <si>
    <t>681,117,Electrónica,Laptop,1,1287.8,0.209,3,3.52,1018.65,Tarjeta Crédito,Panamá,Central America,2024-12-16 19:47:02</t>
  </si>
  <si>
    <t>101,545,Deportes,Pelota,3,253.84,0.092,3,4.4,691.46,Tarjeta Débito,Chile,South America,2024-12-16 19:54:44</t>
  </si>
  <si>
    <t>2263,222,Deportes,Bicicleta,2,461.44,0.075,4,3.52,853.66,Contraentrega,Brasil,South America,2024-12-16 21:15:07</t>
  </si>
  <si>
    <t>4531,495,Hogar,Lámpara,2,135.57,0.074,4,4.03,251.08,Contraentrega,Brasil,South America,2024-12-16 23:52:41</t>
  </si>
  <si>
    <t>3048,877,Libros,Biografía,4,25.09,0.191,5,3.39,81.19,Tarjeta Débito,Ecuador,South America,2024-12-17 02:58:34</t>
  </si>
  <si>
    <t>3491,823,Libros,Novela,1,22.68,0.12,1,5.0,19.96,Tarjeta Débito,Ecuador,South America,2024-12-17 09:53:33</t>
  </si>
  <si>
    <t>3119,130,Deportes,Pelota,1,275.17,0.021,6,3.58,269.39,PayPal,Panamá,Central America,2024-12-18 01:20:07</t>
  </si>
  <si>
    <t>1582,694,Juguetes,Lego,1,68.92,0.089,3,4.07,62.79,Contraentrega,Guatemala,Central America,2024-12-18 04:36:10</t>
  </si>
  <si>
    <t>3877,546,Hogar,Sábanas,3,241.88,0.002,3,4.45,724.19,Tarjeta Débito,Colombia,South America,2024-12-18 06:28:57</t>
  </si>
  <si>
    <t>3792,782,Belleza,Maquillaje,1,107.87,0.13,6,3.66,93.85,Tarjeta Crédito,Honduras,Central America,2024-12-18 09:05:01</t>
  </si>
  <si>
    <t>4519,438,Belleza,Acondicionador,3,48.97,0.066,5,4.63,137.21,PayPal,Colombia,South America,2024-12-18 09:33:14</t>
  </si>
  <si>
    <t>3564,161,Libros,Ensayo,2,41.42,0.07,5,4.14,77.04,Transferencia,El Salvador,Central America,2024-12-18 11:11:37</t>
  </si>
  <si>
    <t>3742,390,Libros,Libro técnico,1,50.27,0.056,7,3.61,47.45,Transferencia,Argentina,South America,2024-12-18 11:48:47</t>
  </si>
  <si>
    <t>454,1,Hogar,Silla,3,134.88,0.088,2,4.41,369.03,Tarjeta Débito,Panamá,Central America,2024-12-18 16:11:19</t>
  </si>
  <si>
    <t>2452,416,Libros,Novela,2,43.47,0.083,5,4.52,79.72,Transferencia,Honduras,Central America,2024-12-18 21:33:53</t>
  </si>
  <si>
    <t>4661,349,Libros,Libro técnico,1,21.22,0.078,6,4.21,19.56,Tarjeta Crédito,México,Northern America,2024-12-19 00:57:10</t>
  </si>
  <si>
    <t>279,296,Moda,Chaqueta,2,155.39,0.234,6,4.82,238.06,Contraentrega,El Salvador,Central America,2024-12-19 02:44:06</t>
  </si>
  <si>
    <t>1692,471,Electrónica,Smartphone,1,724.16,0.094,6,4.26,656.09,Tarjeta Débito,Ecuador,South America,2024-12-19 09:40:36</t>
  </si>
  <si>
    <t>1372,829,Juguetes,Peluche,2,120.0,0.109,6,3.82,213.84,Tarjeta Crédito,Brasil,South America,2024-12-19 15:20:04</t>
  </si>
  <si>
    <t>4058,874,Electrónica,Auriculares,4,718.13,0.127,5,4.4,2507.71,PayPal,Perú,South America,2024-12-20 01:38:40</t>
  </si>
  <si>
    <t>3897,108,Libros,Biografía,3,23.21,0.085,4,3.32,63.71,Tarjeta Débito,Uruguay,South America,2024-12-20 01:48:09</t>
  </si>
  <si>
    <t>79,849,Belleza,Acondicionador,3,135.1,0.195,3,3.71,326.27,Tarjeta Débito,El Salvador,Central America,2024-12-20 02:04:32</t>
  </si>
  <si>
    <t>4642,218,Moda,Camisa,7,72.85,0.146,8,3.16,435.5,Contraentrega,Canadá,Northern America,2024-12-20 02:07:14</t>
  </si>
  <si>
    <t>4694,256,Belleza,Perfume,1,125.79,0.213,1,5.0,99.0,Transferencia,República Dominicana,Caribbean,2024-12-20 02:35:37</t>
  </si>
  <si>
    <t>83,501,Electrónica,Tablet,1,297.53,0.102,1,4.48,267.18,Transferencia,Perú,South America,2024-12-20 04:38:23</t>
  </si>
  <si>
    <t>4815,803,Belleza,Maquillaje,1,25.21,0.026,4,5.0,24.55,Tarjeta Crédito,Uruguay,South America,2024-12-20 10:59:43</t>
  </si>
  <si>
    <t>40,249,Electrónica,Tablet,1,685.12,0.194,1,3.39,552.21,Tarjeta Débito,México,Northern America,2024-12-20 14:18:51</t>
  </si>
  <si>
    <t>3041,427,Libros,Libro técnico,1,27.39,0.072,2,4.15,25.42,Tarjeta Débito,Panamá,Central America,2024-12-20 15:50:00</t>
  </si>
  <si>
    <t>755,8,Juguetes,Lego,1,74.86,0.151,2,3.85,63.56,Tarjeta Débito,Puerto Rico,Caribbean,2024-12-21 01:09:16</t>
  </si>
  <si>
    <t>1849,217,Libros,Novela,5,30.49,0.09,4,3.85,138.73,PayPal,Uruguay,South America,2024-12-21 06:48:04</t>
  </si>
  <si>
    <t>2320,778,Hogar,Silla,7,80.83,0.043,5,5.0,541.48,Contraentrega,Panamá,Central America,2024-12-21 16:29:35</t>
  </si>
  <si>
    <t>1851,561,Belleza,Shampoo,1,112.74,0.013,6,2.97,111.27,Tarjeta Crédito,Argentina,South America,2024-12-21 17:04:02</t>
  </si>
  <si>
    <t>395,944,Moda,Bolso,2,83.24,0.098,6,3.99,150.16,Transferencia,Panamá,Central America,2024-12-21 20:42:07</t>
  </si>
  <si>
    <t>3277,679,Deportes,Bicicleta,4,243.14,0.121,5,3.92,854.88,Tarjeta Débito,Puerto Rico,Caribbean,2024-12-22 06:48:45</t>
  </si>
  <si>
    <t>4276,152,Libros,Libro técnico,2,17.49,0.1,1,3.69,31.48,Contraentrega,Puerto Rico,Caribbean,2024-12-22 08:24:13</t>
  </si>
  <si>
    <t>3058,979,Belleza,Maquillaje,3,150.0,0.078,3,3.5,414.9,Contraentrega,Uruguay,South America,2024-12-22 10:59:01</t>
  </si>
  <si>
    <t>213,308,Hogar,Silla,1,64.01,0.203,2,3.98,51.02,Tarjeta Débito,Cuba,Caribbean,2024-12-22 12:18:00</t>
  </si>
  <si>
    <t>455,826,Moda,Pantalón,1,134.17,0.085,6,4.74,122.77,Tarjeta Débito,Costa Rica,Central America,2024-12-22 12:22:32</t>
  </si>
  <si>
    <t>2048,173,Libros,Ensayo,3,24.82,0.076,7,4.26,68.8,Contraentrega,Brasil,South America,2024-12-22 12:56:13</t>
  </si>
  <si>
    <t>3561,515,Belleza,Acondicionador,2,117.59,0.075,6,4.45,217.54,Transferencia,México,Northern America,2024-12-22 15:19:03</t>
  </si>
  <si>
    <t>4746,505,Moda,Chaqueta,2,115.52,0.064,4,3.88,216.25,Contraentrega,República Dominicana,Caribbean,2024-12-22 17:11:34</t>
  </si>
  <si>
    <t>3393,200,Electrónica,Tablet,2,1466.87,0.08,2,3.78,2699.04,PayPal,Estados Unidos,Northern America,2024-12-22 17:50:37</t>
  </si>
  <si>
    <t>2202,450,Deportes,Casco,1,441.9,0.061,3,3.42,414.94,Tarjeta Crédito,Chile,South America,2024-12-22 18:30:44</t>
  </si>
  <si>
    <t>4028,264,Moda,Pantalón,4,175.56,0.172,5,3.77,581.45,Tarjeta Crédito,Colombia,South America,2024-12-22 21:45:44</t>
  </si>
  <si>
    <t>1600,503,Electrónica,Auriculares,3,322.51,0.092,8,4.07,878.52,Contraentrega,Honduras,Central America,2024-12-23 01:21:33</t>
  </si>
  <si>
    <t>4255,743,Moda,Chaqueta,3,84.29,0.104,4,3.61,226.57,Contraentrega,El Salvador,Central America,2024-12-23 05:03:25</t>
  </si>
  <si>
    <t>3238,356,Hogar,Aspiradora,1,65.84,0.071,3,4.64,61.17,Tarjeta Crédito,Honduras,Central America,2024-12-23 07:07:51</t>
  </si>
  <si>
    <t>1928,576,Moda,Chaqueta,3,200.0,0.13,3,4.08,522.0,PayPal,Puerto Rico,Caribbean,2024-12-23 10:30:10</t>
  </si>
  <si>
    <t>3910,239,Belleza,Acondicionador,3,125.81,0.0,5,3.57,377.43,Transferencia,Cuba,Caribbean,2024-12-23 10:45:42</t>
  </si>
  <si>
    <t>1007,504,Moda,Pantalón,4,49.91,0.13,4,4.59,173.69,Tarjeta Crédito,República Dominicana,Caribbean,2024-12-23 12:20:43</t>
  </si>
  <si>
    <t>739,806,Belleza,Crema facial,2,87.26,0.12,6,3.02,153.58,Transferencia,Colombia,South America,2024-12-23 14:45:49</t>
  </si>
  <si>
    <t>138,268,Hogar,Silla,3,181.22,0.1,6,3.19,489.29,Transferencia,El Salvador,Central America,2024-12-23 17:45:27</t>
  </si>
  <si>
    <t>3167,265,Libros,Cómic,2,25.19,0.127,4,4.02,43.98,PayPal,El Salvador,Central America,2024-12-24 06:50:39</t>
  </si>
  <si>
    <t>3253,750,Juguetes,Lego,3,55.21,0.094,7,4.18,150.06,PayPal,Guatemala,Central America,2024-12-24 08:06:09</t>
  </si>
  <si>
    <t>906,898,Belleza,Acondicionador,5,94.56,0.048,4,3.55,450.11,PayPal,Canadá,Northern America,2024-12-24 14:53:33</t>
  </si>
  <si>
    <t>3245,551,Libros,Ensayo,1,20.74,0.107,4,3.58,18.52,Tarjeta Crédito,Argentina,South America,2024-12-24 20:14:33</t>
  </si>
  <si>
    <t>4096,198,Deportes,Mancuernas,3,775.68,0.146,3,4.74,1987.29,PayPal,Guatemala,Central America,2024-12-25 00:32:43</t>
  </si>
  <si>
    <t>837,494,Juguetes,Auto a control,2,92.4,0.014,5,4.25,182.21,Transferencia,Honduras,Central America,2024-12-25 06:02:10</t>
  </si>
  <si>
    <t>2760,286,Deportes,Bicicleta,3,443.4,0.111,5,4.61,1182.55,Contraentrega,Brasil,South America,2024-12-25 10:29:37</t>
  </si>
  <si>
    <t>2590,131,Moda,Chaqueta,4,144.49,0.161,6,3.75,484.91,Contraentrega,Costa Rica,Central America,2024-12-25 16:06:20</t>
  </si>
  <si>
    <t>4297,248,Libros,Libro técnico,2,34.48,0.083,5,4.26,63.24,PayPal,Argentina,South America,2024-12-25 18:24:41</t>
  </si>
  <si>
    <t>1935,844,Belleza,Perfume,2,140.12,0.02,2,2.54,274.64,Contraentrega,Ecuador,South America,2024-12-25 18:46:43</t>
  </si>
  <si>
    <t>889,656,Deportes,Camiseta deportiva,3,247.75,0.161,1,4.57,623.59,Tarjeta Crédito,Cuba,Caribbean,2024-12-25 20:32:51</t>
  </si>
  <si>
    <t>1736,206,Hogar,Sábanas,1,340.7,0.063,3,4.49,319.24,Tarjeta Débito,Chile,South America,2024-12-26 01:16:23</t>
  </si>
  <si>
    <t>417,474,Electrónica,Laptop,2,1205.61,0.139,7,4.92,2076.06,Tarjeta Crédito,Canadá,Northern America,2024-12-26 02:38:13</t>
  </si>
  <si>
    <t>2039,395,Electrónica,Auriculares,1,429.96,0.136,2,3.96,371.49,Tarjeta Crédito,Puerto Rico,Caribbean,2024-12-26 02:45:37</t>
  </si>
  <si>
    <t>530,283,Deportes,Pelota,5,248.03,0.046,3,5.0,1183.1,Contraentrega,México,Northern America,2024-12-26 04:08:11</t>
  </si>
  <si>
    <t>976,56,Electrónica,Smartwatch,2,1397.15,0.164,5,3.67,2336.03,Contraentrega,Jamaica,Caribbean,2024-12-26 11:47:24</t>
  </si>
  <si>
    <t>2793,383,Moda,Bolso,1,200.0,0.008,3,5.0,198.4,Contraentrega,Ecuador,South America,2024-12-26 11:51:10</t>
  </si>
  <si>
    <t>907,711,Deportes,Camiseta deportiva,1,384.97,0.131,3,3.96,334.54,Contraentrega,Colombia,South America,2024-12-26 12:03:09</t>
  </si>
  <si>
    <t>3813,1,Electrónica,Auriculares,1,781.83,0.118,2,3.64,689.57,Contraentrega,Panamá,Central America,2024-12-26 18:16:02</t>
  </si>
  <si>
    <t>4596,217,Moda,Pantalón,2,168.06,0.07,3,4.55,312.59,Contraentrega,Uruguay,South America,2024-12-26 23:25:26</t>
  </si>
  <si>
    <t>4904,237,Deportes,Casco,3,800.0,0.077,3,4.08,2215.2,Transferencia,Estados Unidos,Northern America,2024-12-27 00:57:40</t>
  </si>
  <si>
    <t>1557,809,Hogar,Aspiradora,1,268.63,0.15,4,4.02,228.34,Transferencia,Colombia,South America,2024-12-27 05:55:22</t>
  </si>
  <si>
    <t>2011,820,Belleza,Acondicionador,2,77.85,0.187,1,4.96,126.58,Transferencia,Puerto Rico,Caribbean,2024-12-27 06:50:48</t>
  </si>
  <si>
    <t>1961,660,Moda,Bolso,5,179.75,0.107,4,3.92,802.58,Contraentrega,Jamaica,Caribbean,2024-12-27 09:45:05</t>
  </si>
  <si>
    <t>646,411,Deportes,Camiseta deportiva,2,395.8,0.075,6,4.05,732.23,PayPal,Brasil,South America,2024-12-27 12:40:05</t>
  </si>
  <si>
    <t>2633,437,Moda,Chaqueta,5,119.35,0.165,6,3.61,498.29,Transferencia,República Dominicana,Caribbean,2024-12-27 14:52:02</t>
  </si>
  <si>
    <t>1049,376,Deportes,Bicicleta,1,450.97,0.158,5,2.92,379.72,Contraentrega,Canadá,Northern America,2024-12-28 00:37:36</t>
  </si>
  <si>
    <t>4404,524,Belleza,Shampoo,2,57.87,0.073,4,4.3,107.29,Tarjeta Débito,México,Northern America,2024-12-28 01:23:33</t>
  </si>
  <si>
    <t>4357,398,Belleza,Acondicionador,3,37.05,0.075,6,4.3,102.81,Tarjeta Crédito,Panamá,Central America,2024-12-28 09:02:07</t>
  </si>
  <si>
    <t>2820,517,Electrónica,Tablet,1,1020.41,0.175,9,3.29,841.84,Transferencia,Brasil,South America,2024-12-28 18:56:00</t>
  </si>
  <si>
    <t>3326,148,Libros,Novela,1,49.66,0.173,6,4.42,41.07,Tarjeta Crédito,Cuba,Caribbean,2024-12-29 02:21:02</t>
  </si>
  <si>
    <t>336,284,Juguetes,Lego,3,120.0,0.111,4,4.12,320.04,Tarjeta Débito,México,Northern America,2024-12-29 06:31:33</t>
  </si>
  <si>
    <t>2146,935,Libros,Cómic,3,21.42,0.119,3,3.61,56.61,Tarjeta Crédito,Honduras,Central America,2024-12-29 12:14:21</t>
  </si>
  <si>
    <t>1265,610,Electrónica,Auriculares,1,401.89,0.057,2,4.27,378.98,PayPal,Perú,South America,2024-12-29 15:07:04</t>
  </si>
  <si>
    <t>2758,351,Belleza,Shampoo,1,136.9,0.061,5,4.24,128.55,Tarjeta Débito,Argentina,South America,2024-12-29 19:29:47</t>
  </si>
  <si>
    <t>4059,208,Juguetes,Muñeca,1,80.94,0.139,5,3.66,69.69,Tarjeta Débito,Estados Unidos,Northern America,2024-12-29 19:38:49</t>
  </si>
  <si>
    <t>2785,387,Moda,Pantalón,2,200.0,0.0,5,4.88,400.0,Tarjeta Débito,Cuba,Caribbean,2024-12-30 06:06:11</t>
  </si>
  <si>
    <t>1082,846,Juguetes,Puzzle,2,76.49,0.183,3,5.0,124.98,Contraentrega,Cuba,Caribbean,2024-12-30 13:56:33</t>
  </si>
  <si>
    <t>Etiquetas de fila</t>
  </si>
  <si>
    <t>Total general</t>
  </si>
  <si>
    <t>ingreso_total_modIngreso_total_real</t>
  </si>
  <si>
    <t>Ingreso_total_real</t>
  </si>
  <si>
    <t>Suma de Ingreso_total_real</t>
  </si>
  <si>
    <t>Tabla 1 Mayor Número de Ventas por región</t>
  </si>
  <si>
    <t xml:space="preserve">Top 10 paíse con mayor ventas </t>
  </si>
  <si>
    <t>Suma de Ingreso_total_real2</t>
  </si>
  <si>
    <t>VENTAS POR CATEG DEL PRODUCTO</t>
  </si>
  <si>
    <t xml:space="preserve">VENTAS POR MES </t>
  </si>
  <si>
    <t>Region</t>
  </si>
  <si>
    <t>Máximo</t>
  </si>
  <si>
    <t>Mínimo</t>
  </si>
  <si>
    <t>PRODUCTO CON MAYOR VENTAS</t>
  </si>
  <si>
    <t>METODO DE PAGO CON MAYOR VENTAS</t>
  </si>
  <si>
    <t>AÑO</t>
  </si>
  <si>
    <t>En</t>
  </si>
  <si>
    <t>Lidera</t>
  </si>
  <si>
    <t>ene</t>
  </si>
  <si>
    <t>feb</t>
  </si>
  <si>
    <t>may</t>
  </si>
  <si>
    <t>abr</t>
  </si>
  <si>
    <t>jun</t>
  </si>
  <si>
    <t>jul</t>
  </si>
  <si>
    <t>mar</t>
  </si>
  <si>
    <t>ago</t>
  </si>
  <si>
    <t>sep</t>
  </si>
  <si>
    <t>oct</t>
  </si>
  <si>
    <t>nov</t>
  </si>
  <si>
    <t>dic</t>
  </si>
  <si>
    <t>Año</t>
  </si>
  <si>
    <t>Bandera</t>
  </si>
  <si>
    <t xml:space="preserve">Guatemala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</si>
</sst>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.00;[Red]0.00"/>
    <numFmt numFmtId="166" formatCode="0.0;[Red]0.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color rgb="FF404040"/>
      <name val="Montserrat"/>
    </font>
    <font>
      <sz val="12"/>
      <color theme="1"/>
      <name val="Cambria"/>
      <family val="1"/>
      <scheme val="maj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165" fontId="17" fillId="0" borderId="0" xfId="0" applyNumberFormat="1" applyFont="1" applyAlignment="1">
      <alignment horizontal="center"/>
    </xf>
    <xf numFmtId="0" fontId="1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66" fontId="0" fillId="0" borderId="0" xfId="0" applyNumberFormat="1"/>
    <xf numFmtId="10" fontId="0" fillId="0" borderId="0" xfId="0" applyNumberFormat="1"/>
    <xf numFmtId="1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left" vertical="center"/>
    </xf>
    <xf numFmtId="0" fontId="20" fillId="0" borderId="0" xfId="0" applyFont="1"/>
    <xf numFmtId="0" fontId="0" fillId="0" borderId="0" xfId="0" applyAlignment="1">
      <alignment wrapTex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34">
    <dxf>
      <numFmt numFmtId="166" formatCode="0.0;[Red]0.0"/>
    </dxf>
    <dxf>
      <numFmt numFmtId="166" formatCode="0.0;[Red]0.0"/>
    </dxf>
    <dxf>
      <numFmt numFmtId="14" formatCode="0.00%"/>
    </dxf>
    <dxf>
      <numFmt numFmtId="166" formatCode="0.0;[Red]0.0"/>
    </dxf>
    <dxf>
      <numFmt numFmtId="166" formatCode="0.0;[Red]0.0"/>
    </dxf>
    <dxf>
      <numFmt numFmtId="166" formatCode="0.0;[Red]0.0"/>
    </dxf>
    <dxf>
      <numFmt numFmtId="166" formatCode="0.0;[Red]0.0"/>
    </dxf>
    <dxf>
      <numFmt numFmtId="166" formatCode="0.0;[Red]0.0"/>
    </dxf>
    <dxf>
      <numFmt numFmtId="166" formatCode="0.0;[Red]0.0"/>
    </dxf>
    <dxf>
      <numFmt numFmtId="166" formatCode="0.0;[Red]0.0"/>
    </dxf>
    <dxf>
      <numFmt numFmtId="166" formatCode="0.0;[Red]0.0"/>
    </dxf>
    <dxf>
      <numFmt numFmtId="165" formatCode="0.00;[Red]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z val="9"/>
        <color theme="0"/>
        <name val="Cambria"/>
        <scheme val="major"/>
      </font>
      <fill>
        <patternFill>
          <bgColor theme="1" tint="0.24994659260841701"/>
        </patternFill>
      </fill>
    </dxf>
    <dxf>
      <font>
        <sz val="9"/>
        <color theme="1" tint="0.24994659260841701"/>
        <name val="Cambria"/>
        <scheme val="major"/>
      </font>
      <fill>
        <patternFill>
          <bgColor theme="0"/>
        </patternFill>
      </fill>
    </dxf>
  </dxfs>
  <tableStyles count="2" defaultTableStyle="TableStyleMedium2" defaultPivotStyle="PivotStyleLight16">
    <tableStyle name="Dashboar_yudi" pivot="0" table="0" count="0"/>
    <tableStyle name="Dashboard_yudi" pivot="0" table="0" count="4">
      <tableStyleElement type="wholeTable" dxfId="33"/>
      <tableStyleElement type="headerRow" dxfId="32"/>
    </tableStyle>
  </tableStyles>
  <colors>
    <mruColors>
      <color rgb="FFD13D56"/>
    </mruColors>
  </colors>
  <extLst>
    <ext xmlns:x14="http://schemas.microsoft.com/office/spreadsheetml/2009/9/main" uri="{46F421CA-312F-682f-3DD2-61675219B42D}">
      <x14:dxfs count="2">
        <dxf>
          <font>
            <sz val="9"/>
            <color theme="0"/>
            <name val="Cambria"/>
            <scheme val="major"/>
          </font>
          <fill>
            <patternFill>
              <bgColor theme="0" tint="-0.499984740745262"/>
            </patternFill>
          </fill>
        </dxf>
        <dxf>
          <font>
            <sz val="9"/>
            <color theme="0"/>
            <name val="Cambria"/>
            <scheme val="major"/>
          </font>
          <fill>
            <patternFill>
              <fgColor auto="1"/>
              <bgColor theme="0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shboar_yudi"/>
        <x14:slicerStyle name="Dashboard_yudi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[dataset_pedidos_1 FINAL.xlsm]TD!Tabla dinámica19</c:name>
    <c:fmtId val="9"/>
  </c:pivotSource>
  <c:chart>
    <c:autoTitleDeleted val="1"/>
    <c:pivotFmts>
      <c:pivotFmt>
        <c:idx val="0"/>
        <c:spPr>
          <a:solidFill>
            <a:schemeClr val="tx1">
              <a:lumMod val="75000"/>
              <a:lumOff val="25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spPr>
          <a:solidFill>
            <a:schemeClr val="tx1">
              <a:lumMod val="75000"/>
              <a:lumOff val="25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chemeClr val="tx1">
              <a:lumMod val="75000"/>
              <a:lumOff val="25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TD!$E$52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TD!$D$53:$D$58</c:f>
              <c:strCache>
                <c:ptCount val="5"/>
                <c:pt idx="0">
                  <c:v>Auriculares</c:v>
                </c:pt>
                <c:pt idx="1">
                  <c:v>Smartwatch</c:v>
                </c:pt>
                <c:pt idx="2">
                  <c:v>Laptop</c:v>
                </c:pt>
                <c:pt idx="3">
                  <c:v>Smartphone</c:v>
                </c:pt>
                <c:pt idx="4">
                  <c:v>Tablet</c:v>
                </c:pt>
              </c:strCache>
            </c:strRef>
          </c:cat>
          <c:val>
            <c:numRef>
              <c:f>TD!$E$53:$E$58</c:f>
              <c:numCache>
                <c:formatCode>0.0;[Red]0.0</c:formatCode>
                <c:ptCount val="5"/>
                <c:pt idx="0">
                  <c:v>622370.29999999993</c:v>
                </c:pt>
                <c:pt idx="1">
                  <c:v>630085.79999999993</c:v>
                </c:pt>
                <c:pt idx="2">
                  <c:v>658035.40000000037</c:v>
                </c:pt>
                <c:pt idx="3">
                  <c:v>960844.7000000003</c:v>
                </c:pt>
                <c:pt idx="4">
                  <c:v>979837.09999999986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6592640"/>
        <c:axId val="100439104"/>
      </c:barChart>
      <c:catAx>
        <c:axId val="116592640"/>
        <c:scaling>
          <c:orientation val="minMax"/>
        </c:scaling>
        <c:delete val="0"/>
        <c:axPos val="l"/>
        <c:majorTickMark val="out"/>
        <c:minorTickMark val="none"/>
        <c:tickLblPos val="nextTo"/>
        <c:crossAx val="100439104"/>
        <c:crosses val="autoZero"/>
        <c:auto val="1"/>
        <c:lblAlgn val="ctr"/>
        <c:lblOffset val="100"/>
        <c:noMultiLvlLbl val="0"/>
      </c:catAx>
      <c:valAx>
        <c:axId val="100439104"/>
        <c:scaling>
          <c:orientation val="minMax"/>
        </c:scaling>
        <c:delete val="1"/>
        <c:axPos val="b"/>
        <c:numFmt formatCode="0.0;[Red]0.0" sourceLinked="1"/>
        <c:majorTickMark val="out"/>
        <c:minorTickMark val="none"/>
        <c:tickLblPos val="nextTo"/>
        <c:crossAx val="1165926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[dataset_pedidos_1 FINAL.xlsm]TD!Tabla dinámica12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latin typeface="+mj-lt"/>
                </a:defRPr>
              </a:pPr>
              <a:endParaRPr lang="es-AR"/>
            </a:p>
          </c:txPr>
          <c:showLegendKey val="1"/>
          <c:showVal val="0"/>
          <c:showCatName val="1"/>
          <c:showSerName val="0"/>
          <c:showPercent val="1"/>
          <c:showBubbleSize val="0"/>
        </c:dLbl>
      </c:pivotFmt>
      <c:pivotFmt>
        <c:idx val="3"/>
        <c:spPr>
          <a:solidFill>
            <a:srgbClr val="D13D56"/>
          </a:solidFill>
        </c:spPr>
        <c:dLbl>
          <c:idx val="0"/>
          <c:layout>
            <c:manualLayout>
              <c:x val="0.10000006056938852"/>
              <c:y val="-8.9061537175291E-2"/>
            </c:manualLayout>
          </c:layout>
          <c:showLegendKey val="1"/>
          <c:showVal val="0"/>
          <c:showCatName val="1"/>
          <c:showSerName val="0"/>
          <c:showPercent val="1"/>
          <c:showBubbleSize val="0"/>
        </c:dLbl>
      </c:pivotFmt>
      <c:pivotFmt>
        <c:idx val="4"/>
        <c:spPr>
          <a:solidFill>
            <a:schemeClr val="tx1">
              <a:lumMod val="75000"/>
              <a:lumOff val="25000"/>
            </a:schemeClr>
          </a:solidFill>
        </c:spPr>
        <c:dLbl>
          <c:idx val="0"/>
          <c:layout>
            <c:manualLayout>
              <c:x val="0.12307699762386289"/>
              <c:y val="0"/>
            </c:manualLayout>
          </c:layout>
          <c:showLegendKey val="1"/>
          <c:showVal val="0"/>
          <c:showCatName val="1"/>
          <c:showSerName val="0"/>
          <c:showPercent val="1"/>
          <c:showBubbleSize val="0"/>
        </c:dLbl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</c:spPr>
        <c:dLbl>
          <c:idx val="0"/>
          <c:layout>
            <c:manualLayout>
              <c:x val="-0.15769240320557432"/>
              <c:y val="0.11505374013370781"/>
            </c:manualLayout>
          </c:layout>
          <c:showLegendKey val="1"/>
          <c:showVal val="0"/>
          <c:showCatName val="1"/>
          <c:showSerName val="0"/>
          <c:showPercent val="1"/>
          <c:showBubbleSize val="0"/>
        </c:dLbl>
      </c:pivotFmt>
      <c:pivotFmt>
        <c:idx val="6"/>
        <c:spPr>
          <a:solidFill>
            <a:srgbClr val="92D050"/>
          </a:solidFill>
        </c:spPr>
        <c:dLbl>
          <c:idx val="0"/>
          <c:layout>
            <c:manualLayout>
              <c:x val="-0.14615384615384613"/>
              <c:y val="-0.13039211659962432"/>
            </c:manualLayout>
          </c:layout>
          <c:showLegendKey val="1"/>
          <c:showVal val="0"/>
          <c:showCatName val="1"/>
          <c:showSerName val="0"/>
          <c:showPercent val="1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30129367353118069"/>
          <c:y val="0.12207416691919357"/>
          <c:w val="0.38507760365790145"/>
          <c:h val="0.74393677414149451"/>
        </c:manualLayout>
      </c:layout>
      <c:doughnutChart>
        <c:varyColors val="1"/>
        <c:ser>
          <c:idx val="0"/>
          <c:order val="0"/>
          <c:tx>
            <c:strRef>
              <c:f>TD!$B$2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D13D56"/>
              </a:solidFill>
            </c:spPr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</c:spPr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</c:spPr>
          </c:dPt>
          <c:dPt>
            <c:idx val="3"/>
            <c:bubble3D val="0"/>
            <c:spPr>
              <a:solidFill>
                <a:srgbClr val="92D050"/>
              </a:solidFill>
            </c:spPr>
          </c:dPt>
          <c:dLbls>
            <c:dLbl>
              <c:idx val="0"/>
              <c:layout>
                <c:manualLayout>
                  <c:x val="0.10000006056938852"/>
                  <c:y val="-8.9061537175291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307699762386289"/>
                  <c:y val="0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0.15769240320557432"/>
                  <c:y val="0.11505374013370781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0.14615384615384613"/>
                  <c:y val="-0.1303921165996243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</c:dLbl>
            <c:spPr/>
            <c:txPr>
              <a:bodyPr/>
              <a:lstStyle/>
              <a:p>
                <a:pPr>
                  <a:defRPr sz="900">
                    <a:latin typeface="+mj-lt"/>
                  </a:defRPr>
                </a:pPr>
                <a:endParaRPr lang="es-AR"/>
              </a:p>
            </c:txPr>
            <c:showLegendKey val="1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TD!$A$3:$A$7</c:f>
              <c:strCache>
                <c:ptCount val="4"/>
                <c:pt idx="0">
                  <c:v>Caribbean</c:v>
                </c:pt>
                <c:pt idx="1">
                  <c:v>Central America</c:v>
                </c:pt>
                <c:pt idx="2">
                  <c:v>Northern America</c:v>
                </c:pt>
                <c:pt idx="3">
                  <c:v>South America</c:v>
                </c:pt>
              </c:strCache>
            </c:strRef>
          </c:cat>
          <c:val>
            <c:numRef>
              <c:f>TD!$B$3:$B$7</c:f>
              <c:numCache>
                <c:formatCode>0.0;[Red]0.0</c:formatCode>
                <c:ptCount val="4"/>
                <c:pt idx="0">
                  <c:v>1629346.4000000011</c:v>
                </c:pt>
                <c:pt idx="1">
                  <c:v>2592605.7999999998</c:v>
                </c:pt>
                <c:pt idx="2">
                  <c:v>1410815.5000000019</c:v>
                </c:pt>
                <c:pt idx="3">
                  <c:v>3188590.3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0.87758633984649492"/>
        </c:manualLayout>
      </c:layout>
      <c:barChart>
        <c:barDir val="col"/>
        <c:grouping val="clustered"/>
        <c:varyColors val="0"/>
        <c:ser>
          <c:idx val="0"/>
          <c:order val="0"/>
          <c:tx>
            <c:v>Ventas</c:v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sz="900">
                    <a:latin typeface="+mj-lt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TD!$I$16:$I$27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may</c:v>
                </c:pt>
                <c:pt idx="3">
                  <c:v>mar</c:v>
                </c:pt>
                <c:pt idx="4">
                  <c:v>abr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TD!$J$16:$J$27</c:f>
              <c:numCache>
                <c:formatCode>0.0;[Red]0.0</c:formatCode>
                <c:ptCount val="12"/>
                <c:pt idx="0">
                  <c:v>1397.6999999999998</c:v>
                </c:pt>
                <c:pt idx="1">
                  <c:v>14234.4</c:v>
                </c:pt>
                <c:pt idx="2">
                  <c:v>14066.1</c:v>
                </c:pt>
                <c:pt idx="3">
                  <c:v>9410.2000000000007</c:v>
                </c:pt>
                <c:pt idx="4">
                  <c:v>13945.400000000001</c:v>
                </c:pt>
                <c:pt idx="5">
                  <c:v>7320</c:v>
                </c:pt>
                <c:pt idx="6">
                  <c:v>29048.899999999994</c:v>
                </c:pt>
                <c:pt idx="7">
                  <c:v>11597.300000000001</c:v>
                </c:pt>
                <c:pt idx="8">
                  <c:v>33807.199999999997</c:v>
                </c:pt>
                <c:pt idx="9">
                  <c:v>21734.199999999997</c:v>
                </c:pt>
                <c:pt idx="10">
                  <c:v>19529.5</c:v>
                </c:pt>
                <c:pt idx="11">
                  <c:v>13591.6</c:v>
                </c:pt>
              </c:numCache>
            </c:numRef>
          </c:val>
        </c:ser>
        <c:ser>
          <c:idx val="1"/>
          <c:order val="1"/>
          <c:tx>
            <c:v>Máximo</c:v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strRef>
              <c:f>TD!$I$16:$I$27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may</c:v>
                </c:pt>
                <c:pt idx="3">
                  <c:v>mar</c:v>
                </c:pt>
                <c:pt idx="4">
                  <c:v>abr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TD!$K$16:$K$28</c:f>
              <c:numCache>
                <c:formatCode>0.0;[Red]0.0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33807.199999999997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2"/>
          <c:order val="2"/>
          <c:tx>
            <c:v>Mínimo</c:v>
          </c:tx>
          <c:spPr>
            <a:solidFill>
              <a:srgbClr val="D13D56"/>
            </a:solidFill>
            <a:ln>
              <a:noFill/>
            </a:ln>
          </c:spPr>
          <c:invertIfNegative val="0"/>
          <c:cat>
            <c:strRef>
              <c:f>TD!$I$16:$I$27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may</c:v>
                </c:pt>
                <c:pt idx="3">
                  <c:v>mar</c:v>
                </c:pt>
                <c:pt idx="4">
                  <c:v>abr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TD!$L$16:$L$28</c:f>
              <c:numCache>
                <c:formatCode>0.0;[Red]0.0</c:formatCode>
                <c:ptCount val="13"/>
                <c:pt idx="0">
                  <c:v>1397.6999999999998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15808768"/>
        <c:axId val="116057216"/>
      </c:barChart>
      <c:catAx>
        <c:axId val="1158087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>
                <a:latin typeface="+mj-lt"/>
              </a:defRPr>
            </a:pPr>
            <a:endParaRPr lang="es-AR"/>
          </a:p>
        </c:txPr>
        <c:crossAx val="116057216"/>
        <c:crosses val="autoZero"/>
        <c:auto val="1"/>
        <c:lblAlgn val="ctr"/>
        <c:lblOffset val="100"/>
        <c:noMultiLvlLbl val="0"/>
      </c:catAx>
      <c:valAx>
        <c:axId val="116057216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.0;[Red]0.0" sourceLinked="1"/>
        <c:majorTickMark val="out"/>
        <c:minorTickMark val="none"/>
        <c:tickLblPos val="nextTo"/>
        <c:crossAx val="11580876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>
              <a:latin typeface="+mj-lt"/>
            </a:defRPr>
          </a:pPr>
          <a:endParaRPr lang="es-A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[dataset_pedidos_1 FINAL.xlsm]TD!Tabla dinámica19</c:name>
    <c:fmtId val="5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chemeClr val="tx1">
              <a:lumMod val="75000"/>
              <a:lumOff val="25000"/>
            </a:schemeClr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900">
                  <a:latin typeface="+mj-lt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dLbl>
          <c:idx val="0"/>
          <c:layout/>
          <c:tx>
            <c:rich>
              <a:bodyPr/>
              <a:lstStyle/>
              <a:p>
                <a:pPr>
                  <a:defRPr sz="900">
                    <a:latin typeface="+mj-lt"/>
                  </a:defRPr>
                </a:pPr>
                <a:r>
                  <a:rPr lang="en-US"/>
                  <a:t> 925178,8</a:t>
                </a:r>
              </a:p>
            </c:rich>
          </c:tx>
          <c:spPr>
            <a:solidFill>
              <a:schemeClr val="bg1"/>
            </a:solidFill>
          </c:spPr>
          <c:showLegendKey val="1"/>
          <c:showVal val="1"/>
          <c:showCatName val="1"/>
          <c:showSerName val="1"/>
          <c:showPercent val="1"/>
          <c:showBubbleSize val="1"/>
        </c:dLbl>
      </c:pivotFmt>
    </c:pivotFmts>
    <c:plotArea>
      <c:layout>
        <c:manualLayout>
          <c:layoutTarget val="inner"/>
          <c:xMode val="edge"/>
          <c:yMode val="edge"/>
          <c:x val="0.19850762767399155"/>
          <c:y val="2.1406246237882322E-2"/>
          <c:w val="0.79761418711637178"/>
          <c:h val="0.978594056200208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TD!$E$52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900">
                        <a:latin typeface="+mj-lt"/>
                      </a:defRPr>
                    </a:pPr>
                    <a:r>
                      <a:rPr lang="en-US"/>
                      <a:t> 925178,8</a:t>
                    </a:r>
                  </a:p>
                </c:rich>
              </c:tx>
              <c:spPr>
                <a:solidFill>
                  <a:schemeClr val="bg1"/>
                </a:solidFill>
              </c:spPr>
              <c:showLegendKey val="1"/>
              <c:showVal val="1"/>
              <c:showCatName val="1"/>
              <c:showSerName val="1"/>
              <c:showPercent val="1"/>
              <c:showBubbleSize val="1"/>
            </c:dLbl>
            <c:spPr/>
            <c:txPr>
              <a:bodyPr/>
              <a:lstStyle/>
              <a:p>
                <a:pPr>
                  <a:defRPr sz="900">
                    <a:latin typeface="+mj-lt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TD!$D$53:$D$58</c:f>
              <c:strCache>
                <c:ptCount val="5"/>
                <c:pt idx="0">
                  <c:v>Auriculares</c:v>
                </c:pt>
                <c:pt idx="1">
                  <c:v>Smartwatch</c:v>
                </c:pt>
                <c:pt idx="2">
                  <c:v>Laptop</c:v>
                </c:pt>
                <c:pt idx="3">
                  <c:v>Smartphone</c:v>
                </c:pt>
                <c:pt idx="4">
                  <c:v>Tablet</c:v>
                </c:pt>
              </c:strCache>
            </c:strRef>
          </c:cat>
          <c:val>
            <c:numRef>
              <c:f>TD!$E$53:$E$58</c:f>
              <c:numCache>
                <c:formatCode>0.0;[Red]0.0</c:formatCode>
                <c:ptCount val="5"/>
                <c:pt idx="0">
                  <c:v>622370.29999999993</c:v>
                </c:pt>
                <c:pt idx="1">
                  <c:v>630085.79999999993</c:v>
                </c:pt>
                <c:pt idx="2">
                  <c:v>658035.40000000037</c:v>
                </c:pt>
                <c:pt idx="3">
                  <c:v>960844.7000000003</c:v>
                </c:pt>
                <c:pt idx="4">
                  <c:v>979837.09999999986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5809792"/>
        <c:axId val="116059520"/>
      </c:barChart>
      <c:catAx>
        <c:axId val="115809792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+mj-lt"/>
              </a:defRPr>
            </a:pPr>
            <a:endParaRPr lang="es-AR"/>
          </a:p>
        </c:txPr>
        <c:crossAx val="116059520"/>
        <c:crosses val="autoZero"/>
        <c:auto val="1"/>
        <c:lblAlgn val="ctr"/>
        <c:lblOffset val="100"/>
        <c:noMultiLvlLbl val="0"/>
      </c:catAx>
      <c:valAx>
        <c:axId val="116059520"/>
        <c:scaling>
          <c:orientation val="minMax"/>
        </c:scaling>
        <c:delete val="1"/>
        <c:axPos val="b"/>
        <c:numFmt formatCode="0.0;[Red]0.0" sourceLinked="1"/>
        <c:majorTickMark val="out"/>
        <c:minorTickMark val="none"/>
        <c:tickLblPos val="nextTo"/>
        <c:crossAx val="11580979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[dataset_pedidos_1 FINAL.xlsm]TD!Tabla dinámica5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solidFill>
            <a:schemeClr val="tx1">
              <a:lumMod val="75000"/>
              <a:lumOff val="25000"/>
            </a:schemeClr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800">
                  <a:latin typeface="+mj-lt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</c:pivotFmt>
    </c:pivotFmts>
    <c:plotArea>
      <c:layout>
        <c:manualLayout>
          <c:layoutTarget val="inner"/>
          <c:xMode val="edge"/>
          <c:yMode val="edge"/>
          <c:x val="2.8442220447072172E-2"/>
          <c:y val="0.12509390459189557"/>
          <c:w val="0.95348469709656458"/>
          <c:h val="0.746572616265019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800">
                    <a:latin typeface="+mj-lt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TD!$I$4:$I$11</c:f>
              <c:strCache>
                <c:ptCount val="7"/>
                <c:pt idx="0">
                  <c:v>Electrónica</c:v>
                </c:pt>
                <c:pt idx="1">
                  <c:v>Deportes</c:v>
                </c:pt>
                <c:pt idx="2">
                  <c:v>Hogar</c:v>
                </c:pt>
                <c:pt idx="3">
                  <c:v>Moda</c:v>
                </c:pt>
                <c:pt idx="4">
                  <c:v>Belleza</c:v>
                </c:pt>
                <c:pt idx="5">
                  <c:v>Juguetes</c:v>
                </c:pt>
                <c:pt idx="6">
                  <c:v>Libros</c:v>
                </c:pt>
              </c:strCache>
            </c:strRef>
          </c:cat>
          <c:val>
            <c:numRef>
              <c:f>TD!$J$4:$J$11</c:f>
              <c:numCache>
                <c:formatCode>0.0;[Red]0.0</c:formatCode>
                <c:ptCount val="7"/>
                <c:pt idx="0">
                  <c:v>3851173.2999999993</c:v>
                </c:pt>
                <c:pt idx="1">
                  <c:v>2310494.2999999975</c:v>
                </c:pt>
                <c:pt idx="2">
                  <c:v>1035381.3999999996</c:v>
                </c:pt>
                <c:pt idx="3">
                  <c:v>513815.50000000006</c:v>
                </c:pt>
                <c:pt idx="4">
                  <c:v>450122.9000000002</c:v>
                </c:pt>
                <c:pt idx="5">
                  <c:v>404052.89999999997</c:v>
                </c:pt>
                <c:pt idx="6">
                  <c:v>256317.69999999992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axId val="118092288"/>
        <c:axId val="116061824"/>
      </c:barChart>
      <c:catAx>
        <c:axId val="118092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>
                <a:latin typeface="+mj-lt"/>
              </a:defRPr>
            </a:pPr>
            <a:endParaRPr lang="es-AR"/>
          </a:p>
        </c:txPr>
        <c:crossAx val="116061824"/>
        <c:crosses val="autoZero"/>
        <c:auto val="1"/>
        <c:lblAlgn val="ctr"/>
        <c:lblOffset val="100"/>
        <c:noMultiLvlLbl val="0"/>
      </c:catAx>
      <c:valAx>
        <c:axId val="116061824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.0;[Red]0.0" sourceLinked="1"/>
        <c:majorTickMark val="out"/>
        <c:minorTickMark val="none"/>
        <c:tickLblPos val="nextTo"/>
        <c:crossAx val="11809228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chart" Target="../charts/chart4.xml"/><Relationship Id="rId21" Type="http://schemas.openxmlformats.org/officeDocument/2006/relationships/image" Target="../media/image19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" Type="http://schemas.openxmlformats.org/officeDocument/2006/relationships/chart" Target="../charts/chart3.xml"/><Relationship Id="rId16" Type="http://schemas.openxmlformats.org/officeDocument/2006/relationships/image" Target="../media/image14.png"/><Relationship Id="rId20" Type="http://schemas.openxmlformats.org/officeDocument/2006/relationships/image" Target="../media/image18.png"/><Relationship Id="rId1" Type="http://schemas.openxmlformats.org/officeDocument/2006/relationships/chart" Target="../charts/chart2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7.png"/><Relationship Id="rId4" Type="http://schemas.openxmlformats.org/officeDocument/2006/relationships/chart" Target="../charts/chart5.xml"/><Relationship Id="rId9" Type="http://schemas.openxmlformats.org/officeDocument/2006/relationships/image" Target="../media/image7.png"/><Relationship Id="rId14" Type="http://schemas.openxmlformats.org/officeDocument/2006/relationships/image" Target="../media/image12.png"/><Relationship Id="rId22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jpeg"/><Relationship Id="rId18" Type="http://schemas.openxmlformats.org/officeDocument/2006/relationships/image" Target="../media/image38.png"/><Relationship Id="rId3" Type="http://schemas.openxmlformats.org/officeDocument/2006/relationships/image" Target="../media/image23.png"/><Relationship Id="rId21" Type="http://schemas.openxmlformats.org/officeDocument/2006/relationships/image" Target="../media/image41.emf"/><Relationship Id="rId7" Type="http://schemas.openxmlformats.org/officeDocument/2006/relationships/image" Target="../media/image27.jpeg"/><Relationship Id="rId12" Type="http://schemas.openxmlformats.org/officeDocument/2006/relationships/image" Target="../media/image32.jpeg"/><Relationship Id="rId17" Type="http://schemas.openxmlformats.org/officeDocument/2006/relationships/image" Target="../media/image37.png"/><Relationship Id="rId2" Type="http://schemas.openxmlformats.org/officeDocument/2006/relationships/image" Target="../media/image22.png"/><Relationship Id="rId16" Type="http://schemas.openxmlformats.org/officeDocument/2006/relationships/image" Target="../media/image36.jpeg"/><Relationship Id="rId20" Type="http://schemas.openxmlformats.org/officeDocument/2006/relationships/image" Target="../media/image40.jpeg"/><Relationship Id="rId1" Type="http://schemas.openxmlformats.org/officeDocument/2006/relationships/image" Target="../media/image21.jpeg"/><Relationship Id="rId6" Type="http://schemas.openxmlformats.org/officeDocument/2006/relationships/image" Target="../media/image26.jpeg"/><Relationship Id="rId11" Type="http://schemas.openxmlformats.org/officeDocument/2006/relationships/image" Target="../media/image31.png"/><Relationship Id="rId5" Type="http://schemas.openxmlformats.org/officeDocument/2006/relationships/image" Target="../media/image25.png"/><Relationship Id="rId15" Type="http://schemas.openxmlformats.org/officeDocument/2006/relationships/image" Target="../media/image35.png"/><Relationship Id="rId10" Type="http://schemas.openxmlformats.org/officeDocument/2006/relationships/image" Target="../media/image30.jpeg"/><Relationship Id="rId19" Type="http://schemas.openxmlformats.org/officeDocument/2006/relationships/image" Target="../media/image39.png"/><Relationship Id="rId4" Type="http://schemas.openxmlformats.org/officeDocument/2006/relationships/image" Target="../media/image24.png"/><Relationship Id="rId9" Type="http://schemas.openxmlformats.org/officeDocument/2006/relationships/image" Target="../media/image29.jpeg"/><Relationship Id="rId14" Type="http://schemas.openxmlformats.org/officeDocument/2006/relationships/image" Target="../media/image34.png"/><Relationship Id="rId22" Type="http://schemas.openxmlformats.org/officeDocument/2006/relationships/image" Target="../media/image42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1174750</xdr:colOff>
      <xdr:row>1</xdr:row>
      <xdr:rowOff>38100</xdr:rowOff>
    </xdr:from>
    <xdr:to>
      <xdr:col>14</xdr:col>
      <xdr:colOff>1485900</xdr:colOff>
      <xdr:row>2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21100" y="222250"/>
          <a:ext cx="311150" cy="146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698500</xdr:colOff>
      <xdr:row>45</xdr:row>
      <xdr:rowOff>12700</xdr:rowOff>
    </xdr:from>
    <xdr:to>
      <xdr:col>10</xdr:col>
      <xdr:colOff>44450</xdr:colOff>
      <xdr:row>59</xdr:row>
      <xdr:rowOff>177800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539750</xdr:colOff>
      <xdr:row>4</xdr:row>
      <xdr:rowOff>171450</xdr:rowOff>
    </xdr:from>
    <xdr:to>
      <xdr:col>14</xdr:col>
      <xdr:colOff>373138</xdr:colOff>
      <xdr:row>8</xdr:row>
      <xdr:rowOff>46568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ñ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57150" y="908050"/>
              <a:ext cx="1833638" cy="6117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162266</xdr:colOff>
      <xdr:row>3</xdr:row>
      <xdr:rowOff>0</xdr:rowOff>
    </xdr:from>
    <xdr:to>
      <xdr:col>6</xdr:col>
      <xdr:colOff>321015</xdr:colOff>
      <xdr:row>3</xdr:row>
      <xdr:rowOff>158749</xdr:rowOff>
    </xdr:to>
    <xdr:pic>
      <xdr:nvPicPr>
        <xdr:cNvPr id="9" name="8 Imagen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35" t="1" r="18833" b="-1"/>
        <a:stretch/>
      </xdr:blipFill>
      <xdr:spPr>
        <a:xfrm>
          <a:off x="8106116" y="552450"/>
          <a:ext cx="158749" cy="1587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63497</xdr:colOff>
      <xdr:row>0</xdr:row>
      <xdr:rowOff>145143</xdr:rowOff>
    </xdr:from>
    <xdr:to>
      <xdr:col>3</xdr:col>
      <xdr:colOff>471714</xdr:colOff>
      <xdr:row>4</xdr:row>
      <xdr:rowOff>27215</xdr:rowOff>
    </xdr:to>
    <xdr:sp macro="" textlink="">
      <xdr:nvSpPr>
        <xdr:cNvPr id="3" name="2 CuadroTexto"/>
        <xdr:cNvSpPr txBox="1"/>
      </xdr:nvSpPr>
      <xdr:spPr>
        <a:xfrm>
          <a:off x="63497" y="145143"/>
          <a:ext cx="3510646" cy="607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800" b="1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Informe de Ventas</a:t>
          </a:r>
        </a:p>
      </xdr:txBody>
    </xdr:sp>
    <xdr:clientData/>
  </xdr:twoCellAnchor>
  <xdr:twoCellAnchor>
    <xdr:from>
      <xdr:col>4</xdr:col>
      <xdr:colOff>358321</xdr:colOff>
      <xdr:row>1</xdr:row>
      <xdr:rowOff>9976</xdr:rowOff>
    </xdr:from>
    <xdr:to>
      <xdr:col>7</xdr:col>
      <xdr:colOff>232321</xdr:colOff>
      <xdr:row>4</xdr:row>
      <xdr:rowOff>19048</xdr:rowOff>
    </xdr:to>
    <xdr:sp macro="" textlink="">
      <xdr:nvSpPr>
        <xdr:cNvPr id="4" name="3 Rectángulo redondeado"/>
        <xdr:cNvSpPr/>
      </xdr:nvSpPr>
      <xdr:spPr>
        <a:xfrm>
          <a:off x="4222750" y="191405"/>
          <a:ext cx="2160000" cy="553357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358321</xdr:colOff>
      <xdr:row>4</xdr:row>
      <xdr:rowOff>70077</xdr:rowOff>
    </xdr:from>
    <xdr:to>
      <xdr:col>7</xdr:col>
      <xdr:colOff>232321</xdr:colOff>
      <xdr:row>7</xdr:row>
      <xdr:rowOff>79148</xdr:rowOff>
    </xdr:to>
    <xdr:sp macro="" textlink="">
      <xdr:nvSpPr>
        <xdr:cNvPr id="5" name="4 Rectángulo redondeado"/>
        <xdr:cNvSpPr/>
      </xdr:nvSpPr>
      <xdr:spPr>
        <a:xfrm>
          <a:off x="4222750" y="795791"/>
          <a:ext cx="2160000" cy="553357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0</xdr:colOff>
      <xdr:row>8</xdr:row>
      <xdr:rowOff>42592</xdr:rowOff>
    </xdr:from>
    <xdr:to>
      <xdr:col>4</xdr:col>
      <xdr:colOff>462000</xdr:colOff>
      <xdr:row>9</xdr:row>
      <xdr:rowOff>175810</xdr:rowOff>
    </xdr:to>
    <xdr:sp macro="" textlink="">
      <xdr:nvSpPr>
        <xdr:cNvPr id="39" name="38 Rectángulo redondeado"/>
        <xdr:cNvSpPr/>
      </xdr:nvSpPr>
      <xdr:spPr>
        <a:xfrm>
          <a:off x="0" y="1494021"/>
          <a:ext cx="4326429" cy="314646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234043</xdr:colOff>
      <xdr:row>7</xdr:row>
      <xdr:rowOff>179235</xdr:rowOff>
    </xdr:from>
    <xdr:to>
      <xdr:col>1</xdr:col>
      <xdr:colOff>217714</xdr:colOff>
      <xdr:row>9</xdr:row>
      <xdr:rowOff>9072</xdr:rowOff>
    </xdr:to>
    <xdr:sp macro="" textlink="">
      <xdr:nvSpPr>
        <xdr:cNvPr id="40" name="39 CuadroTexto"/>
        <xdr:cNvSpPr txBox="1"/>
      </xdr:nvSpPr>
      <xdr:spPr>
        <a:xfrm>
          <a:off x="234043" y="1449235"/>
          <a:ext cx="1562100" cy="19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20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Ventas por Región</a:t>
          </a:r>
        </a:p>
      </xdr:txBody>
    </xdr:sp>
    <xdr:clientData/>
  </xdr:twoCellAnchor>
  <xdr:twoCellAnchor>
    <xdr:from>
      <xdr:col>4</xdr:col>
      <xdr:colOff>749299</xdr:colOff>
      <xdr:row>7</xdr:row>
      <xdr:rowOff>168726</xdr:rowOff>
    </xdr:from>
    <xdr:to>
      <xdr:col>8</xdr:col>
      <xdr:colOff>53421</xdr:colOff>
      <xdr:row>9</xdr:row>
      <xdr:rowOff>116274</xdr:rowOff>
    </xdr:to>
    <xdr:sp macro="" textlink="">
      <xdr:nvSpPr>
        <xdr:cNvPr id="43" name="42 CuadroTexto"/>
        <xdr:cNvSpPr txBox="1"/>
      </xdr:nvSpPr>
      <xdr:spPr>
        <a:xfrm>
          <a:off x="3797299" y="1438726"/>
          <a:ext cx="2352122" cy="310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20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Top 10 Países</a:t>
          </a:r>
        </a:p>
      </xdr:txBody>
    </xdr:sp>
    <xdr:clientData/>
  </xdr:twoCellAnchor>
  <xdr:twoCellAnchor>
    <xdr:from>
      <xdr:col>4</xdr:col>
      <xdr:colOff>586626</xdr:colOff>
      <xdr:row>8</xdr:row>
      <xdr:rowOff>29632</xdr:rowOff>
    </xdr:from>
    <xdr:to>
      <xdr:col>13</xdr:col>
      <xdr:colOff>130394</xdr:colOff>
      <xdr:row>22</xdr:row>
      <xdr:rowOff>67733</xdr:rowOff>
    </xdr:to>
    <xdr:sp macro="" textlink="">
      <xdr:nvSpPr>
        <xdr:cNvPr id="41" name="40 Rectángulo redondeado"/>
        <xdr:cNvSpPr/>
      </xdr:nvSpPr>
      <xdr:spPr>
        <a:xfrm>
          <a:off x="4455893" y="1519765"/>
          <a:ext cx="6401768" cy="2654301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570708</xdr:colOff>
      <xdr:row>8</xdr:row>
      <xdr:rowOff>904</xdr:rowOff>
    </xdr:from>
    <xdr:to>
      <xdr:col>13</xdr:col>
      <xdr:colOff>116913</xdr:colOff>
      <xdr:row>9</xdr:row>
      <xdr:rowOff>161856</xdr:rowOff>
    </xdr:to>
    <xdr:sp macro="" textlink="">
      <xdr:nvSpPr>
        <xdr:cNvPr id="45" name="44 Rectángulo redondeado"/>
        <xdr:cNvSpPr/>
      </xdr:nvSpPr>
      <xdr:spPr>
        <a:xfrm>
          <a:off x="4439975" y="1491037"/>
          <a:ext cx="6404205" cy="34721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6</xdr:col>
      <xdr:colOff>220495</xdr:colOff>
      <xdr:row>7</xdr:row>
      <xdr:rowOff>180922</xdr:rowOff>
    </xdr:from>
    <xdr:to>
      <xdr:col>9</xdr:col>
      <xdr:colOff>286617</xdr:colOff>
      <xdr:row>9</xdr:row>
      <xdr:rowOff>133417</xdr:rowOff>
    </xdr:to>
    <xdr:sp macro="" textlink="">
      <xdr:nvSpPr>
        <xdr:cNvPr id="46" name="45 CuadroTexto"/>
        <xdr:cNvSpPr txBox="1"/>
      </xdr:nvSpPr>
      <xdr:spPr>
        <a:xfrm>
          <a:off x="5608924" y="1450922"/>
          <a:ext cx="2352122" cy="3153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20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Top 10 Países</a:t>
          </a:r>
        </a:p>
      </xdr:txBody>
    </xdr:sp>
    <xdr:clientData/>
  </xdr:twoCellAnchor>
  <xdr:twoCellAnchor>
    <xdr:from>
      <xdr:col>0</xdr:col>
      <xdr:colOff>0</xdr:colOff>
      <xdr:row>23</xdr:row>
      <xdr:rowOff>116116</xdr:rowOff>
    </xdr:from>
    <xdr:to>
      <xdr:col>9</xdr:col>
      <xdr:colOff>324644</xdr:colOff>
      <xdr:row>41</xdr:row>
      <xdr:rowOff>118533</xdr:rowOff>
    </xdr:to>
    <xdr:grpSp>
      <xdr:nvGrpSpPr>
        <xdr:cNvPr id="30" name="29 Grupo"/>
        <xdr:cNvGrpSpPr/>
      </xdr:nvGrpSpPr>
      <xdr:grpSpPr>
        <a:xfrm>
          <a:off x="0" y="4408716"/>
          <a:ext cx="8003911" cy="3363684"/>
          <a:chOff x="3629480" y="1425136"/>
          <a:chExt cx="5126400" cy="2130864"/>
        </a:xfrm>
      </xdr:grpSpPr>
      <xdr:sp macro="" textlink="">
        <xdr:nvSpPr>
          <xdr:cNvPr id="31" name="30 Rectángulo redondeado"/>
          <xdr:cNvSpPr/>
        </xdr:nvSpPr>
        <xdr:spPr>
          <a:xfrm>
            <a:off x="3629480" y="1502228"/>
            <a:ext cx="5124449" cy="2053772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2" name="31 Rectángulo redondeado"/>
          <xdr:cNvSpPr/>
        </xdr:nvSpPr>
        <xdr:spPr>
          <a:xfrm>
            <a:off x="3629480" y="1425136"/>
            <a:ext cx="5126400" cy="337009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3" name="32 CuadroTexto"/>
          <xdr:cNvSpPr txBox="1"/>
        </xdr:nvSpPr>
        <xdr:spPr>
          <a:xfrm>
            <a:off x="3797299" y="1475012"/>
            <a:ext cx="2352122" cy="310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AR" sz="1200" b="0">
                <a:solidFill>
                  <a:schemeClr val="bg1"/>
                </a:solidFill>
                <a:latin typeface="+mj-lt"/>
                <a:ea typeface="Calibri Light" panose="020F0302020204030204" pitchFamily="34" charset="0"/>
                <a:cs typeface="Calibri Light" panose="020F0302020204030204" pitchFamily="34" charset="0"/>
              </a:rPr>
              <a:t>Ventas</a:t>
            </a:r>
            <a:r>
              <a:rPr lang="es-AR" sz="1200" b="0" baseline="0">
                <a:solidFill>
                  <a:schemeClr val="bg1"/>
                </a:solidFill>
                <a:latin typeface="+mj-lt"/>
                <a:ea typeface="Calibri Light" panose="020F0302020204030204" pitchFamily="34" charset="0"/>
                <a:cs typeface="Calibri Light" panose="020F0302020204030204" pitchFamily="34" charset="0"/>
              </a:rPr>
              <a:t> por Mes</a:t>
            </a:r>
            <a:endParaRPr lang="es-AR" sz="120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12</xdr:col>
      <xdr:colOff>662210</xdr:colOff>
      <xdr:row>23</xdr:row>
      <xdr:rowOff>107044</xdr:rowOff>
    </xdr:from>
    <xdr:to>
      <xdr:col>18</xdr:col>
      <xdr:colOff>126996</xdr:colOff>
      <xdr:row>41</xdr:row>
      <xdr:rowOff>127000</xdr:rowOff>
    </xdr:to>
    <xdr:grpSp>
      <xdr:nvGrpSpPr>
        <xdr:cNvPr id="44" name="43 Grupo"/>
        <xdr:cNvGrpSpPr/>
      </xdr:nvGrpSpPr>
      <xdr:grpSpPr>
        <a:xfrm>
          <a:off x="10627477" y="4399644"/>
          <a:ext cx="4612519" cy="3381223"/>
          <a:chOff x="3629480" y="1449614"/>
          <a:chExt cx="5150890" cy="2106386"/>
        </a:xfrm>
      </xdr:grpSpPr>
      <xdr:sp macro="" textlink="">
        <xdr:nvSpPr>
          <xdr:cNvPr id="50" name="49 Rectángulo redondeado"/>
          <xdr:cNvSpPr/>
        </xdr:nvSpPr>
        <xdr:spPr>
          <a:xfrm>
            <a:off x="3629480" y="1502228"/>
            <a:ext cx="5124449" cy="2053772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50 Rectángulo redondeado"/>
          <xdr:cNvSpPr/>
        </xdr:nvSpPr>
        <xdr:spPr>
          <a:xfrm>
            <a:off x="3653970" y="1449614"/>
            <a:ext cx="5126400" cy="337009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2" name="51 CuadroTexto"/>
          <xdr:cNvSpPr txBox="1"/>
        </xdr:nvSpPr>
        <xdr:spPr>
          <a:xfrm>
            <a:off x="3797299" y="1475012"/>
            <a:ext cx="2352122" cy="310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AR" sz="1200" b="0">
                <a:solidFill>
                  <a:schemeClr val="bg1"/>
                </a:solidFill>
                <a:latin typeface="+mj-lt"/>
                <a:ea typeface="Calibri Light" panose="020F0302020204030204" pitchFamily="34" charset="0"/>
                <a:cs typeface="Calibri Light" panose="020F0302020204030204" pitchFamily="34" charset="0"/>
              </a:rPr>
              <a:t>Ventas por Producto</a:t>
            </a:r>
          </a:p>
        </xdr:txBody>
      </xdr:sp>
    </xdr:grpSp>
    <xdr:clientData/>
  </xdr:twoCellAnchor>
  <xdr:twoCellAnchor>
    <xdr:from>
      <xdr:col>4</xdr:col>
      <xdr:colOff>520993</xdr:colOff>
      <xdr:row>3</xdr:row>
      <xdr:rowOff>12267</xdr:rowOff>
    </xdr:from>
    <xdr:to>
      <xdr:col>7</xdr:col>
      <xdr:colOff>24293</xdr:colOff>
      <xdr:row>4</xdr:row>
      <xdr:rowOff>49894</xdr:rowOff>
    </xdr:to>
    <xdr:sp macro="" textlink="">
      <xdr:nvSpPr>
        <xdr:cNvPr id="71" name="70 CuadroTexto"/>
        <xdr:cNvSpPr txBox="1"/>
      </xdr:nvSpPr>
      <xdr:spPr>
        <a:xfrm>
          <a:off x="4385422" y="556553"/>
          <a:ext cx="1789300" cy="219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Valor Total Vendido (USD)</a:t>
          </a:r>
        </a:p>
      </xdr:txBody>
    </xdr:sp>
    <xdr:clientData/>
  </xdr:twoCellAnchor>
  <xdr:twoCellAnchor>
    <xdr:from>
      <xdr:col>4</xdr:col>
      <xdr:colOff>394380</xdr:colOff>
      <xdr:row>6</xdr:row>
      <xdr:rowOff>14592</xdr:rowOff>
    </xdr:from>
    <xdr:to>
      <xdr:col>7</xdr:col>
      <xdr:colOff>150906</xdr:colOff>
      <xdr:row>7</xdr:row>
      <xdr:rowOff>78091</xdr:rowOff>
    </xdr:to>
    <xdr:sp macro="" textlink="">
      <xdr:nvSpPr>
        <xdr:cNvPr id="73" name="72 CuadroTexto"/>
        <xdr:cNvSpPr txBox="1"/>
      </xdr:nvSpPr>
      <xdr:spPr>
        <a:xfrm>
          <a:off x="4258809" y="1103163"/>
          <a:ext cx="2042526" cy="244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Región con el mayor  valor vendido</a:t>
          </a:r>
        </a:p>
      </xdr:txBody>
    </xdr:sp>
    <xdr:clientData/>
  </xdr:twoCellAnchor>
  <xdr:twoCellAnchor>
    <xdr:from>
      <xdr:col>10</xdr:col>
      <xdr:colOff>542467</xdr:colOff>
      <xdr:row>6</xdr:row>
      <xdr:rowOff>19956</xdr:rowOff>
    </xdr:from>
    <xdr:to>
      <xdr:col>12</xdr:col>
      <xdr:colOff>662214</xdr:colOff>
      <xdr:row>7</xdr:row>
      <xdr:rowOff>67126</xdr:rowOff>
    </xdr:to>
    <xdr:sp macro="" textlink="">
      <xdr:nvSpPr>
        <xdr:cNvPr id="78" name="77 CuadroTexto"/>
        <xdr:cNvSpPr txBox="1"/>
      </xdr:nvSpPr>
      <xdr:spPr>
        <a:xfrm>
          <a:off x="8162467" y="1108527"/>
          <a:ext cx="1643747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Producto más vendido</a:t>
          </a:r>
          <a:r>
            <a:rPr lang="es-AR" sz="95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</a:t>
          </a:r>
          <a:r>
            <a:rPr lang="es-AR" sz="950" b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u</a:t>
          </a:r>
          <a:r>
            <a:rPr lang="es-AR" sz="95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vendido</a:t>
          </a:r>
          <a:r>
            <a:rPr lang="es-AR" sz="950" b="0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con Tarjeta de Crédito</a:t>
          </a:r>
        </a:p>
      </xdr:txBody>
    </xdr:sp>
    <xdr:clientData/>
  </xdr:twoCellAnchor>
  <xdr:twoCellAnchor>
    <xdr:from>
      <xdr:col>13</xdr:col>
      <xdr:colOff>408214</xdr:colOff>
      <xdr:row>6</xdr:row>
      <xdr:rowOff>23583</xdr:rowOff>
    </xdr:from>
    <xdr:to>
      <xdr:col>16</xdr:col>
      <xdr:colOff>62186</xdr:colOff>
      <xdr:row>7</xdr:row>
      <xdr:rowOff>54427</xdr:rowOff>
    </xdr:to>
    <xdr:sp macro="" textlink="">
      <xdr:nvSpPr>
        <xdr:cNvPr id="79" name="78 CuadroTexto"/>
        <xdr:cNvSpPr txBox="1"/>
      </xdr:nvSpPr>
      <xdr:spPr>
        <a:xfrm>
          <a:off x="10314214" y="1112154"/>
          <a:ext cx="1939972" cy="2122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0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Categoría de producto  más vendido</a:t>
          </a:r>
          <a:r>
            <a:rPr lang="es-AR" sz="90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</a:t>
          </a:r>
          <a:r>
            <a:rPr lang="es-AR" sz="900" b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u</a:t>
          </a:r>
          <a:r>
            <a:rPr lang="es-AR" sz="900" b="0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rjeta de Crédito</a:t>
          </a:r>
        </a:p>
      </xdr:txBody>
    </xdr:sp>
    <xdr:clientData/>
  </xdr:twoCellAnchor>
  <xdr:twoCellAnchor>
    <xdr:from>
      <xdr:col>10</xdr:col>
      <xdr:colOff>351967</xdr:colOff>
      <xdr:row>5</xdr:row>
      <xdr:rowOff>174170</xdr:rowOff>
    </xdr:from>
    <xdr:to>
      <xdr:col>12</xdr:col>
      <xdr:colOff>471714</xdr:colOff>
      <xdr:row>7</xdr:row>
      <xdr:rowOff>39912</xdr:rowOff>
    </xdr:to>
    <xdr:sp macro="" textlink="">
      <xdr:nvSpPr>
        <xdr:cNvPr id="102" name="101 CuadroTexto"/>
        <xdr:cNvSpPr txBox="1"/>
      </xdr:nvSpPr>
      <xdr:spPr>
        <a:xfrm>
          <a:off x="7971967" y="1081313"/>
          <a:ext cx="1643747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Producto más vendido</a:t>
          </a:r>
          <a:r>
            <a:rPr lang="es-AR" sz="95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</a:t>
          </a:r>
          <a:r>
            <a:rPr lang="es-AR" sz="950" b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u</a:t>
          </a:r>
          <a:r>
            <a:rPr lang="es-AR" sz="95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vendido</a:t>
          </a:r>
          <a:r>
            <a:rPr lang="es-AR" sz="950" b="0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con Tarjeta de Crédito</a:t>
          </a:r>
        </a:p>
      </xdr:txBody>
    </xdr:sp>
    <xdr:clientData/>
  </xdr:twoCellAnchor>
  <xdr:twoCellAnchor>
    <xdr:from>
      <xdr:col>13</xdr:col>
      <xdr:colOff>299356</xdr:colOff>
      <xdr:row>6</xdr:row>
      <xdr:rowOff>32654</xdr:rowOff>
    </xdr:from>
    <xdr:to>
      <xdr:col>15</xdr:col>
      <xdr:colOff>715328</xdr:colOff>
      <xdr:row>7</xdr:row>
      <xdr:rowOff>63498</xdr:rowOff>
    </xdr:to>
    <xdr:sp macro="" textlink="">
      <xdr:nvSpPr>
        <xdr:cNvPr id="103" name="102 CuadroTexto"/>
        <xdr:cNvSpPr txBox="1"/>
      </xdr:nvSpPr>
      <xdr:spPr>
        <a:xfrm>
          <a:off x="10205356" y="1121225"/>
          <a:ext cx="1939972" cy="2122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0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Categoría de producto  más vendido</a:t>
          </a:r>
          <a:r>
            <a:rPr lang="es-AR" sz="90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</a:t>
          </a:r>
          <a:r>
            <a:rPr lang="es-AR" sz="900" b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u</a:t>
          </a:r>
          <a:r>
            <a:rPr lang="es-AR" sz="900" b="0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rjeta de Crédito</a:t>
          </a:r>
        </a:p>
      </xdr:txBody>
    </xdr:sp>
    <xdr:clientData/>
  </xdr:twoCellAnchor>
  <xdr:twoCellAnchor>
    <xdr:from>
      <xdr:col>7</xdr:col>
      <xdr:colOff>301851</xdr:colOff>
      <xdr:row>4</xdr:row>
      <xdr:rowOff>70077</xdr:rowOff>
    </xdr:from>
    <xdr:to>
      <xdr:col>10</xdr:col>
      <xdr:colOff>175851</xdr:colOff>
      <xdr:row>7</xdr:row>
      <xdr:rowOff>79148</xdr:rowOff>
    </xdr:to>
    <xdr:sp macro="" textlink="">
      <xdr:nvSpPr>
        <xdr:cNvPr id="105" name="104 Rectángulo redondeado"/>
        <xdr:cNvSpPr/>
      </xdr:nvSpPr>
      <xdr:spPr>
        <a:xfrm>
          <a:off x="6452280" y="795791"/>
          <a:ext cx="2160000" cy="553357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371201</xdr:colOff>
      <xdr:row>6</xdr:row>
      <xdr:rowOff>14592</xdr:rowOff>
    </xdr:from>
    <xdr:to>
      <xdr:col>10</xdr:col>
      <xdr:colOff>127727</xdr:colOff>
      <xdr:row>7</xdr:row>
      <xdr:rowOff>78091</xdr:rowOff>
    </xdr:to>
    <xdr:sp macro="" textlink="">
      <xdr:nvSpPr>
        <xdr:cNvPr id="107" name="106 CuadroTexto"/>
        <xdr:cNvSpPr txBox="1"/>
      </xdr:nvSpPr>
      <xdr:spPr>
        <a:xfrm>
          <a:off x="6521630" y="1103163"/>
          <a:ext cx="2042526" cy="244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País  con el mayor  valor vendido</a:t>
          </a:r>
        </a:p>
      </xdr:txBody>
    </xdr:sp>
    <xdr:clientData/>
  </xdr:twoCellAnchor>
  <xdr:twoCellAnchor>
    <xdr:from>
      <xdr:col>7</xdr:col>
      <xdr:colOff>274637</xdr:colOff>
      <xdr:row>1</xdr:row>
      <xdr:rowOff>9976</xdr:rowOff>
    </xdr:from>
    <xdr:to>
      <xdr:col>10</xdr:col>
      <xdr:colOff>148637</xdr:colOff>
      <xdr:row>4</xdr:row>
      <xdr:rowOff>19048</xdr:rowOff>
    </xdr:to>
    <xdr:sp macro="" textlink="">
      <xdr:nvSpPr>
        <xdr:cNvPr id="108" name="107 Rectángulo redondeado"/>
        <xdr:cNvSpPr/>
      </xdr:nvSpPr>
      <xdr:spPr>
        <a:xfrm>
          <a:off x="6425066" y="191405"/>
          <a:ext cx="2160000" cy="553357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10</xdr:col>
      <xdr:colOff>245381</xdr:colOff>
      <xdr:row>4</xdr:row>
      <xdr:rowOff>70077</xdr:rowOff>
    </xdr:from>
    <xdr:to>
      <xdr:col>13</xdr:col>
      <xdr:colOff>119381</xdr:colOff>
      <xdr:row>7</xdr:row>
      <xdr:rowOff>79148</xdr:rowOff>
    </xdr:to>
    <xdr:sp macro="" textlink="">
      <xdr:nvSpPr>
        <xdr:cNvPr id="109" name="108 Rectángulo redondeado"/>
        <xdr:cNvSpPr/>
      </xdr:nvSpPr>
      <xdr:spPr>
        <a:xfrm>
          <a:off x="8681810" y="795791"/>
          <a:ext cx="2160000" cy="553357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254000</xdr:colOff>
      <xdr:row>2</xdr:row>
      <xdr:rowOff>130865</xdr:rowOff>
    </xdr:from>
    <xdr:to>
      <xdr:col>10</xdr:col>
      <xdr:colOff>244928</xdr:colOff>
      <xdr:row>4</xdr:row>
      <xdr:rowOff>112724</xdr:rowOff>
    </xdr:to>
    <xdr:sp macro="" textlink="">
      <xdr:nvSpPr>
        <xdr:cNvPr id="110" name="109 CuadroTexto"/>
        <xdr:cNvSpPr txBox="1"/>
      </xdr:nvSpPr>
      <xdr:spPr>
        <a:xfrm>
          <a:off x="6404429" y="493722"/>
          <a:ext cx="2276928" cy="344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Valor Total con Tarjeta</a:t>
          </a:r>
          <a:r>
            <a:rPr lang="es-AR" sz="950" b="0" baseline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de Débito (USD)</a:t>
          </a:r>
          <a:endParaRPr lang="es-AR" sz="950" b="0">
            <a:solidFill>
              <a:sysClr val="windowText" lastClr="000000"/>
            </a:solidFill>
            <a:latin typeface="+mj-lt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10</xdr:col>
      <xdr:colOff>253613</xdr:colOff>
      <xdr:row>6</xdr:row>
      <xdr:rowOff>14592</xdr:rowOff>
    </xdr:from>
    <xdr:to>
      <xdr:col>13</xdr:col>
      <xdr:colOff>10139</xdr:colOff>
      <xdr:row>7</xdr:row>
      <xdr:rowOff>78091</xdr:rowOff>
    </xdr:to>
    <xdr:sp macro="" textlink="">
      <xdr:nvSpPr>
        <xdr:cNvPr id="111" name="110 CuadroTexto"/>
        <xdr:cNvSpPr txBox="1"/>
      </xdr:nvSpPr>
      <xdr:spPr>
        <a:xfrm>
          <a:off x="8690042" y="1103163"/>
          <a:ext cx="2042526" cy="244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Producto</a:t>
          </a:r>
          <a:r>
            <a:rPr lang="es-AR" sz="950" b="0" baseline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más vendido</a:t>
          </a:r>
          <a:endParaRPr lang="es-AR" sz="950" b="0">
            <a:solidFill>
              <a:schemeClr val="bg1"/>
            </a:solidFill>
            <a:latin typeface="+mj-lt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188911</xdr:colOff>
      <xdr:row>1</xdr:row>
      <xdr:rowOff>9976</xdr:rowOff>
    </xdr:from>
    <xdr:to>
      <xdr:col>16</xdr:col>
      <xdr:colOff>62911</xdr:colOff>
      <xdr:row>4</xdr:row>
      <xdr:rowOff>19048</xdr:rowOff>
    </xdr:to>
    <xdr:sp macro="" textlink="">
      <xdr:nvSpPr>
        <xdr:cNvPr id="114" name="113 Rectángulo redondeado"/>
        <xdr:cNvSpPr/>
      </xdr:nvSpPr>
      <xdr:spPr>
        <a:xfrm>
          <a:off x="10911340" y="191405"/>
          <a:ext cx="2160000" cy="553357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13</xdr:col>
      <xdr:colOff>188911</xdr:colOff>
      <xdr:row>4</xdr:row>
      <xdr:rowOff>70077</xdr:rowOff>
    </xdr:from>
    <xdr:to>
      <xdr:col>16</xdr:col>
      <xdr:colOff>62911</xdr:colOff>
      <xdr:row>7</xdr:row>
      <xdr:rowOff>79148</xdr:rowOff>
    </xdr:to>
    <xdr:sp macro="" textlink="">
      <xdr:nvSpPr>
        <xdr:cNvPr id="115" name="114 Rectángulo redondeado"/>
        <xdr:cNvSpPr/>
      </xdr:nvSpPr>
      <xdr:spPr>
        <a:xfrm>
          <a:off x="10911340" y="795791"/>
          <a:ext cx="2160000" cy="553357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13</xdr:col>
      <xdr:colOff>368092</xdr:colOff>
      <xdr:row>3</xdr:row>
      <xdr:rowOff>3196</xdr:rowOff>
    </xdr:from>
    <xdr:to>
      <xdr:col>15</xdr:col>
      <xdr:colOff>619880</xdr:colOff>
      <xdr:row>4</xdr:row>
      <xdr:rowOff>58965</xdr:rowOff>
    </xdr:to>
    <xdr:sp macro="" textlink="">
      <xdr:nvSpPr>
        <xdr:cNvPr id="116" name="115 CuadroTexto"/>
        <xdr:cNvSpPr txBox="1"/>
      </xdr:nvSpPr>
      <xdr:spPr>
        <a:xfrm>
          <a:off x="11090521" y="547482"/>
          <a:ext cx="1775788" cy="237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Valor Total  con PayPal (USD)</a:t>
          </a:r>
        </a:p>
      </xdr:txBody>
    </xdr:sp>
    <xdr:clientData/>
  </xdr:twoCellAnchor>
  <xdr:twoCellAnchor>
    <xdr:from>
      <xdr:col>13</xdr:col>
      <xdr:colOff>234723</xdr:colOff>
      <xdr:row>6</xdr:row>
      <xdr:rowOff>14592</xdr:rowOff>
    </xdr:from>
    <xdr:to>
      <xdr:col>15</xdr:col>
      <xdr:colOff>753249</xdr:colOff>
      <xdr:row>7</xdr:row>
      <xdr:rowOff>78091</xdr:rowOff>
    </xdr:to>
    <xdr:sp macro="" textlink="">
      <xdr:nvSpPr>
        <xdr:cNvPr id="117" name="116 CuadroTexto"/>
        <xdr:cNvSpPr txBox="1"/>
      </xdr:nvSpPr>
      <xdr:spPr>
        <a:xfrm>
          <a:off x="10957152" y="1103163"/>
          <a:ext cx="2042526" cy="244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chemeClr val="bg1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Categoría de Producto más vendido</a:t>
          </a:r>
        </a:p>
      </xdr:txBody>
    </xdr:sp>
    <xdr:clientData/>
  </xdr:twoCellAnchor>
  <xdr:twoCellAnchor>
    <xdr:from>
      <xdr:col>0</xdr:col>
      <xdr:colOff>9072</xdr:colOff>
      <xdr:row>11</xdr:row>
      <xdr:rowOff>54428</xdr:rowOff>
    </xdr:from>
    <xdr:to>
      <xdr:col>4</xdr:col>
      <xdr:colOff>263070</xdr:colOff>
      <xdr:row>22</xdr:row>
      <xdr:rowOff>108858</xdr:rowOff>
    </xdr:to>
    <xdr:graphicFrame macro="">
      <xdr:nvGraphicFramePr>
        <xdr:cNvPr id="120" name="1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79224</xdr:colOff>
      <xdr:row>28</xdr:row>
      <xdr:rowOff>5442</xdr:rowOff>
    </xdr:from>
    <xdr:to>
      <xdr:col>8</xdr:col>
      <xdr:colOff>605367</xdr:colOff>
      <xdr:row>41</xdr:row>
      <xdr:rowOff>78011</xdr:rowOff>
    </xdr:to>
    <xdr:graphicFrame macro="">
      <xdr:nvGraphicFramePr>
        <xdr:cNvPr id="122" name="1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698498</xdr:colOff>
      <xdr:row>29</xdr:row>
      <xdr:rowOff>72568</xdr:rowOff>
    </xdr:from>
    <xdr:to>
      <xdr:col>17</xdr:col>
      <xdr:colOff>1179285</xdr:colOff>
      <xdr:row>40</xdr:row>
      <xdr:rowOff>90714</xdr:rowOff>
    </xdr:to>
    <xdr:graphicFrame macro="">
      <xdr:nvGraphicFramePr>
        <xdr:cNvPr id="125" name="12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17465</xdr:colOff>
      <xdr:row>10</xdr:row>
      <xdr:rowOff>45357</xdr:rowOff>
    </xdr:from>
    <xdr:to>
      <xdr:col>7</xdr:col>
      <xdr:colOff>657985</xdr:colOff>
      <xdr:row>11</xdr:row>
      <xdr:rowOff>99786</xdr:rowOff>
    </xdr:to>
    <xdr:sp macro="" textlink="TD!D45">
      <xdr:nvSpPr>
        <xdr:cNvPr id="6" name="5 CuadroTexto"/>
        <xdr:cNvSpPr txBox="1"/>
      </xdr:nvSpPr>
      <xdr:spPr>
        <a:xfrm>
          <a:off x="4648732" y="1908024"/>
          <a:ext cx="2164520" cy="249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45743A-65DF-4FDF-AB33-EA614C7A4D17}" type="TxLink">
            <a:rPr lang="en-US" sz="11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En 2023 Honduras Lidera</a:t>
          </a:fld>
          <a:endParaRPr lang="es-AR" sz="1100">
            <a:latin typeface="+mj-lt"/>
          </a:endParaRPr>
        </a:p>
      </xdr:txBody>
    </xdr:sp>
    <xdr:clientData/>
  </xdr:twoCellAnchor>
  <xdr:twoCellAnchor>
    <xdr:from>
      <xdr:col>13</xdr:col>
      <xdr:colOff>136071</xdr:colOff>
      <xdr:row>27</xdr:row>
      <xdr:rowOff>99787</xdr:rowOff>
    </xdr:from>
    <xdr:to>
      <xdr:col>15</xdr:col>
      <xdr:colOff>181428</xdr:colOff>
      <xdr:row>28</xdr:row>
      <xdr:rowOff>172358</xdr:rowOff>
    </xdr:to>
    <xdr:sp macro="" textlink="TD!D46">
      <xdr:nvSpPr>
        <xdr:cNvPr id="7" name="6 CuadroTexto"/>
        <xdr:cNvSpPr txBox="1"/>
      </xdr:nvSpPr>
      <xdr:spPr>
        <a:xfrm>
          <a:off x="10858500" y="4998358"/>
          <a:ext cx="1569357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717BBC-C841-46DD-A01C-2400E1521862}" type="TxLink">
            <a:rPr lang="en-US" sz="10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En 2023 Tablet Lidera</a:t>
          </a:fld>
          <a:endParaRPr lang="es-AR" sz="1000">
            <a:latin typeface="+mj-lt"/>
          </a:endParaRPr>
        </a:p>
      </xdr:txBody>
    </xdr:sp>
    <xdr:clientData/>
  </xdr:twoCellAnchor>
  <xdr:twoCellAnchor>
    <xdr:from>
      <xdr:col>0</xdr:col>
      <xdr:colOff>68943</xdr:colOff>
      <xdr:row>26</xdr:row>
      <xdr:rowOff>85876</xdr:rowOff>
    </xdr:from>
    <xdr:to>
      <xdr:col>5</xdr:col>
      <xdr:colOff>268514</xdr:colOff>
      <xdr:row>27</xdr:row>
      <xdr:rowOff>154213</xdr:rowOff>
    </xdr:to>
    <xdr:sp macro="" textlink="">
      <xdr:nvSpPr>
        <xdr:cNvPr id="8" name="7 CuadroTexto"/>
        <xdr:cNvSpPr txBox="1"/>
      </xdr:nvSpPr>
      <xdr:spPr>
        <a:xfrm>
          <a:off x="68943" y="4937276"/>
          <a:ext cx="4830838" cy="2546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El mes con más ventas está destacado en verde y el mes con menos ventas, en rojo</a:t>
          </a:r>
          <a:endParaRPr lang="es-AR" sz="1000">
            <a:effectLst/>
            <a:latin typeface="+mj-lt"/>
          </a:endParaRPr>
        </a:p>
        <a:p>
          <a:endParaRPr lang="es-AR" sz="1100"/>
        </a:p>
      </xdr:txBody>
    </xdr:sp>
    <xdr:clientData/>
  </xdr:twoCellAnchor>
  <xdr:twoCellAnchor>
    <xdr:from>
      <xdr:col>13</xdr:col>
      <xdr:colOff>322064</xdr:colOff>
      <xdr:row>7</xdr:row>
      <xdr:rowOff>163024</xdr:rowOff>
    </xdr:from>
    <xdr:to>
      <xdr:col>18</xdr:col>
      <xdr:colOff>196891</xdr:colOff>
      <xdr:row>22</xdr:row>
      <xdr:rowOff>108858</xdr:rowOff>
    </xdr:to>
    <xdr:grpSp>
      <xdr:nvGrpSpPr>
        <xdr:cNvPr id="9" name="8 Grupo"/>
        <xdr:cNvGrpSpPr/>
      </xdr:nvGrpSpPr>
      <xdr:grpSpPr>
        <a:xfrm>
          <a:off x="11049331" y="1466891"/>
          <a:ext cx="4260560" cy="2748300"/>
          <a:chOff x="11899938" y="1433024"/>
          <a:chExt cx="3400882" cy="2453171"/>
        </a:xfrm>
      </xdr:grpSpPr>
      <xdr:sp macro="" textlink="">
        <xdr:nvSpPr>
          <xdr:cNvPr id="47" name="46 Rectángulo redondeado"/>
          <xdr:cNvSpPr/>
        </xdr:nvSpPr>
        <xdr:spPr>
          <a:xfrm>
            <a:off x="11910787" y="1433024"/>
            <a:ext cx="3383641" cy="2422331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47 Rectángulo redondeado"/>
          <xdr:cNvSpPr/>
        </xdr:nvSpPr>
        <xdr:spPr>
          <a:xfrm>
            <a:off x="11916820" y="1503667"/>
            <a:ext cx="3384000" cy="364101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9" name="48 CuadroTexto"/>
          <xdr:cNvSpPr txBox="1"/>
        </xdr:nvSpPr>
        <xdr:spPr>
          <a:xfrm>
            <a:off x="11953184" y="1550708"/>
            <a:ext cx="2914887" cy="3353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AR" sz="1200" b="0">
                <a:solidFill>
                  <a:schemeClr val="bg1"/>
                </a:solidFill>
                <a:latin typeface="+mj-lt"/>
                <a:ea typeface="Calibri Light" panose="020F0302020204030204" pitchFamily="34" charset="0"/>
                <a:cs typeface="Calibri Light" panose="020F0302020204030204" pitchFamily="34" charset="0"/>
              </a:rPr>
              <a:t>Ventas por Categoría de Producto  (USD)</a:t>
            </a:r>
          </a:p>
        </xdr:txBody>
      </xdr:sp>
      <xdr:graphicFrame macro="">
        <xdr:nvGraphicFramePr>
          <xdr:cNvPr id="121" name="120 Gráfico"/>
          <xdr:cNvGraphicFramePr>
            <a:graphicFrameLocks/>
          </xdr:cNvGraphicFramePr>
        </xdr:nvGraphicFramePr>
        <xdr:xfrm>
          <a:off x="11899938" y="2168068"/>
          <a:ext cx="3365498" cy="1718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TD!D47">
        <xdr:nvSpPr>
          <xdr:cNvPr id="11" name="10 CuadroTexto"/>
          <xdr:cNvSpPr txBox="1"/>
        </xdr:nvSpPr>
        <xdr:spPr>
          <a:xfrm>
            <a:off x="12074070" y="1868712"/>
            <a:ext cx="1895929" cy="2812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57CE028-7EDA-4E5B-AE65-53B908A27FD0}" type="TxLink">
              <a:rPr lang="en-US" sz="11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/>
              <a:t>En 2023 Electrónica Lidera</a:t>
            </a:fld>
            <a:endParaRPr lang="es-AR" sz="1100">
              <a:latin typeface="+mj-lt"/>
            </a:endParaRPr>
          </a:p>
        </xdr:txBody>
      </xdr:sp>
    </xdr:grpSp>
    <xdr:clientData/>
  </xdr:twoCellAnchor>
  <xdr:twoCellAnchor>
    <xdr:from>
      <xdr:col>4</xdr:col>
      <xdr:colOff>644070</xdr:colOff>
      <xdr:row>1</xdr:row>
      <xdr:rowOff>54428</xdr:rowOff>
    </xdr:from>
    <xdr:to>
      <xdr:col>6</xdr:col>
      <xdr:colOff>734786</xdr:colOff>
      <xdr:row>2</xdr:row>
      <xdr:rowOff>154214</xdr:rowOff>
    </xdr:to>
    <xdr:sp macro="" textlink="TD!B7">
      <xdr:nvSpPr>
        <xdr:cNvPr id="12" name="11 CuadroTexto"/>
        <xdr:cNvSpPr txBox="1"/>
      </xdr:nvSpPr>
      <xdr:spPr>
        <a:xfrm>
          <a:off x="4508499" y="235857"/>
          <a:ext cx="1614716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C091D2A-BF3B-4988-AF74-AD0771C791A6}" type="TxLink">
            <a:rPr lang="en-US" sz="1400" b="1" i="0" u="none" strike="noStrike">
              <a:solidFill>
                <a:schemeClr val="bg1"/>
              </a:solidFill>
              <a:latin typeface="+mj-lt"/>
              <a:ea typeface="Calibri"/>
              <a:cs typeface="Calibri"/>
            </a:rPr>
            <a:pPr algn="ctr"/>
            <a:t>8821358,0</a:t>
          </a:fld>
          <a:endParaRPr lang="es-AR" sz="14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10</xdr:col>
      <xdr:colOff>245381</xdr:colOff>
      <xdr:row>1</xdr:row>
      <xdr:rowOff>9976</xdr:rowOff>
    </xdr:from>
    <xdr:to>
      <xdr:col>13</xdr:col>
      <xdr:colOff>119381</xdr:colOff>
      <xdr:row>4</xdr:row>
      <xdr:rowOff>19048</xdr:rowOff>
    </xdr:to>
    <xdr:sp macro="" textlink="">
      <xdr:nvSpPr>
        <xdr:cNvPr id="58" name="57 Rectángulo redondeado"/>
        <xdr:cNvSpPr/>
      </xdr:nvSpPr>
      <xdr:spPr>
        <a:xfrm>
          <a:off x="8681810" y="191405"/>
          <a:ext cx="2160000" cy="553357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16</xdr:col>
      <xdr:colOff>132442</xdr:colOff>
      <xdr:row>1</xdr:row>
      <xdr:rowOff>9976</xdr:rowOff>
    </xdr:from>
    <xdr:to>
      <xdr:col>18</xdr:col>
      <xdr:colOff>196942</xdr:colOff>
      <xdr:row>4</xdr:row>
      <xdr:rowOff>19048</xdr:rowOff>
    </xdr:to>
    <xdr:sp macro="" textlink="">
      <xdr:nvSpPr>
        <xdr:cNvPr id="59" name="58 Rectángulo redondeado"/>
        <xdr:cNvSpPr/>
      </xdr:nvSpPr>
      <xdr:spPr>
        <a:xfrm>
          <a:off x="13140871" y="191405"/>
          <a:ext cx="2160000" cy="553357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10</xdr:col>
      <xdr:colOff>263413</xdr:colOff>
      <xdr:row>3</xdr:row>
      <xdr:rowOff>16803</xdr:rowOff>
    </xdr:from>
    <xdr:to>
      <xdr:col>13</xdr:col>
      <xdr:colOff>339</xdr:colOff>
      <xdr:row>4</xdr:row>
      <xdr:rowOff>45357</xdr:rowOff>
    </xdr:to>
    <xdr:sp macro="" textlink="">
      <xdr:nvSpPr>
        <xdr:cNvPr id="60" name="59 CuadroTexto"/>
        <xdr:cNvSpPr txBox="1"/>
      </xdr:nvSpPr>
      <xdr:spPr>
        <a:xfrm>
          <a:off x="8699842" y="561089"/>
          <a:ext cx="2022926" cy="2099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Valor Total  con</a:t>
          </a:r>
          <a:r>
            <a:rPr lang="es-AR" sz="950" b="0" baseline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Tranferencia (USD)</a:t>
          </a:r>
          <a:endParaRPr lang="es-AR" sz="950" b="0">
            <a:solidFill>
              <a:sysClr val="windowText" lastClr="000000"/>
            </a:solidFill>
            <a:latin typeface="+mj-lt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16</xdr:col>
      <xdr:colOff>156711</xdr:colOff>
      <xdr:row>2</xdr:row>
      <xdr:rowOff>180759</xdr:rowOff>
    </xdr:from>
    <xdr:to>
      <xdr:col>18</xdr:col>
      <xdr:colOff>103737</xdr:colOff>
      <xdr:row>4</xdr:row>
      <xdr:rowOff>62830</xdr:rowOff>
    </xdr:to>
    <xdr:sp macro="" textlink="">
      <xdr:nvSpPr>
        <xdr:cNvPr id="61" name="60 CuadroTexto"/>
        <xdr:cNvSpPr txBox="1"/>
      </xdr:nvSpPr>
      <xdr:spPr>
        <a:xfrm>
          <a:off x="13165140" y="543616"/>
          <a:ext cx="2042526" cy="2449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Valor Total</a:t>
          </a:r>
          <a:r>
            <a:rPr lang="es-AR" sz="950" b="0" baseline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con Contraentrga (USD)</a:t>
          </a:r>
          <a:endParaRPr lang="es-AR" sz="950" b="0">
            <a:solidFill>
              <a:sysClr val="windowText" lastClr="000000"/>
            </a:solidFill>
            <a:latin typeface="+mj-lt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16</xdr:col>
      <xdr:colOff>132442</xdr:colOff>
      <xdr:row>4</xdr:row>
      <xdr:rowOff>70077</xdr:rowOff>
    </xdr:from>
    <xdr:to>
      <xdr:col>18</xdr:col>
      <xdr:colOff>196942</xdr:colOff>
      <xdr:row>7</xdr:row>
      <xdr:rowOff>79148</xdr:rowOff>
    </xdr:to>
    <xdr:sp macro="" textlink="">
      <xdr:nvSpPr>
        <xdr:cNvPr id="104" name="103 Rectángulo redondeado"/>
        <xdr:cNvSpPr/>
      </xdr:nvSpPr>
      <xdr:spPr>
        <a:xfrm>
          <a:off x="13140871" y="795791"/>
          <a:ext cx="2160000" cy="553357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16</xdr:col>
      <xdr:colOff>113441</xdr:colOff>
      <xdr:row>6</xdr:row>
      <xdr:rowOff>36363</xdr:rowOff>
    </xdr:from>
    <xdr:to>
      <xdr:col>18</xdr:col>
      <xdr:colOff>147007</xdr:colOff>
      <xdr:row>7</xdr:row>
      <xdr:rowOff>56321</xdr:rowOff>
    </xdr:to>
    <xdr:sp macro="" textlink="">
      <xdr:nvSpPr>
        <xdr:cNvPr id="106" name="105 CuadroTexto"/>
        <xdr:cNvSpPr txBox="1"/>
      </xdr:nvSpPr>
      <xdr:spPr>
        <a:xfrm>
          <a:off x="13121870" y="1124934"/>
          <a:ext cx="2129066" cy="2013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950" b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Valor Total con</a:t>
          </a:r>
          <a:r>
            <a:rPr lang="es-AR" sz="950" b="0" baseline="0">
              <a:solidFill>
                <a:sysClr val="windowText" lastClr="000000"/>
              </a:solidFill>
              <a:latin typeface="+mj-lt"/>
              <a:ea typeface="Calibri Light" panose="020F0302020204030204" pitchFamily="34" charset="0"/>
              <a:cs typeface="Calibri Light" panose="020F0302020204030204" pitchFamily="34" charset="0"/>
            </a:rPr>
            <a:t> Tarjeta de Crédito</a:t>
          </a:r>
          <a:endParaRPr lang="es-AR" sz="950" b="0">
            <a:solidFill>
              <a:sysClr val="windowText" lastClr="000000"/>
            </a:solidFill>
            <a:latin typeface="+mj-lt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16</xdr:col>
      <xdr:colOff>493482</xdr:colOff>
      <xdr:row>4</xdr:row>
      <xdr:rowOff>118836</xdr:rowOff>
    </xdr:from>
    <xdr:to>
      <xdr:col>17</xdr:col>
      <xdr:colOff>1064982</xdr:colOff>
      <xdr:row>6</xdr:row>
      <xdr:rowOff>37193</xdr:rowOff>
    </xdr:to>
    <xdr:sp macro="" textlink="TD!E31">
      <xdr:nvSpPr>
        <xdr:cNvPr id="62" name="61 CuadroTexto"/>
        <xdr:cNvSpPr txBox="1"/>
      </xdr:nvSpPr>
      <xdr:spPr>
        <a:xfrm>
          <a:off x="13501911" y="844550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6A29E3AE-CC5C-449C-A213-70874B1FEC91}" type="TxLink">
            <a:rPr lang="en-US" sz="1400" b="1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 algn="ctr"/>
            <a:t>1459988,7</a:t>
          </a:fld>
          <a:endParaRPr lang="es-AR" sz="14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7</xdr:col>
      <xdr:colOff>703940</xdr:colOff>
      <xdr:row>1</xdr:row>
      <xdr:rowOff>54428</xdr:rowOff>
    </xdr:from>
    <xdr:to>
      <xdr:col>9</xdr:col>
      <xdr:colOff>513440</xdr:colOff>
      <xdr:row>2</xdr:row>
      <xdr:rowOff>154214</xdr:rowOff>
    </xdr:to>
    <xdr:sp macro="" textlink="TD!E27">
      <xdr:nvSpPr>
        <xdr:cNvPr id="63" name="62 CuadroTexto"/>
        <xdr:cNvSpPr txBox="1"/>
      </xdr:nvSpPr>
      <xdr:spPr>
        <a:xfrm>
          <a:off x="6854369" y="235857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C9D28BB-A675-4713-A020-6B57AA556248}" type="TxLink">
            <a:rPr lang="en-US" sz="1400" b="1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 algn="ctr"/>
            <a:t>1978708,0</a:t>
          </a:fld>
          <a:endParaRPr lang="es-AR" sz="14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13</xdr:col>
      <xdr:colOff>555170</xdr:colOff>
      <xdr:row>1</xdr:row>
      <xdr:rowOff>45356</xdr:rowOff>
    </xdr:from>
    <xdr:to>
      <xdr:col>15</xdr:col>
      <xdr:colOff>364670</xdr:colOff>
      <xdr:row>2</xdr:row>
      <xdr:rowOff>145142</xdr:rowOff>
    </xdr:to>
    <xdr:sp macro="" textlink="TD!E29">
      <xdr:nvSpPr>
        <xdr:cNvPr id="64" name="63 CuadroTexto"/>
        <xdr:cNvSpPr txBox="1"/>
      </xdr:nvSpPr>
      <xdr:spPr>
        <a:xfrm>
          <a:off x="11277599" y="226785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DB26C59-DBED-4BC6-A25B-81669D604ED7}" type="TxLink">
            <a:rPr lang="en-US" sz="1400" b="1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 algn="ctr"/>
            <a:t>1884020,5</a:t>
          </a:fld>
          <a:endParaRPr lang="es-AR" sz="14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10</xdr:col>
      <xdr:colOff>615039</xdr:colOff>
      <xdr:row>1</xdr:row>
      <xdr:rowOff>54428</xdr:rowOff>
    </xdr:from>
    <xdr:to>
      <xdr:col>12</xdr:col>
      <xdr:colOff>424539</xdr:colOff>
      <xdr:row>2</xdr:row>
      <xdr:rowOff>154214</xdr:rowOff>
    </xdr:to>
    <xdr:sp macro="" textlink="TD!E28">
      <xdr:nvSpPr>
        <xdr:cNvPr id="65" name="64 CuadroTexto"/>
        <xdr:cNvSpPr txBox="1"/>
      </xdr:nvSpPr>
      <xdr:spPr>
        <a:xfrm>
          <a:off x="9051468" y="235857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8EE0DC0-C807-445C-A40F-5DA9BD5F2031}" type="TxLink">
            <a:rPr lang="en-US" sz="1400" b="1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 algn="ctr"/>
            <a:t>1913547,0</a:t>
          </a:fld>
          <a:endParaRPr lang="es-AR" sz="14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16</xdr:col>
      <xdr:colOff>493482</xdr:colOff>
      <xdr:row>1</xdr:row>
      <xdr:rowOff>54428</xdr:rowOff>
    </xdr:from>
    <xdr:to>
      <xdr:col>17</xdr:col>
      <xdr:colOff>1064982</xdr:colOff>
      <xdr:row>2</xdr:row>
      <xdr:rowOff>154214</xdr:rowOff>
    </xdr:to>
    <xdr:sp macro="" textlink="TD!E30">
      <xdr:nvSpPr>
        <xdr:cNvPr id="66" name="65 CuadroTexto"/>
        <xdr:cNvSpPr txBox="1"/>
      </xdr:nvSpPr>
      <xdr:spPr>
        <a:xfrm>
          <a:off x="13501911" y="235857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8747242-AF14-423E-84E3-2FE6D47EA690}" type="TxLink">
            <a:rPr lang="en-US" sz="1400" b="1" i="0" u="none" strike="noStrike">
              <a:solidFill>
                <a:schemeClr val="tx1"/>
              </a:solidFill>
              <a:latin typeface="+mj-lt"/>
              <a:ea typeface="Calibri"/>
              <a:cs typeface="Calibri"/>
            </a:rPr>
            <a:pPr algn="ctr"/>
            <a:t>1585093,8</a:t>
          </a:fld>
          <a:endParaRPr lang="es-AR" sz="14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4</xdr:col>
      <xdr:colOff>567872</xdr:colOff>
      <xdr:row>4</xdr:row>
      <xdr:rowOff>118836</xdr:rowOff>
    </xdr:from>
    <xdr:to>
      <xdr:col>7</xdr:col>
      <xdr:colOff>48984</xdr:colOff>
      <xdr:row>6</xdr:row>
      <xdr:rowOff>37193</xdr:rowOff>
    </xdr:to>
    <xdr:sp macro="" textlink="TD!A11">
      <xdr:nvSpPr>
        <xdr:cNvPr id="68" name="67 CuadroTexto"/>
        <xdr:cNvSpPr txBox="1"/>
      </xdr:nvSpPr>
      <xdr:spPr>
        <a:xfrm>
          <a:off x="4432301" y="844550"/>
          <a:ext cx="1767112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EF0D5F17-FF2D-45D0-8A35-61A105779CE4}" type="TxLink">
            <a:rPr lang="en-US" sz="1400" b="1" i="0" u="none" strike="noStrike">
              <a:solidFill>
                <a:schemeClr val="bg1"/>
              </a:solidFill>
              <a:latin typeface="+mj-lt"/>
              <a:ea typeface="Calibri"/>
              <a:cs typeface="Calibri"/>
            </a:rPr>
            <a:pPr algn="ctr"/>
            <a:t>South America</a:t>
          </a:fld>
          <a:endParaRPr lang="es-AR" sz="14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7</xdr:col>
      <xdr:colOff>703940</xdr:colOff>
      <xdr:row>4</xdr:row>
      <xdr:rowOff>118836</xdr:rowOff>
    </xdr:from>
    <xdr:to>
      <xdr:col>9</xdr:col>
      <xdr:colOff>513440</xdr:colOff>
      <xdr:row>6</xdr:row>
      <xdr:rowOff>37193</xdr:rowOff>
    </xdr:to>
    <xdr:sp macro="" textlink="TD!D4">
      <xdr:nvSpPr>
        <xdr:cNvPr id="69" name="68 CuadroTexto"/>
        <xdr:cNvSpPr txBox="1"/>
      </xdr:nvSpPr>
      <xdr:spPr>
        <a:xfrm>
          <a:off x="6854369" y="844550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1A5A87F-F2B2-4A95-9120-E9799AF1C310}" type="TxLink">
            <a:rPr lang="en-US" sz="1400" b="1" i="0" u="none" strike="noStrike">
              <a:solidFill>
                <a:schemeClr val="bg1"/>
              </a:solidFill>
              <a:latin typeface="+mj-lt"/>
              <a:ea typeface="Calibri"/>
              <a:cs typeface="Calibri"/>
            </a:rPr>
            <a:pPr algn="ctr"/>
            <a:t>Honduras</a:t>
          </a:fld>
          <a:endParaRPr lang="es-AR" sz="14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10</xdr:col>
      <xdr:colOff>615039</xdr:colOff>
      <xdr:row>4</xdr:row>
      <xdr:rowOff>118836</xdr:rowOff>
    </xdr:from>
    <xdr:to>
      <xdr:col>12</xdr:col>
      <xdr:colOff>424539</xdr:colOff>
      <xdr:row>6</xdr:row>
      <xdr:rowOff>37193</xdr:rowOff>
    </xdr:to>
    <xdr:sp macro="" textlink="TD!A60">
      <xdr:nvSpPr>
        <xdr:cNvPr id="70" name="69 CuadroTexto"/>
        <xdr:cNvSpPr txBox="1"/>
      </xdr:nvSpPr>
      <xdr:spPr>
        <a:xfrm>
          <a:off x="9051468" y="844550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54BB5A2-B23A-4527-B5F7-7EE0487C4D54}" type="TxLink">
            <a:rPr lang="en-US" sz="1400" b="1" i="0" u="none" strike="noStrike">
              <a:solidFill>
                <a:schemeClr val="bg1"/>
              </a:solidFill>
              <a:latin typeface="+mj-lt"/>
              <a:ea typeface="Calibri"/>
              <a:cs typeface="Calibri"/>
            </a:rPr>
            <a:pPr algn="ctr"/>
            <a:t>Tablet</a:t>
          </a:fld>
          <a:endParaRPr lang="es-AR" sz="14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13</xdr:col>
      <xdr:colOff>555170</xdr:colOff>
      <xdr:row>4</xdr:row>
      <xdr:rowOff>118836</xdr:rowOff>
    </xdr:from>
    <xdr:to>
      <xdr:col>15</xdr:col>
      <xdr:colOff>364670</xdr:colOff>
      <xdr:row>6</xdr:row>
      <xdr:rowOff>37193</xdr:rowOff>
    </xdr:to>
    <xdr:sp macro="" textlink="TD!I4">
      <xdr:nvSpPr>
        <xdr:cNvPr id="72" name="71 CuadroTexto"/>
        <xdr:cNvSpPr txBox="1"/>
      </xdr:nvSpPr>
      <xdr:spPr>
        <a:xfrm>
          <a:off x="11277599" y="844550"/>
          <a:ext cx="1333500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EEA0D0F-B55D-4F3F-B96C-4D2916A065A7}" type="TxLink">
            <a:rPr lang="en-US" sz="1400" b="1" i="0" u="none" strike="noStrike">
              <a:solidFill>
                <a:schemeClr val="bg1"/>
              </a:solidFill>
              <a:latin typeface="+mj-lt"/>
              <a:ea typeface="Calibri"/>
              <a:cs typeface="Calibri"/>
            </a:rPr>
            <a:pPr algn="ctr"/>
            <a:t>Electrónica</a:t>
          </a:fld>
          <a:endParaRPr lang="es-AR" sz="14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oneCell">
    <xdr:from>
      <xdr:col>9</xdr:col>
      <xdr:colOff>524933</xdr:colOff>
      <xdr:row>31</xdr:row>
      <xdr:rowOff>19957</xdr:rowOff>
    </xdr:from>
    <xdr:to>
      <xdr:col>12</xdr:col>
      <xdr:colOff>107648</xdr:colOff>
      <xdr:row>41</xdr:row>
      <xdr:rowOff>135466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7" name="categoria_produc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_produc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04200" y="5802690"/>
              <a:ext cx="1868715" cy="1986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420006</xdr:colOff>
      <xdr:row>23</xdr:row>
      <xdr:rowOff>177800</xdr:rowOff>
    </xdr:from>
    <xdr:to>
      <xdr:col>12</xdr:col>
      <xdr:colOff>7256</xdr:colOff>
      <xdr:row>30</xdr:row>
      <xdr:rowOff>59265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0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9273" y="4470400"/>
              <a:ext cx="1873250" cy="11853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262466</xdr:colOff>
      <xdr:row>3</xdr:row>
      <xdr:rowOff>160867</xdr:rowOff>
    </xdr:from>
    <xdr:to>
      <xdr:col>1</xdr:col>
      <xdr:colOff>507999</xdr:colOff>
      <xdr:row>7</xdr:row>
      <xdr:rowOff>93133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1" name="Añ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66" y="719667"/>
              <a:ext cx="1828800" cy="677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9</xdr:col>
      <xdr:colOff>480483</xdr:colOff>
      <xdr:row>24</xdr:row>
      <xdr:rowOff>55938</xdr:rowOff>
    </xdr:from>
    <xdr:to>
      <xdr:col>11</xdr:col>
      <xdr:colOff>728133</xdr:colOff>
      <xdr:row>30</xdr:row>
      <xdr:rowOff>59266</xdr:rowOff>
    </xdr:to>
    <xdr:sp macro="" textlink="">
      <xdr:nvSpPr>
        <xdr:cNvPr id="82" name="81 Rectángulo redondeado"/>
        <xdr:cNvSpPr/>
      </xdr:nvSpPr>
      <xdr:spPr>
        <a:xfrm>
          <a:off x="8159750" y="4534805"/>
          <a:ext cx="1771650" cy="1120928"/>
        </a:xfrm>
        <a:prstGeom prst="roundRect">
          <a:avLst>
            <a:gd name="adj" fmla="val 0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v</a:t>
          </a:r>
        </a:p>
      </xdr:txBody>
    </xdr:sp>
    <xdr:clientData/>
  </xdr:twoCellAnchor>
  <xdr:twoCellAnchor>
    <xdr:from>
      <xdr:col>9</xdr:col>
      <xdr:colOff>511175</xdr:colOff>
      <xdr:row>31</xdr:row>
      <xdr:rowOff>30538</xdr:rowOff>
    </xdr:from>
    <xdr:to>
      <xdr:col>11</xdr:col>
      <xdr:colOff>697442</xdr:colOff>
      <xdr:row>41</xdr:row>
      <xdr:rowOff>67732</xdr:rowOff>
    </xdr:to>
    <xdr:sp macro="" textlink="">
      <xdr:nvSpPr>
        <xdr:cNvPr id="85" name="84 Rectángulo redondeado"/>
        <xdr:cNvSpPr/>
      </xdr:nvSpPr>
      <xdr:spPr>
        <a:xfrm>
          <a:off x="8190442" y="5813271"/>
          <a:ext cx="1710267" cy="1908328"/>
        </a:xfrm>
        <a:prstGeom prst="roundRect">
          <a:avLst>
            <a:gd name="adj" fmla="val 0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v</a:t>
          </a:r>
        </a:p>
      </xdr:txBody>
    </xdr:sp>
    <xdr:clientData/>
  </xdr:twoCellAnchor>
  <xdr:twoCellAnchor>
    <xdr:from>
      <xdr:col>10</xdr:col>
      <xdr:colOff>266705</xdr:colOff>
      <xdr:row>12</xdr:row>
      <xdr:rowOff>52974</xdr:rowOff>
    </xdr:from>
    <xdr:to>
      <xdr:col>13</xdr:col>
      <xdr:colOff>63369</xdr:colOff>
      <xdr:row>13</xdr:row>
      <xdr:rowOff>157902</xdr:rowOff>
    </xdr:to>
    <xdr:sp macro="" textlink="">
      <xdr:nvSpPr>
        <xdr:cNvPr id="88" name="87 Rectángulo redondeado"/>
        <xdr:cNvSpPr/>
      </xdr:nvSpPr>
      <xdr:spPr>
        <a:xfrm>
          <a:off x="8707972" y="2296641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452971</xdr:colOff>
      <xdr:row>12</xdr:row>
      <xdr:rowOff>52974</xdr:rowOff>
    </xdr:from>
    <xdr:to>
      <xdr:col>10</xdr:col>
      <xdr:colOff>249635</xdr:colOff>
      <xdr:row>13</xdr:row>
      <xdr:rowOff>157902</xdr:rowOff>
    </xdr:to>
    <xdr:sp macro="" textlink="">
      <xdr:nvSpPr>
        <xdr:cNvPr id="90" name="89 Rectángulo redondeado"/>
        <xdr:cNvSpPr/>
      </xdr:nvSpPr>
      <xdr:spPr>
        <a:xfrm>
          <a:off x="6608238" y="2296641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596906</xdr:colOff>
      <xdr:row>12</xdr:row>
      <xdr:rowOff>36043</xdr:rowOff>
    </xdr:from>
    <xdr:to>
      <xdr:col>7</xdr:col>
      <xdr:colOff>393570</xdr:colOff>
      <xdr:row>13</xdr:row>
      <xdr:rowOff>140971</xdr:rowOff>
    </xdr:to>
    <xdr:sp macro="" textlink="">
      <xdr:nvSpPr>
        <xdr:cNvPr id="91" name="90 Rectángulo redondeado"/>
        <xdr:cNvSpPr/>
      </xdr:nvSpPr>
      <xdr:spPr>
        <a:xfrm>
          <a:off x="4466173" y="2279710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  <xdr:twoCellAnchor>
    <xdr:from>
      <xdr:col>10</xdr:col>
      <xdr:colOff>266705</xdr:colOff>
      <xdr:row>14</xdr:row>
      <xdr:rowOff>5986</xdr:rowOff>
    </xdr:from>
    <xdr:to>
      <xdr:col>13</xdr:col>
      <xdr:colOff>63369</xdr:colOff>
      <xdr:row>15</xdr:row>
      <xdr:rowOff>110913</xdr:rowOff>
    </xdr:to>
    <xdr:sp macro="" textlink="">
      <xdr:nvSpPr>
        <xdr:cNvPr id="92" name="91 Rectángulo redondeado"/>
        <xdr:cNvSpPr/>
      </xdr:nvSpPr>
      <xdr:spPr>
        <a:xfrm>
          <a:off x="8707972" y="2622186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436038</xdr:colOff>
      <xdr:row>14</xdr:row>
      <xdr:rowOff>22919</xdr:rowOff>
    </xdr:from>
    <xdr:to>
      <xdr:col>10</xdr:col>
      <xdr:colOff>232702</xdr:colOff>
      <xdr:row>15</xdr:row>
      <xdr:rowOff>127846</xdr:rowOff>
    </xdr:to>
    <xdr:sp macro="" textlink="">
      <xdr:nvSpPr>
        <xdr:cNvPr id="93" name="92 Rectángulo redondeado"/>
        <xdr:cNvSpPr/>
      </xdr:nvSpPr>
      <xdr:spPr>
        <a:xfrm>
          <a:off x="6591305" y="2639119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588437</xdr:colOff>
      <xdr:row>14</xdr:row>
      <xdr:rowOff>22919</xdr:rowOff>
    </xdr:from>
    <xdr:to>
      <xdr:col>7</xdr:col>
      <xdr:colOff>385101</xdr:colOff>
      <xdr:row>15</xdr:row>
      <xdr:rowOff>127846</xdr:rowOff>
    </xdr:to>
    <xdr:sp macro="" textlink="">
      <xdr:nvSpPr>
        <xdr:cNvPr id="94" name="93 Rectángulo redondeado"/>
        <xdr:cNvSpPr/>
      </xdr:nvSpPr>
      <xdr:spPr>
        <a:xfrm>
          <a:off x="4457704" y="2639119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10</xdr:col>
      <xdr:colOff>266705</xdr:colOff>
      <xdr:row>15</xdr:row>
      <xdr:rowOff>125367</xdr:rowOff>
    </xdr:from>
    <xdr:to>
      <xdr:col>13</xdr:col>
      <xdr:colOff>63369</xdr:colOff>
      <xdr:row>17</xdr:row>
      <xdr:rowOff>44028</xdr:rowOff>
    </xdr:to>
    <xdr:sp macro="" textlink="">
      <xdr:nvSpPr>
        <xdr:cNvPr id="95" name="94 Rectángulo redondeado"/>
        <xdr:cNvSpPr/>
      </xdr:nvSpPr>
      <xdr:spPr>
        <a:xfrm>
          <a:off x="8707972" y="2927834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436038</xdr:colOff>
      <xdr:row>15</xdr:row>
      <xdr:rowOff>142301</xdr:rowOff>
    </xdr:from>
    <xdr:to>
      <xdr:col>10</xdr:col>
      <xdr:colOff>232702</xdr:colOff>
      <xdr:row>17</xdr:row>
      <xdr:rowOff>60962</xdr:rowOff>
    </xdr:to>
    <xdr:sp macro="" textlink="">
      <xdr:nvSpPr>
        <xdr:cNvPr id="96" name="95 Rectángulo redondeado"/>
        <xdr:cNvSpPr/>
      </xdr:nvSpPr>
      <xdr:spPr>
        <a:xfrm>
          <a:off x="6591305" y="2944768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588437</xdr:colOff>
      <xdr:row>15</xdr:row>
      <xdr:rowOff>142301</xdr:rowOff>
    </xdr:from>
    <xdr:to>
      <xdr:col>7</xdr:col>
      <xdr:colOff>385101</xdr:colOff>
      <xdr:row>17</xdr:row>
      <xdr:rowOff>60962</xdr:rowOff>
    </xdr:to>
    <xdr:sp macro="" textlink="">
      <xdr:nvSpPr>
        <xdr:cNvPr id="97" name="96 Rectángulo redondeado"/>
        <xdr:cNvSpPr/>
      </xdr:nvSpPr>
      <xdr:spPr>
        <a:xfrm>
          <a:off x="4457704" y="2944768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10</xdr:col>
      <xdr:colOff>266705</xdr:colOff>
      <xdr:row>17</xdr:row>
      <xdr:rowOff>92350</xdr:rowOff>
    </xdr:from>
    <xdr:to>
      <xdr:col>13</xdr:col>
      <xdr:colOff>63369</xdr:colOff>
      <xdr:row>19</xdr:row>
      <xdr:rowOff>11011</xdr:rowOff>
    </xdr:to>
    <xdr:sp macro="" textlink="">
      <xdr:nvSpPr>
        <xdr:cNvPr id="98" name="97 Rectángulo redondeado"/>
        <xdr:cNvSpPr/>
      </xdr:nvSpPr>
      <xdr:spPr>
        <a:xfrm>
          <a:off x="8707972" y="3267350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436038</xdr:colOff>
      <xdr:row>17</xdr:row>
      <xdr:rowOff>92350</xdr:rowOff>
    </xdr:from>
    <xdr:to>
      <xdr:col>10</xdr:col>
      <xdr:colOff>232702</xdr:colOff>
      <xdr:row>19</xdr:row>
      <xdr:rowOff>11011</xdr:rowOff>
    </xdr:to>
    <xdr:sp macro="" textlink="">
      <xdr:nvSpPr>
        <xdr:cNvPr id="99" name="98 Rectángulo redondeado"/>
        <xdr:cNvSpPr/>
      </xdr:nvSpPr>
      <xdr:spPr>
        <a:xfrm>
          <a:off x="6591305" y="3267350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596904</xdr:colOff>
      <xdr:row>17</xdr:row>
      <xdr:rowOff>92350</xdr:rowOff>
    </xdr:from>
    <xdr:to>
      <xdr:col>7</xdr:col>
      <xdr:colOff>393568</xdr:colOff>
      <xdr:row>19</xdr:row>
      <xdr:rowOff>11011</xdr:rowOff>
    </xdr:to>
    <xdr:sp macro="" textlink="">
      <xdr:nvSpPr>
        <xdr:cNvPr id="100" name="99 Rectángulo redondeado"/>
        <xdr:cNvSpPr/>
      </xdr:nvSpPr>
      <xdr:spPr>
        <a:xfrm>
          <a:off x="4466171" y="3267350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10</xdr:col>
      <xdr:colOff>266705</xdr:colOff>
      <xdr:row>19</xdr:row>
      <xdr:rowOff>42399</xdr:rowOff>
    </xdr:from>
    <xdr:to>
      <xdr:col>13</xdr:col>
      <xdr:colOff>63369</xdr:colOff>
      <xdr:row>20</xdr:row>
      <xdr:rowOff>147326</xdr:rowOff>
    </xdr:to>
    <xdr:sp macro="" textlink="">
      <xdr:nvSpPr>
        <xdr:cNvPr id="101" name="100 Rectángulo redondeado"/>
        <xdr:cNvSpPr/>
      </xdr:nvSpPr>
      <xdr:spPr>
        <a:xfrm>
          <a:off x="8707972" y="358993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436038</xdr:colOff>
      <xdr:row>19</xdr:row>
      <xdr:rowOff>42399</xdr:rowOff>
    </xdr:from>
    <xdr:to>
      <xdr:col>10</xdr:col>
      <xdr:colOff>232702</xdr:colOff>
      <xdr:row>20</xdr:row>
      <xdr:rowOff>147326</xdr:rowOff>
    </xdr:to>
    <xdr:sp macro="" textlink="">
      <xdr:nvSpPr>
        <xdr:cNvPr id="112" name="111 Rectángulo redondeado"/>
        <xdr:cNvSpPr/>
      </xdr:nvSpPr>
      <xdr:spPr>
        <a:xfrm>
          <a:off x="6591305" y="358993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596904</xdr:colOff>
      <xdr:row>19</xdr:row>
      <xdr:rowOff>42399</xdr:rowOff>
    </xdr:from>
    <xdr:to>
      <xdr:col>7</xdr:col>
      <xdr:colOff>393568</xdr:colOff>
      <xdr:row>20</xdr:row>
      <xdr:rowOff>147326</xdr:rowOff>
    </xdr:to>
    <xdr:sp macro="" textlink="">
      <xdr:nvSpPr>
        <xdr:cNvPr id="113" name="112 Rectángulo redondeado"/>
        <xdr:cNvSpPr/>
      </xdr:nvSpPr>
      <xdr:spPr>
        <a:xfrm>
          <a:off x="4466171" y="358993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10</xdr:col>
      <xdr:colOff>266705</xdr:colOff>
      <xdr:row>20</xdr:row>
      <xdr:rowOff>178712</xdr:rowOff>
    </xdr:from>
    <xdr:to>
      <xdr:col>13</xdr:col>
      <xdr:colOff>63369</xdr:colOff>
      <xdr:row>22</xdr:row>
      <xdr:rowOff>97373</xdr:rowOff>
    </xdr:to>
    <xdr:sp macro="" textlink="">
      <xdr:nvSpPr>
        <xdr:cNvPr id="118" name="117 Rectángulo redondeado"/>
        <xdr:cNvSpPr/>
      </xdr:nvSpPr>
      <xdr:spPr>
        <a:xfrm>
          <a:off x="8707972" y="391251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7</xdr:col>
      <xdr:colOff>436038</xdr:colOff>
      <xdr:row>20</xdr:row>
      <xdr:rowOff>178712</xdr:rowOff>
    </xdr:from>
    <xdr:to>
      <xdr:col>10</xdr:col>
      <xdr:colOff>232702</xdr:colOff>
      <xdr:row>22</xdr:row>
      <xdr:rowOff>97373</xdr:rowOff>
    </xdr:to>
    <xdr:sp macro="" textlink="">
      <xdr:nvSpPr>
        <xdr:cNvPr id="119" name="118 Rectángulo redondeado"/>
        <xdr:cNvSpPr/>
      </xdr:nvSpPr>
      <xdr:spPr>
        <a:xfrm>
          <a:off x="6591305" y="391251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4</xdr:col>
      <xdr:colOff>596904</xdr:colOff>
      <xdr:row>20</xdr:row>
      <xdr:rowOff>178712</xdr:rowOff>
    </xdr:from>
    <xdr:to>
      <xdr:col>7</xdr:col>
      <xdr:colOff>393568</xdr:colOff>
      <xdr:row>22</xdr:row>
      <xdr:rowOff>97373</xdr:rowOff>
    </xdr:to>
    <xdr:sp macro="" textlink="">
      <xdr:nvSpPr>
        <xdr:cNvPr id="123" name="122 Rectángulo redondeado"/>
        <xdr:cNvSpPr/>
      </xdr:nvSpPr>
      <xdr:spPr>
        <a:xfrm>
          <a:off x="4466171" y="391251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10</xdr:col>
      <xdr:colOff>270941</xdr:colOff>
      <xdr:row>10</xdr:row>
      <xdr:rowOff>102505</xdr:rowOff>
    </xdr:from>
    <xdr:to>
      <xdr:col>13</xdr:col>
      <xdr:colOff>67605</xdr:colOff>
      <xdr:row>12</xdr:row>
      <xdr:rowOff>12699</xdr:rowOff>
    </xdr:to>
    <xdr:sp macro="" textlink="">
      <xdr:nvSpPr>
        <xdr:cNvPr id="124" name="123 Rectángulo redondeado"/>
        <xdr:cNvSpPr/>
      </xdr:nvSpPr>
      <xdr:spPr>
        <a:xfrm>
          <a:off x="8712208" y="1965172"/>
          <a:ext cx="2082664" cy="291194"/>
        </a:xfrm>
        <a:prstGeom prst="roundRect">
          <a:avLst>
            <a:gd name="adj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304800</xdr:colOff>
      <xdr:row>14</xdr:row>
      <xdr:rowOff>120650</xdr:rowOff>
    </xdr:to>
    <xdr:sp macro="" textlink="">
      <xdr:nvSpPr>
        <xdr:cNvPr id="2050" name="AutoShape 2" descr="Logo Número 11 Con Fondo De Círculo Negro Ilustración del ..."/>
        <xdr:cNvSpPr>
          <a:spLocks noChangeAspect="1" noChangeArrowheads="1"/>
        </xdr:cNvSpPr>
      </xdr:nvSpPr>
      <xdr:spPr bwMode="auto">
        <a:xfrm>
          <a:off x="15868650" y="240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131226</xdr:colOff>
      <xdr:row>14</xdr:row>
      <xdr:rowOff>33418</xdr:rowOff>
    </xdr:from>
    <xdr:to>
      <xdr:col>6</xdr:col>
      <xdr:colOff>156632</xdr:colOff>
      <xdr:row>15</xdr:row>
      <xdr:rowOff>67277</xdr:rowOff>
    </xdr:to>
    <xdr:sp macro="" textlink="TD!D5">
      <xdr:nvSpPr>
        <xdr:cNvPr id="141" name="140 CuadroTexto"/>
        <xdr:cNvSpPr txBox="1"/>
      </xdr:nvSpPr>
      <xdr:spPr>
        <a:xfrm>
          <a:off x="4762493" y="2649618"/>
          <a:ext cx="787406" cy="22012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9E5D47D-00E3-4246-9705-964F153B6F7B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Argentina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5</xdr:col>
      <xdr:colOff>190492</xdr:colOff>
      <xdr:row>15</xdr:row>
      <xdr:rowOff>169369</xdr:rowOff>
    </xdr:from>
    <xdr:to>
      <xdr:col>6</xdr:col>
      <xdr:colOff>97366</xdr:colOff>
      <xdr:row>17</xdr:row>
      <xdr:rowOff>16962</xdr:rowOff>
    </xdr:to>
    <xdr:sp macro="" textlink="TD!D6">
      <xdr:nvSpPr>
        <xdr:cNvPr id="142" name="141 CuadroTexto"/>
        <xdr:cNvSpPr txBox="1"/>
      </xdr:nvSpPr>
      <xdr:spPr>
        <a:xfrm>
          <a:off x="4821759" y="2971836"/>
          <a:ext cx="668874" cy="22012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BF71DA0-5DEA-4DD1-BEF8-0165284DB79D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Costa Rica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5</xdr:col>
      <xdr:colOff>266692</xdr:colOff>
      <xdr:row>17</xdr:row>
      <xdr:rowOff>139853</xdr:rowOff>
    </xdr:from>
    <xdr:to>
      <xdr:col>6</xdr:col>
      <xdr:colOff>21166</xdr:colOff>
      <xdr:row>19</xdr:row>
      <xdr:rowOff>4387</xdr:rowOff>
    </xdr:to>
    <xdr:sp macro="" textlink="">
      <xdr:nvSpPr>
        <xdr:cNvPr id="143" name="142 CuadroTexto"/>
        <xdr:cNvSpPr txBox="1"/>
      </xdr:nvSpPr>
      <xdr:spPr>
        <a:xfrm>
          <a:off x="4897959" y="3314853"/>
          <a:ext cx="516474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t>México</a:t>
          </a:r>
        </a:p>
      </xdr:txBody>
    </xdr:sp>
    <xdr:clientData/>
  </xdr:twoCellAnchor>
  <xdr:twoCellAnchor>
    <xdr:from>
      <xdr:col>5</xdr:col>
      <xdr:colOff>162976</xdr:colOff>
      <xdr:row>19</xdr:row>
      <xdr:rowOff>76356</xdr:rowOff>
    </xdr:from>
    <xdr:to>
      <xdr:col>6</xdr:col>
      <xdr:colOff>124883</xdr:colOff>
      <xdr:row>20</xdr:row>
      <xdr:rowOff>127156</xdr:rowOff>
    </xdr:to>
    <xdr:sp macro="" textlink="TD!D8">
      <xdr:nvSpPr>
        <xdr:cNvPr id="146" name="145 CuadroTexto"/>
        <xdr:cNvSpPr txBox="1"/>
      </xdr:nvSpPr>
      <xdr:spPr>
        <a:xfrm>
          <a:off x="4794243" y="3623889"/>
          <a:ext cx="723907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A3E5AE-8855-4709-9D2D-D571DD307B70}" type="TxLink">
            <a:rPr lang="en-US" sz="10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Ecuador</a:t>
          </a:fld>
          <a:endParaRPr lang="es-AR" sz="1000">
            <a:latin typeface="+mj-lt"/>
          </a:endParaRPr>
        </a:p>
      </xdr:txBody>
    </xdr:sp>
    <xdr:clientData/>
  </xdr:twoCellAnchor>
  <xdr:twoCellAnchor>
    <xdr:from>
      <xdr:col>5</xdr:col>
      <xdr:colOff>229650</xdr:colOff>
      <xdr:row>21</xdr:row>
      <xdr:rowOff>39162</xdr:rowOff>
    </xdr:from>
    <xdr:to>
      <xdr:col>6</xdr:col>
      <xdr:colOff>58208</xdr:colOff>
      <xdr:row>22</xdr:row>
      <xdr:rowOff>89963</xdr:rowOff>
    </xdr:to>
    <xdr:sp macro="" textlink="TD!D9">
      <xdr:nvSpPr>
        <xdr:cNvPr id="147" name="146 CuadroTexto"/>
        <xdr:cNvSpPr txBox="1"/>
      </xdr:nvSpPr>
      <xdr:spPr>
        <a:xfrm>
          <a:off x="4860917" y="3959229"/>
          <a:ext cx="590558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20086AC-E844-405C-85DB-45A28836FA53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Brasil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8</xdr:col>
      <xdr:colOff>338600</xdr:colOff>
      <xdr:row>12</xdr:row>
      <xdr:rowOff>94196</xdr:rowOff>
    </xdr:from>
    <xdr:to>
      <xdr:col>9</xdr:col>
      <xdr:colOff>364006</xdr:colOff>
      <xdr:row>13</xdr:row>
      <xdr:rowOff>144997</xdr:rowOff>
    </xdr:to>
    <xdr:sp macro="" textlink="TD!D10">
      <xdr:nvSpPr>
        <xdr:cNvPr id="148" name="147 CuadroTexto"/>
        <xdr:cNvSpPr txBox="1"/>
      </xdr:nvSpPr>
      <xdr:spPr>
        <a:xfrm>
          <a:off x="7255867" y="2337863"/>
          <a:ext cx="787406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A19ACD8-9474-4A7D-BE09-31A42D0EAC28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Canadá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8</xdr:col>
      <xdr:colOff>376700</xdr:colOff>
      <xdr:row>14</xdr:row>
      <xdr:rowOff>12855</xdr:rowOff>
    </xdr:from>
    <xdr:to>
      <xdr:col>9</xdr:col>
      <xdr:colOff>325906</xdr:colOff>
      <xdr:row>15</xdr:row>
      <xdr:rowOff>63655</xdr:rowOff>
    </xdr:to>
    <xdr:sp macro="" textlink="TD!D11">
      <xdr:nvSpPr>
        <xdr:cNvPr id="149" name="148 CuadroTexto"/>
        <xdr:cNvSpPr txBox="1"/>
      </xdr:nvSpPr>
      <xdr:spPr>
        <a:xfrm>
          <a:off x="7293967" y="2629055"/>
          <a:ext cx="711206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A8E004D-73AB-4F56-B2C5-26A62D978C36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El Salvador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8</xdr:col>
      <xdr:colOff>59200</xdr:colOff>
      <xdr:row>15</xdr:row>
      <xdr:rowOff>169487</xdr:rowOff>
    </xdr:from>
    <xdr:to>
      <xdr:col>9</xdr:col>
      <xdr:colOff>643406</xdr:colOff>
      <xdr:row>17</xdr:row>
      <xdr:rowOff>34021</xdr:rowOff>
    </xdr:to>
    <xdr:sp macro="" textlink="">
      <xdr:nvSpPr>
        <xdr:cNvPr id="150" name="149 CuadroTexto"/>
        <xdr:cNvSpPr txBox="1"/>
      </xdr:nvSpPr>
      <xdr:spPr>
        <a:xfrm>
          <a:off x="6976467" y="2971954"/>
          <a:ext cx="1346206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t>República Dominicana</a:t>
          </a:r>
        </a:p>
      </xdr:txBody>
    </xdr:sp>
    <xdr:clientData/>
  </xdr:twoCellAnchor>
  <xdr:twoCellAnchor>
    <xdr:from>
      <xdr:col>8</xdr:col>
      <xdr:colOff>378823</xdr:colOff>
      <xdr:row>17</xdr:row>
      <xdr:rowOff>106426</xdr:rowOff>
    </xdr:from>
    <xdr:to>
      <xdr:col>9</xdr:col>
      <xdr:colOff>323783</xdr:colOff>
      <xdr:row>18</xdr:row>
      <xdr:rowOff>157226</xdr:rowOff>
    </xdr:to>
    <xdr:sp macro="" textlink="TD!D13">
      <xdr:nvSpPr>
        <xdr:cNvPr id="153" name="152 CuadroTexto"/>
        <xdr:cNvSpPr txBox="1"/>
      </xdr:nvSpPr>
      <xdr:spPr>
        <a:xfrm>
          <a:off x="7296090" y="3281426"/>
          <a:ext cx="706960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1A3E4B2-CCD0-4AA5-9FED-BFF7230F2060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Puerto Rico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8</xdr:col>
      <xdr:colOff>300506</xdr:colOff>
      <xdr:row>19</xdr:row>
      <xdr:rowOff>84119</xdr:rowOff>
    </xdr:from>
    <xdr:to>
      <xdr:col>9</xdr:col>
      <xdr:colOff>402101</xdr:colOff>
      <xdr:row>20</xdr:row>
      <xdr:rowOff>134919</xdr:rowOff>
    </xdr:to>
    <xdr:sp macro="" textlink="TD!D14">
      <xdr:nvSpPr>
        <xdr:cNvPr id="154" name="153 CuadroTexto"/>
        <xdr:cNvSpPr txBox="1"/>
      </xdr:nvSpPr>
      <xdr:spPr>
        <a:xfrm>
          <a:off x="7217773" y="3631652"/>
          <a:ext cx="863595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3BFFE0A-8619-413C-BB36-118C0412FA3E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Jamaica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10</xdr:col>
      <xdr:colOff>630772</xdr:colOff>
      <xdr:row>10</xdr:row>
      <xdr:rowOff>127924</xdr:rowOff>
    </xdr:from>
    <xdr:to>
      <xdr:col>11</xdr:col>
      <xdr:colOff>440267</xdr:colOff>
      <xdr:row>11</xdr:row>
      <xdr:rowOff>170258</xdr:rowOff>
    </xdr:to>
    <xdr:sp macro="" textlink="TD!D16">
      <xdr:nvSpPr>
        <xdr:cNvPr id="155" name="154 CuadroTexto"/>
        <xdr:cNvSpPr txBox="1"/>
      </xdr:nvSpPr>
      <xdr:spPr>
        <a:xfrm>
          <a:off x="9072039" y="1990591"/>
          <a:ext cx="571495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C60226B-3599-4FAD-8464-C9EC4B5DB9F1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Panamá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8</xdr:col>
      <xdr:colOff>506349</xdr:colOff>
      <xdr:row>21</xdr:row>
      <xdr:rowOff>6078</xdr:rowOff>
    </xdr:from>
    <xdr:to>
      <xdr:col>9</xdr:col>
      <xdr:colOff>196257</xdr:colOff>
      <xdr:row>22</xdr:row>
      <xdr:rowOff>56879</xdr:rowOff>
    </xdr:to>
    <xdr:sp macro="" textlink="TD!D15">
      <xdr:nvSpPr>
        <xdr:cNvPr id="156" name="155 CuadroTexto"/>
        <xdr:cNvSpPr txBox="1"/>
      </xdr:nvSpPr>
      <xdr:spPr>
        <a:xfrm>
          <a:off x="7423616" y="3926145"/>
          <a:ext cx="451908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E6FB404-101D-4721-880D-9C0952FC70BB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Perú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10</xdr:col>
      <xdr:colOff>690038</xdr:colOff>
      <xdr:row>12</xdr:row>
      <xdr:rowOff>78780</xdr:rowOff>
    </xdr:from>
    <xdr:to>
      <xdr:col>11</xdr:col>
      <xdr:colOff>381001</xdr:colOff>
      <xdr:row>13</xdr:row>
      <xdr:rowOff>129581</xdr:rowOff>
    </xdr:to>
    <xdr:sp macro="" textlink="TD!D17">
      <xdr:nvSpPr>
        <xdr:cNvPr id="157" name="156 CuadroTexto"/>
        <xdr:cNvSpPr txBox="1"/>
      </xdr:nvSpPr>
      <xdr:spPr>
        <a:xfrm>
          <a:off x="9131305" y="2322447"/>
          <a:ext cx="452963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0AE6D22-27EB-4FE4-84EF-2A5E743BAA08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Cuba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10</xdr:col>
      <xdr:colOff>685804</xdr:colOff>
      <xdr:row>14</xdr:row>
      <xdr:rowOff>23746</xdr:rowOff>
    </xdr:from>
    <xdr:to>
      <xdr:col>11</xdr:col>
      <xdr:colOff>385234</xdr:colOff>
      <xdr:row>15</xdr:row>
      <xdr:rowOff>74546</xdr:rowOff>
    </xdr:to>
    <xdr:sp macro="" textlink="TD!D18">
      <xdr:nvSpPr>
        <xdr:cNvPr id="158" name="157 CuadroTexto"/>
        <xdr:cNvSpPr txBox="1"/>
      </xdr:nvSpPr>
      <xdr:spPr>
        <a:xfrm>
          <a:off x="9127071" y="2639946"/>
          <a:ext cx="461430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0CE7199-5D91-4051-9E29-BEA03D5B0CC5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Chile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10</xdr:col>
      <xdr:colOff>618071</xdr:colOff>
      <xdr:row>15</xdr:row>
      <xdr:rowOff>119824</xdr:rowOff>
    </xdr:from>
    <xdr:to>
      <xdr:col>11</xdr:col>
      <xdr:colOff>452967</xdr:colOff>
      <xdr:row>16</xdr:row>
      <xdr:rowOff>170625</xdr:rowOff>
    </xdr:to>
    <xdr:sp macro="" textlink="TD!D19">
      <xdr:nvSpPr>
        <xdr:cNvPr id="159" name="158 CuadroTexto"/>
        <xdr:cNvSpPr txBox="1"/>
      </xdr:nvSpPr>
      <xdr:spPr>
        <a:xfrm>
          <a:off x="9059338" y="2922291"/>
          <a:ext cx="596896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790E64C-3081-422A-B6C5-333B55EE54DE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Colombia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6</xdr:col>
      <xdr:colOff>545036</xdr:colOff>
      <xdr:row>15</xdr:row>
      <xdr:rowOff>166858</xdr:rowOff>
    </xdr:from>
    <xdr:to>
      <xdr:col>7</xdr:col>
      <xdr:colOff>274111</xdr:colOff>
      <xdr:row>17</xdr:row>
      <xdr:rowOff>14451</xdr:rowOff>
    </xdr:to>
    <xdr:sp macro="" textlink="">
      <xdr:nvSpPr>
        <xdr:cNvPr id="169" name="168 CuadroTexto"/>
        <xdr:cNvSpPr txBox="1"/>
      </xdr:nvSpPr>
      <xdr:spPr>
        <a:xfrm>
          <a:off x="5938303" y="2969325"/>
          <a:ext cx="491075" cy="22012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t>7,38%</a:t>
          </a:r>
        </a:p>
      </xdr:txBody>
    </xdr:sp>
    <xdr:clientData/>
  </xdr:twoCellAnchor>
  <xdr:twoCellAnchor>
    <xdr:from>
      <xdr:col>10</xdr:col>
      <xdr:colOff>575738</xdr:colOff>
      <xdr:row>17</xdr:row>
      <xdr:rowOff>132524</xdr:rowOff>
    </xdr:from>
    <xdr:to>
      <xdr:col>11</xdr:col>
      <xdr:colOff>495300</xdr:colOff>
      <xdr:row>18</xdr:row>
      <xdr:rowOff>183324</xdr:rowOff>
    </xdr:to>
    <xdr:sp macro="" textlink="TD!D20">
      <xdr:nvSpPr>
        <xdr:cNvPr id="171" name="170 CuadroTexto"/>
        <xdr:cNvSpPr txBox="1"/>
      </xdr:nvSpPr>
      <xdr:spPr>
        <a:xfrm>
          <a:off x="9017005" y="3307524"/>
          <a:ext cx="681562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B637DC7-57FB-4A2C-BE4E-658B06E0BC99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Guatemala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10</xdr:col>
      <xdr:colOff>609605</xdr:colOff>
      <xdr:row>19</xdr:row>
      <xdr:rowOff>52092</xdr:rowOff>
    </xdr:from>
    <xdr:to>
      <xdr:col>11</xdr:col>
      <xdr:colOff>461433</xdr:colOff>
      <xdr:row>20</xdr:row>
      <xdr:rowOff>102892</xdr:rowOff>
    </xdr:to>
    <xdr:sp macro="" textlink="TD!D21">
      <xdr:nvSpPr>
        <xdr:cNvPr id="172" name="171 CuadroTexto"/>
        <xdr:cNvSpPr txBox="1"/>
      </xdr:nvSpPr>
      <xdr:spPr>
        <a:xfrm>
          <a:off x="9050872" y="3599625"/>
          <a:ext cx="613828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D48F1A5-3595-4508-BE82-67F108A275BB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Uruguay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10</xdr:col>
      <xdr:colOff>452972</xdr:colOff>
      <xdr:row>21</xdr:row>
      <xdr:rowOff>60177</xdr:rowOff>
    </xdr:from>
    <xdr:to>
      <xdr:col>11</xdr:col>
      <xdr:colOff>618067</xdr:colOff>
      <xdr:row>22</xdr:row>
      <xdr:rowOff>110978</xdr:rowOff>
    </xdr:to>
    <xdr:sp macro="" textlink="TD!D22">
      <xdr:nvSpPr>
        <xdr:cNvPr id="173" name="172 CuadroTexto"/>
        <xdr:cNvSpPr txBox="1"/>
      </xdr:nvSpPr>
      <xdr:spPr>
        <a:xfrm>
          <a:off x="8894239" y="3980244"/>
          <a:ext cx="927095" cy="2370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8F33A4D-E39D-4036-AAD8-A28A08E92D7A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Estados Unidos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6</xdr:col>
      <xdr:colOff>545040</xdr:colOff>
      <xdr:row>17</xdr:row>
      <xdr:rowOff>127211</xdr:rowOff>
    </xdr:from>
    <xdr:to>
      <xdr:col>7</xdr:col>
      <xdr:colOff>274107</xdr:colOff>
      <xdr:row>18</xdr:row>
      <xdr:rowOff>150796</xdr:rowOff>
    </xdr:to>
    <xdr:sp macro="" textlink="TD!F7">
      <xdr:nvSpPr>
        <xdr:cNvPr id="175" name="174 CuadroTexto"/>
        <xdr:cNvSpPr txBox="1"/>
      </xdr:nvSpPr>
      <xdr:spPr>
        <a:xfrm>
          <a:off x="5938307" y="3302211"/>
          <a:ext cx="491067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2AAA9D5-74ED-48D6-A9A0-E6326322359E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6,54%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6</xdr:col>
      <xdr:colOff>528106</xdr:colOff>
      <xdr:row>19</xdr:row>
      <xdr:rowOff>77290</xdr:rowOff>
    </xdr:from>
    <xdr:to>
      <xdr:col>7</xdr:col>
      <xdr:colOff>291040</xdr:colOff>
      <xdr:row>20</xdr:row>
      <xdr:rowOff>100875</xdr:rowOff>
    </xdr:to>
    <xdr:sp macro="" textlink="TD!F8">
      <xdr:nvSpPr>
        <xdr:cNvPr id="176" name="175 CuadroTexto"/>
        <xdr:cNvSpPr txBox="1"/>
      </xdr:nvSpPr>
      <xdr:spPr>
        <a:xfrm>
          <a:off x="5921373" y="3624823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5A192FF-10A6-4DF7-A44D-46065BA1BA7B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6,38%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6</xdr:col>
      <xdr:colOff>528106</xdr:colOff>
      <xdr:row>21</xdr:row>
      <xdr:rowOff>27369</xdr:rowOff>
    </xdr:from>
    <xdr:to>
      <xdr:col>7</xdr:col>
      <xdr:colOff>291040</xdr:colOff>
      <xdr:row>22</xdr:row>
      <xdr:rowOff>50955</xdr:rowOff>
    </xdr:to>
    <xdr:sp macro="" textlink="TD!F9">
      <xdr:nvSpPr>
        <xdr:cNvPr id="178" name="177 CuadroTexto"/>
        <xdr:cNvSpPr txBox="1"/>
      </xdr:nvSpPr>
      <xdr:spPr>
        <a:xfrm>
          <a:off x="5921373" y="3947436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8D895B6-48C4-46C8-B079-9FE4AAE04DEA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6,36%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9</xdr:col>
      <xdr:colOff>389463</xdr:colOff>
      <xdr:row>12</xdr:row>
      <xdr:rowOff>82403</xdr:rowOff>
    </xdr:from>
    <xdr:to>
      <xdr:col>10</xdr:col>
      <xdr:colOff>131232</xdr:colOff>
      <xdr:row>13</xdr:row>
      <xdr:rowOff>105989</xdr:rowOff>
    </xdr:to>
    <xdr:sp macro="" textlink="TD!F10">
      <xdr:nvSpPr>
        <xdr:cNvPr id="181" name="180 CuadroTexto"/>
        <xdr:cNvSpPr txBox="1"/>
      </xdr:nvSpPr>
      <xdr:spPr>
        <a:xfrm>
          <a:off x="8068730" y="2326070"/>
          <a:ext cx="503769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F226A86-E337-4B85-98F9-8EB0BB6447B3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6,03%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9</xdr:col>
      <xdr:colOff>393696</xdr:colOff>
      <xdr:row>14</xdr:row>
      <xdr:rowOff>43396</xdr:rowOff>
    </xdr:from>
    <xdr:to>
      <xdr:col>10</xdr:col>
      <xdr:colOff>126998</xdr:colOff>
      <xdr:row>15</xdr:row>
      <xdr:rowOff>66981</xdr:rowOff>
    </xdr:to>
    <xdr:sp macro="" textlink="TD!F11">
      <xdr:nvSpPr>
        <xdr:cNvPr id="182" name="181 CuadroTexto"/>
        <xdr:cNvSpPr txBox="1"/>
      </xdr:nvSpPr>
      <xdr:spPr>
        <a:xfrm>
          <a:off x="8072963" y="2659596"/>
          <a:ext cx="495302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C8440D-1557-4035-BF26-AC4CC790A459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5,95%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9</xdr:col>
      <xdr:colOff>391580</xdr:colOff>
      <xdr:row>15</xdr:row>
      <xdr:rowOff>149228</xdr:rowOff>
    </xdr:from>
    <xdr:to>
      <xdr:col>10</xdr:col>
      <xdr:colOff>129115</xdr:colOff>
      <xdr:row>16</xdr:row>
      <xdr:rowOff>172814</xdr:rowOff>
    </xdr:to>
    <xdr:sp macro="" textlink="TD!F12">
      <xdr:nvSpPr>
        <xdr:cNvPr id="185" name="184 CuadroTexto"/>
        <xdr:cNvSpPr txBox="1"/>
      </xdr:nvSpPr>
      <xdr:spPr>
        <a:xfrm>
          <a:off x="8070847" y="2951695"/>
          <a:ext cx="499535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28F2C6D-7225-4B48-8E66-10F4DCAD970B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5,03%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9</xdr:col>
      <xdr:colOff>378880</xdr:colOff>
      <xdr:row>17</xdr:row>
      <xdr:rowOff>86167</xdr:rowOff>
    </xdr:from>
    <xdr:to>
      <xdr:col>10</xdr:col>
      <xdr:colOff>141814</xdr:colOff>
      <xdr:row>18</xdr:row>
      <xdr:rowOff>109752</xdr:rowOff>
    </xdr:to>
    <xdr:sp macro="" textlink="TD!F13">
      <xdr:nvSpPr>
        <xdr:cNvPr id="187" name="186 CuadroTexto"/>
        <xdr:cNvSpPr txBox="1"/>
      </xdr:nvSpPr>
      <xdr:spPr>
        <a:xfrm>
          <a:off x="8058147" y="3261167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B1A95D-6BBF-454C-9D91-78B3C26B2433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4,74%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9</xdr:col>
      <xdr:colOff>402162</xdr:colOff>
      <xdr:row>19</xdr:row>
      <xdr:rowOff>97726</xdr:rowOff>
    </xdr:from>
    <xdr:to>
      <xdr:col>10</xdr:col>
      <xdr:colOff>118532</xdr:colOff>
      <xdr:row>20</xdr:row>
      <xdr:rowOff>121311</xdr:rowOff>
    </xdr:to>
    <xdr:sp macro="" textlink="TD!F14">
      <xdr:nvSpPr>
        <xdr:cNvPr id="189" name="188 CuadroTexto"/>
        <xdr:cNvSpPr txBox="1"/>
      </xdr:nvSpPr>
      <xdr:spPr>
        <a:xfrm>
          <a:off x="8081429" y="3645259"/>
          <a:ext cx="478370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E067585-379D-454D-90ED-4694B6742DE5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4,51%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9</xdr:col>
      <xdr:colOff>378880</xdr:colOff>
      <xdr:row>21</xdr:row>
      <xdr:rowOff>19685</xdr:rowOff>
    </xdr:from>
    <xdr:to>
      <xdr:col>10</xdr:col>
      <xdr:colOff>141814</xdr:colOff>
      <xdr:row>22</xdr:row>
      <xdr:rowOff>43271</xdr:rowOff>
    </xdr:to>
    <xdr:sp macro="" textlink="TD!F15">
      <xdr:nvSpPr>
        <xdr:cNvPr id="191" name="190 CuadroTexto"/>
        <xdr:cNvSpPr txBox="1"/>
      </xdr:nvSpPr>
      <xdr:spPr>
        <a:xfrm>
          <a:off x="8058147" y="3939752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446D84-3842-401D-A9AE-955E9DFAB6B9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4,46%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10</xdr:row>
      <xdr:rowOff>141531</xdr:rowOff>
    </xdr:from>
    <xdr:to>
      <xdr:col>13</xdr:col>
      <xdr:colOff>4231</xdr:colOff>
      <xdr:row>11</xdr:row>
      <xdr:rowOff>156650</xdr:rowOff>
    </xdr:to>
    <xdr:sp macro="" textlink="TD!F16">
      <xdr:nvSpPr>
        <xdr:cNvPr id="192" name="191 CuadroTexto"/>
        <xdr:cNvSpPr txBox="1"/>
      </xdr:nvSpPr>
      <xdr:spPr>
        <a:xfrm>
          <a:off x="10206564" y="2004198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C5E99E-B325-4E6D-A056-EE66F1CD5CBE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4,43%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12</xdr:row>
      <xdr:rowOff>92387</xdr:rowOff>
    </xdr:from>
    <xdr:to>
      <xdr:col>13</xdr:col>
      <xdr:colOff>4231</xdr:colOff>
      <xdr:row>13</xdr:row>
      <xdr:rowOff>115973</xdr:rowOff>
    </xdr:to>
    <xdr:sp macro="" textlink="TD!F17">
      <xdr:nvSpPr>
        <xdr:cNvPr id="194" name="193 CuadroTexto"/>
        <xdr:cNvSpPr txBox="1"/>
      </xdr:nvSpPr>
      <xdr:spPr>
        <a:xfrm>
          <a:off x="10206564" y="2336054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68BA68D-8220-443F-BF06-FD81F6F78763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4,19%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14</xdr:row>
      <xdr:rowOff>37353</xdr:rowOff>
    </xdr:from>
    <xdr:to>
      <xdr:col>13</xdr:col>
      <xdr:colOff>4231</xdr:colOff>
      <xdr:row>15</xdr:row>
      <xdr:rowOff>60938</xdr:rowOff>
    </xdr:to>
    <xdr:sp macro="" textlink="TD!F18">
      <xdr:nvSpPr>
        <xdr:cNvPr id="197" name="196 CuadroTexto"/>
        <xdr:cNvSpPr txBox="1"/>
      </xdr:nvSpPr>
      <xdr:spPr>
        <a:xfrm>
          <a:off x="10206564" y="2653553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F78168C-3AF0-432C-AA64-77EA3C815A04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4,05%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15</xdr:row>
      <xdr:rowOff>184232</xdr:rowOff>
    </xdr:from>
    <xdr:to>
      <xdr:col>13</xdr:col>
      <xdr:colOff>4231</xdr:colOff>
      <xdr:row>17</xdr:row>
      <xdr:rowOff>21551</xdr:rowOff>
    </xdr:to>
    <xdr:sp macro="" textlink="TD!F19">
      <xdr:nvSpPr>
        <xdr:cNvPr id="199" name="198 CuadroTexto"/>
        <xdr:cNvSpPr txBox="1"/>
      </xdr:nvSpPr>
      <xdr:spPr>
        <a:xfrm>
          <a:off x="10206564" y="2986699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4A232F9-0661-4651-9169-67BB8FD501CE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3,96%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17</xdr:row>
      <xdr:rowOff>146131</xdr:rowOff>
    </xdr:from>
    <xdr:to>
      <xdr:col>13</xdr:col>
      <xdr:colOff>4231</xdr:colOff>
      <xdr:row>18</xdr:row>
      <xdr:rowOff>169716</xdr:rowOff>
    </xdr:to>
    <xdr:sp macro="" textlink="TD!F20">
      <xdr:nvSpPr>
        <xdr:cNvPr id="200" name="199 CuadroTexto"/>
        <xdr:cNvSpPr txBox="1"/>
      </xdr:nvSpPr>
      <xdr:spPr>
        <a:xfrm>
          <a:off x="10206564" y="3321131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3FE2647-A786-40F1-855A-44C6A58C64C7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3,73%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19</xdr:row>
      <xdr:rowOff>91099</xdr:rowOff>
    </xdr:from>
    <xdr:to>
      <xdr:col>13</xdr:col>
      <xdr:colOff>4231</xdr:colOff>
      <xdr:row>20</xdr:row>
      <xdr:rowOff>114684</xdr:rowOff>
    </xdr:to>
    <xdr:sp macro="" textlink="TD!F21">
      <xdr:nvSpPr>
        <xdr:cNvPr id="203" name="202 CuadroTexto"/>
        <xdr:cNvSpPr txBox="1"/>
      </xdr:nvSpPr>
      <xdr:spPr>
        <a:xfrm>
          <a:off x="10206564" y="3638632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0BFDBDF-3ABE-448F-A199-5DB932D4AAB7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3,59%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12</xdr:col>
      <xdr:colOff>241297</xdr:colOff>
      <xdr:row>21</xdr:row>
      <xdr:rowOff>45820</xdr:rowOff>
    </xdr:from>
    <xdr:to>
      <xdr:col>13</xdr:col>
      <xdr:colOff>4231</xdr:colOff>
      <xdr:row>22</xdr:row>
      <xdr:rowOff>69406</xdr:rowOff>
    </xdr:to>
    <xdr:sp macro="" textlink="TD!F22">
      <xdr:nvSpPr>
        <xdr:cNvPr id="204" name="203 CuadroTexto"/>
        <xdr:cNvSpPr txBox="1"/>
      </xdr:nvSpPr>
      <xdr:spPr>
        <a:xfrm>
          <a:off x="10206564" y="3965887"/>
          <a:ext cx="524934" cy="209852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2F2DCBD-EAFC-4C50-94DB-8142D460BDC8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3,42%</a:t>
          </a:fld>
          <a:endParaRPr lang="es-AR" sz="800">
            <a:latin typeface="+mj-lt"/>
          </a:endParaRPr>
        </a:p>
      </xdr:txBody>
    </xdr:sp>
    <xdr:clientData/>
  </xdr:twoCellAnchor>
  <xdr:twoCellAnchor editAs="oneCell">
    <xdr:from>
      <xdr:col>4</xdr:col>
      <xdr:colOff>609601</xdr:colOff>
      <xdr:row>12</xdr:row>
      <xdr:rowOff>93135</xdr:rowOff>
    </xdr:from>
    <xdr:to>
      <xdr:col>5</xdr:col>
      <xdr:colOff>33867</xdr:colOff>
      <xdr:row>13</xdr:row>
      <xdr:rowOff>93135</xdr:rowOff>
    </xdr:to>
    <xdr:pic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8868" y="2336802"/>
          <a:ext cx="186266" cy="186266"/>
        </a:xfrm>
        <a:prstGeom prst="rect">
          <a:avLst/>
        </a:prstGeom>
      </xdr:spPr>
    </xdr:pic>
    <xdr:clientData/>
  </xdr:twoCellAnchor>
  <xdr:twoCellAnchor editAs="oneCell">
    <xdr:from>
      <xdr:col>4</xdr:col>
      <xdr:colOff>601132</xdr:colOff>
      <xdr:row>14</xdr:row>
      <xdr:rowOff>84667</xdr:rowOff>
    </xdr:from>
    <xdr:to>
      <xdr:col>5</xdr:col>
      <xdr:colOff>26332</xdr:colOff>
      <xdr:row>15</xdr:row>
      <xdr:rowOff>85600</xdr:rowOff>
    </xdr:to>
    <xdr:pic>
      <xdr:nvPicPr>
        <xdr:cNvPr id="18" name="1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0399" y="2700867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601132</xdr:colOff>
      <xdr:row>16</xdr:row>
      <xdr:rowOff>0</xdr:rowOff>
    </xdr:from>
    <xdr:to>
      <xdr:col>5</xdr:col>
      <xdr:colOff>26332</xdr:colOff>
      <xdr:row>17</xdr:row>
      <xdr:rowOff>933</xdr:rowOff>
    </xdr:to>
    <xdr:pic>
      <xdr:nvPicPr>
        <xdr:cNvPr id="19" name="1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0399" y="2988733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618066</xdr:colOff>
      <xdr:row>17</xdr:row>
      <xdr:rowOff>127000</xdr:rowOff>
    </xdr:from>
    <xdr:to>
      <xdr:col>5</xdr:col>
      <xdr:colOff>43266</xdr:colOff>
      <xdr:row>18</xdr:row>
      <xdr:rowOff>127933</xdr:rowOff>
    </xdr:to>
    <xdr:pic>
      <xdr:nvPicPr>
        <xdr:cNvPr id="20" name="19 Imagen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7333" y="3302000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592666</xdr:colOff>
      <xdr:row>19</xdr:row>
      <xdr:rowOff>67734</xdr:rowOff>
    </xdr:from>
    <xdr:to>
      <xdr:col>5</xdr:col>
      <xdr:colOff>17866</xdr:colOff>
      <xdr:row>20</xdr:row>
      <xdr:rowOff>68667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1933" y="3615267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21</xdr:row>
      <xdr:rowOff>33867</xdr:rowOff>
    </xdr:from>
    <xdr:to>
      <xdr:col>5</xdr:col>
      <xdr:colOff>34800</xdr:colOff>
      <xdr:row>22</xdr:row>
      <xdr:rowOff>34801</xdr:rowOff>
    </xdr:to>
    <xdr:pic>
      <xdr:nvPicPr>
        <xdr:cNvPr id="22" name="21 Imagen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8867" y="3953934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7</xdr:col>
      <xdr:colOff>495299</xdr:colOff>
      <xdr:row>12</xdr:row>
      <xdr:rowOff>101600</xdr:rowOff>
    </xdr:from>
    <xdr:to>
      <xdr:col>7</xdr:col>
      <xdr:colOff>682499</xdr:colOff>
      <xdr:row>13</xdr:row>
      <xdr:rowOff>102534</xdr:rowOff>
    </xdr:to>
    <xdr:pic>
      <xdr:nvPicPr>
        <xdr:cNvPr id="23" name="22 Imagen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0566" y="2345267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7</xdr:col>
      <xdr:colOff>495299</xdr:colOff>
      <xdr:row>14</xdr:row>
      <xdr:rowOff>59266</xdr:rowOff>
    </xdr:from>
    <xdr:to>
      <xdr:col>7</xdr:col>
      <xdr:colOff>682499</xdr:colOff>
      <xdr:row>15</xdr:row>
      <xdr:rowOff>60199</xdr:rowOff>
    </xdr:to>
    <xdr:pic>
      <xdr:nvPicPr>
        <xdr:cNvPr id="24" name="23 Imagen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0566" y="2675466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7</xdr:col>
      <xdr:colOff>495299</xdr:colOff>
      <xdr:row>16</xdr:row>
      <xdr:rowOff>8467</xdr:rowOff>
    </xdr:from>
    <xdr:to>
      <xdr:col>7</xdr:col>
      <xdr:colOff>682499</xdr:colOff>
      <xdr:row>17</xdr:row>
      <xdr:rowOff>9400</xdr:rowOff>
    </xdr:to>
    <xdr:pic>
      <xdr:nvPicPr>
        <xdr:cNvPr id="25" name="24 Imagen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0566" y="2997200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7</xdr:col>
      <xdr:colOff>495299</xdr:colOff>
      <xdr:row>17</xdr:row>
      <xdr:rowOff>110066</xdr:rowOff>
    </xdr:from>
    <xdr:to>
      <xdr:col>7</xdr:col>
      <xdr:colOff>682499</xdr:colOff>
      <xdr:row>18</xdr:row>
      <xdr:rowOff>110999</xdr:rowOff>
    </xdr:to>
    <xdr:pic>
      <xdr:nvPicPr>
        <xdr:cNvPr id="26" name="25 Imagen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0566" y="3285066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7</xdr:col>
      <xdr:colOff>495299</xdr:colOff>
      <xdr:row>19</xdr:row>
      <xdr:rowOff>101600</xdr:rowOff>
    </xdr:from>
    <xdr:to>
      <xdr:col>7</xdr:col>
      <xdr:colOff>682499</xdr:colOff>
      <xdr:row>20</xdr:row>
      <xdr:rowOff>102533</xdr:rowOff>
    </xdr:to>
    <xdr:pic>
      <xdr:nvPicPr>
        <xdr:cNvPr id="27" name="26 Imagen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0566" y="3649133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7</xdr:col>
      <xdr:colOff>495299</xdr:colOff>
      <xdr:row>20</xdr:row>
      <xdr:rowOff>177800</xdr:rowOff>
    </xdr:from>
    <xdr:to>
      <xdr:col>7</xdr:col>
      <xdr:colOff>682499</xdr:colOff>
      <xdr:row>21</xdr:row>
      <xdr:rowOff>178733</xdr:rowOff>
    </xdr:to>
    <xdr:pic>
      <xdr:nvPicPr>
        <xdr:cNvPr id="28" name="27 Imagen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0566" y="3911600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304799</xdr:colOff>
      <xdr:row>10</xdr:row>
      <xdr:rowOff>143933</xdr:rowOff>
    </xdr:from>
    <xdr:to>
      <xdr:col>10</xdr:col>
      <xdr:colOff>491999</xdr:colOff>
      <xdr:row>11</xdr:row>
      <xdr:rowOff>136400</xdr:rowOff>
    </xdr:to>
    <xdr:pic>
      <xdr:nvPicPr>
        <xdr:cNvPr id="29" name="28 Imagen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66" y="2006600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304799</xdr:colOff>
      <xdr:row>12</xdr:row>
      <xdr:rowOff>110066</xdr:rowOff>
    </xdr:from>
    <xdr:to>
      <xdr:col>10</xdr:col>
      <xdr:colOff>491999</xdr:colOff>
      <xdr:row>13</xdr:row>
      <xdr:rowOff>111000</xdr:rowOff>
    </xdr:to>
    <xdr:pic>
      <xdr:nvPicPr>
        <xdr:cNvPr id="34" name="33 Imagen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66" y="2353733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304799</xdr:colOff>
      <xdr:row>14</xdr:row>
      <xdr:rowOff>67733</xdr:rowOff>
    </xdr:from>
    <xdr:to>
      <xdr:col>10</xdr:col>
      <xdr:colOff>491999</xdr:colOff>
      <xdr:row>15</xdr:row>
      <xdr:rowOff>68666</xdr:rowOff>
    </xdr:to>
    <xdr:pic>
      <xdr:nvPicPr>
        <xdr:cNvPr id="35" name="34 Imagen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66" y="2683933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330200</xdr:colOff>
      <xdr:row>15</xdr:row>
      <xdr:rowOff>177799</xdr:rowOff>
    </xdr:from>
    <xdr:to>
      <xdr:col>10</xdr:col>
      <xdr:colOff>517400</xdr:colOff>
      <xdr:row>16</xdr:row>
      <xdr:rowOff>178733</xdr:rowOff>
    </xdr:to>
    <xdr:pic>
      <xdr:nvPicPr>
        <xdr:cNvPr id="36" name="35 Imagen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1467" y="2980266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304799</xdr:colOff>
      <xdr:row>17</xdr:row>
      <xdr:rowOff>160866</xdr:rowOff>
    </xdr:from>
    <xdr:to>
      <xdr:col>10</xdr:col>
      <xdr:colOff>491999</xdr:colOff>
      <xdr:row>18</xdr:row>
      <xdr:rowOff>161799</xdr:rowOff>
    </xdr:to>
    <xdr:pic>
      <xdr:nvPicPr>
        <xdr:cNvPr id="37" name="36 Imagen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66" y="3335866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304799</xdr:colOff>
      <xdr:row>19</xdr:row>
      <xdr:rowOff>67733</xdr:rowOff>
    </xdr:from>
    <xdr:to>
      <xdr:col>10</xdr:col>
      <xdr:colOff>491999</xdr:colOff>
      <xdr:row>20</xdr:row>
      <xdr:rowOff>68666</xdr:rowOff>
    </xdr:to>
    <xdr:pic>
      <xdr:nvPicPr>
        <xdr:cNvPr id="38" name="37 Imagen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66" y="3615266"/>
          <a:ext cx="187200" cy="18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304799</xdr:colOff>
      <xdr:row>21</xdr:row>
      <xdr:rowOff>42333</xdr:rowOff>
    </xdr:from>
    <xdr:to>
      <xdr:col>10</xdr:col>
      <xdr:colOff>491999</xdr:colOff>
      <xdr:row>22</xdr:row>
      <xdr:rowOff>43267</xdr:rowOff>
    </xdr:to>
    <xdr:pic>
      <xdr:nvPicPr>
        <xdr:cNvPr id="42" name="41 Imagen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6066" y="3962400"/>
          <a:ext cx="187200" cy="187200"/>
        </a:xfrm>
        <a:prstGeom prst="rect">
          <a:avLst/>
        </a:prstGeom>
      </xdr:spPr>
    </xdr:pic>
    <xdr:clientData/>
  </xdr:twoCellAnchor>
  <xdr:twoCellAnchor>
    <xdr:from>
      <xdr:col>5</xdr:col>
      <xdr:colOff>122759</xdr:colOff>
      <xdr:row>12</xdr:row>
      <xdr:rowOff>84217</xdr:rowOff>
    </xdr:from>
    <xdr:to>
      <xdr:col>6</xdr:col>
      <xdr:colOff>148165</xdr:colOff>
      <xdr:row>13</xdr:row>
      <xdr:rowOff>118077</xdr:rowOff>
    </xdr:to>
    <xdr:sp macro="" textlink="TD!D4">
      <xdr:nvSpPr>
        <xdr:cNvPr id="322" name="321 CuadroTexto"/>
        <xdr:cNvSpPr txBox="1"/>
      </xdr:nvSpPr>
      <xdr:spPr>
        <a:xfrm>
          <a:off x="4754026" y="2327884"/>
          <a:ext cx="787406" cy="22012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68B8E6-8547-419D-9B55-47A1046F1E55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Honduras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6</xdr:col>
      <xdr:colOff>532336</xdr:colOff>
      <xdr:row>14</xdr:row>
      <xdr:rowOff>65259</xdr:rowOff>
    </xdr:from>
    <xdr:to>
      <xdr:col>7</xdr:col>
      <xdr:colOff>261411</xdr:colOff>
      <xdr:row>15</xdr:row>
      <xdr:rowOff>99118</xdr:rowOff>
    </xdr:to>
    <xdr:sp macro="" textlink="TD!F5">
      <xdr:nvSpPr>
        <xdr:cNvPr id="324" name="323 CuadroTexto"/>
        <xdr:cNvSpPr txBox="1"/>
      </xdr:nvSpPr>
      <xdr:spPr>
        <a:xfrm>
          <a:off x="5925603" y="2681459"/>
          <a:ext cx="491075" cy="22012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71372CA-BE2E-437B-8071-188130F55494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7,34%</a:t>
          </a:fld>
          <a:endParaRPr lang="es-AR" sz="800">
            <a:latin typeface="+mj-lt"/>
          </a:endParaRPr>
        </a:p>
      </xdr:txBody>
    </xdr:sp>
    <xdr:clientData/>
  </xdr:twoCellAnchor>
  <xdr:twoCellAnchor>
    <xdr:from>
      <xdr:col>6</xdr:col>
      <xdr:colOff>532336</xdr:colOff>
      <xdr:row>12</xdr:row>
      <xdr:rowOff>107592</xdr:rowOff>
    </xdr:from>
    <xdr:to>
      <xdr:col>7</xdr:col>
      <xdr:colOff>261411</xdr:colOff>
      <xdr:row>13</xdr:row>
      <xdr:rowOff>141452</xdr:rowOff>
    </xdr:to>
    <xdr:sp macro="" textlink="TD!F4">
      <xdr:nvSpPr>
        <xdr:cNvPr id="325" name="324 CuadroTexto"/>
        <xdr:cNvSpPr txBox="1"/>
      </xdr:nvSpPr>
      <xdr:spPr>
        <a:xfrm>
          <a:off x="5925603" y="2351259"/>
          <a:ext cx="491075" cy="220126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DCAB3C4-7829-4F08-B1BD-B02BD073FB04}" type="TxLink">
            <a:rPr lang="en-US" sz="8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rPr>
            <a:pPr/>
            <a:t>8,40%</a:t>
          </a:fld>
          <a:endParaRPr lang="es-AR" sz="800"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730249</xdr:colOff>
      <xdr:row>5</xdr:row>
      <xdr:rowOff>0</xdr:rowOff>
    </xdr:from>
    <xdr:to>
      <xdr:col>0</xdr:col>
      <xdr:colOff>761998</xdr:colOff>
      <xdr:row>5</xdr:row>
      <xdr:rowOff>237868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2249" y="1970143"/>
          <a:ext cx="450849" cy="237868"/>
        </a:xfrm>
        <a:prstGeom prst="rect">
          <a:avLst/>
        </a:prstGeom>
      </xdr:spPr>
    </xdr:pic>
    <xdr:clientData/>
  </xdr:twoCellAnchor>
  <xdr:twoCellAnchor editAs="oneCell">
    <xdr:from>
      <xdr:col>0</xdr:col>
      <xdr:colOff>1314448</xdr:colOff>
      <xdr:row>9</xdr:row>
      <xdr:rowOff>19050</xdr:rowOff>
    </xdr:from>
    <xdr:to>
      <xdr:col>1</xdr:col>
      <xdr:colOff>965199</xdr:colOff>
      <xdr:row>10</xdr:row>
      <xdr:rowOff>15040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48" y="6673850"/>
          <a:ext cx="977901" cy="669090"/>
        </a:xfrm>
        <a:prstGeom prst="rect">
          <a:avLst/>
        </a:prstGeom>
      </xdr:spPr>
    </xdr:pic>
    <xdr:clientData/>
  </xdr:twoCellAnchor>
  <xdr:twoCellAnchor editAs="oneCell">
    <xdr:from>
      <xdr:col>0</xdr:col>
      <xdr:colOff>1320800</xdr:colOff>
      <xdr:row>10</xdr:row>
      <xdr:rowOff>16930</xdr:rowOff>
    </xdr:from>
    <xdr:to>
      <xdr:col>2</xdr:col>
      <xdr:colOff>41838</xdr:colOff>
      <xdr:row>10</xdr:row>
      <xdr:rowOff>768349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320800" y="7344830"/>
          <a:ext cx="1026088" cy="7514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946150</xdr:colOff>
      <xdr:row>17</xdr:row>
      <xdr:rowOff>630767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12490450"/>
          <a:ext cx="946150" cy="6307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3175</xdr:colOff>
      <xdr:row>19</xdr:row>
      <xdr:rowOff>38100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13030200"/>
          <a:ext cx="981075" cy="768350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</xdr:colOff>
      <xdr:row>0</xdr:row>
      <xdr:rowOff>781050</xdr:rowOff>
    </xdr:from>
    <xdr:to>
      <xdr:col>2</xdr:col>
      <xdr:colOff>1</xdr:colOff>
      <xdr:row>1</xdr:row>
      <xdr:rowOff>755650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50" y="781050"/>
          <a:ext cx="965201" cy="76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1308100</xdr:colOff>
      <xdr:row>2</xdr:row>
      <xdr:rowOff>0</xdr:rowOff>
    </xdr:from>
    <xdr:to>
      <xdr:col>1</xdr:col>
      <xdr:colOff>975783</xdr:colOff>
      <xdr:row>3</xdr:row>
      <xdr:rowOff>6350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100" y="1555750"/>
          <a:ext cx="994833" cy="7683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977136</xdr:colOff>
      <xdr:row>3</xdr:row>
      <xdr:rowOff>698500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2317750"/>
          <a:ext cx="977136" cy="69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21246</xdr:colOff>
      <xdr:row>5</xdr:row>
      <xdr:rowOff>12700</xdr:rowOff>
    </xdr:to>
    <xdr:pic>
      <xdr:nvPicPr>
        <xdr:cNvPr id="15" name="14 Imagen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3028950"/>
          <a:ext cx="999146" cy="698500"/>
        </a:xfrm>
        <a:prstGeom prst="rect">
          <a:avLst/>
        </a:prstGeom>
      </xdr:spPr>
    </xdr:pic>
    <xdr:clientData/>
  </xdr:twoCellAnchor>
  <xdr:twoCellAnchor editAs="oneCell">
    <xdr:from>
      <xdr:col>1</xdr:col>
      <xdr:colOff>6349</xdr:colOff>
      <xdr:row>6</xdr:row>
      <xdr:rowOff>19050</xdr:rowOff>
    </xdr:from>
    <xdr:to>
      <xdr:col>2</xdr:col>
      <xdr:colOff>27028</xdr:colOff>
      <xdr:row>6</xdr:row>
      <xdr:rowOff>717550</xdr:rowOff>
    </xdr:to>
    <xdr:pic>
      <xdr:nvPicPr>
        <xdr:cNvPr id="16" name="15 Imagen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499" y="4368800"/>
          <a:ext cx="998579" cy="698500"/>
        </a:xfrm>
        <a:prstGeom prst="rect">
          <a:avLst/>
        </a:prstGeom>
      </xdr:spPr>
    </xdr:pic>
    <xdr:clientData/>
  </xdr:twoCellAnchor>
  <xdr:twoCellAnchor editAs="oneCell">
    <xdr:from>
      <xdr:col>1</xdr:col>
      <xdr:colOff>25399</xdr:colOff>
      <xdr:row>7</xdr:row>
      <xdr:rowOff>19050</xdr:rowOff>
    </xdr:from>
    <xdr:to>
      <xdr:col>2</xdr:col>
      <xdr:colOff>26912</xdr:colOff>
      <xdr:row>7</xdr:row>
      <xdr:rowOff>762000</xdr:rowOff>
    </xdr:to>
    <xdr:pic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2549" y="5105400"/>
          <a:ext cx="979413" cy="7429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685799</xdr:rowOff>
    </xdr:from>
    <xdr:to>
      <xdr:col>2</xdr:col>
      <xdr:colOff>12700</xdr:colOff>
      <xdr:row>6</xdr:row>
      <xdr:rowOff>6350</xdr:rowOff>
    </xdr:to>
    <xdr:pic>
      <xdr:nvPicPr>
        <xdr:cNvPr id="18" name="17 Imagen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3714749"/>
          <a:ext cx="990600" cy="641351"/>
        </a:xfrm>
        <a:prstGeom prst="rect">
          <a:avLst/>
        </a:prstGeom>
      </xdr:spPr>
    </xdr:pic>
    <xdr:clientData/>
  </xdr:twoCellAnchor>
  <xdr:twoCellAnchor editAs="oneCell">
    <xdr:from>
      <xdr:col>0</xdr:col>
      <xdr:colOff>1327149</xdr:colOff>
      <xdr:row>7</xdr:row>
      <xdr:rowOff>793748</xdr:rowOff>
    </xdr:from>
    <xdr:to>
      <xdr:col>2</xdr:col>
      <xdr:colOff>21244</xdr:colOff>
      <xdr:row>9</xdr:row>
      <xdr:rowOff>12699</xdr:rowOff>
    </xdr:to>
    <xdr:pic>
      <xdr:nvPicPr>
        <xdr:cNvPr id="19" name="18 Imagen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327149" y="5880098"/>
          <a:ext cx="999145" cy="7874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3175</xdr:colOff>
      <xdr:row>11</xdr:row>
      <xdr:rowOff>704850</xdr:rowOff>
    </xdr:to>
    <xdr:pic>
      <xdr:nvPicPr>
        <xdr:cNvPr id="20" name="19 Imagen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8102600"/>
          <a:ext cx="981075" cy="7048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723899</xdr:rowOff>
    </xdr:from>
    <xdr:to>
      <xdr:col>1</xdr:col>
      <xdr:colOff>971550</xdr:colOff>
      <xdr:row>12</xdr:row>
      <xdr:rowOff>590550</xdr:rowOff>
    </xdr:to>
    <xdr:pic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8826499"/>
          <a:ext cx="971550" cy="590551"/>
        </a:xfrm>
        <a:prstGeom prst="rect">
          <a:avLst/>
        </a:prstGeom>
      </xdr:spPr>
    </xdr:pic>
    <xdr:clientData/>
  </xdr:twoCellAnchor>
  <xdr:twoCellAnchor editAs="oneCell">
    <xdr:from>
      <xdr:col>0</xdr:col>
      <xdr:colOff>1327149</xdr:colOff>
      <xdr:row>13</xdr:row>
      <xdr:rowOff>0</xdr:rowOff>
    </xdr:from>
    <xdr:to>
      <xdr:col>1</xdr:col>
      <xdr:colOff>958850</xdr:colOff>
      <xdr:row>14</xdr:row>
      <xdr:rowOff>0</xdr:rowOff>
    </xdr:to>
    <xdr:pic>
      <xdr:nvPicPr>
        <xdr:cNvPr id="22" name="21 Imagen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49" y="9423400"/>
          <a:ext cx="958851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971550</xdr:colOff>
      <xdr:row>14</xdr:row>
      <xdr:rowOff>774700</xdr:rowOff>
    </xdr:to>
    <xdr:pic>
      <xdr:nvPicPr>
        <xdr:cNvPr id="23" name="22 Imagen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10217150"/>
          <a:ext cx="971550" cy="774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0</xdr:colOff>
      <xdr:row>16</xdr:row>
      <xdr:rowOff>16933</xdr:rowOff>
    </xdr:to>
    <xdr:pic>
      <xdr:nvPicPr>
        <xdr:cNvPr id="24" name="23 Imagen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10998200"/>
          <a:ext cx="977900" cy="6519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12700</xdr:colOff>
      <xdr:row>16</xdr:row>
      <xdr:rowOff>831850</xdr:rowOff>
    </xdr:to>
    <xdr:pic>
      <xdr:nvPicPr>
        <xdr:cNvPr id="25" name="24 Imagen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50" y="11633200"/>
          <a:ext cx="990600" cy="83185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0</xdr:row>
      <xdr:rowOff>0</xdr:rowOff>
    </xdr:from>
    <xdr:to>
      <xdr:col>1</xdr:col>
      <xdr:colOff>961048</xdr:colOff>
      <xdr:row>0</xdr:row>
      <xdr:rowOff>762000</xdr:rowOff>
    </xdr:to>
    <xdr:pic>
      <xdr:nvPicPr>
        <xdr:cNvPr id="27" name="26 Imagen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6200" y="0"/>
          <a:ext cx="941998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6350</xdr:rowOff>
        </xdr:from>
        <xdr:to>
          <xdr:col>4</xdr:col>
          <xdr:colOff>723900</xdr:colOff>
          <xdr:row>2</xdr:row>
          <xdr:rowOff>38100</xdr:rowOff>
        </xdr:to>
        <xdr:pic>
          <xdr:nvPicPr>
            <xdr:cNvPr id="39" name="38 Imagen"/>
            <xdr:cNvPicPr>
              <a:picLocks noChangeAspect="1"/>
              <a:extLst>
                <a:ext uri="{84589F7E-364E-4C9E-8A38-B11213B215E9}">
                  <a14:cameraTool cellRange="Bandera2" spid="_x0000_s6256"/>
                </a:ext>
              </a:extLst>
            </xdr:cNvPicPr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 flipH="1">
              <a:off x="3841750" y="793750"/>
              <a:ext cx="749300" cy="8001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749300</xdr:colOff>
          <xdr:row>1</xdr:row>
          <xdr:rowOff>12700</xdr:rowOff>
        </xdr:to>
        <xdr:pic>
          <xdr:nvPicPr>
            <xdr:cNvPr id="26" name="25 Imagen"/>
            <xdr:cNvPicPr>
              <a:picLocks noChangeAspect="1"/>
              <a:extLst>
                <a:ext uri="{84589F7E-364E-4C9E-8A38-B11213B215E9}">
                  <a14:cameraTool cellRange="Bandera" spid="_x0000_s6257"/>
                </a:ext>
              </a:extLst>
            </xdr:cNvPicPr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 flipH="1">
              <a:off x="3867150" y="0"/>
              <a:ext cx="749300" cy="80010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udith" refreshedDate="46042.782247337964" createdVersion="4" refreshedVersion="4" minRefreshableVersion="3" recordCount="5000">
  <cacheSource type="worksheet">
    <worksheetSource name="Base_Actualizada"/>
  </cacheSource>
  <cacheFields count="19">
    <cacheField name="fecha_pedido" numFmtId="164">
      <sharedItems containsSemiMixedTypes="0" containsNonDate="0" containsDate="1" containsString="0" minDate="2023-01-01T19:57:52" maxDate="2024-12-30T13:56:33"/>
    </cacheField>
    <cacheField name="mes" numFmtId="49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Año" numFmtId="1">
      <sharedItems containsSemiMixedTypes="0" containsString="0" containsNumber="1" containsInteger="1" minValue="2023" maxValue="2024" count="2">
        <n v="2023"/>
        <n v="2024"/>
      </sharedItems>
    </cacheField>
    <cacheField name="id_pedido" numFmtId="0">
      <sharedItems containsSemiMixedTypes="0" containsString="0" containsNumber="1" containsInteger="1" minValue="1" maxValue="5000"/>
    </cacheField>
    <cacheField name="id_cliente" numFmtId="0">
      <sharedItems containsSemiMixedTypes="0" containsString="0" containsNumber="1" containsInteger="1" minValue="1" maxValue="1000"/>
    </cacheField>
    <cacheField name="categoria_producto" numFmtId="0">
      <sharedItems count="7">
        <s v="Deportes"/>
        <s v="Electrónica"/>
        <s v="Libros"/>
        <s v="Belleza"/>
        <s v="Hogar"/>
        <s v="Juguetes"/>
        <s v="Moda"/>
      </sharedItems>
    </cacheField>
    <cacheField name="producto" numFmtId="0">
      <sharedItems count="35">
        <s v="Camiseta deportiva"/>
        <s v="Smartwatch"/>
        <s v="Libro técnico"/>
        <s v="Biografía"/>
        <s v="Perfume"/>
        <s v="Pelota"/>
        <s v="Maquillaje"/>
        <s v="Cafetera"/>
        <s v="Auto a control"/>
        <s v="Acondicionador"/>
        <s v="Lego"/>
        <s v="Tablet"/>
        <s v="Casco"/>
        <s v="Lámpara"/>
        <s v="Bicicleta"/>
        <s v="Crema facial"/>
        <s v="Puzzle"/>
        <s v="Bolso"/>
        <s v="Shampoo"/>
        <s v="Camisa"/>
        <s v="Laptop"/>
        <s v="Novela"/>
        <s v="Smartphone"/>
        <s v="Peluche"/>
        <s v="Zapatillas"/>
        <s v="Chaqueta"/>
        <s v="Silla"/>
        <s v="Muñeca"/>
        <s v="Sábanas"/>
        <s v="Auriculares"/>
        <s v="Pantalón"/>
        <s v="Aspiradora"/>
        <s v="Mancuernas"/>
        <s v="Ensayo"/>
        <s v="Cómic"/>
      </sharedItems>
    </cacheField>
    <cacheField name="cantidad" numFmtId="0">
      <sharedItems containsSemiMixedTypes="0" containsString="0" containsNumber="1" containsInteger="1" minValue="1" maxValue="9"/>
    </cacheField>
    <cacheField name="precio_unitario" numFmtId="0">
      <sharedItems/>
    </cacheField>
    <cacheField name="descuento" numFmtId="0">
      <sharedItems/>
    </cacheField>
    <cacheField name="tiempo_entrega_dias" numFmtId="0">
      <sharedItems containsSemiMixedTypes="0" containsString="0" containsNumber="1" containsInteger="1" minValue="1" maxValue="11"/>
    </cacheField>
    <cacheField name="calificacion" numFmtId="0">
      <sharedItems/>
    </cacheField>
    <cacheField name="ingreso_total" numFmtId="0">
      <sharedItems/>
    </cacheField>
    <cacheField name="metodo_pago" numFmtId="0">
      <sharedItems count="5">
        <s v="Tarjeta Débito"/>
        <s v="Transferencia"/>
        <s v="Tarjeta Crédito"/>
        <s v="Contraentrega"/>
        <s v="PayPal"/>
      </sharedItems>
    </cacheField>
    <cacheField name="pais" numFmtId="0">
      <sharedItems count="20">
        <s v="Guatemala "/>
        <s v="Panamá"/>
        <s v="Honduras"/>
        <s v="Ecuador"/>
        <s v="Brasil"/>
        <s v="Cuba"/>
        <s v="Costa Rica"/>
        <s v="Jamaica"/>
        <s v="Argentina"/>
        <s v="Guatemala"/>
        <s v="Estados Unidos"/>
        <s v="Chile"/>
        <s v="República Dominicana"/>
        <s v="Perú"/>
        <s v="Colombia"/>
        <s v="El Salvador"/>
        <s v="Puerto Rico"/>
        <s v="México"/>
        <s v="Uruguay"/>
        <s v="Canadá"/>
      </sharedItems>
    </cacheField>
    <cacheField name="Region" numFmtId="0">
      <sharedItems count="4">
        <s v="Central America"/>
        <s v="South America"/>
        <s v="Caribbean"/>
        <s v="Northern America"/>
      </sharedItems>
    </cacheField>
    <cacheField name="ingreso_total_modIngreso_total_real" numFmtId="2">
      <sharedItems containsSemiMixedTypes="0" containsString="0" containsNumber="1" containsInteger="1" minValue="112" maxValue="715051"/>
    </cacheField>
    <cacheField name="Bandera" numFmtId="2">
      <sharedItems containsNonDate="0" containsString="0" containsBlank="1"/>
    </cacheField>
    <cacheField name="Ingreso_total_real" numFmtId="165">
      <sharedItems containsSemiMixedTypes="0" containsString="0" containsNumber="1" minValue="11.2" maxValue="71505.10000000000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0">
  <r>
    <d v="2023-01-01T19:57:52"/>
    <x v="0"/>
    <x v="0"/>
    <n v="4147"/>
    <n v="23"/>
    <x v="0"/>
    <x v="0"/>
    <n v="2"/>
    <s v="323.44"/>
    <s v="0.129"/>
    <n v="5"/>
    <s v="3.08"/>
    <s v="563.43"/>
    <x v="0"/>
    <x v="0"/>
    <x v="0"/>
    <n v="56343"/>
    <m/>
    <n v="5634.3"/>
  </r>
  <r>
    <d v="2023-01-01T21:55:01"/>
    <x v="0"/>
    <x v="0"/>
    <n v="3589"/>
    <n v="732"/>
    <x v="1"/>
    <x v="1"/>
    <n v="1"/>
    <s v="387.75"/>
    <s v="0.14"/>
    <n v="4"/>
    <s v="3.63"/>
    <s v="333.46"/>
    <x v="1"/>
    <x v="1"/>
    <x v="0"/>
    <n v="33346"/>
    <m/>
    <n v="3334.6"/>
  </r>
  <r>
    <d v="2023-01-02T04:40:53"/>
    <x v="0"/>
    <x v="0"/>
    <n v="178"/>
    <n v="771"/>
    <x v="2"/>
    <x v="2"/>
    <n v="1"/>
    <s v="19.56"/>
    <s v="0.07"/>
    <n v="8"/>
    <s v="4.61"/>
    <s v="18.19"/>
    <x v="2"/>
    <x v="2"/>
    <x v="0"/>
    <n v="1819"/>
    <m/>
    <n v="181.9"/>
  </r>
  <r>
    <d v="2023-01-02T05:07:06"/>
    <x v="0"/>
    <x v="0"/>
    <n v="3283"/>
    <n v="912"/>
    <x v="2"/>
    <x v="2"/>
    <n v="4"/>
    <s v="80.0"/>
    <s v="0.042"/>
    <n v="8"/>
    <s v="4.01"/>
    <s v="306.56"/>
    <x v="2"/>
    <x v="3"/>
    <x v="1"/>
    <n v="30656"/>
    <m/>
    <n v="3065.6"/>
  </r>
  <r>
    <d v="2023-01-02T06:14:39"/>
    <x v="0"/>
    <x v="0"/>
    <n v="1674"/>
    <n v="286"/>
    <x v="2"/>
    <x v="3"/>
    <n v="3"/>
    <s v="33.68"/>
    <s v="0.017"/>
    <n v="7"/>
    <s v="3.47"/>
    <s v="99.32"/>
    <x v="3"/>
    <x v="4"/>
    <x v="1"/>
    <n v="9932"/>
    <m/>
    <n v="993.2"/>
  </r>
  <r>
    <d v="2023-01-02T06:50:01"/>
    <x v="0"/>
    <x v="0"/>
    <n v="448"/>
    <n v="936"/>
    <x v="3"/>
    <x v="4"/>
    <n v="4"/>
    <s v="107.27"/>
    <s v="0.182"/>
    <n v="4"/>
    <s v="4.51"/>
    <s v="350.99"/>
    <x v="4"/>
    <x v="4"/>
    <x v="1"/>
    <n v="35099"/>
    <m/>
    <n v="3509.9"/>
  </r>
  <r>
    <d v="2023-01-02T08:17:54"/>
    <x v="0"/>
    <x v="0"/>
    <n v="4438"/>
    <n v="807"/>
    <x v="0"/>
    <x v="5"/>
    <n v="2"/>
    <s v="470.76"/>
    <s v="0.119"/>
    <n v="5"/>
    <s v="3.49"/>
    <s v="829.48"/>
    <x v="0"/>
    <x v="3"/>
    <x v="1"/>
    <n v="82948"/>
    <m/>
    <n v="8294.7999999999993"/>
  </r>
  <r>
    <d v="2023-01-02T09:01:26"/>
    <x v="0"/>
    <x v="0"/>
    <n v="841"/>
    <n v="645"/>
    <x v="3"/>
    <x v="4"/>
    <n v="3"/>
    <s v="143.51"/>
    <s v="0.13"/>
    <n v="3"/>
    <s v="4.55"/>
    <s v="374.56"/>
    <x v="3"/>
    <x v="4"/>
    <x v="1"/>
    <n v="37456"/>
    <m/>
    <n v="3745.6"/>
  </r>
  <r>
    <d v="2023-01-02T09:20:04"/>
    <x v="0"/>
    <x v="0"/>
    <n v="2845"/>
    <n v="163"/>
    <x v="3"/>
    <x v="6"/>
    <n v="2"/>
    <s v="99.58"/>
    <s v="0.057"/>
    <n v="8"/>
    <s v="4.0"/>
    <s v="187.81"/>
    <x v="2"/>
    <x v="5"/>
    <x v="2"/>
    <n v="18781"/>
    <m/>
    <n v="1878.1"/>
  </r>
  <r>
    <d v="2023-01-02T15:37:12"/>
    <x v="0"/>
    <x v="0"/>
    <n v="4471"/>
    <n v="172"/>
    <x v="1"/>
    <x v="1"/>
    <n v="2"/>
    <s v="1500.0"/>
    <s v="0.171"/>
    <n v="4"/>
    <s v="2.75"/>
    <s v="2487.0"/>
    <x v="0"/>
    <x v="6"/>
    <x v="0"/>
    <n v="24870"/>
    <m/>
    <n v="2487"/>
  </r>
  <r>
    <d v="2023-01-02T18:35:12"/>
    <x v="0"/>
    <x v="0"/>
    <n v="2188"/>
    <n v="74"/>
    <x v="4"/>
    <x v="7"/>
    <n v="1"/>
    <s v="400.0"/>
    <s v="0.102"/>
    <n v="5"/>
    <s v="4.05"/>
    <s v="359.2"/>
    <x v="3"/>
    <x v="1"/>
    <x v="0"/>
    <n v="3592"/>
    <m/>
    <n v="359.2"/>
  </r>
  <r>
    <d v="2023-01-02T22:52:52"/>
    <x v="0"/>
    <x v="0"/>
    <n v="2800"/>
    <n v="103"/>
    <x v="5"/>
    <x v="8"/>
    <n v="4"/>
    <s v="115.88"/>
    <s v="0.145"/>
    <n v="3"/>
    <s v="3.55"/>
    <s v="396.31"/>
    <x v="3"/>
    <x v="6"/>
    <x v="0"/>
    <n v="39631"/>
    <m/>
    <n v="3963.1"/>
  </r>
  <r>
    <d v="2023-01-03T03:01:48"/>
    <x v="0"/>
    <x v="0"/>
    <n v="3091"/>
    <n v="77"/>
    <x v="3"/>
    <x v="9"/>
    <n v="1"/>
    <s v="42.8"/>
    <s v="0.102"/>
    <n v="8"/>
    <s v="3.72"/>
    <s v="38.43"/>
    <x v="0"/>
    <x v="7"/>
    <x v="2"/>
    <n v="3843"/>
    <m/>
    <n v="384.3"/>
  </r>
  <r>
    <d v="2023-01-03T09:05:16"/>
    <x v="0"/>
    <x v="0"/>
    <n v="4873"/>
    <n v="852"/>
    <x v="5"/>
    <x v="10"/>
    <n v="2"/>
    <s v="25.33"/>
    <s v="0.09"/>
    <n v="2"/>
    <s v="4.53"/>
    <s v="46.1"/>
    <x v="4"/>
    <x v="8"/>
    <x v="1"/>
    <n v="461"/>
    <m/>
    <n v="46.1"/>
  </r>
  <r>
    <d v="2023-01-03T12:46:02"/>
    <x v="0"/>
    <x v="0"/>
    <n v="3875"/>
    <n v="96"/>
    <x v="1"/>
    <x v="11"/>
    <n v="1"/>
    <s v="546.31"/>
    <s v="0.09"/>
    <n v="7"/>
    <s v="4.71"/>
    <s v="497.14"/>
    <x v="1"/>
    <x v="3"/>
    <x v="1"/>
    <n v="49714"/>
    <m/>
    <n v="4971.3999999999996"/>
  </r>
  <r>
    <d v="2023-01-03T15:01:08"/>
    <x v="0"/>
    <x v="0"/>
    <n v="4137"/>
    <n v="420"/>
    <x v="0"/>
    <x v="0"/>
    <n v="1"/>
    <s v="635.18"/>
    <s v="0.105"/>
    <n v="5"/>
    <s v="3.77"/>
    <s v="568.49"/>
    <x v="4"/>
    <x v="4"/>
    <x v="1"/>
    <n v="56849"/>
    <m/>
    <n v="5684.9"/>
  </r>
  <r>
    <d v="2023-01-03T16:27:22"/>
    <x v="0"/>
    <x v="0"/>
    <n v="4040"/>
    <n v="922"/>
    <x v="0"/>
    <x v="12"/>
    <n v="1"/>
    <s v="538.24"/>
    <s v="0.146"/>
    <n v="4"/>
    <s v="4.3"/>
    <s v="459.66"/>
    <x v="1"/>
    <x v="9"/>
    <x v="0"/>
    <n v="45966"/>
    <m/>
    <n v="4596.6000000000004"/>
  </r>
  <r>
    <d v="2023-01-03T18:35:23"/>
    <x v="0"/>
    <x v="0"/>
    <n v="4146"/>
    <n v="154"/>
    <x v="4"/>
    <x v="13"/>
    <n v="2"/>
    <s v="232.16"/>
    <s v="0.088"/>
    <n v="8"/>
    <s v="4.13"/>
    <s v="423.46"/>
    <x v="0"/>
    <x v="1"/>
    <x v="0"/>
    <n v="42346"/>
    <m/>
    <n v="4234.6000000000004"/>
  </r>
  <r>
    <d v="2023-01-04T01:20:57"/>
    <x v="0"/>
    <x v="0"/>
    <n v="4346"/>
    <n v="383"/>
    <x v="3"/>
    <x v="6"/>
    <n v="3"/>
    <s v="127.56"/>
    <s v="0.189"/>
    <n v="2"/>
    <s v="4.47"/>
    <s v="310.35"/>
    <x v="1"/>
    <x v="3"/>
    <x v="1"/>
    <n v="31035"/>
    <m/>
    <n v="3103.5"/>
  </r>
  <r>
    <d v="2023-01-04T02:22:23"/>
    <x v="0"/>
    <x v="0"/>
    <n v="1535"/>
    <n v="665"/>
    <x v="0"/>
    <x v="12"/>
    <n v="1"/>
    <s v="578.04"/>
    <s v="0.133"/>
    <n v="3"/>
    <s v="4.69"/>
    <s v="501.16"/>
    <x v="0"/>
    <x v="10"/>
    <x v="3"/>
    <n v="50116"/>
    <m/>
    <n v="5011.6000000000004"/>
  </r>
  <r>
    <d v="2023-01-04T03:08:33"/>
    <x v="0"/>
    <x v="0"/>
    <n v="3109"/>
    <n v="566"/>
    <x v="0"/>
    <x v="14"/>
    <n v="3"/>
    <s v="117.81"/>
    <s v="0.085"/>
    <n v="6"/>
    <s v="3.2"/>
    <s v="323.39"/>
    <x v="1"/>
    <x v="11"/>
    <x v="1"/>
    <n v="32339"/>
    <m/>
    <n v="3233.9"/>
  </r>
  <r>
    <d v="2023-01-04T05:32:07"/>
    <x v="0"/>
    <x v="0"/>
    <n v="2127"/>
    <n v="598"/>
    <x v="3"/>
    <x v="15"/>
    <n v="4"/>
    <s v="55.31"/>
    <s v="0.183"/>
    <n v="1"/>
    <s v="3.78"/>
    <s v="180.75"/>
    <x v="0"/>
    <x v="4"/>
    <x v="1"/>
    <n v="18075"/>
    <m/>
    <n v="1807.5"/>
  </r>
  <r>
    <d v="2023-01-04T13:15:18"/>
    <x v="0"/>
    <x v="0"/>
    <n v="3493"/>
    <n v="394"/>
    <x v="5"/>
    <x v="8"/>
    <n v="3"/>
    <s v="26.1"/>
    <s v="0.043"/>
    <n v="2"/>
    <s v="4.07"/>
    <s v="74.93"/>
    <x v="2"/>
    <x v="12"/>
    <x v="2"/>
    <n v="7493"/>
    <m/>
    <n v="749.3"/>
  </r>
  <r>
    <d v="2023-01-04T16:08:22"/>
    <x v="0"/>
    <x v="0"/>
    <n v="4470"/>
    <n v="517"/>
    <x v="1"/>
    <x v="1"/>
    <n v="1"/>
    <s v="342.92"/>
    <s v="0.053"/>
    <n v="2"/>
    <s v="4.12"/>
    <s v="324.75"/>
    <x v="0"/>
    <x v="4"/>
    <x v="1"/>
    <n v="32475"/>
    <m/>
    <n v="3247.5"/>
  </r>
  <r>
    <d v="2023-01-04T16:27:53"/>
    <x v="0"/>
    <x v="0"/>
    <n v="4649"/>
    <n v="18"/>
    <x v="5"/>
    <x v="16"/>
    <n v="2"/>
    <s v="29.38"/>
    <s v="0.036"/>
    <n v="8"/>
    <s v="4.53"/>
    <s v="56.64"/>
    <x v="4"/>
    <x v="2"/>
    <x v="0"/>
    <n v="5664"/>
    <m/>
    <n v="566.4"/>
  </r>
  <r>
    <d v="2023-01-05T07:47:04"/>
    <x v="0"/>
    <x v="0"/>
    <n v="1505"/>
    <n v="883"/>
    <x v="6"/>
    <x v="17"/>
    <n v="1"/>
    <s v="167.98"/>
    <s v="0.072"/>
    <n v="7"/>
    <s v="3.92"/>
    <s v="155.89"/>
    <x v="1"/>
    <x v="8"/>
    <x v="1"/>
    <n v="15589"/>
    <m/>
    <n v="1558.9"/>
  </r>
  <r>
    <d v="2023-01-05T15:26:42"/>
    <x v="0"/>
    <x v="0"/>
    <n v="2275"/>
    <n v="957"/>
    <x v="3"/>
    <x v="18"/>
    <n v="1"/>
    <s v="85.93"/>
    <s v="0.071"/>
    <n v="3"/>
    <s v="3.83"/>
    <s v="79.83"/>
    <x v="1"/>
    <x v="3"/>
    <x v="1"/>
    <n v="7983"/>
    <m/>
    <n v="798.3"/>
  </r>
  <r>
    <d v="2023-01-05T20:09:34"/>
    <x v="0"/>
    <x v="0"/>
    <n v="3003"/>
    <n v="188"/>
    <x v="0"/>
    <x v="0"/>
    <n v="2"/>
    <s v="337.83"/>
    <s v="0.107"/>
    <n v="6"/>
    <s v="3.61"/>
    <s v="603.36"/>
    <x v="2"/>
    <x v="13"/>
    <x v="1"/>
    <n v="60336"/>
    <m/>
    <n v="6033.6"/>
  </r>
  <r>
    <d v="2023-01-05T20:33:51"/>
    <x v="0"/>
    <x v="0"/>
    <n v="4121"/>
    <n v="616"/>
    <x v="0"/>
    <x v="12"/>
    <n v="2"/>
    <s v="646.22"/>
    <s v="0.09"/>
    <n v="5"/>
    <s v="3.39"/>
    <s v="1176.12"/>
    <x v="4"/>
    <x v="1"/>
    <x v="0"/>
    <n v="117612"/>
    <m/>
    <n v="11761.2"/>
  </r>
  <r>
    <d v="2023-01-05T20:53:14"/>
    <x v="0"/>
    <x v="0"/>
    <n v="1413"/>
    <n v="796"/>
    <x v="1"/>
    <x v="1"/>
    <n v="1"/>
    <s v="560.58"/>
    <s v="0.007"/>
    <n v="4"/>
    <s v="4.11"/>
    <s v="556.66"/>
    <x v="1"/>
    <x v="10"/>
    <x v="3"/>
    <n v="55666"/>
    <m/>
    <n v="5566.6"/>
  </r>
  <r>
    <d v="2023-01-05T23:07:22"/>
    <x v="0"/>
    <x v="0"/>
    <n v="3023"/>
    <n v="140"/>
    <x v="6"/>
    <x v="19"/>
    <n v="2"/>
    <s v="200.0"/>
    <s v="0.15"/>
    <n v="5"/>
    <s v="4.17"/>
    <s v="340.0"/>
    <x v="4"/>
    <x v="2"/>
    <x v="0"/>
    <n v="3400"/>
    <m/>
    <n v="340"/>
  </r>
  <r>
    <d v="2023-01-06T04:05:59"/>
    <x v="0"/>
    <x v="0"/>
    <n v="803"/>
    <n v="565"/>
    <x v="1"/>
    <x v="20"/>
    <n v="2"/>
    <s v="1369.19"/>
    <s v="0.203"/>
    <n v="4"/>
    <s v="3.51"/>
    <s v="2182.49"/>
    <x v="3"/>
    <x v="11"/>
    <x v="1"/>
    <n v="218249"/>
    <m/>
    <n v="21824.9"/>
  </r>
  <r>
    <d v="2023-01-06T13:22:42"/>
    <x v="0"/>
    <x v="0"/>
    <n v="1597"/>
    <n v="180"/>
    <x v="3"/>
    <x v="18"/>
    <n v="2"/>
    <s v="36.46"/>
    <s v="0.08"/>
    <n v="2"/>
    <s v="3.91"/>
    <s v="67.09"/>
    <x v="3"/>
    <x v="14"/>
    <x v="1"/>
    <n v="6709"/>
    <m/>
    <n v="670.9"/>
  </r>
  <r>
    <d v="2023-01-06T17:42:07"/>
    <x v="0"/>
    <x v="0"/>
    <n v="4865"/>
    <n v="197"/>
    <x v="2"/>
    <x v="21"/>
    <n v="5"/>
    <s v="41.51"/>
    <s v="0.0"/>
    <n v="5"/>
    <s v="4.11"/>
    <s v="207.55"/>
    <x v="2"/>
    <x v="13"/>
    <x v="1"/>
    <n v="20755"/>
    <m/>
    <n v="2075.5"/>
  </r>
  <r>
    <d v="2023-01-06T21:24:54"/>
    <x v="0"/>
    <x v="0"/>
    <n v="1720"/>
    <n v="220"/>
    <x v="4"/>
    <x v="13"/>
    <n v="1"/>
    <s v="76.08"/>
    <s v="0.06"/>
    <n v="5"/>
    <s v="4.35"/>
    <s v="71.52"/>
    <x v="2"/>
    <x v="15"/>
    <x v="0"/>
    <n v="7152"/>
    <m/>
    <n v="715.2"/>
  </r>
  <r>
    <d v="2023-01-06T21:55:21"/>
    <x v="0"/>
    <x v="0"/>
    <n v="4194"/>
    <n v="331"/>
    <x v="1"/>
    <x v="22"/>
    <n v="1"/>
    <s v="1245.32"/>
    <s v="0.122"/>
    <n v="5"/>
    <s v="4.05"/>
    <s v="1093.39"/>
    <x v="2"/>
    <x v="8"/>
    <x v="1"/>
    <n v="109339"/>
    <m/>
    <n v="10933.9"/>
  </r>
  <r>
    <d v="2023-01-07T01:42:37"/>
    <x v="0"/>
    <x v="0"/>
    <n v="3588"/>
    <n v="124"/>
    <x v="5"/>
    <x v="23"/>
    <n v="1"/>
    <s v="85.72"/>
    <s v="0.105"/>
    <n v="5"/>
    <s v="3.59"/>
    <s v="76.72"/>
    <x v="3"/>
    <x v="16"/>
    <x v="2"/>
    <n v="7672"/>
    <m/>
    <n v="767.2"/>
  </r>
  <r>
    <d v="2023-01-07T06:58:46"/>
    <x v="0"/>
    <x v="0"/>
    <n v="3369"/>
    <n v="105"/>
    <x v="6"/>
    <x v="17"/>
    <n v="1"/>
    <s v="62.75"/>
    <s v="0.016"/>
    <n v="3"/>
    <s v="4.81"/>
    <s v="61.75"/>
    <x v="3"/>
    <x v="12"/>
    <x v="2"/>
    <n v="6175"/>
    <m/>
    <n v="617.5"/>
  </r>
  <r>
    <d v="2023-01-07T11:19:05"/>
    <x v="0"/>
    <x v="0"/>
    <n v="4296"/>
    <n v="508"/>
    <x v="6"/>
    <x v="24"/>
    <n v="2"/>
    <s v="154.8"/>
    <s v="0.069"/>
    <n v="6"/>
    <s v="3.51"/>
    <s v="288.24"/>
    <x v="4"/>
    <x v="6"/>
    <x v="0"/>
    <n v="28824"/>
    <m/>
    <n v="2882.4"/>
  </r>
  <r>
    <d v="2023-01-07T15:35:16"/>
    <x v="0"/>
    <x v="0"/>
    <n v="1731"/>
    <n v="903"/>
    <x v="1"/>
    <x v="11"/>
    <n v="4"/>
    <s v="1248.77"/>
    <s v="0.146"/>
    <n v="8"/>
    <s v="4.16"/>
    <s v="4265.8"/>
    <x v="0"/>
    <x v="15"/>
    <x v="0"/>
    <n v="42658"/>
    <m/>
    <n v="4265.8"/>
  </r>
  <r>
    <d v="2023-01-07T20:13:07"/>
    <x v="0"/>
    <x v="0"/>
    <n v="3429"/>
    <n v="324"/>
    <x v="0"/>
    <x v="5"/>
    <n v="1"/>
    <s v="462.96"/>
    <s v="0.109"/>
    <n v="5"/>
    <s v="3.82"/>
    <s v="412.5"/>
    <x v="0"/>
    <x v="11"/>
    <x v="1"/>
    <n v="4125"/>
    <m/>
    <n v="412.5"/>
  </r>
  <r>
    <d v="2023-01-08T13:49:19"/>
    <x v="0"/>
    <x v="0"/>
    <n v="914"/>
    <n v="529"/>
    <x v="3"/>
    <x v="4"/>
    <n v="3"/>
    <s v="78.46"/>
    <s v="0.027"/>
    <n v="4"/>
    <s v="4.12"/>
    <s v="229.02"/>
    <x v="4"/>
    <x v="1"/>
    <x v="0"/>
    <n v="22902"/>
    <m/>
    <n v="2290.1999999999998"/>
  </r>
  <r>
    <d v="2023-01-08T14:28:34"/>
    <x v="0"/>
    <x v="0"/>
    <n v="4081"/>
    <n v="637"/>
    <x v="3"/>
    <x v="18"/>
    <n v="4"/>
    <s v="105.8"/>
    <s v="0.104"/>
    <n v="5"/>
    <s v="4.65"/>
    <s v="379.19"/>
    <x v="0"/>
    <x v="17"/>
    <x v="3"/>
    <n v="37919"/>
    <m/>
    <n v="3791.9"/>
  </r>
  <r>
    <d v="2023-01-08T15:15:58"/>
    <x v="0"/>
    <x v="0"/>
    <n v="1163"/>
    <n v="317"/>
    <x v="5"/>
    <x v="23"/>
    <n v="5"/>
    <s v="33.33"/>
    <s v="0.162"/>
    <n v="2"/>
    <s v="3.86"/>
    <s v="139.65"/>
    <x v="0"/>
    <x v="13"/>
    <x v="1"/>
    <n v="13965"/>
    <m/>
    <n v="1396.5"/>
  </r>
  <r>
    <d v="2023-01-08T16:10:30"/>
    <x v="0"/>
    <x v="0"/>
    <n v="3956"/>
    <n v="329"/>
    <x v="6"/>
    <x v="25"/>
    <n v="6"/>
    <s v="89.33"/>
    <s v="0.027"/>
    <n v="1"/>
    <s v="4.4"/>
    <s v="521.51"/>
    <x v="0"/>
    <x v="10"/>
    <x v="3"/>
    <n v="52151"/>
    <m/>
    <n v="5215.1000000000004"/>
  </r>
  <r>
    <d v="2023-01-08T23:00:26"/>
    <x v="0"/>
    <x v="0"/>
    <n v="612"/>
    <n v="169"/>
    <x v="2"/>
    <x v="2"/>
    <n v="2"/>
    <s v="22.48"/>
    <s v="0.098"/>
    <n v="5"/>
    <s v="4.99"/>
    <s v="40.55"/>
    <x v="2"/>
    <x v="2"/>
    <x v="0"/>
    <n v="4055"/>
    <m/>
    <n v="405.5"/>
  </r>
  <r>
    <d v="2023-01-08T23:35:57"/>
    <x v="0"/>
    <x v="0"/>
    <n v="4323"/>
    <n v="714"/>
    <x v="3"/>
    <x v="18"/>
    <n v="1"/>
    <s v="33.9"/>
    <s v="0.035"/>
    <n v="2"/>
    <s v="3.55"/>
    <s v="32.71"/>
    <x v="3"/>
    <x v="3"/>
    <x v="1"/>
    <n v="3271"/>
    <m/>
    <n v="327.10000000000002"/>
  </r>
  <r>
    <d v="2023-01-08T23:38:38"/>
    <x v="0"/>
    <x v="0"/>
    <n v="3043"/>
    <n v="578"/>
    <x v="0"/>
    <x v="14"/>
    <n v="3"/>
    <s v="423.2"/>
    <s v="0.118"/>
    <n v="3"/>
    <s v="4.86"/>
    <s v="1119.79"/>
    <x v="3"/>
    <x v="3"/>
    <x v="1"/>
    <n v="111979"/>
    <m/>
    <n v="11197.9"/>
  </r>
  <r>
    <d v="2023-01-09T02:39:20"/>
    <x v="0"/>
    <x v="0"/>
    <n v="1173"/>
    <n v="237"/>
    <x v="3"/>
    <x v="15"/>
    <n v="1"/>
    <s v="59.12"/>
    <s v="0.049"/>
    <n v="3"/>
    <s v="4.85"/>
    <s v="56.22"/>
    <x v="0"/>
    <x v="10"/>
    <x v="3"/>
    <n v="5622"/>
    <m/>
    <n v="562.20000000000005"/>
  </r>
  <r>
    <d v="2023-01-09T02:57:56"/>
    <x v="0"/>
    <x v="0"/>
    <n v="4381"/>
    <n v="999"/>
    <x v="4"/>
    <x v="26"/>
    <n v="2"/>
    <s v="191.26"/>
    <s v="0.083"/>
    <n v="2"/>
    <s v="4.26"/>
    <s v="350.77"/>
    <x v="3"/>
    <x v="8"/>
    <x v="1"/>
    <n v="35077"/>
    <m/>
    <n v="3507.7"/>
  </r>
  <r>
    <d v="2023-01-09T09:13:35"/>
    <x v="0"/>
    <x v="0"/>
    <n v="141"/>
    <n v="424"/>
    <x v="1"/>
    <x v="11"/>
    <n v="1"/>
    <s v="706.42"/>
    <s v="0.08"/>
    <n v="1"/>
    <s v="4.58"/>
    <s v="649.91"/>
    <x v="0"/>
    <x v="1"/>
    <x v="0"/>
    <n v="64991"/>
    <m/>
    <n v="6499.1"/>
  </r>
  <r>
    <d v="2023-01-09T11:31:58"/>
    <x v="0"/>
    <x v="0"/>
    <n v="4235"/>
    <n v="56"/>
    <x v="5"/>
    <x v="27"/>
    <n v="1"/>
    <s v="120.0"/>
    <s v="0.096"/>
    <n v="2"/>
    <s v="3.87"/>
    <s v="108.48"/>
    <x v="3"/>
    <x v="7"/>
    <x v="2"/>
    <n v="10848"/>
    <m/>
    <n v="1084.8"/>
  </r>
  <r>
    <d v="2023-01-09T21:45:27"/>
    <x v="0"/>
    <x v="0"/>
    <n v="2123"/>
    <n v="743"/>
    <x v="3"/>
    <x v="18"/>
    <n v="2"/>
    <s v="110.27"/>
    <s v="0.134"/>
    <n v="8"/>
    <s v="4.34"/>
    <s v="190.99"/>
    <x v="0"/>
    <x v="15"/>
    <x v="0"/>
    <n v="19099"/>
    <m/>
    <n v="1909.9"/>
  </r>
  <r>
    <d v="2023-01-10T06:55:29"/>
    <x v="0"/>
    <x v="0"/>
    <n v="3626"/>
    <n v="681"/>
    <x v="1"/>
    <x v="1"/>
    <n v="3"/>
    <s v="495.34"/>
    <s v="0.142"/>
    <n v="6"/>
    <s v="3.75"/>
    <s v="1275.01"/>
    <x v="2"/>
    <x v="1"/>
    <x v="0"/>
    <n v="127501"/>
    <m/>
    <n v="12750.1"/>
  </r>
  <r>
    <d v="2023-01-10T10:12:33"/>
    <x v="0"/>
    <x v="0"/>
    <n v="3499"/>
    <n v="865"/>
    <x v="3"/>
    <x v="6"/>
    <n v="3"/>
    <s v="50.5"/>
    <s v="0.115"/>
    <n v="6"/>
    <s v="4.57"/>
    <s v="134.08"/>
    <x v="2"/>
    <x v="12"/>
    <x v="2"/>
    <n v="13408"/>
    <m/>
    <n v="1340.8"/>
  </r>
  <r>
    <d v="2023-01-10T10:58:30"/>
    <x v="0"/>
    <x v="0"/>
    <n v="4311"/>
    <n v="789"/>
    <x v="1"/>
    <x v="1"/>
    <n v="1"/>
    <s v="329.82"/>
    <s v="0.152"/>
    <n v="4"/>
    <s v="3.18"/>
    <s v="279.69"/>
    <x v="3"/>
    <x v="12"/>
    <x v="2"/>
    <n v="27969"/>
    <m/>
    <n v="2796.9"/>
  </r>
  <r>
    <d v="2023-01-10T11:47:02"/>
    <x v="0"/>
    <x v="0"/>
    <n v="1669"/>
    <n v="123"/>
    <x v="6"/>
    <x v="25"/>
    <n v="2"/>
    <s v="200.0"/>
    <s v="0.114"/>
    <n v="7"/>
    <s v="3.83"/>
    <s v="354.4"/>
    <x v="1"/>
    <x v="18"/>
    <x v="1"/>
    <n v="3544"/>
    <m/>
    <n v="354.4"/>
  </r>
  <r>
    <d v="2023-01-10T16:10:05"/>
    <x v="0"/>
    <x v="0"/>
    <n v="2851"/>
    <n v="275"/>
    <x v="4"/>
    <x v="28"/>
    <n v="3"/>
    <s v="176.25"/>
    <s v="0.069"/>
    <n v="4"/>
    <s v="3.8"/>
    <s v="492.27"/>
    <x v="0"/>
    <x v="15"/>
    <x v="0"/>
    <n v="49227"/>
    <m/>
    <n v="4922.7"/>
  </r>
  <r>
    <d v="2023-01-10T20:11:12"/>
    <x v="0"/>
    <x v="0"/>
    <n v="1376"/>
    <n v="879"/>
    <x v="4"/>
    <x v="7"/>
    <n v="4"/>
    <s v="390.57"/>
    <s v="0.117"/>
    <n v="5"/>
    <s v="3.04"/>
    <s v="1379.49"/>
    <x v="2"/>
    <x v="18"/>
    <x v="1"/>
    <n v="137949"/>
    <m/>
    <n v="13794.9"/>
  </r>
  <r>
    <d v="2023-01-10T22:59:25"/>
    <x v="0"/>
    <x v="0"/>
    <n v="1133"/>
    <n v="215"/>
    <x v="5"/>
    <x v="23"/>
    <n v="1"/>
    <s v="25.84"/>
    <s v="0.127"/>
    <n v="1"/>
    <s v="3.87"/>
    <s v="22.56"/>
    <x v="0"/>
    <x v="10"/>
    <x v="3"/>
    <n v="2256"/>
    <m/>
    <n v="225.6"/>
  </r>
  <r>
    <d v="2023-01-10T23:32:34"/>
    <x v="0"/>
    <x v="0"/>
    <n v="4495"/>
    <n v="426"/>
    <x v="1"/>
    <x v="20"/>
    <n v="3"/>
    <s v="1500.0"/>
    <s v="0.191"/>
    <n v="5"/>
    <s v="4.06"/>
    <s v="3640.5"/>
    <x v="0"/>
    <x v="17"/>
    <x v="3"/>
    <n v="36405"/>
    <m/>
    <n v="3640.5"/>
  </r>
  <r>
    <d v="2023-01-11T07:34:49"/>
    <x v="0"/>
    <x v="0"/>
    <n v="2107"/>
    <n v="128"/>
    <x v="1"/>
    <x v="22"/>
    <n v="2"/>
    <s v="457.13"/>
    <s v="0.113"/>
    <n v="5"/>
    <s v="3.68"/>
    <s v="810.95"/>
    <x v="2"/>
    <x v="18"/>
    <x v="1"/>
    <n v="81095"/>
    <m/>
    <n v="8109.5"/>
  </r>
  <r>
    <d v="2023-01-11T11:46:04"/>
    <x v="0"/>
    <x v="0"/>
    <n v="2033"/>
    <n v="731"/>
    <x v="1"/>
    <x v="29"/>
    <n v="3"/>
    <s v="835.56"/>
    <s v="0.12"/>
    <n v="6"/>
    <s v="3.42"/>
    <s v="2205.88"/>
    <x v="1"/>
    <x v="2"/>
    <x v="0"/>
    <n v="220588"/>
    <m/>
    <n v="22058.799999999999"/>
  </r>
  <r>
    <d v="2023-01-11T13:47:52"/>
    <x v="0"/>
    <x v="0"/>
    <n v="4637"/>
    <n v="167"/>
    <x v="6"/>
    <x v="30"/>
    <n v="2"/>
    <s v="41.08"/>
    <s v="0.118"/>
    <n v="10"/>
    <s v="4.13"/>
    <s v="72.47"/>
    <x v="0"/>
    <x v="6"/>
    <x v="0"/>
    <n v="7247"/>
    <m/>
    <n v="724.7"/>
  </r>
  <r>
    <d v="2023-01-11T14:10:24"/>
    <x v="0"/>
    <x v="0"/>
    <n v="2934"/>
    <n v="101"/>
    <x v="1"/>
    <x v="1"/>
    <n v="3"/>
    <s v="546.1"/>
    <s v="0.004"/>
    <n v="6"/>
    <s v="3.01"/>
    <s v="1631.75"/>
    <x v="1"/>
    <x v="8"/>
    <x v="1"/>
    <n v="163175"/>
    <m/>
    <n v="16317.5"/>
  </r>
  <r>
    <d v="2023-01-11T18:16:04"/>
    <x v="0"/>
    <x v="0"/>
    <n v="2095"/>
    <n v="324"/>
    <x v="1"/>
    <x v="1"/>
    <n v="3"/>
    <s v="782.96"/>
    <s v="0.071"/>
    <n v="3"/>
    <s v="4.28"/>
    <s v="2182.11"/>
    <x v="0"/>
    <x v="11"/>
    <x v="1"/>
    <n v="218211"/>
    <m/>
    <n v="21821.1"/>
  </r>
  <r>
    <d v="2023-01-11T21:26:56"/>
    <x v="0"/>
    <x v="0"/>
    <n v="4452"/>
    <n v="93"/>
    <x v="5"/>
    <x v="27"/>
    <n v="1"/>
    <s v="36.05"/>
    <s v="0.002"/>
    <n v="5"/>
    <s v="3.31"/>
    <s v="35.98"/>
    <x v="2"/>
    <x v="6"/>
    <x v="0"/>
    <n v="3598"/>
    <m/>
    <n v="359.8"/>
  </r>
  <r>
    <d v="2023-01-12T01:50:56"/>
    <x v="0"/>
    <x v="0"/>
    <n v="3548"/>
    <n v="463"/>
    <x v="5"/>
    <x v="8"/>
    <n v="3"/>
    <s v="97.09"/>
    <s v="0.063"/>
    <n v="5"/>
    <s v="3.23"/>
    <s v="272.92"/>
    <x v="2"/>
    <x v="2"/>
    <x v="0"/>
    <n v="27292"/>
    <m/>
    <n v="2729.2"/>
  </r>
  <r>
    <d v="2023-01-12T05:17:45"/>
    <x v="0"/>
    <x v="0"/>
    <n v="367"/>
    <n v="730"/>
    <x v="3"/>
    <x v="4"/>
    <n v="1"/>
    <s v="128.21"/>
    <s v="0.069"/>
    <n v="5"/>
    <s v="4.47"/>
    <s v="119.36"/>
    <x v="1"/>
    <x v="1"/>
    <x v="0"/>
    <n v="11936"/>
    <m/>
    <n v="1193.5999999999999"/>
  </r>
  <r>
    <d v="2023-01-12T15:41:51"/>
    <x v="0"/>
    <x v="0"/>
    <n v="3838"/>
    <n v="656"/>
    <x v="3"/>
    <x v="6"/>
    <n v="4"/>
    <s v="150.0"/>
    <s v="0.158"/>
    <n v="5"/>
    <s v="3.99"/>
    <s v="505.2"/>
    <x v="1"/>
    <x v="5"/>
    <x v="2"/>
    <n v="5052"/>
    <m/>
    <n v="505.2"/>
  </r>
  <r>
    <d v="2023-01-12T17:39:29"/>
    <x v="0"/>
    <x v="0"/>
    <n v="1482"/>
    <n v="446"/>
    <x v="4"/>
    <x v="13"/>
    <n v="1"/>
    <s v="254.13"/>
    <s v="0.118"/>
    <n v="4"/>
    <s v="3.76"/>
    <s v="224.14"/>
    <x v="3"/>
    <x v="14"/>
    <x v="1"/>
    <n v="22414"/>
    <m/>
    <n v="2241.4"/>
  </r>
  <r>
    <d v="2023-01-12T22:39:16"/>
    <x v="0"/>
    <x v="0"/>
    <n v="2750"/>
    <n v="9"/>
    <x v="6"/>
    <x v="24"/>
    <n v="6"/>
    <s v="184.24"/>
    <s v="0.09"/>
    <n v="2"/>
    <s v="4.0"/>
    <s v="1005.95"/>
    <x v="4"/>
    <x v="19"/>
    <x v="3"/>
    <n v="100595"/>
    <m/>
    <n v="10059.5"/>
  </r>
  <r>
    <d v="2023-01-12T23:56:57"/>
    <x v="0"/>
    <x v="0"/>
    <n v="1190"/>
    <n v="899"/>
    <x v="6"/>
    <x v="17"/>
    <n v="2"/>
    <s v="90.26"/>
    <s v="0.081"/>
    <n v="2"/>
    <s v="3.31"/>
    <s v="165.9"/>
    <x v="3"/>
    <x v="7"/>
    <x v="2"/>
    <n v="1659"/>
    <m/>
    <n v="165.9"/>
  </r>
  <r>
    <d v="2023-01-13T01:20:39"/>
    <x v="0"/>
    <x v="0"/>
    <n v="1370"/>
    <n v="63"/>
    <x v="5"/>
    <x v="8"/>
    <n v="2"/>
    <s v="65.92"/>
    <s v="0.09"/>
    <n v="7"/>
    <s v="3.32"/>
    <s v="119.97"/>
    <x v="3"/>
    <x v="1"/>
    <x v="0"/>
    <n v="11997"/>
    <m/>
    <n v="1199.7"/>
  </r>
  <r>
    <d v="2023-01-13T01:30:18"/>
    <x v="0"/>
    <x v="0"/>
    <n v="1520"/>
    <n v="1000"/>
    <x v="0"/>
    <x v="0"/>
    <n v="1"/>
    <s v="480.51"/>
    <s v="0.103"/>
    <n v="4"/>
    <s v="3.12"/>
    <s v="431.02"/>
    <x v="0"/>
    <x v="4"/>
    <x v="1"/>
    <n v="43102"/>
    <m/>
    <n v="4310.2"/>
  </r>
  <r>
    <d v="2023-01-13T02:45:29"/>
    <x v="0"/>
    <x v="0"/>
    <n v="21"/>
    <n v="156"/>
    <x v="0"/>
    <x v="5"/>
    <n v="3"/>
    <s v="659.03"/>
    <s v="0.055"/>
    <n v="3"/>
    <s v="3.66"/>
    <s v="1868.35"/>
    <x v="1"/>
    <x v="6"/>
    <x v="0"/>
    <n v="186835"/>
    <m/>
    <n v="18683.5"/>
  </r>
  <r>
    <d v="2023-01-13T09:54:07"/>
    <x v="0"/>
    <x v="0"/>
    <n v="1080"/>
    <n v="925"/>
    <x v="4"/>
    <x v="26"/>
    <n v="1"/>
    <s v="265.8"/>
    <s v="0.114"/>
    <n v="7"/>
    <s v="3.95"/>
    <s v="235.5"/>
    <x v="4"/>
    <x v="9"/>
    <x v="0"/>
    <n v="2355"/>
    <m/>
    <n v="235.5"/>
  </r>
  <r>
    <d v="2023-01-13T14:54:14"/>
    <x v="0"/>
    <x v="0"/>
    <n v="422"/>
    <n v="67"/>
    <x v="6"/>
    <x v="25"/>
    <n v="3"/>
    <s v="142.66"/>
    <s v="0.152"/>
    <n v="5"/>
    <s v="4.33"/>
    <s v="362.93"/>
    <x v="0"/>
    <x v="1"/>
    <x v="0"/>
    <n v="36293"/>
    <m/>
    <n v="3629.3"/>
  </r>
  <r>
    <d v="2023-01-13T15:16:05"/>
    <x v="0"/>
    <x v="0"/>
    <n v="1875"/>
    <n v="833"/>
    <x v="4"/>
    <x v="13"/>
    <n v="1"/>
    <s v="209.48"/>
    <s v="0.073"/>
    <n v="6"/>
    <s v="3.19"/>
    <s v="194.19"/>
    <x v="4"/>
    <x v="5"/>
    <x v="2"/>
    <n v="19419"/>
    <m/>
    <n v="1941.9"/>
  </r>
  <r>
    <d v="2023-01-13T16:25:45"/>
    <x v="0"/>
    <x v="0"/>
    <n v="3728"/>
    <n v="278"/>
    <x v="6"/>
    <x v="19"/>
    <n v="2"/>
    <s v="81.62"/>
    <s v="0.066"/>
    <n v="4"/>
    <s v="3.41"/>
    <s v="152.47"/>
    <x v="4"/>
    <x v="6"/>
    <x v="0"/>
    <n v="15247"/>
    <m/>
    <n v="1524.7"/>
  </r>
  <r>
    <d v="2023-01-13T19:17:40"/>
    <x v="0"/>
    <x v="0"/>
    <n v="493"/>
    <n v="244"/>
    <x v="1"/>
    <x v="22"/>
    <n v="1"/>
    <s v="1500.0"/>
    <s v="0.154"/>
    <n v="2"/>
    <s v="4.34"/>
    <s v="1269.0"/>
    <x v="1"/>
    <x v="2"/>
    <x v="0"/>
    <n v="12690"/>
    <m/>
    <n v="1269"/>
  </r>
  <r>
    <d v="2023-01-13T21:14:48"/>
    <x v="0"/>
    <x v="0"/>
    <n v="4281"/>
    <n v="352"/>
    <x v="3"/>
    <x v="15"/>
    <n v="2"/>
    <s v="64.52"/>
    <s v="0.14"/>
    <n v="5"/>
    <s v="3.86"/>
    <s v="110.97"/>
    <x v="3"/>
    <x v="11"/>
    <x v="1"/>
    <n v="11097"/>
    <m/>
    <n v="1109.7"/>
  </r>
  <r>
    <d v="2023-01-14T03:07:51"/>
    <x v="0"/>
    <x v="0"/>
    <n v="41"/>
    <n v="654"/>
    <x v="6"/>
    <x v="24"/>
    <n v="3"/>
    <s v="90.24"/>
    <s v="0.038"/>
    <n v="7"/>
    <s v="3.14"/>
    <s v="260.43"/>
    <x v="2"/>
    <x v="17"/>
    <x v="3"/>
    <n v="26043"/>
    <m/>
    <n v="2604.3000000000002"/>
  </r>
  <r>
    <d v="2023-01-14T13:20:12"/>
    <x v="0"/>
    <x v="0"/>
    <n v="2262"/>
    <n v="222"/>
    <x v="5"/>
    <x v="10"/>
    <n v="1"/>
    <s v="41.8"/>
    <s v="0.114"/>
    <n v="3"/>
    <s v="3.71"/>
    <s v="37.03"/>
    <x v="3"/>
    <x v="4"/>
    <x v="1"/>
    <n v="3703"/>
    <m/>
    <n v="370.3"/>
  </r>
  <r>
    <d v="2023-01-14T13:31:52"/>
    <x v="0"/>
    <x v="0"/>
    <n v="1670"/>
    <n v="712"/>
    <x v="3"/>
    <x v="4"/>
    <n v="4"/>
    <s v="150.0"/>
    <s v="0.064"/>
    <n v="2"/>
    <s v="3.88"/>
    <s v="561.6"/>
    <x v="0"/>
    <x v="19"/>
    <x v="3"/>
    <n v="5616"/>
    <m/>
    <n v="561.6"/>
  </r>
  <r>
    <d v="2023-01-14T19:08:31"/>
    <x v="0"/>
    <x v="0"/>
    <n v="4704"/>
    <n v="850"/>
    <x v="5"/>
    <x v="10"/>
    <n v="1"/>
    <s v="33.35"/>
    <s v="0.086"/>
    <n v="4"/>
    <s v="3.43"/>
    <s v="30.48"/>
    <x v="1"/>
    <x v="7"/>
    <x v="2"/>
    <n v="3048"/>
    <m/>
    <n v="304.8"/>
  </r>
  <r>
    <d v="2023-01-15T00:54:11"/>
    <x v="0"/>
    <x v="0"/>
    <n v="3329"/>
    <n v="413"/>
    <x v="3"/>
    <x v="18"/>
    <n v="4"/>
    <s v="89.87"/>
    <s v="0.075"/>
    <n v="3"/>
    <s v="3.76"/>
    <s v="332.52"/>
    <x v="3"/>
    <x v="10"/>
    <x v="3"/>
    <n v="33252"/>
    <m/>
    <n v="3325.2"/>
  </r>
  <r>
    <d v="2023-01-15T02:02:38"/>
    <x v="0"/>
    <x v="0"/>
    <n v="2437"/>
    <n v="968"/>
    <x v="1"/>
    <x v="22"/>
    <n v="2"/>
    <s v="416.64"/>
    <s v="0.097"/>
    <n v="7"/>
    <s v="4.75"/>
    <s v="752.45"/>
    <x v="3"/>
    <x v="19"/>
    <x v="3"/>
    <n v="75245"/>
    <m/>
    <n v="7524.5"/>
  </r>
  <r>
    <d v="2023-01-15T05:50:15"/>
    <x v="0"/>
    <x v="0"/>
    <n v="4416"/>
    <n v="619"/>
    <x v="3"/>
    <x v="6"/>
    <n v="5"/>
    <s v="72.26"/>
    <s v="0.0"/>
    <n v="7"/>
    <s v="3.1"/>
    <s v="361.3"/>
    <x v="3"/>
    <x v="13"/>
    <x v="1"/>
    <n v="3613"/>
    <m/>
    <n v="361.3"/>
  </r>
  <r>
    <d v="2023-01-15T05:51:55"/>
    <x v="0"/>
    <x v="0"/>
    <n v="330"/>
    <n v="360"/>
    <x v="5"/>
    <x v="27"/>
    <n v="4"/>
    <s v="47.18"/>
    <s v="0.093"/>
    <n v="4"/>
    <s v="5.0"/>
    <s v="171.17"/>
    <x v="0"/>
    <x v="15"/>
    <x v="0"/>
    <n v="17117"/>
    <m/>
    <n v="1711.7"/>
  </r>
  <r>
    <d v="2023-01-15T06:29:09"/>
    <x v="0"/>
    <x v="0"/>
    <n v="1085"/>
    <n v="369"/>
    <x v="0"/>
    <x v="0"/>
    <n v="2"/>
    <s v="424.48"/>
    <s v="0.087"/>
    <n v="7"/>
    <s v="4.72"/>
    <s v="775.1"/>
    <x v="1"/>
    <x v="7"/>
    <x v="2"/>
    <n v="7751"/>
    <m/>
    <n v="775.1"/>
  </r>
  <r>
    <d v="2023-01-15T10:47:43"/>
    <x v="0"/>
    <x v="0"/>
    <n v="1275"/>
    <n v="795"/>
    <x v="4"/>
    <x v="31"/>
    <n v="4"/>
    <s v="400.0"/>
    <s v="0.033"/>
    <n v="4"/>
    <s v="4.26"/>
    <s v="1547.2"/>
    <x v="2"/>
    <x v="4"/>
    <x v="1"/>
    <n v="15472"/>
    <m/>
    <n v="1547.2"/>
  </r>
  <r>
    <d v="2023-01-15T10:50:03"/>
    <x v="0"/>
    <x v="0"/>
    <n v="1559"/>
    <n v="362"/>
    <x v="4"/>
    <x v="28"/>
    <n v="2"/>
    <s v="400.0"/>
    <s v="0.145"/>
    <n v="4"/>
    <s v="3.53"/>
    <s v="684.0"/>
    <x v="0"/>
    <x v="14"/>
    <x v="1"/>
    <n v="6840"/>
    <m/>
    <n v="684"/>
  </r>
  <r>
    <d v="2023-01-15T15:23:48"/>
    <x v="0"/>
    <x v="0"/>
    <n v="3975"/>
    <n v="922"/>
    <x v="5"/>
    <x v="10"/>
    <n v="2"/>
    <s v="75.0"/>
    <s v="0.042"/>
    <n v="2"/>
    <s v="3.42"/>
    <s v="143.7"/>
    <x v="4"/>
    <x v="9"/>
    <x v="0"/>
    <n v="1437"/>
    <m/>
    <n v="143.69999999999999"/>
  </r>
  <r>
    <d v="2023-01-15T18:34:07"/>
    <x v="0"/>
    <x v="0"/>
    <n v="2159"/>
    <n v="546"/>
    <x v="0"/>
    <x v="32"/>
    <n v="5"/>
    <s v="800.0"/>
    <s v="0.026"/>
    <n v="4"/>
    <s v="3.85"/>
    <s v="3896.0"/>
    <x v="4"/>
    <x v="14"/>
    <x v="1"/>
    <n v="38960"/>
    <m/>
    <n v="3896"/>
  </r>
  <r>
    <d v="2023-01-15T22:32:27"/>
    <x v="0"/>
    <x v="0"/>
    <n v="3560"/>
    <n v="789"/>
    <x v="4"/>
    <x v="7"/>
    <n v="1"/>
    <s v="145.32"/>
    <s v="0.104"/>
    <n v="3"/>
    <s v="3.81"/>
    <s v="130.21"/>
    <x v="4"/>
    <x v="12"/>
    <x v="2"/>
    <n v="13021"/>
    <m/>
    <n v="1302.0999999999999"/>
  </r>
  <r>
    <d v="2023-01-16T02:21:06"/>
    <x v="0"/>
    <x v="0"/>
    <n v="4502"/>
    <n v="318"/>
    <x v="3"/>
    <x v="15"/>
    <n v="4"/>
    <s v="45.69"/>
    <s v="0.087"/>
    <n v="1"/>
    <s v="4.14"/>
    <s v="166.86"/>
    <x v="2"/>
    <x v="15"/>
    <x v="0"/>
    <n v="16686"/>
    <m/>
    <n v="1668.6"/>
  </r>
  <r>
    <d v="2023-01-16T08:38:08"/>
    <x v="0"/>
    <x v="0"/>
    <n v="2346"/>
    <n v="112"/>
    <x v="5"/>
    <x v="23"/>
    <n v="1"/>
    <s v="61.87"/>
    <s v="0.075"/>
    <n v="6"/>
    <s v="3.92"/>
    <s v="57.23"/>
    <x v="4"/>
    <x v="4"/>
    <x v="1"/>
    <n v="5723"/>
    <m/>
    <n v="572.29999999999995"/>
  </r>
  <r>
    <d v="2023-01-16T12:43:25"/>
    <x v="0"/>
    <x v="0"/>
    <n v="3304"/>
    <n v="161"/>
    <x v="4"/>
    <x v="13"/>
    <n v="4"/>
    <s v="38.14"/>
    <s v="0.155"/>
    <n v="7"/>
    <s v="4.11"/>
    <s v="128.91"/>
    <x v="2"/>
    <x v="15"/>
    <x v="0"/>
    <n v="12891"/>
    <m/>
    <n v="1289.0999999999999"/>
  </r>
  <r>
    <d v="2023-01-16T15:09:36"/>
    <x v="0"/>
    <x v="0"/>
    <n v="3187"/>
    <n v="109"/>
    <x v="3"/>
    <x v="15"/>
    <n v="2"/>
    <s v="48.95"/>
    <s v="0.123"/>
    <n v="8"/>
    <s v="3.97"/>
    <s v="85.86"/>
    <x v="4"/>
    <x v="5"/>
    <x v="2"/>
    <n v="8586"/>
    <m/>
    <n v="858.6"/>
  </r>
  <r>
    <d v="2023-01-16T16:26:20"/>
    <x v="0"/>
    <x v="0"/>
    <n v="1760"/>
    <n v="451"/>
    <x v="0"/>
    <x v="32"/>
    <n v="2"/>
    <s v="282.39"/>
    <s v="0.206"/>
    <n v="6"/>
    <s v="3.77"/>
    <s v="448.44"/>
    <x v="3"/>
    <x v="5"/>
    <x v="2"/>
    <n v="44844"/>
    <m/>
    <n v="4484.3999999999996"/>
  </r>
  <r>
    <d v="2023-01-16T21:48:16"/>
    <x v="0"/>
    <x v="0"/>
    <n v="1994"/>
    <n v="967"/>
    <x v="3"/>
    <x v="6"/>
    <n v="2"/>
    <s v="51.43"/>
    <s v="0.155"/>
    <n v="4"/>
    <s v="3.33"/>
    <s v="86.92"/>
    <x v="2"/>
    <x v="6"/>
    <x v="0"/>
    <n v="8692"/>
    <m/>
    <n v="869.2"/>
  </r>
  <r>
    <d v="2023-01-16T22:34:14"/>
    <x v="0"/>
    <x v="0"/>
    <n v="819"/>
    <n v="962"/>
    <x v="4"/>
    <x v="7"/>
    <n v="1"/>
    <s v="147.04"/>
    <s v="0.127"/>
    <n v="4"/>
    <s v="4.63"/>
    <s v="128.37"/>
    <x v="0"/>
    <x v="12"/>
    <x v="2"/>
    <n v="12837"/>
    <m/>
    <n v="1283.7"/>
  </r>
  <r>
    <d v="2023-01-16T23:54:42"/>
    <x v="0"/>
    <x v="0"/>
    <n v="3375"/>
    <n v="147"/>
    <x v="6"/>
    <x v="25"/>
    <n v="1"/>
    <s v="136.95"/>
    <s v="0.065"/>
    <n v="7"/>
    <s v="3.96"/>
    <s v="128.05"/>
    <x v="2"/>
    <x v="3"/>
    <x v="1"/>
    <n v="12805"/>
    <m/>
    <n v="1280.5"/>
  </r>
  <r>
    <d v="2023-01-17T00:20:26"/>
    <x v="0"/>
    <x v="0"/>
    <n v="1866"/>
    <n v="693"/>
    <x v="6"/>
    <x v="19"/>
    <n v="1"/>
    <s v="93.42"/>
    <s v="0.085"/>
    <n v="2"/>
    <s v="4.2"/>
    <s v="85.48"/>
    <x v="1"/>
    <x v="7"/>
    <x v="2"/>
    <n v="8548"/>
    <m/>
    <n v="854.8"/>
  </r>
  <r>
    <d v="2023-01-17T02:51:07"/>
    <x v="0"/>
    <x v="0"/>
    <n v="2548"/>
    <n v="820"/>
    <x v="5"/>
    <x v="27"/>
    <n v="4"/>
    <s v="120.0"/>
    <s v="0.125"/>
    <n v="2"/>
    <s v="3.59"/>
    <s v="420.0"/>
    <x v="4"/>
    <x v="16"/>
    <x v="2"/>
    <n v="4200"/>
    <m/>
    <n v="420"/>
  </r>
  <r>
    <d v="2023-01-17T03:10:45"/>
    <x v="0"/>
    <x v="0"/>
    <n v="2169"/>
    <n v="184"/>
    <x v="4"/>
    <x v="13"/>
    <n v="5"/>
    <s v="165.04"/>
    <s v="0.121"/>
    <n v="3"/>
    <s v="2.59"/>
    <s v="725.35"/>
    <x v="3"/>
    <x v="14"/>
    <x v="1"/>
    <n v="72535"/>
    <m/>
    <n v="7253.5"/>
  </r>
  <r>
    <d v="2023-01-17T10:52:31"/>
    <x v="0"/>
    <x v="0"/>
    <n v="2323"/>
    <n v="291"/>
    <x v="0"/>
    <x v="12"/>
    <n v="1"/>
    <s v="428.78"/>
    <s v="0.069"/>
    <n v="3"/>
    <s v="4.41"/>
    <s v="399.19"/>
    <x v="3"/>
    <x v="7"/>
    <x v="2"/>
    <n v="39919"/>
    <m/>
    <n v="3991.9"/>
  </r>
  <r>
    <d v="2023-01-17T11:47:41"/>
    <x v="0"/>
    <x v="0"/>
    <n v="205"/>
    <n v="172"/>
    <x v="0"/>
    <x v="32"/>
    <n v="2"/>
    <s v="424.18"/>
    <s v="0.126"/>
    <n v="1"/>
    <s v="4.18"/>
    <s v="741.47"/>
    <x v="1"/>
    <x v="6"/>
    <x v="0"/>
    <n v="74147"/>
    <m/>
    <n v="7414.7"/>
  </r>
  <r>
    <d v="2023-01-17T12:19:55"/>
    <x v="0"/>
    <x v="0"/>
    <n v="3164"/>
    <n v="419"/>
    <x v="1"/>
    <x v="11"/>
    <n v="2"/>
    <s v="980.33"/>
    <s v="0.102"/>
    <n v="4"/>
    <s v="3.01"/>
    <s v="1760.67"/>
    <x v="2"/>
    <x v="15"/>
    <x v="0"/>
    <n v="176067"/>
    <m/>
    <n v="17606.7"/>
  </r>
  <r>
    <d v="2023-01-17T12:21:45"/>
    <x v="0"/>
    <x v="0"/>
    <n v="1634"/>
    <n v="132"/>
    <x v="2"/>
    <x v="33"/>
    <n v="1"/>
    <s v="80.0"/>
    <s v="0.147"/>
    <n v="4"/>
    <s v="3.92"/>
    <s v="68.24"/>
    <x v="0"/>
    <x v="4"/>
    <x v="1"/>
    <n v="6824"/>
    <m/>
    <n v="682.4"/>
  </r>
  <r>
    <d v="2023-01-17T14:28:40"/>
    <x v="0"/>
    <x v="0"/>
    <n v="4364"/>
    <n v="892"/>
    <x v="4"/>
    <x v="28"/>
    <n v="4"/>
    <s v="400.0"/>
    <s v="0.183"/>
    <n v="3"/>
    <s v="4.09"/>
    <s v="1307.2"/>
    <x v="2"/>
    <x v="11"/>
    <x v="1"/>
    <n v="13072"/>
    <m/>
    <n v="1307.2"/>
  </r>
  <r>
    <d v="2023-01-17T14:32:46"/>
    <x v="0"/>
    <x v="0"/>
    <n v="4982"/>
    <n v="555"/>
    <x v="6"/>
    <x v="19"/>
    <n v="2"/>
    <s v="84.81"/>
    <s v="0.176"/>
    <n v="4"/>
    <s v="3.66"/>
    <s v="139.77"/>
    <x v="3"/>
    <x v="4"/>
    <x v="1"/>
    <n v="13977"/>
    <m/>
    <n v="1397.7"/>
  </r>
  <r>
    <d v="2023-01-17T18:05:50"/>
    <x v="0"/>
    <x v="0"/>
    <n v="37"/>
    <n v="220"/>
    <x v="6"/>
    <x v="17"/>
    <n v="1"/>
    <s v="80.42"/>
    <s v="0.017"/>
    <n v="6"/>
    <s v="4.52"/>
    <s v="79.05"/>
    <x v="4"/>
    <x v="15"/>
    <x v="0"/>
    <n v="7905"/>
    <m/>
    <n v="790.5"/>
  </r>
  <r>
    <d v="2023-01-17T20:33:42"/>
    <x v="0"/>
    <x v="0"/>
    <n v="3665"/>
    <n v="873"/>
    <x v="6"/>
    <x v="17"/>
    <n v="1"/>
    <s v="61.33"/>
    <s v="0.111"/>
    <n v="2"/>
    <s v="3.34"/>
    <s v="54.52"/>
    <x v="0"/>
    <x v="9"/>
    <x v="0"/>
    <n v="5452"/>
    <m/>
    <n v="545.20000000000005"/>
  </r>
  <r>
    <d v="2023-01-17T23:32:54"/>
    <x v="0"/>
    <x v="0"/>
    <n v="3168"/>
    <n v="890"/>
    <x v="0"/>
    <x v="5"/>
    <n v="3"/>
    <s v="377.84"/>
    <s v="0.199"/>
    <n v="1"/>
    <s v="3.78"/>
    <s v="907.95"/>
    <x v="0"/>
    <x v="7"/>
    <x v="2"/>
    <n v="90795"/>
    <m/>
    <n v="9079.5"/>
  </r>
  <r>
    <d v="2023-01-18T06:54:49"/>
    <x v="0"/>
    <x v="0"/>
    <n v="969"/>
    <n v="661"/>
    <x v="0"/>
    <x v="32"/>
    <n v="3"/>
    <s v="258.97"/>
    <s v="0.095"/>
    <n v="5"/>
    <s v="4.18"/>
    <s v="703.1"/>
    <x v="1"/>
    <x v="13"/>
    <x v="1"/>
    <n v="7031"/>
    <m/>
    <n v="703.1"/>
  </r>
  <r>
    <d v="2023-01-18T10:05:44"/>
    <x v="0"/>
    <x v="0"/>
    <n v="1143"/>
    <n v="889"/>
    <x v="5"/>
    <x v="8"/>
    <n v="4"/>
    <s v="16.16"/>
    <s v="0.115"/>
    <n v="4"/>
    <s v="2.76"/>
    <s v="57.21"/>
    <x v="0"/>
    <x v="7"/>
    <x v="2"/>
    <n v="5721"/>
    <m/>
    <n v="572.1"/>
  </r>
  <r>
    <d v="2023-01-18T11:57:41"/>
    <x v="0"/>
    <x v="0"/>
    <n v="743"/>
    <n v="974"/>
    <x v="2"/>
    <x v="3"/>
    <n v="1"/>
    <s v="35.62"/>
    <s v="0.114"/>
    <n v="4"/>
    <s v="4.07"/>
    <s v="31.56"/>
    <x v="3"/>
    <x v="16"/>
    <x v="2"/>
    <n v="3156"/>
    <m/>
    <n v="315.60000000000002"/>
  </r>
  <r>
    <d v="2023-01-18T14:43:14"/>
    <x v="0"/>
    <x v="0"/>
    <n v="2968"/>
    <n v="366"/>
    <x v="0"/>
    <x v="14"/>
    <n v="1"/>
    <s v="800.0"/>
    <s v="0.142"/>
    <n v="3"/>
    <s v="4.25"/>
    <s v="686.4"/>
    <x v="0"/>
    <x v="15"/>
    <x v="0"/>
    <n v="6864"/>
    <m/>
    <n v="686.4"/>
  </r>
  <r>
    <d v="2023-01-19T05:16:08"/>
    <x v="0"/>
    <x v="0"/>
    <n v="4977"/>
    <n v="576"/>
    <x v="0"/>
    <x v="0"/>
    <n v="3"/>
    <s v="800.0"/>
    <s v="0.031"/>
    <n v="6"/>
    <s v="3.43"/>
    <s v="2325.6"/>
    <x v="2"/>
    <x v="16"/>
    <x v="2"/>
    <n v="23256"/>
    <m/>
    <n v="2325.6"/>
  </r>
  <r>
    <d v="2023-01-19T05:16:11"/>
    <x v="0"/>
    <x v="0"/>
    <n v="4494"/>
    <n v="381"/>
    <x v="6"/>
    <x v="25"/>
    <n v="3"/>
    <s v="179.03"/>
    <s v="0.046"/>
    <n v="6"/>
    <s v="3.49"/>
    <s v="512.38"/>
    <x v="0"/>
    <x v="8"/>
    <x v="1"/>
    <n v="51238"/>
    <m/>
    <n v="5123.8"/>
  </r>
  <r>
    <d v="2023-01-19T08:16:02"/>
    <x v="0"/>
    <x v="0"/>
    <n v="1052"/>
    <n v="245"/>
    <x v="4"/>
    <x v="7"/>
    <n v="2"/>
    <s v="400.0"/>
    <s v="0.069"/>
    <n v="5"/>
    <s v="3.13"/>
    <s v="744.8"/>
    <x v="3"/>
    <x v="17"/>
    <x v="3"/>
    <n v="7448"/>
    <m/>
    <n v="744.8"/>
  </r>
  <r>
    <d v="2023-01-19T09:11:34"/>
    <x v="0"/>
    <x v="0"/>
    <n v="130"/>
    <n v="824"/>
    <x v="2"/>
    <x v="3"/>
    <n v="1"/>
    <s v="28.99"/>
    <s v="0.159"/>
    <n v="4"/>
    <s v="3.3"/>
    <s v="24.38"/>
    <x v="3"/>
    <x v="11"/>
    <x v="1"/>
    <n v="2438"/>
    <m/>
    <n v="243.8"/>
  </r>
  <r>
    <d v="2023-01-19T10:00:48"/>
    <x v="0"/>
    <x v="0"/>
    <n v="287"/>
    <n v="357"/>
    <x v="2"/>
    <x v="21"/>
    <n v="3"/>
    <s v="14.41"/>
    <s v="0.021"/>
    <n v="4"/>
    <s v="4.09"/>
    <s v="42.32"/>
    <x v="1"/>
    <x v="15"/>
    <x v="0"/>
    <n v="4232"/>
    <m/>
    <n v="423.2"/>
  </r>
  <r>
    <d v="2023-01-19T19:55:33"/>
    <x v="0"/>
    <x v="0"/>
    <n v="893"/>
    <n v="174"/>
    <x v="5"/>
    <x v="10"/>
    <n v="2"/>
    <s v="71.46"/>
    <s v="0.079"/>
    <n v="7"/>
    <s v="4.06"/>
    <s v="131.63"/>
    <x v="4"/>
    <x v="6"/>
    <x v="0"/>
    <n v="13163"/>
    <m/>
    <n v="1316.3"/>
  </r>
  <r>
    <d v="2023-01-19T23:59:22"/>
    <x v="0"/>
    <x v="0"/>
    <n v="3816"/>
    <n v="144"/>
    <x v="6"/>
    <x v="25"/>
    <n v="1"/>
    <s v="146.47"/>
    <s v="0.066"/>
    <n v="2"/>
    <s v="4.37"/>
    <s v="136.8"/>
    <x v="0"/>
    <x v="8"/>
    <x v="1"/>
    <n v="1368"/>
    <m/>
    <n v="136.80000000000001"/>
  </r>
  <r>
    <d v="2023-01-20T17:15:49"/>
    <x v="0"/>
    <x v="0"/>
    <n v="241"/>
    <n v="119"/>
    <x v="2"/>
    <x v="33"/>
    <n v="3"/>
    <s v="34.06"/>
    <s v="0.12"/>
    <n v="5"/>
    <s v="3.77"/>
    <s v="89.92"/>
    <x v="4"/>
    <x v="6"/>
    <x v="0"/>
    <n v="8992"/>
    <m/>
    <n v="899.2"/>
  </r>
  <r>
    <d v="2023-01-20T18:04:44"/>
    <x v="0"/>
    <x v="0"/>
    <n v="4714"/>
    <n v="767"/>
    <x v="0"/>
    <x v="12"/>
    <n v="1"/>
    <s v="745.7"/>
    <s v="0.041"/>
    <n v="3"/>
    <s v="4.02"/>
    <s v="715.13"/>
    <x v="4"/>
    <x v="12"/>
    <x v="2"/>
    <n v="71513"/>
    <m/>
    <n v="7151.3"/>
  </r>
  <r>
    <d v="2023-01-20T19:29:22"/>
    <x v="0"/>
    <x v="0"/>
    <n v="740"/>
    <n v="557"/>
    <x v="3"/>
    <x v="18"/>
    <n v="3"/>
    <s v="103.38"/>
    <s v="0.047"/>
    <n v="6"/>
    <s v="4.15"/>
    <s v="295.56"/>
    <x v="2"/>
    <x v="16"/>
    <x v="2"/>
    <n v="29556"/>
    <m/>
    <n v="2955.6"/>
  </r>
  <r>
    <d v="2023-01-21T02:31:20"/>
    <x v="0"/>
    <x v="0"/>
    <n v="1132"/>
    <n v="461"/>
    <x v="0"/>
    <x v="14"/>
    <n v="3"/>
    <s v="800.0"/>
    <s v="0.061"/>
    <n v="3"/>
    <s v="4.89"/>
    <s v="2253.6"/>
    <x v="4"/>
    <x v="17"/>
    <x v="3"/>
    <n v="22536"/>
    <m/>
    <n v="2253.6"/>
  </r>
  <r>
    <d v="2023-01-21T03:09:06"/>
    <x v="0"/>
    <x v="0"/>
    <n v="2114"/>
    <n v="886"/>
    <x v="3"/>
    <x v="9"/>
    <n v="4"/>
    <s v="90.62"/>
    <s v="0.166"/>
    <n v="9"/>
    <s v="4.6"/>
    <s v="302.31"/>
    <x v="2"/>
    <x v="17"/>
    <x v="3"/>
    <n v="30231"/>
    <m/>
    <n v="3023.1"/>
  </r>
  <r>
    <d v="2023-01-21T06:28:59"/>
    <x v="0"/>
    <x v="0"/>
    <n v="1282"/>
    <n v="785"/>
    <x v="5"/>
    <x v="16"/>
    <n v="1"/>
    <s v="33.47"/>
    <s v="0.041"/>
    <n v="3"/>
    <s v="4.28"/>
    <s v="32.1"/>
    <x v="2"/>
    <x v="2"/>
    <x v="0"/>
    <n v="321"/>
    <m/>
    <n v="32.1"/>
  </r>
  <r>
    <d v="2023-01-21T09:21:00"/>
    <x v="0"/>
    <x v="0"/>
    <n v="2530"/>
    <n v="472"/>
    <x v="4"/>
    <x v="13"/>
    <n v="2"/>
    <s v="400.0"/>
    <s v="0.095"/>
    <n v="4"/>
    <s v="4.2"/>
    <s v="724.0"/>
    <x v="4"/>
    <x v="2"/>
    <x v="0"/>
    <n v="7240"/>
    <m/>
    <n v="724"/>
  </r>
  <r>
    <d v="2023-01-21T10:12:48"/>
    <x v="0"/>
    <x v="0"/>
    <n v="4975"/>
    <n v="587"/>
    <x v="0"/>
    <x v="32"/>
    <n v="1"/>
    <s v="318.79"/>
    <s v="0.107"/>
    <n v="5"/>
    <s v="4.05"/>
    <s v="284.68"/>
    <x v="1"/>
    <x v="12"/>
    <x v="2"/>
    <n v="28468"/>
    <m/>
    <n v="2846.8"/>
  </r>
  <r>
    <d v="2023-01-21T13:49:54"/>
    <x v="0"/>
    <x v="0"/>
    <n v="3216"/>
    <n v="707"/>
    <x v="6"/>
    <x v="24"/>
    <n v="2"/>
    <s v="200.0"/>
    <s v="0.033"/>
    <n v="4"/>
    <s v="4.01"/>
    <s v="386.8"/>
    <x v="0"/>
    <x v="19"/>
    <x v="3"/>
    <n v="3868"/>
    <m/>
    <n v="386.8"/>
  </r>
  <r>
    <d v="2023-01-21T14:14:20"/>
    <x v="0"/>
    <x v="0"/>
    <n v="878"/>
    <n v="876"/>
    <x v="2"/>
    <x v="21"/>
    <n v="3"/>
    <s v="80.0"/>
    <s v="0.143"/>
    <n v="5"/>
    <s v="3.75"/>
    <s v="205.68"/>
    <x v="0"/>
    <x v="12"/>
    <x v="2"/>
    <n v="20568"/>
    <m/>
    <n v="2056.8000000000002"/>
  </r>
  <r>
    <d v="2023-01-21T22:41:51"/>
    <x v="0"/>
    <x v="0"/>
    <n v="257"/>
    <n v="375"/>
    <x v="4"/>
    <x v="31"/>
    <n v="2"/>
    <s v="400.0"/>
    <s v="0.072"/>
    <n v="6"/>
    <s v="3.6"/>
    <s v="742.4"/>
    <x v="1"/>
    <x v="1"/>
    <x v="0"/>
    <n v="7424"/>
    <m/>
    <n v="742.4"/>
  </r>
  <r>
    <d v="2023-01-22T05:57:33"/>
    <x v="0"/>
    <x v="0"/>
    <n v="4310"/>
    <n v="718"/>
    <x v="0"/>
    <x v="0"/>
    <n v="3"/>
    <s v="800.0"/>
    <s v="0.134"/>
    <n v="3"/>
    <s v="4.18"/>
    <s v="2078.4"/>
    <x v="3"/>
    <x v="5"/>
    <x v="2"/>
    <n v="20784"/>
    <m/>
    <n v="2078.4"/>
  </r>
  <r>
    <d v="2023-01-22T09:20:19"/>
    <x v="0"/>
    <x v="0"/>
    <n v="2259"/>
    <n v="548"/>
    <x v="5"/>
    <x v="8"/>
    <n v="1"/>
    <s v="97.36"/>
    <s v="0.134"/>
    <n v="8"/>
    <s v="4.34"/>
    <s v="84.31"/>
    <x v="0"/>
    <x v="5"/>
    <x v="2"/>
    <n v="8431"/>
    <m/>
    <n v="843.1"/>
  </r>
  <r>
    <d v="2023-01-22T11:15:15"/>
    <x v="0"/>
    <x v="0"/>
    <n v="1272"/>
    <n v="26"/>
    <x v="2"/>
    <x v="2"/>
    <n v="1"/>
    <s v="49.03"/>
    <s v="0.058"/>
    <n v="5"/>
    <s v="3.82"/>
    <s v="46.19"/>
    <x v="3"/>
    <x v="6"/>
    <x v="0"/>
    <n v="4619"/>
    <m/>
    <n v="461.9"/>
  </r>
  <r>
    <d v="2023-01-22T14:49:58"/>
    <x v="0"/>
    <x v="0"/>
    <n v="1752"/>
    <n v="407"/>
    <x v="2"/>
    <x v="33"/>
    <n v="3"/>
    <s v="13.44"/>
    <s v="0.143"/>
    <n v="7"/>
    <s v="4.72"/>
    <s v="34.55"/>
    <x v="0"/>
    <x v="7"/>
    <x v="2"/>
    <n v="3455"/>
    <m/>
    <n v="345.5"/>
  </r>
  <r>
    <d v="2023-01-23T03:07:22"/>
    <x v="0"/>
    <x v="0"/>
    <n v="350"/>
    <n v="519"/>
    <x v="4"/>
    <x v="26"/>
    <n v="1"/>
    <s v="171.97"/>
    <s v="0.1"/>
    <n v="6"/>
    <s v="3.88"/>
    <s v="154.77"/>
    <x v="1"/>
    <x v="1"/>
    <x v="0"/>
    <n v="15477"/>
    <m/>
    <n v="1547.7"/>
  </r>
  <r>
    <d v="2023-01-23T10:09:31"/>
    <x v="0"/>
    <x v="0"/>
    <n v="4123"/>
    <n v="754"/>
    <x v="6"/>
    <x v="17"/>
    <n v="3"/>
    <s v="141.34"/>
    <s v="0.096"/>
    <n v="3"/>
    <s v="3.48"/>
    <s v="383.31"/>
    <x v="2"/>
    <x v="15"/>
    <x v="0"/>
    <n v="38331"/>
    <m/>
    <n v="3833.1"/>
  </r>
  <r>
    <d v="2023-01-23T20:11:37"/>
    <x v="0"/>
    <x v="0"/>
    <n v="3709"/>
    <n v="163"/>
    <x v="2"/>
    <x v="3"/>
    <n v="3"/>
    <s v="71.06"/>
    <s v="0.19"/>
    <n v="1"/>
    <s v="4.31"/>
    <s v="172.68"/>
    <x v="2"/>
    <x v="5"/>
    <x v="2"/>
    <n v="17268"/>
    <m/>
    <n v="1726.8"/>
  </r>
  <r>
    <d v="2023-01-23T21:02:56"/>
    <x v="0"/>
    <x v="0"/>
    <n v="1873"/>
    <n v="526"/>
    <x v="1"/>
    <x v="11"/>
    <n v="2"/>
    <s v="1018.64"/>
    <s v="0.072"/>
    <n v="6"/>
    <s v="3.7"/>
    <s v="1890.6"/>
    <x v="1"/>
    <x v="8"/>
    <x v="1"/>
    <n v="18906"/>
    <m/>
    <n v="1890.6"/>
  </r>
  <r>
    <d v="2023-01-23T21:09:31"/>
    <x v="0"/>
    <x v="0"/>
    <n v="1543"/>
    <n v="193"/>
    <x v="0"/>
    <x v="14"/>
    <n v="3"/>
    <s v="456.84"/>
    <s v="0.052"/>
    <n v="4"/>
    <s v="3.29"/>
    <s v="1299.25"/>
    <x v="2"/>
    <x v="16"/>
    <x v="2"/>
    <n v="129925"/>
    <m/>
    <n v="12992.5"/>
  </r>
  <r>
    <d v="2023-01-23T21:17:24"/>
    <x v="0"/>
    <x v="0"/>
    <n v="2980"/>
    <n v="113"/>
    <x v="1"/>
    <x v="1"/>
    <n v="1"/>
    <s v="1500.0"/>
    <s v="0.063"/>
    <n v="2"/>
    <s v="4.3"/>
    <s v="1405.5"/>
    <x v="0"/>
    <x v="2"/>
    <x v="0"/>
    <n v="14055"/>
    <m/>
    <n v="1405.5"/>
  </r>
  <r>
    <d v="2023-01-24T00:06:07"/>
    <x v="0"/>
    <x v="0"/>
    <n v="2105"/>
    <n v="795"/>
    <x v="3"/>
    <x v="9"/>
    <n v="1"/>
    <s v="150.0"/>
    <s v="0.123"/>
    <n v="6"/>
    <s v="4.6"/>
    <s v="131.55"/>
    <x v="1"/>
    <x v="4"/>
    <x v="1"/>
    <n v="13155"/>
    <m/>
    <n v="1315.5"/>
  </r>
  <r>
    <d v="2023-01-24T00:15:00"/>
    <x v="0"/>
    <x v="0"/>
    <n v="3598"/>
    <n v="271"/>
    <x v="1"/>
    <x v="29"/>
    <n v="1"/>
    <s v="699.82"/>
    <s v="0.042"/>
    <n v="1"/>
    <s v="3.89"/>
    <s v="670.43"/>
    <x v="2"/>
    <x v="1"/>
    <x v="0"/>
    <n v="67043"/>
    <m/>
    <n v="6704.3"/>
  </r>
  <r>
    <d v="2023-01-24T07:36:42"/>
    <x v="0"/>
    <x v="0"/>
    <n v="519"/>
    <n v="933"/>
    <x v="5"/>
    <x v="10"/>
    <n v="1"/>
    <s v="120.0"/>
    <s v="0.187"/>
    <n v="3"/>
    <s v="4.7"/>
    <s v="97.56"/>
    <x v="2"/>
    <x v="9"/>
    <x v="0"/>
    <n v="9756"/>
    <m/>
    <n v="975.6"/>
  </r>
  <r>
    <d v="2023-01-24T11:02:33"/>
    <x v="0"/>
    <x v="0"/>
    <n v="2520"/>
    <n v="180"/>
    <x v="1"/>
    <x v="29"/>
    <n v="3"/>
    <s v="458.04"/>
    <s v="0.034"/>
    <n v="7"/>
    <s v="3.91"/>
    <s v="1327.4"/>
    <x v="0"/>
    <x v="14"/>
    <x v="1"/>
    <n v="13274"/>
    <m/>
    <n v="1327.4"/>
  </r>
  <r>
    <d v="2023-01-24T11:07:00"/>
    <x v="0"/>
    <x v="0"/>
    <n v="4209"/>
    <n v="562"/>
    <x v="2"/>
    <x v="21"/>
    <n v="1"/>
    <s v="24.99"/>
    <s v="0.136"/>
    <n v="5"/>
    <s v="4.69"/>
    <s v="21.59"/>
    <x v="0"/>
    <x v="1"/>
    <x v="0"/>
    <n v="2159"/>
    <m/>
    <n v="215.9"/>
  </r>
  <r>
    <d v="2023-01-24T17:03:18"/>
    <x v="0"/>
    <x v="0"/>
    <n v="2514"/>
    <n v="416"/>
    <x v="1"/>
    <x v="11"/>
    <n v="1"/>
    <s v="590.88"/>
    <s v="0.14"/>
    <n v="8"/>
    <s v="4.46"/>
    <s v="508.16"/>
    <x v="0"/>
    <x v="2"/>
    <x v="0"/>
    <n v="50816"/>
    <m/>
    <n v="5081.6000000000004"/>
  </r>
  <r>
    <d v="2023-01-24T18:53:12"/>
    <x v="0"/>
    <x v="0"/>
    <n v="658"/>
    <n v="230"/>
    <x v="5"/>
    <x v="16"/>
    <n v="1"/>
    <s v="120.0"/>
    <s v="0.095"/>
    <n v="4"/>
    <s v="3.57"/>
    <s v="108.6"/>
    <x v="3"/>
    <x v="2"/>
    <x v="0"/>
    <n v="1086"/>
    <m/>
    <n v="108.6"/>
  </r>
  <r>
    <d v="2023-01-24T21:49:36"/>
    <x v="0"/>
    <x v="0"/>
    <n v="111"/>
    <n v="836"/>
    <x v="5"/>
    <x v="23"/>
    <n v="3"/>
    <s v="44.04"/>
    <s v="0.079"/>
    <n v="1"/>
    <s v="4.33"/>
    <s v="121.68"/>
    <x v="4"/>
    <x v="16"/>
    <x v="2"/>
    <n v="12168"/>
    <m/>
    <n v="1216.8"/>
  </r>
  <r>
    <d v="2023-01-24T23:43:39"/>
    <x v="0"/>
    <x v="0"/>
    <n v="2045"/>
    <n v="582"/>
    <x v="0"/>
    <x v="0"/>
    <n v="1"/>
    <s v="202.44"/>
    <s v="0.069"/>
    <n v="4"/>
    <s v="4.61"/>
    <s v="188.47"/>
    <x v="2"/>
    <x v="7"/>
    <x v="2"/>
    <n v="18847"/>
    <m/>
    <n v="1884.7"/>
  </r>
  <r>
    <d v="2023-01-25T00:02:32"/>
    <x v="0"/>
    <x v="0"/>
    <n v="2144"/>
    <n v="31"/>
    <x v="3"/>
    <x v="4"/>
    <n v="1"/>
    <s v="28.64"/>
    <s v="0.029"/>
    <n v="4"/>
    <s v="4.05"/>
    <s v="27.81"/>
    <x v="0"/>
    <x v="12"/>
    <x v="2"/>
    <n v="2781"/>
    <m/>
    <n v="278.10000000000002"/>
  </r>
  <r>
    <d v="2023-01-25T01:30:29"/>
    <x v="0"/>
    <x v="0"/>
    <n v="2149"/>
    <n v="737"/>
    <x v="6"/>
    <x v="30"/>
    <n v="1"/>
    <s v="58.96"/>
    <s v="0.122"/>
    <n v="3"/>
    <s v="3.55"/>
    <s v="51.77"/>
    <x v="3"/>
    <x v="6"/>
    <x v="0"/>
    <n v="5177"/>
    <m/>
    <n v="517.70000000000005"/>
  </r>
  <r>
    <d v="2023-01-25T01:36:54"/>
    <x v="0"/>
    <x v="0"/>
    <n v="1422"/>
    <n v="796"/>
    <x v="0"/>
    <x v="14"/>
    <n v="2"/>
    <s v="676.89"/>
    <s v="0.061"/>
    <n v="4"/>
    <s v="3.31"/>
    <s v="1271.2"/>
    <x v="1"/>
    <x v="10"/>
    <x v="3"/>
    <n v="12712"/>
    <m/>
    <n v="1271.2"/>
  </r>
  <r>
    <d v="2023-01-25T09:03:10"/>
    <x v="0"/>
    <x v="0"/>
    <n v="3141"/>
    <n v="455"/>
    <x v="1"/>
    <x v="20"/>
    <n v="3"/>
    <s v="504.51"/>
    <s v="0.128"/>
    <n v="5"/>
    <s v="3.47"/>
    <s v="1319.8"/>
    <x v="0"/>
    <x v="2"/>
    <x v="0"/>
    <n v="13198"/>
    <m/>
    <n v="1319.8"/>
  </r>
  <r>
    <d v="2023-01-25T18:18:01"/>
    <x v="0"/>
    <x v="0"/>
    <n v="2505"/>
    <n v="534"/>
    <x v="5"/>
    <x v="27"/>
    <n v="1"/>
    <s v="86.99"/>
    <s v="0.154"/>
    <n v="5"/>
    <s v="3.54"/>
    <s v="73.59"/>
    <x v="4"/>
    <x v="1"/>
    <x v="0"/>
    <n v="7359"/>
    <m/>
    <n v="735.9"/>
  </r>
  <r>
    <d v="2023-01-25T20:11:49"/>
    <x v="0"/>
    <x v="0"/>
    <n v="843"/>
    <n v="945"/>
    <x v="6"/>
    <x v="17"/>
    <n v="2"/>
    <s v="110.13"/>
    <s v="0.138"/>
    <n v="6"/>
    <s v="3.41"/>
    <s v="189.86"/>
    <x v="1"/>
    <x v="15"/>
    <x v="0"/>
    <n v="18986"/>
    <m/>
    <n v="1898.6"/>
  </r>
  <r>
    <d v="2023-01-26T00:33:21"/>
    <x v="0"/>
    <x v="0"/>
    <n v="1911"/>
    <n v="715"/>
    <x v="0"/>
    <x v="14"/>
    <n v="2"/>
    <s v="422.79"/>
    <s v="0.039"/>
    <n v="1"/>
    <s v="3.8"/>
    <s v="812.6"/>
    <x v="0"/>
    <x v="12"/>
    <x v="2"/>
    <n v="8126"/>
    <m/>
    <n v="812.6"/>
  </r>
  <r>
    <d v="2023-01-26T04:01:25"/>
    <x v="0"/>
    <x v="0"/>
    <n v="70"/>
    <n v="946"/>
    <x v="5"/>
    <x v="16"/>
    <n v="1"/>
    <s v="35.43"/>
    <s v="0.125"/>
    <n v="3"/>
    <s v="3.52"/>
    <s v="31.0"/>
    <x v="2"/>
    <x v="13"/>
    <x v="1"/>
    <n v="310"/>
    <m/>
    <n v="31"/>
  </r>
  <r>
    <d v="2023-01-26T04:55:08"/>
    <x v="0"/>
    <x v="0"/>
    <n v="1758"/>
    <n v="958"/>
    <x v="0"/>
    <x v="5"/>
    <n v="1"/>
    <s v="706.45"/>
    <s v="0.027"/>
    <n v="7"/>
    <s v="3.97"/>
    <s v="687.38"/>
    <x v="0"/>
    <x v="5"/>
    <x v="2"/>
    <n v="68738"/>
    <m/>
    <n v="6873.8"/>
  </r>
  <r>
    <d v="2023-01-26T06:10:02"/>
    <x v="0"/>
    <x v="0"/>
    <n v="3145"/>
    <n v="932"/>
    <x v="3"/>
    <x v="6"/>
    <n v="2"/>
    <s v="49.29"/>
    <s v="0.094"/>
    <n v="6"/>
    <s v="4.64"/>
    <s v="89.31"/>
    <x v="4"/>
    <x v="4"/>
    <x v="1"/>
    <n v="8931"/>
    <m/>
    <n v="893.1"/>
  </r>
  <r>
    <d v="2023-01-26T09:52:59"/>
    <x v="0"/>
    <x v="0"/>
    <n v="1738"/>
    <n v="421"/>
    <x v="4"/>
    <x v="7"/>
    <n v="2"/>
    <s v="211.61"/>
    <s v="0.101"/>
    <n v="3"/>
    <s v="3.03"/>
    <s v="380.47"/>
    <x v="0"/>
    <x v="13"/>
    <x v="1"/>
    <n v="38047"/>
    <m/>
    <n v="3804.7"/>
  </r>
  <r>
    <d v="2023-01-26T10:05:33"/>
    <x v="0"/>
    <x v="0"/>
    <n v="1536"/>
    <n v="772"/>
    <x v="5"/>
    <x v="27"/>
    <n v="1"/>
    <s v="47.85"/>
    <s v="0.107"/>
    <n v="4"/>
    <s v="4.63"/>
    <s v="42.73"/>
    <x v="4"/>
    <x v="19"/>
    <x v="3"/>
    <n v="4273"/>
    <m/>
    <n v="427.3"/>
  </r>
  <r>
    <d v="2023-01-26T12:04:30"/>
    <x v="0"/>
    <x v="0"/>
    <n v="974"/>
    <n v="216"/>
    <x v="6"/>
    <x v="25"/>
    <n v="1"/>
    <s v="59.24"/>
    <s v="0.123"/>
    <n v="1"/>
    <s v="3.73"/>
    <s v="51.95"/>
    <x v="2"/>
    <x v="11"/>
    <x v="1"/>
    <n v="5195"/>
    <m/>
    <n v="519.5"/>
  </r>
  <r>
    <d v="2023-01-26T14:28:15"/>
    <x v="0"/>
    <x v="0"/>
    <n v="628"/>
    <n v="204"/>
    <x v="3"/>
    <x v="15"/>
    <n v="1"/>
    <s v="81.16"/>
    <s v="0.106"/>
    <n v="7"/>
    <s v="4.9"/>
    <s v="72.56"/>
    <x v="4"/>
    <x v="16"/>
    <x v="2"/>
    <n v="7256"/>
    <m/>
    <n v="725.6"/>
  </r>
  <r>
    <d v="2023-01-26T16:44:36"/>
    <x v="0"/>
    <x v="0"/>
    <n v="1461"/>
    <n v="173"/>
    <x v="5"/>
    <x v="16"/>
    <n v="4"/>
    <s v="41.28"/>
    <s v="0.082"/>
    <n v="6"/>
    <s v="3.54"/>
    <s v="151.58"/>
    <x v="3"/>
    <x v="4"/>
    <x v="1"/>
    <n v="15158"/>
    <m/>
    <n v="1515.8"/>
  </r>
  <r>
    <d v="2023-01-26T17:37:55"/>
    <x v="0"/>
    <x v="0"/>
    <n v="3012"/>
    <n v="557"/>
    <x v="3"/>
    <x v="6"/>
    <n v="3"/>
    <s v="31.55"/>
    <s v="0.073"/>
    <n v="3"/>
    <s v="4.52"/>
    <s v="87.74"/>
    <x v="2"/>
    <x v="16"/>
    <x v="2"/>
    <n v="8774"/>
    <m/>
    <n v="877.4"/>
  </r>
  <r>
    <d v="2023-01-26T18:57:56"/>
    <x v="0"/>
    <x v="0"/>
    <n v="1313"/>
    <n v="570"/>
    <x v="5"/>
    <x v="10"/>
    <n v="4"/>
    <s v="120.0"/>
    <s v="0.073"/>
    <n v="3"/>
    <s v="5.0"/>
    <s v="444.96"/>
    <x v="4"/>
    <x v="6"/>
    <x v="0"/>
    <n v="44496"/>
    <m/>
    <n v="4449.6000000000004"/>
  </r>
  <r>
    <d v="2023-01-26T21:04:42"/>
    <x v="0"/>
    <x v="0"/>
    <n v="3928"/>
    <n v="264"/>
    <x v="1"/>
    <x v="11"/>
    <n v="1"/>
    <s v="369.43"/>
    <s v="0.04"/>
    <n v="3"/>
    <s v="4.49"/>
    <s v="354.65"/>
    <x v="2"/>
    <x v="14"/>
    <x v="1"/>
    <n v="35465"/>
    <m/>
    <n v="3546.5"/>
  </r>
  <r>
    <d v="2023-01-26T22:23:36"/>
    <x v="0"/>
    <x v="0"/>
    <n v="2007"/>
    <n v="855"/>
    <x v="5"/>
    <x v="23"/>
    <n v="1"/>
    <s v="33.37"/>
    <s v="0.163"/>
    <n v="1"/>
    <s v="3.95"/>
    <s v="27.93"/>
    <x v="0"/>
    <x v="2"/>
    <x v="0"/>
    <n v="2793"/>
    <m/>
    <n v="279.3"/>
  </r>
  <r>
    <d v="2023-01-27T00:35:34"/>
    <x v="0"/>
    <x v="0"/>
    <n v="2948"/>
    <n v="516"/>
    <x v="5"/>
    <x v="23"/>
    <n v="1"/>
    <s v="71.26"/>
    <s v="0.035"/>
    <n v="7"/>
    <s v="4.55"/>
    <s v="68.77"/>
    <x v="1"/>
    <x v="9"/>
    <x v="0"/>
    <n v="6877"/>
    <m/>
    <n v="687.7"/>
  </r>
  <r>
    <d v="2023-01-27T01:17:11"/>
    <x v="0"/>
    <x v="0"/>
    <n v="2433"/>
    <n v="371"/>
    <x v="5"/>
    <x v="23"/>
    <n v="3"/>
    <s v="37.77"/>
    <s v="0.091"/>
    <n v="4"/>
    <s v="3.84"/>
    <s v="103.0"/>
    <x v="2"/>
    <x v="12"/>
    <x v="2"/>
    <n v="1030"/>
    <m/>
    <n v="103"/>
  </r>
  <r>
    <d v="2023-01-27T01:59:19"/>
    <x v="0"/>
    <x v="0"/>
    <n v="3302"/>
    <n v="866"/>
    <x v="1"/>
    <x v="11"/>
    <n v="2"/>
    <s v="1139.51"/>
    <s v="0.108"/>
    <n v="3"/>
    <s v="4.25"/>
    <s v="2032.89"/>
    <x v="2"/>
    <x v="19"/>
    <x v="3"/>
    <n v="203289"/>
    <m/>
    <n v="20328.900000000001"/>
  </r>
  <r>
    <d v="2023-01-27T06:56:41"/>
    <x v="0"/>
    <x v="0"/>
    <n v="832"/>
    <n v="514"/>
    <x v="6"/>
    <x v="25"/>
    <n v="2"/>
    <s v="200.0"/>
    <s v="0.108"/>
    <n v="8"/>
    <s v="4.3"/>
    <s v="356.8"/>
    <x v="0"/>
    <x v="9"/>
    <x v="0"/>
    <n v="3568"/>
    <m/>
    <n v="356.8"/>
  </r>
  <r>
    <d v="2023-01-27T07:14:14"/>
    <x v="0"/>
    <x v="0"/>
    <n v="2005"/>
    <n v="587"/>
    <x v="4"/>
    <x v="26"/>
    <n v="3"/>
    <s v="231.64"/>
    <s v="0.131"/>
    <n v="7"/>
    <s v="4.39"/>
    <s v="603.89"/>
    <x v="1"/>
    <x v="12"/>
    <x v="2"/>
    <n v="60389"/>
    <m/>
    <n v="6038.9"/>
  </r>
  <r>
    <d v="2023-01-27T12:51:13"/>
    <x v="0"/>
    <x v="0"/>
    <n v="2091"/>
    <n v="125"/>
    <x v="5"/>
    <x v="23"/>
    <n v="3"/>
    <s v="91.35"/>
    <s v="0.138"/>
    <n v="1"/>
    <s v="4.24"/>
    <s v="236.23"/>
    <x v="1"/>
    <x v="4"/>
    <x v="1"/>
    <n v="23623"/>
    <m/>
    <n v="2362.3000000000002"/>
  </r>
  <r>
    <d v="2023-01-27T14:21:04"/>
    <x v="0"/>
    <x v="0"/>
    <n v="500"/>
    <n v="804"/>
    <x v="0"/>
    <x v="0"/>
    <n v="1"/>
    <s v="354.64"/>
    <s v="0.139"/>
    <n v="7"/>
    <s v="3.84"/>
    <s v="305.35"/>
    <x v="1"/>
    <x v="18"/>
    <x v="1"/>
    <n v="30535"/>
    <m/>
    <n v="3053.5"/>
  </r>
  <r>
    <d v="2023-01-27T22:42:05"/>
    <x v="0"/>
    <x v="0"/>
    <n v="1449"/>
    <n v="47"/>
    <x v="6"/>
    <x v="19"/>
    <n v="1"/>
    <s v="67.59"/>
    <s v="0.067"/>
    <n v="3"/>
    <s v="4.64"/>
    <s v="63.06"/>
    <x v="2"/>
    <x v="18"/>
    <x v="1"/>
    <n v="6306"/>
    <m/>
    <n v="630.6"/>
  </r>
  <r>
    <d v="2023-01-27T22:56:50"/>
    <x v="0"/>
    <x v="0"/>
    <n v="521"/>
    <n v="334"/>
    <x v="2"/>
    <x v="34"/>
    <n v="2"/>
    <s v="37.34"/>
    <s v="0.056"/>
    <n v="2"/>
    <s v="3.55"/>
    <s v="70.5"/>
    <x v="3"/>
    <x v="17"/>
    <x v="3"/>
    <n v="705"/>
    <m/>
    <n v="70.5"/>
  </r>
  <r>
    <d v="2023-01-28T01:05:03"/>
    <x v="0"/>
    <x v="0"/>
    <n v="3602"/>
    <n v="717"/>
    <x v="4"/>
    <x v="26"/>
    <n v="2"/>
    <s v="193.64"/>
    <s v="0.134"/>
    <n v="5"/>
    <s v="4.39"/>
    <s v="335.38"/>
    <x v="4"/>
    <x v="16"/>
    <x v="2"/>
    <n v="33538"/>
    <m/>
    <n v="3353.8"/>
  </r>
  <r>
    <d v="2023-01-28T02:25:17"/>
    <x v="0"/>
    <x v="0"/>
    <n v="1308"/>
    <n v="487"/>
    <x v="1"/>
    <x v="29"/>
    <n v="3"/>
    <s v="692.01"/>
    <s v="0.033"/>
    <n v="6"/>
    <s v="3.71"/>
    <s v="2007.52"/>
    <x v="1"/>
    <x v="7"/>
    <x v="2"/>
    <n v="200752"/>
    <m/>
    <n v="20075.2"/>
  </r>
  <r>
    <d v="2023-01-28T16:45:41"/>
    <x v="0"/>
    <x v="0"/>
    <n v="1519"/>
    <n v="879"/>
    <x v="3"/>
    <x v="9"/>
    <n v="1"/>
    <s v="74.03"/>
    <s v="0.175"/>
    <n v="1"/>
    <s v="4.22"/>
    <s v="61.07"/>
    <x v="2"/>
    <x v="18"/>
    <x v="1"/>
    <n v="6107"/>
    <m/>
    <n v="610.70000000000005"/>
  </r>
  <r>
    <d v="2023-01-28T20:30:14"/>
    <x v="0"/>
    <x v="0"/>
    <n v="224"/>
    <n v="259"/>
    <x v="5"/>
    <x v="27"/>
    <n v="5"/>
    <s v="76.96"/>
    <s v="0.141"/>
    <n v="4"/>
    <s v="4.96"/>
    <s v="330.54"/>
    <x v="1"/>
    <x v="12"/>
    <x v="2"/>
    <n v="33054"/>
    <m/>
    <n v="3305.4"/>
  </r>
  <r>
    <d v="2023-01-28T23:36:01"/>
    <x v="0"/>
    <x v="0"/>
    <n v="231"/>
    <n v="663"/>
    <x v="3"/>
    <x v="4"/>
    <n v="1"/>
    <s v="71.51"/>
    <s v="0.101"/>
    <n v="3"/>
    <s v="4.39"/>
    <s v="64.29"/>
    <x v="3"/>
    <x v="3"/>
    <x v="1"/>
    <n v="6429"/>
    <m/>
    <n v="642.9"/>
  </r>
  <r>
    <d v="2023-01-29T00:55:35"/>
    <x v="0"/>
    <x v="0"/>
    <n v="1054"/>
    <n v="700"/>
    <x v="0"/>
    <x v="12"/>
    <n v="2"/>
    <s v="536.2"/>
    <s v="0.1"/>
    <n v="3"/>
    <s v="4.12"/>
    <s v="965.16"/>
    <x v="0"/>
    <x v="11"/>
    <x v="1"/>
    <n v="96516"/>
    <m/>
    <n v="9651.6"/>
  </r>
  <r>
    <d v="2023-01-29T07:03:00"/>
    <x v="0"/>
    <x v="0"/>
    <n v="4939"/>
    <n v="708"/>
    <x v="5"/>
    <x v="10"/>
    <n v="2"/>
    <s v="88.87"/>
    <s v="0.162"/>
    <n v="4"/>
    <s v="3.82"/>
    <s v="148.95"/>
    <x v="3"/>
    <x v="3"/>
    <x v="1"/>
    <n v="14895"/>
    <m/>
    <n v="1489.5"/>
  </r>
  <r>
    <d v="2023-01-29T13:22:34"/>
    <x v="0"/>
    <x v="0"/>
    <n v="1004"/>
    <n v="423"/>
    <x v="6"/>
    <x v="24"/>
    <n v="1"/>
    <s v="68.05"/>
    <s v="0.083"/>
    <n v="6"/>
    <s v="3.94"/>
    <s v="62.4"/>
    <x v="0"/>
    <x v="7"/>
    <x v="2"/>
    <n v="624"/>
    <m/>
    <n v="62.4"/>
  </r>
  <r>
    <d v="2023-01-29T15:18:44"/>
    <x v="0"/>
    <x v="0"/>
    <n v="3386"/>
    <n v="502"/>
    <x v="5"/>
    <x v="16"/>
    <n v="1"/>
    <s v="79.32"/>
    <s v="0.095"/>
    <n v="5"/>
    <s v="2.8"/>
    <s v="71.78"/>
    <x v="2"/>
    <x v="2"/>
    <x v="0"/>
    <n v="7178"/>
    <m/>
    <n v="717.8"/>
  </r>
  <r>
    <d v="2023-01-29T16:19:32"/>
    <x v="0"/>
    <x v="0"/>
    <n v="3176"/>
    <n v="736"/>
    <x v="1"/>
    <x v="11"/>
    <n v="2"/>
    <s v="329.89"/>
    <s v="0.157"/>
    <n v="3"/>
    <s v="4.25"/>
    <s v="556.19"/>
    <x v="0"/>
    <x v="5"/>
    <x v="2"/>
    <n v="55619"/>
    <m/>
    <n v="5561.9"/>
  </r>
  <r>
    <d v="2023-01-29T16:56:14"/>
    <x v="0"/>
    <x v="0"/>
    <n v="2649"/>
    <n v="2"/>
    <x v="6"/>
    <x v="24"/>
    <n v="1"/>
    <s v="72.94"/>
    <s v="0.149"/>
    <n v="5"/>
    <s v="3.76"/>
    <s v="62.07"/>
    <x v="0"/>
    <x v="17"/>
    <x v="3"/>
    <n v="6207"/>
    <m/>
    <n v="620.70000000000005"/>
  </r>
  <r>
    <d v="2023-01-30T00:18:53"/>
    <x v="0"/>
    <x v="0"/>
    <n v="1337"/>
    <n v="721"/>
    <x v="3"/>
    <x v="6"/>
    <n v="1"/>
    <s v="52.81"/>
    <s v="0.069"/>
    <n v="5"/>
    <s v="4.19"/>
    <s v="49.17"/>
    <x v="2"/>
    <x v="14"/>
    <x v="1"/>
    <n v="4917"/>
    <m/>
    <n v="491.7"/>
  </r>
  <r>
    <d v="2023-01-30T03:12:09"/>
    <x v="0"/>
    <x v="0"/>
    <n v="4269"/>
    <n v="733"/>
    <x v="2"/>
    <x v="21"/>
    <n v="1"/>
    <s v="23.13"/>
    <s v="0.166"/>
    <n v="6"/>
    <s v="4.53"/>
    <s v="19.29"/>
    <x v="4"/>
    <x v="9"/>
    <x v="0"/>
    <n v="1929"/>
    <m/>
    <n v="192.9"/>
  </r>
  <r>
    <d v="2023-01-30T12:14:04"/>
    <x v="0"/>
    <x v="0"/>
    <n v="3954"/>
    <n v="720"/>
    <x v="3"/>
    <x v="9"/>
    <n v="1"/>
    <s v="64.33"/>
    <s v="0.048"/>
    <n v="2"/>
    <s v="3.8"/>
    <s v="61.24"/>
    <x v="1"/>
    <x v="19"/>
    <x v="3"/>
    <n v="6124"/>
    <m/>
    <n v="612.4"/>
  </r>
  <r>
    <d v="2023-01-30T15:27:25"/>
    <x v="0"/>
    <x v="0"/>
    <n v="4728"/>
    <n v="707"/>
    <x v="1"/>
    <x v="29"/>
    <n v="1"/>
    <s v="309.47"/>
    <s v="0.146"/>
    <n v="4"/>
    <s v="3.32"/>
    <s v="264.29"/>
    <x v="3"/>
    <x v="19"/>
    <x v="3"/>
    <n v="26429"/>
    <m/>
    <n v="2642.9"/>
  </r>
  <r>
    <d v="2023-01-30T15:59:24"/>
    <x v="0"/>
    <x v="0"/>
    <n v="3547"/>
    <n v="379"/>
    <x v="4"/>
    <x v="13"/>
    <n v="2"/>
    <s v="63.98"/>
    <s v="0.102"/>
    <n v="3"/>
    <s v="4.09"/>
    <s v="114.91"/>
    <x v="4"/>
    <x v="3"/>
    <x v="1"/>
    <n v="11491"/>
    <m/>
    <n v="1149.0999999999999"/>
  </r>
  <r>
    <d v="2023-01-30T20:55:55"/>
    <x v="0"/>
    <x v="0"/>
    <n v="2643"/>
    <n v="914"/>
    <x v="0"/>
    <x v="5"/>
    <n v="1"/>
    <s v="500.68"/>
    <s v="0.116"/>
    <n v="5"/>
    <s v="4.44"/>
    <s v="442.6"/>
    <x v="4"/>
    <x v="17"/>
    <x v="3"/>
    <n v="4426"/>
    <m/>
    <n v="442.6"/>
  </r>
  <r>
    <d v="2023-01-31T06:11:13"/>
    <x v="0"/>
    <x v="0"/>
    <n v="3067"/>
    <n v="453"/>
    <x v="2"/>
    <x v="34"/>
    <n v="1"/>
    <s v="21.06"/>
    <s v="0.062"/>
    <n v="9"/>
    <s v="3.87"/>
    <s v="19.75"/>
    <x v="3"/>
    <x v="7"/>
    <x v="2"/>
    <n v="1975"/>
    <m/>
    <n v="197.5"/>
  </r>
  <r>
    <d v="2023-01-31T08:14:31"/>
    <x v="0"/>
    <x v="0"/>
    <n v="584"/>
    <n v="431"/>
    <x v="2"/>
    <x v="34"/>
    <n v="2"/>
    <s v="23.63"/>
    <s v="0.17"/>
    <n v="6"/>
    <s v="3.87"/>
    <s v="39.23"/>
    <x v="4"/>
    <x v="9"/>
    <x v="0"/>
    <n v="3923"/>
    <m/>
    <n v="392.3"/>
  </r>
  <r>
    <d v="2023-02-01T08:16:14"/>
    <x v="1"/>
    <x v="0"/>
    <n v="2416"/>
    <n v="647"/>
    <x v="2"/>
    <x v="33"/>
    <n v="1"/>
    <s v="38.66"/>
    <s v="0.14"/>
    <n v="8"/>
    <s v="3.41"/>
    <s v="33.25"/>
    <x v="1"/>
    <x v="13"/>
    <x v="1"/>
    <n v="3325"/>
    <m/>
    <n v="332.5"/>
  </r>
  <r>
    <d v="2023-02-01T12:15:02"/>
    <x v="1"/>
    <x v="0"/>
    <n v="4886"/>
    <n v="741"/>
    <x v="1"/>
    <x v="22"/>
    <n v="2"/>
    <s v="304.25"/>
    <s v="0.116"/>
    <n v="7"/>
    <s v="4.98"/>
    <s v="537.91"/>
    <x v="3"/>
    <x v="15"/>
    <x v="0"/>
    <n v="53791"/>
    <m/>
    <n v="5379.1"/>
  </r>
  <r>
    <d v="2023-02-01T14:32:28"/>
    <x v="1"/>
    <x v="0"/>
    <n v="4162"/>
    <n v="579"/>
    <x v="0"/>
    <x v="14"/>
    <n v="2"/>
    <s v="284.15"/>
    <s v="0.181"/>
    <n v="1"/>
    <s v="4.07"/>
    <s v="465.44"/>
    <x v="2"/>
    <x v="5"/>
    <x v="2"/>
    <n v="46544"/>
    <m/>
    <n v="4654.3999999999996"/>
  </r>
  <r>
    <d v="2023-02-01T21:43:37"/>
    <x v="1"/>
    <x v="0"/>
    <n v="3523"/>
    <n v="411"/>
    <x v="1"/>
    <x v="20"/>
    <n v="1"/>
    <s v="527.03"/>
    <s v="0.109"/>
    <n v="6"/>
    <s v="3.54"/>
    <s v="469.58"/>
    <x v="4"/>
    <x v="4"/>
    <x v="1"/>
    <n v="46958"/>
    <m/>
    <n v="4695.8"/>
  </r>
  <r>
    <d v="2023-02-01T22:40:45"/>
    <x v="1"/>
    <x v="0"/>
    <n v="4361"/>
    <n v="253"/>
    <x v="5"/>
    <x v="8"/>
    <n v="2"/>
    <s v="29.45"/>
    <s v="0.134"/>
    <n v="7"/>
    <s v="3.66"/>
    <s v="51.01"/>
    <x v="4"/>
    <x v="16"/>
    <x v="2"/>
    <n v="5101"/>
    <m/>
    <n v="510.1"/>
  </r>
  <r>
    <d v="2023-02-01T22:46:44"/>
    <x v="1"/>
    <x v="0"/>
    <n v="859"/>
    <n v="848"/>
    <x v="1"/>
    <x v="1"/>
    <n v="3"/>
    <s v="1500.0"/>
    <s v="0.024"/>
    <n v="2"/>
    <s v="2.69"/>
    <s v="4392.0"/>
    <x v="3"/>
    <x v="15"/>
    <x v="0"/>
    <n v="43920"/>
    <m/>
    <n v="4392"/>
  </r>
  <r>
    <d v="2023-02-02T01:03:06"/>
    <x v="1"/>
    <x v="0"/>
    <n v="3441"/>
    <n v="224"/>
    <x v="0"/>
    <x v="32"/>
    <n v="1"/>
    <s v="537.06"/>
    <s v="0.059"/>
    <n v="5"/>
    <s v="3.53"/>
    <s v="505.37"/>
    <x v="2"/>
    <x v="5"/>
    <x v="2"/>
    <n v="50537"/>
    <m/>
    <n v="5053.7"/>
  </r>
  <r>
    <d v="2023-02-02T01:34:34"/>
    <x v="1"/>
    <x v="0"/>
    <n v="4410"/>
    <n v="111"/>
    <x v="3"/>
    <x v="9"/>
    <n v="2"/>
    <s v="62.76"/>
    <s v="0.045"/>
    <n v="5"/>
    <s v="5.0"/>
    <s v="119.87"/>
    <x v="4"/>
    <x v="9"/>
    <x v="0"/>
    <n v="11987"/>
    <m/>
    <n v="1198.7"/>
  </r>
  <r>
    <d v="2023-02-02T16:14:45"/>
    <x v="1"/>
    <x v="0"/>
    <n v="4097"/>
    <n v="86"/>
    <x v="0"/>
    <x v="14"/>
    <n v="2"/>
    <s v="406.73"/>
    <s v="0.0"/>
    <n v="4"/>
    <s v="3.52"/>
    <s v="813.46"/>
    <x v="4"/>
    <x v="8"/>
    <x v="1"/>
    <n v="81346"/>
    <m/>
    <n v="8134.6"/>
  </r>
  <r>
    <d v="2023-02-03T01:23:54"/>
    <x v="1"/>
    <x v="0"/>
    <n v="1513"/>
    <n v="830"/>
    <x v="2"/>
    <x v="21"/>
    <n v="3"/>
    <s v="35.28"/>
    <s v="0.072"/>
    <n v="6"/>
    <s v="4.63"/>
    <s v="98.22"/>
    <x v="1"/>
    <x v="14"/>
    <x v="1"/>
    <n v="9822"/>
    <m/>
    <n v="982.2"/>
  </r>
  <r>
    <d v="2023-02-03T08:18:15"/>
    <x v="1"/>
    <x v="0"/>
    <n v="3743"/>
    <n v="985"/>
    <x v="2"/>
    <x v="21"/>
    <n v="1"/>
    <s v="16.75"/>
    <s v="0.165"/>
    <n v="5"/>
    <s v="4.49"/>
    <s v="13.99"/>
    <x v="4"/>
    <x v="19"/>
    <x v="3"/>
    <n v="1399"/>
    <m/>
    <n v="139.9"/>
  </r>
  <r>
    <d v="2023-02-03T11:20:13"/>
    <x v="1"/>
    <x v="0"/>
    <n v="2715"/>
    <n v="46"/>
    <x v="3"/>
    <x v="18"/>
    <n v="2"/>
    <s v="127.66"/>
    <s v="0.136"/>
    <n v="7"/>
    <s v="3.93"/>
    <s v="220.6"/>
    <x v="2"/>
    <x v="2"/>
    <x v="0"/>
    <n v="2206"/>
    <m/>
    <n v="220.6"/>
  </r>
  <r>
    <d v="2023-02-03T20:55:29"/>
    <x v="1"/>
    <x v="0"/>
    <n v="1251"/>
    <n v="117"/>
    <x v="5"/>
    <x v="16"/>
    <n v="3"/>
    <s v="120.0"/>
    <s v="0.085"/>
    <n v="2"/>
    <s v="3.49"/>
    <s v="329.4"/>
    <x v="4"/>
    <x v="1"/>
    <x v="0"/>
    <n v="3294"/>
    <m/>
    <n v="329.4"/>
  </r>
  <r>
    <d v="2023-02-03T22:48:02"/>
    <x v="1"/>
    <x v="0"/>
    <n v="4260"/>
    <n v="39"/>
    <x v="0"/>
    <x v="0"/>
    <n v="2"/>
    <s v="387.3"/>
    <s v="0.021"/>
    <n v="8"/>
    <s v="4.87"/>
    <s v="758.33"/>
    <x v="1"/>
    <x v="13"/>
    <x v="1"/>
    <n v="75833"/>
    <m/>
    <n v="7583.3"/>
  </r>
  <r>
    <d v="2023-02-03T22:48:59"/>
    <x v="1"/>
    <x v="0"/>
    <n v="1474"/>
    <n v="429"/>
    <x v="1"/>
    <x v="11"/>
    <n v="3"/>
    <s v="804.86"/>
    <s v="0.092"/>
    <n v="6"/>
    <s v="3.8"/>
    <s v="2192.44"/>
    <x v="0"/>
    <x v="9"/>
    <x v="0"/>
    <n v="219244"/>
    <m/>
    <n v="21924.400000000001"/>
  </r>
  <r>
    <d v="2023-02-04T00:20:26"/>
    <x v="1"/>
    <x v="0"/>
    <n v="1093"/>
    <n v="365"/>
    <x v="6"/>
    <x v="19"/>
    <n v="2"/>
    <s v="39.54"/>
    <s v="0.153"/>
    <n v="3"/>
    <s v="3.66"/>
    <s v="66.98"/>
    <x v="4"/>
    <x v="6"/>
    <x v="0"/>
    <n v="6698"/>
    <m/>
    <n v="669.8"/>
  </r>
  <r>
    <d v="2023-02-04T01:35:00"/>
    <x v="1"/>
    <x v="0"/>
    <n v="3707"/>
    <n v="650"/>
    <x v="1"/>
    <x v="22"/>
    <n v="4"/>
    <s v="1207.11"/>
    <s v="0.022"/>
    <n v="4"/>
    <s v="4.73"/>
    <s v="4722.21"/>
    <x v="3"/>
    <x v="19"/>
    <x v="3"/>
    <n v="472221"/>
    <m/>
    <n v="47222.1"/>
  </r>
  <r>
    <d v="2023-02-04T02:42:07"/>
    <x v="1"/>
    <x v="0"/>
    <n v="3973"/>
    <n v="508"/>
    <x v="6"/>
    <x v="17"/>
    <n v="3"/>
    <s v="48.05"/>
    <s v="0.011"/>
    <n v="8"/>
    <s v="3.62"/>
    <s v="142.56"/>
    <x v="3"/>
    <x v="6"/>
    <x v="0"/>
    <n v="14256"/>
    <m/>
    <n v="1425.6"/>
  </r>
  <r>
    <d v="2023-02-04T03:58:46"/>
    <x v="1"/>
    <x v="0"/>
    <n v="2818"/>
    <n v="413"/>
    <x v="4"/>
    <x v="26"/>
    <n v="3"/>
    <s v="334.78"/>
    <s v="0.023"/>
    <n v="5"/>
    <s v="3.4"/>
    <s v="981.24"/>
    <x v="0"/>
    <x v="10"/>
    <x v="3"/>
    <n v="98124"/>
    <m/>
    <n v="9812.4"/>
  </r>
  <r>
    <d v="2023-02-04T05:45:11"/>
    <x v="1"/>
    <x v="0"/>
    <n v="4535"/>
    <n v="229"/>
    <x v="2"/>
    <x v="33"/>
    <n v="2"/>
    <s v="47.04"/>
    <s v="0.165"/>
    <n v="7"/>
    <s v="3.51"/>
    <s v="78.56"/>
    <x v="0"/>
    <x v="4"/>
    <x v="1"/>
    <n v="7856"/>
    <m/>
    <n v="785.6"/>
  </r>
  <r>
    <d v="2023-02-04T12:19:59"/>
    <x v="1"/>
    <x v="0"/>
    <n v="107"/>
    <n v="458"/>
    <x v="3"/>
    <x v="4"/>
    <n v="2"/>
    <s v="89.22"/>
    <s v="0.113"/>
    <n v="6"/>
    <s v="3.81"/>
    <s v="158.28"/>
    <x v="0"/>
    <x v="9"/>
    <x v="0"/>
    <n v="15828"/>
    <m/>
    <n v="1582.8"/>
  </r>
  <r>
    <d v="2023-02-04T16:42:52"/>
    <x v="1"/>
    <x v="0"/>
    <n v="1253"/>
    <n v="984"/>
    <x v="1"/>
    <x v="20"/>
    <n v="3"/>
    <s v="523.24"/>
    <s v="0.074"/>
    <n v="5"/>
    <s v="3.13"/>
    <s v="1453.56"/>
    <x v="0"/>
    <x v="1"/>
    <x v="0"/>
    <n v="145356"/>
    <m/>
    <n v="14535.6"/>
  </r>
  <r>
    <d v="2023-02-04T17:48:48"/>
    <x v="1"/>
    <x v="0"/>
    <n v="4256"/>
    <n v="712"/>
    <x v="3"/>
    <x v="6"/>
    <n v="1"/>
    <s v="150.0"/>
    <s v="0.074"/>
    <n v="7"/>
    <s v="4.6"/>
    <s v="138.9"/>
    <x v="4"/>
    <x v="19"/>
    <x v="3"/>
    <n v="1389"/>
    <m/>
    <n v="138.9"/>
  </r>
  <r>
    <d v="2023-02-05T02:17:43"/>
    <x v="1"/>
    <x v="0"/>
    <n v="594"/>
    <n v="884"/>
    <x v="5"/>
    <x v="27"/>
    <n v="4"/>
    <s v="42.25"/>
    <s v="0.002"/>
    <n v="4"/>
    <s v="4.9"/>
    <s v="168.66"/>
    <x v="2"/>
    <x v="3"/>
    <x v="1"/>
    <n v="16866"/>
    <m/>
    <n v="1686.6"/>
  </r>
  <r>
    <d v="2023-02-05T02:58:23"/>
    <x v="1"/>
    <x v="0"/>
    <n v="3906"/>
    <n v="584"/>
    <x v="4"/>
    <x v="7"/>
    <n v="1"/>
    <s v="162.4"/>
    <s v="0.099"/>
    <n v="9"/>
    <s v="3.35"/>
    <s v="146.32"/>
    <x v="3"/>
    <x v="2"/>
    <x v="0"/>
    <n v="14632"/>
    <m/>
    <n v="1463.2"/>
  </r>
  <r>
    <d v="2023-02-05T04:33:49"/>
    <x v="1"/>
    <x v="0"/>
    <n v="662"/>
    <n v="860"/>
    <x v="2"/>
    <x v="3"/>
    <n v="1"/>
    <s v="19.38"/>
    <s v="0.197"/>
    <n v="5"/>
    <s v="4.16"/>
    <s v="15.56"/>
    <x v="3"/>
    <x v="16"/>
    <x v="2"/>
    <n v="1556"/>
    <m/>
    <n v="155.6"/>
  </r>
  <r>
    <d v="2023-02-05T06:39:46"/>
    <x v="1"/>
    <x v="0"/>
    <n v="2692"/>
    <n v="767"/>
    <x v="3"/>
    <x v="6"/>
    <n v="1"/>
    <s v="60.87"/>
    <s v="0.075"/>
    <n v="3"/>
    <s v="3.32"/>
    <s v="56.3"/>
    <x v="1"/>
    <x v="12"/>
    <x v="2"/>
    <n v="563"/>
    <m/>
    <n v="56.3"/>
  </r>
  <r>
    <d v="2023-02-05T07:00:13"/>
    <x v="1"/>
    <x v="0"/>
    <n v="2256"/>
    <n v="483"/>
    <x v="2"/>
    <x v="34"/>
    <n v="2"/>
    <s v="53.83"/>
    <s v="0.187"/>
    <n v="5"/>
    <s v="3.62"/>
    <s v="87.53"/>
    <x v="0"/>
    <x v="7"/>
    <x v="2"/>
    <n v="8753"/>
    <m/>
    <n v="875.3"/>
  </r>
  <r>
    <d v="2023-02-05T11:59:35"/>
    <x v="1"/>
    <x v="0"/>
    <n v="1937"/>
    <n v="933"/>
    <x v="4"/>
    <x v="31"/>
    <n v="2"/>
    <s v="50.48"/>
    <s v="0.034"/>
    <n v="4"/>
    <s v="4.3"/>
    <s v="97.53"/>
    <x v="4"/>
    <x v="9"/>
    <x v="0"/>
    <n v="9753"/>
    <m/>
    <n v="975.3"/>
  </r>
  <r>
    <d v="2023-02-05T15:38:42"/>
    <x v="1"/>
    <x v="0"/>
    <n v="2839"/>
    <n v="704"/>
    <x v="0"/>
    <x v="0"/>
    <n v="4"/>
    <s v="238.0"/>
    <s v="0.064"/>
    <n v="4"/>
    <s v="3.7"/>
    <s v="891.07"/>
    <x v="4"/>
    <x v="8"/>
    <x v="1"/>
    <n v="89107"/>
    <m/>
    <n v="8910.7000000000007"/>
  </r>
  <r>
    <d v="2023-02-05T19:02:25"/>
    <x v="1"/>
    <x v="0"/>
    <n v="2154"/>
    <n v="959"/>
    <x v="6"/>
    <x v="30"/>
    <n v="4"/>
    <s v="147.12"/>
    <s v="0.12"/>
    <n v="2"/>
    <s v="4.25"/>
    <s v="517.86"/>
    <x v="1"/>
    <x v="10"/>
    <x v="3"/>
    <n v="51786"/>
    <m/>
    <n v="5178.6000000000004"/>
  </r>
  <r>
    <d v="2023-02-05T19:10:09"/>
    <x v="1"/>
    <x v="0"/>
    <n v="2120"/>
    <n v="731"/>
    <x v="1"/>
    <x v="11"/>
    <n v="5"/>
    <s v="907.68"/>
    <s v="0.121"/>
    <n v="3"/>
    <s v="3.89"/>
    <s v="3989.25"/>
    <x v="0"/>
    <x v="2"/>
    <x v="0"/>
    <n v="398925"/>
    <m/>
    <n v="39892.5"/>
  </r>
  <r>
    <d v="2023-02-05T20:40:28"/>
    <x v="1"/>
    <x v="0"/>
    <n v="653"/>
    <n v="30"/>
    <x v="2"/>
    <x v="33"/>
    <n v="1"/>
    <s v="45.66"/>
    <s v="0.068"/>
    <n v="8"/>
    <s v="4.6"/>
    <s v="42.56"/>
    <x v="1"/>
    <x v="13"/>
    <x v="1"/>
    <n v="4256"/>
    <m/>
    <n v="425.6"/>
  </r>
  <r>
    <d v="2023-02-06T01:05:57"/>
    <x v="1"/>
    <x v="0"/>
    <n v="953"/>
    <n v="221"/>
    <x v="2"/>
    <x v="34"/>
    <n v="2"/>
    <s v="25.82"/>
    <s v="0.188"/>
    <n v="5"/>
    <s v="3.76"/>
    <s v="41.93"/>
    <x v="1"/>
    <x v="12"/>
    <x v="2"/>
    <n v="4193"/>
    <m/>
    <n v="419.3"/>
  </r>
  <r>
    <d v="2023-02-06T03:08:38"/>
    <x v="1"/>
    <x v="0"/>
    <n v="3034"/>
    <n v="127"/>
    <x v="0"/>
    <x v="5"/>
    <n v="1"/>
    <s v="400.87"/>
    <s v="0.184"/>
    <n v="4"/>
    <s v="5.0"/>
    <s v="327.11"/>
    <x v="2"/>
    <x v="6"/>
    <x v="0"/>
    <n v="32711"/>
    <m/>
    <n v="3271.1"/>
  </r>
  <r>
    <d v="2023-02-06T04:57:33"/>
    <x v="1"/>
    <x v="0"/>
    <n v="3505"/>
    <n v="41"/>
    <x v="1"/>
    <x v="1"/>
    <n v="1"/>
    <s v="347.88"/>
    <s v="0.1"/>
    <n v="5"/>
    <s v="5.0"/>
    <s v="313.09"/>
    <x v="1"/>
    <x v="7"/>
    <x v="2"/>
    <n v="31309"/>
    <m/>
    <n v="3130.9"/>
  </r>
  <r>
    <d v="2023-02-06T05:38:50"/>
    <x v="1"/>
    <x v="0"/>
    <n v="94"/>
    <n v="913"/>
    <x v="0"/>
    <x v="0"/>
    <n v="2"/>
    <s v="141.02"/>
    <s v="0.175"/>
    <n v="5"/>
    <s v="5.0"/>
    <s v="232.68"/>
    <x v="1"/>
    <x v="2"/>
    <x v="0"/>
    <n v="23268"/>
    <m/>
    <n v="2326.8000000000002"/>
  </r>
  <r>
    <d v="2023-02-06T06:01:00"/>
    <x v="1"/>
    <x v="0"/>
    <n v="657"/>
    <n v="786"/>
    <x v="5"/>
    <x v="23"/>
    <n v="3"/>
    <s v="17.11"/>
    <s v="0.166"/>
    <n v="1"/>
    <s v="4.07"/>
    <s v="42.81"/>
    <x v="3"/>
    <x v="17"/>
    <x v="3"/>
    <n v="4281"/>
    <m/>
    <n v="428.1"/>
  </r>
  <r>
    <d v="2023-02-06T08:19:25"/>
    <x v="1"/>
    <x v="0"/>
    <n v="2668"/>
    <n v="786"/>
    <x v="0"/>
    <x v="32"/>
    <n v="1"/>
    <s v="215.51"/>
    <s v="0.109"/>
    <n v="7"/>
    <s v="4.76"/>
    <s v="192.02"/>
    <x v="4"/>
    <x v="17"/>
    <x v="3"/>
    <n v="19202"/>
    <m/>
    <n v="1920.2"/>
  </r>
  <r>
    <d v="2023-02-06T09:36:21"/>
    <x v="1"/>
    <x v="0"/>
    <n v="300"/>
    <n v="780"/>
    <x v="2"/>
    <x v="2"/>
    <n v="2"/>
    <s v="36.39"/>
    <s v="0.18"/>
    <n v="4"/>
    <s v="4.14"/>
    <s v="59.68"/>
    <x v="1"/>
    <x v="19"/>
    <x v="3"/>
    <n v="5968"/>
    <m/>
    <n v="596.79999999999995"/>
  </r>
  <r>
    <d v="2023-02-06T11:48:14"/>
    <x v="1"/>
    <x v="0"/>
    <n v="2945"/>
    <n v="211"/>
    <x v="6"/>
    <x v="19"/>
    <n v="2"/>
    <s v="122.69"/>
    <s v="0.051"/>
    <n v="2"/>
    <s v="4.65"/>
    <s v="232.87"/>
    <x v="4"/>
    <x v="6"/>
    <x v="0"/>
    <n v="23287"/>
    <m/>
    <n v="2328.6999999999998"/>
  </r>
  <r>
    <d v="2023-02-07T08:07:20"/>
    <x v="1"/>
    <x v="0"/>
    <n v="105"/>
    <n v="785"/>
    <x v="1"/>
    <x v="20"/>
    <n v="1"/>
    <s v="748.82"/>
    <s v="0.101"/>
    <n v="5"/>
    <s v="3.92"/>
    <s v="673.19"/>
    <x v="0"/>
    <x v="2"/>
    <x v="0"/>
    <n v="67319"/>
    <m/>
    <n v="6731.9"/>
  </r>
  <r>
    <d v="2023-02-07T17:50:02"/>
    <x v="1"/>
    <x v="0"/>
    <n v="625"/>
    <n v="429"/>
    <x v="2"/>
    <x v="21"/>
    <n v="1"/>
    <s v="30.0"/>
    <s v="0.069"/>
    <n v="6"/>
    <s v="2.87"/>
    <s v="27.93"/>
    <x v="3"/>
    <x v="9"/>
    <x v="0"/>
    <n v="2793"/>
    <m/>
    <n v="279.3"/>
  </r>
  <r>
    <d v="2023-02-07T22:12:55"/>
    <x v="1"/>
    <x v="0"/>
    <n v="1424"/>
    <n v="681"/>
    <x v="0"/>
    <x v="32"/>
    <n v="1"/>
    <s v="232.55"/>
    <s v="0.087"/>
    <n v="4"/>
    <s v="3.48"/>
    <s v="212.32"/>
    <x v="0"/>
    <x v="1"/>
    <x v="0"/>
    <n v="21232"/>
    <m/>
    <n v="2123.1999999999998"/>
  </r>
  <r>
    <d v="2023-02-08T01:25:32"/>
    <x v="1"/>
    <x v="0"/>
    <n v="2612"/>
    <n v="844"/>
    <x v="6"/>
    <x v="17"/>
    <n v="3"/>
    <s v="200.0"/>
    <s v="0.145"/>
    <n v="5"/>
    <s v="4.12"/>
    <s v="513.0"/>
    <x v="2"/>
    <x v="3"/>
    <x v="1"/>
    <n v="5130"/>
    <m/>
    <n v="513"/>
  </r>
  <r>
    <d v="2023-02-08T10:34:32"/>
    <x v="1"/>
    <x v="0"/>
    <n v="3379"/>
    <n v="513"/>
    <x v="2"/>
    <x v="21"/>
    <n v="2"/>
    <s v="46.66"/>
    <s v="0.129"/>
    <n v="4"/>
    <s v="3.36"/>
    <s v="81.28"/>
    <x v="0"/>
    <x v="19"/>
    <x v="3"/>
    <n v="8128"/>
    <m/>
    <n v="812.8"/>
  </r>
  <r>
    <d v="2023-02-08T13:04:49"/>
    <x v="1"/>
    <x v="0"/>
    <n v="3878"/>
    <n v="944"/>
    <x v="0"/>
    <x v="14"/>
    <n v="2"/>
    <s v="800.0"/>
    <s v="0.145"/>
    <n v="2"/>
    <s v="3.77"/>
    <s v="1368.0"/>
    <x v="4"/>
    <x v="1"/>
    <x v="0"/>
    <n v="13680"/>
    <m/>
    <n v="1368"/>
  </r>
  <r>
    <d v="2023-02-08T19:01:21"/>
    <x v="1"/>
    <x v="0"/>
    <n v="3777"/>
    <n v="533"/>
    <x v="3"/>
    <x v="9"/>
    <n v="1"/>
    <s v="24.33"/>
    <s v="0.124"/>
    <n v="7"/>
    <s v="3.92"/>
    <s v="21.31"/>
    <x v="4"/>
    <x v="16"/>
    <x v="2"/>
    <n v="2131"/>
    <m/>
    <n v="213.1"/>
  </r>
  <r>
    <d v="2023-02-08T21:22:40"/>
    <x v="1"/>
    <x v="0"/>
    <n v="77"/>
    <n v="539"/>
    <x v="0"/>
    <x v="12"/>
    <n v="5"/>
    <s v="257.81"/>
    <s v="0.082"/>
    <n v="9"/>
    <s v="4.61"/>
    <s v="1183.35"/>
    <x v="4"/>
    <x v="15"/>
    <x v="0"/>
    <n v="118335"/>
    <m/>
    <n v="11833.5"/>
  </r>
  <r>
    <d v="2023-02-09T04:01:54"/>
    <x v="1"/>
    <x v="0"/>
    <n v="2871"/>
    <n v="799"/>
    <x v="4"/>
    <x v="7"/>
    <n v="2"/>
    <s v="296.16"/>
    <s v="0.062"/>
    <n v="5"/>
    <s v="3.96"/>
    <s v="555.6"/>
    <x v="2"/>
    <x v="12"/>
    <x v="2"/>
    <n v="5556"/>
    <m/>
    <n v="555.6"/>
  </r>
  <r>
    <d v="2023-02-09T07:51:07"/>
    <x v="1"/>
    <x v="0"/>
    <n v="934"/>
    <n v="324"/>
    <x v="5"/>
    <x v="10"/>
    <n v="2"/>
    <s v="79.45"/>
    <s v="0.054"/>
    <n v="6"/>
    <s v="3.24"/>
    <s v="150.32"/>
    <x v="2"/>
    <x v="11"/>
    <x v="1"/>
    <n v="15032"/>
    <m/>
    <n v="1503.2"/>
  </r>
  <r>
    <d v="2023-02-09T08:20:35"/>
    <x v="1"/>
    <x v="0"/>
    <n v="1330"/>
    <n v="299"/>
    <x v="0"/>
    <x v="12"/>
    <n v="1"/>
    <s v="655.11"/>
    <s v="0.101"/>
    <n v="4"/>
    <s v="3.36"/>
    <s v="588.94"/>
    <x v="3"/>
    <x v="19"/>
    <x v="3"/>
    <n v="58894"/>
    <m/>
    <n v="5889.4"/>
  </r>
  <r>
    <d v="2023-02-09T10:05:03"/>
    <x v="1"/>
    <x v="0"/>
    <n v="3021"/>
    <n v="758"/>
    <x v="5"/>
    <x v="10"/>
    <n v="3"/>
    <s v="105.31"/>
    <s v="0.13"/>
    <n v="3"/>
    <s v="3.21"/>
    <s v="274.86"/>
    <x v="0"/>
    <x v="2"/>
    <x v="0"/>
    <n v="27486"/>
    <m/>
    <n v="2748.6"/>
  </r>
  <r>
    <d v="2023-02-09T15:25:33"/>
    <x v="1"/>
    <x v="0"/>
    <n v="3069"/>
    <n v="329"/>
    <x v="1"/>
    <x v="1"/>
    <n v="2"/>
    <s v="653.61"/>
    <s v="0.093"/>
    <n v="4"/>
    <s v="4.01"/>
    <s v="1185.65"/>
    <x v="1"/>
    <x v="10"/>
    <x v="3"/>
    <n v="118565"/>
    <m/>
    <n v="11856.5"/>
  </r>
  <r>
    <d v="2023-02-09T17:28:24"/>
    <x v="1"/>
    <x v="0"/>
    <n v="909"/>
    <n v="985"/>
    <x v="2"/>
    <x v="2"/>
    <n v="1"/>
    <s v="71.06"/>
    <s v="0.12"/>
    <n v="5"/>
    <s v="3.84"/>
    <s v="62.53"/>
    <x v="1"/>
    <x v="19"/>
    <x v="3"/>
    <n v="6253"/>
    <m/>
    <n v="625.29999999999995"/>
  </r>
  <r>
    <d v="2023-02-09T18:16:26"/>
    <x v="1"/>
    <x v="0"/>
    <n v="3552"/>
    <n v="570"/>
    <x v="5"/>
    <x v="8"/>
    <n v="3"/>
    <s v="85.43"/>
    <s v="0.129"/>
    <n v="7"/>
    <s v="3.29"/>
    <s v="223.23"/>
    <x v="0"/>
    <x v="6"/>
    <x v="0"/>
    <n v="22323"/>
    <m/>
    <n v="2232.3000000000002"/>
  </r>
  <r>
    <d v="2023-02-09T22:07:09"/>
    <x v="1"/>
    <x v="0"/>
    <n v="2804"/>
    <n v="118"/>
    <x v="6"/>
    <x v="25"/>
    <n v="1"/>
    <s v="50.8"/>
    <s v="0.094"/>
    <n v="2"/>
    <s v="4.12"/>
    <s v="46.02"/>
    <x v="2"/>
    <x v="16"/>
    <x v="2"/>
    <n v="4602"/>
    <m/>
    <n v="460.2"/>
  </r>
  <r>
    <d v="2023-02-10T01:45:08"/>
    <x v="1"/>
    <x v="0"/>
    <n v="3780"/>
    <n v="755"/>
    <x v="2"/>
    <x v="21"/>
    <n v="3"/>
    <s v="80.0"/>
    <s v="0.0"/>
    <n v="1"/>
    <s v="3.33"/>
    <s v="240.0"/>
    <x v="1"/>
    <x v="11"/>
    <x v="1"/>
    <n v="2400"/>
    <m/>
    <n v="240"/>
  </r>
  <r>
    <d v="2023-02-10T04:59:56"/>
    <x v="1"/>
    <x v="0"/>
    <n v="2926"/>
    <n v="151"/>
    <x v="0"/>
    <x v="14"/>
    <n v="2"/>
    <s v="362.74"/>
    <s v="0.068"/>
    <n v="7"/>
    <s v="3.67"/>
    <s v="676.15"/>
    <x v="2"/>
    <x v="13"/>
    <x v="1"/>
    <n v="67615"/>
    <m/>
    <n v="6761.5"/>
  </r>
  <r>
    <d v="2023-02-10T06:32:04"/>
    <x v="1"/>
    <x v="0"/>
    <n v="174"/>
    <n v="278"/>
    <x v="1"/>
    <x v="22"/>
    <n v="3"/>
    <s v="414.07"/>
    <s v="0.133"/>
    <n v="7"/>
    <s v="3.85"/>
    <s v="1077.0"/>
    <x v="4"/>
    <x v="6"/>
    <x v="0"/>
    <n v="10770"/>
    <m/>
    <n v="1077"/>
  </r>
  <r>
    <d v="2023-02-10T12:22:39"/>
    <x v="1"/>
    <x v="0"/>
    <n v="4290"/>
    <n v="960"/>
    <x v="0"/>
    <x v="12"/>
    <n v="6"/>
    <s v="489.95"/>
    <s v="0.193"/>
    <n v="5"/>
    <s v="3.59"/>
    <s v="2372.34"/>
    <x v="1"/>
    <x v="17"/>
    <x v="3"/>
    <n v="237234"/>
    <m/>
    <n v="23723.4"/>
  </r>
  <r>
    <d v="2023-02-10T22:03:37"/>
    <x v="1"/>
    <x v="0"/>
    <n v="2010"/>
    <n v="888"/>
    <x v="5"/>
    <x v="16"/>
    <n v="1"/>
    <s v="114.91"/>
    <s v="0.05"/>
    <n v="4"/>
    <s v="4.45"/>
    <s v="109.16"/>
    <x v="2"/>
    <x v="11"/>
    <x v="1"/>
    <n v="10916"/>
    <m/>
    <n v="1091.5999999999999"/>
  </r>
  <r>
    <d v="2023-02-11T01:49:55"/>
    <x v="1"/>
    <x v="0"/>
    <n v="4159"/>
    <n v="627"/>
    <x v="1"/>
    <x v="11"/>
    <n v="1"/>
    <s v="1500.0"/>
    <s v="0.162"/>
    <n v="4"/>
    <s v="4.09"/>
    <s v="1257.0"/>
    <x v="0"/>
    <x v="9"/>
    <x v="0"/>
    <n v="12570"/>
    <m/>
    <n v="1257"/>
  </r>
  <r>
    <d v="2023-02-11T03:44:00"/>
    <x v="1"/>
    <x v="0"/>
    <n v="4477"/>
    <n v="387"/>
    <x v="6"/>
    <x v="24"/>
    <n v="2"/>
    <s v="47.0"/>
    <s v="0.14"/>
    <n v="6"/>
    <s v="3.92"/>
    <s v="80.84"/>
    <x v="4"/>
    <x v="5"/>
    <x v="2"/>
    <n v="8084"/>
    <m/>
    <n v="808.4"/>
  </r>
  <r>
    <d v="2023-02-11T05:56:25"/>
    <x v="1"/>
    <x v="0"/>
    <n v="520"/>
    <n v="398"/>
    <x v="3"/>
    <x v="18"/>
    <n v="1"/>
    <s v="115.53"/>
    <s v="0.197"/>
    <n v="5"/>
    <s v="4.39"/>
    <s v="92.77"/>
    <x v="3"/>
    <x v="1"/>
    <x v="0"/>
    <n v="9277"/>
    <m/>
    <n v="927.7"/>
  </r>
  <r>
    <d v="2023-02-11T11:55:07"/>
    <x v="1"/>
    <x v="0"/>
    <n v="1515"/>
    <n v="772"/>
    <x v="1"/>
    <x v="1"/>
    <n v="1"/>
    <s v="585.51"/>
    <s v="0.006"/>
    <n v="7"/>
    <s v="3.3"/>
    <s v="582.0"/>
    <x v="0"/>
    <x v="19"/>
    <x v="3"/>
    <n v="5820"/>
    <m/>
    <n v="582"/>
  </r>
  <r>
    <d v="2023-02-11T15:37:35"/>
    <x v="1"/>
    <x v="0"/>
    <n v="804"/>
    <n v="84"/>
    <x v="2"/>
    <x v="34"/>
    <n v="3"/>
    <s v="69.85"/>
    <s v="0.154"/>
    <n v="7"/>
    <s v="3.89"/>
    <s v="177.28"/>
    <x v="0"/>
    <x v="14"/>
    <x v="1"/>
    <n v="17728"/>
    <m/>
    <n v="1772.8"/>
  </r>
  <r>
    <d v="2023-02-12T02:56:52"/>
    <x v="1"/>
    <x v="0"/>
    <n v="2125"/>
    <n v="131"/>
    <x v="4"/>
    <x v="26"/>
    <n v="4"/>
    <s v="209.92"/>
    <s v="0.041"/>
    <n v="5"/>
    <s v="4.67"/>
    <s v="805.25"/>
    <x v="1"/>
    <x v="6"/>
    <x v="0"/>
    <n v="80525"/>
    <m/>
    <n v="8052.5"/>
  </r>
  <r>
    <d v="2023-02-12T03:05:35"/>
    <x v="1"/>
    <x v="0"/>
    <n v="3496"/>
    <n v="265"/>
    <x v="5"/>
    <x v="10"/>
    <n v="2"/>
    <s v="41.36"/>
    <s v="0.162"/>
    <n v="4"/>
    <s v="4.47"/>
    <s v="69.32"/>
    <x v="3"/>
    <x v="15"/>
    <x v="0"/>
    <n v="6932"/>
    <m/>
    <n v="693.2"/>
  </r>
  <r>
    <d v="2023-02-12T04:31:17"/>
    <x v="1"/>
    <x v="0"/>
    <n v="4634"/>
    <n v="181"/>
    <x v="0"/>
    <x v="5"/>
    <n v="4"/>
    <s v="344.31"/>
    <s v="0.104"/>
    <n v="1"/>
    <s v="3.55"/>
    <s v="1234.01"/>
    <x v="3"/>
    <x v="4"/>
    <x v="1"/>
    <n v="123401"/>
    <m/>
    <n v="12340.1"/>
  </r>
  <r>
    <d v="2023-02-12T06:31:22"/>
    <x v="1"/>
    <x v="0"/>
    <n v="30"/>
    <n v="965"/>
    <x v="4"/>
    <x v="13"/>
    <n v="2"/>
    <s v="158.17"/>
    <s v="0.139"/>
    <n v="5"/>
    <s v="3.25"/>
    <s v="272.37"/>
    <x v="0"/>
    <x v="14"/>
    <x v="1"/>
    <n v="27237"/>
    <m/>
    <n v="2723.7"/>
  </r>
  <r>
    <d v="2023-02-12T10:16:24"/>
    <x v="1"/>
    <x v="0"/>
    <n v="3350"/>
    <n v="536"/>
    <x v="5"/>
    <x v="27"/>
    <n v="4"/>
    <s v="76.98"/>
    <s v="0.14"/>
    <n v="4"/>
    <s v="4.41"/>
    <s v="264.81"/>
    <x v="3"/>
    <x v="8"/>
    <x v="1"/>
    <n v="26481"/>
    <m/>
    <n v="2648.1"/>
  </r>
  <r>
    <d v="2023-02-12T17:56:04"/>
    <x v="1"/>
    <x v="0"/>
    <n v="1750"/>
    <n v="322"/>
    <x v="3"/>
    <x v="6"/>
    <n v="1"/>
    <s v="36.01"/>
    <s v="0.146"/>
    <n v="1"/>
    <s v="2.83"/>
    <s v="30.75"/>
    <x v="2"/>
    <x v="18"/>
    <x v="1"/>
    <n v="3075"/>
    <m/>
    <n v="307.5"/>
  </r>
  <r>
    <d v="2023-02-12T19:57:19"/>
    <x v="1"/>
    <x v="0"/>
    <n v="4932"/>
    <n v="312"/>
    <x v="3"/>
    <x v="4"/>
    <n v="1"/>
    <s v="63.63"/>
    <s v="0.166"/>
    <n v="4"/>
    <s v="3.78"/>
    <s v="53.07"/>
    <x v="3"/>
    <x v="16"/>
    <x v="2"/>
    <n v="5307"/>
    <m/>
    <n v="530.70000000000005"/>
  </r>
  <r>
    <d v="2023-02-12T21:02:04"/>
    <x v="1"/>
    <x v="0"/>
    <n v="1721"/>
    <n v="305"/>
    <x v="3"/>
    <x v="18"/>
    <n v="2"/>
    <s v="146.84"/>
    <s v="0.13"/>
    <n v="3"/>
    <s v="4.62"/>
    <s v="255.5"/>
    <x v="0"/>
    <x v="12"/>
    <x v="2"/>
    <n v="2555"/>
    <m/>
    <n v="255.5"/>
  </r>
  <r>
    <d v="2023-02-12T21:18:48"/>
    <x v="1"/>
    <x v="0"/>
    <n v="4839"/>
    <n v="417"/>
    <x v="6"/>
    <x v="19"/>
    <n v="1"/>
    <s v="86.16"/>
    <s v="0.08"/>
    <n v="2"/>
    <s v="3.41"/>
    <s v="79.27"/>
    <x v="1"/>
    <x v="6"/>
    <x v="0"/>
    <n v="7927"/>
    <m/>
    <n v="792.7"/>
  </r>
  <r>
    <d v="2023-02-12T21:32:59"/>
    <x v="1"/>
    <x v="0"/>
    <n v="4154"/>
    <n v="723"/>
    <x v="0"/>
    <x v="12"/>
    <n v="1"/>
    <s v="179.84"/>
    <s v="0.105"/>
    <n v="8"/>
    <s v="3.27"/>
    <s v="160.96"/>
    <x v="4"/>
    <x v="6"/>
    <x v="0"/>
    <n v="16096"/>
    <m/>
    <n v="1609.6"/>
  </r>
  <r>
    <d v="2023-02-13T09:19:37"/>
    <x v="1"/>
    <x v="0"/>
    <n v="4927"/>
    <n v="188"/>
    <x v="0"/>
    <x v="12"/>
    <n v="1"/>
    <s v="381.39"/>
    <s v="0.006"/>
    <n v="4"/>
    <s v="4.31"/>
    <s v="379.1"/>
    <x v="2"/>
    <x v="13"/>
    <x v="1"/>
    <n v="3791"/>
    <m/>
    <n v="379.1"/>
  </r>
  <r>
    <d v="2023-02-13T13:11:20"/>
    <x v="1"/>
    <x v="0"/>
    <n v="3939"/>
    <n v="153"/>
    <x v="2"/>
    <x v="2"/>
    <n v="2"/>
    <s v="41.63"/>
    <s v="0.151"/>
    <n v="9"/>
    <s v="4.36"/>
    <s v="70.69"/>
    <x v="2"/>
    <x v="8"/>
    <x v="1"/>
    <n v="7069"/>
    <m/>
    <n v="706.9"/>
  </r>
  <r>
    <d v="2023-02-13T19:08:26"/>
    <x v="1"/>
    <x v="0"/>
    <n v="2626"/>
    <n v="457"/>
    <x v="6"/>
    <x v="25"/>
    <n v="3"/>
    <s v="90.35"/>
    <s v="0.064"/>
    <n v="6"/>
    <s v="3.89"/>
    <s v="253.7"/>
    <x v="4"/>
    <x v="9"/>
    <x v="0"/>
    <n v="2537"/>
    <m/>
    <n v="253.7"/>
  </r>
  <r>
    <d v="2023-02-13T19:27:09"/>
    <x v="1"/>
    <x v="0"/>
    <n v="4778"/>
    <n v="384"/>
    <x v="1"/>
    <x v="11"/>
    <n v="1"/>
    <s v="831.45"/>
    <s v="0.142"/>
    <n v="4"/>
    <s v="4.61"/>
    <s v="713.38"/>
    <x v="0"/>
    <x v="9"/>
    <x v="0"/>
    <n v="71338"/>
    <m/>
    <n v="7133.8"/>
  </r>
  <r>
    <d v="2023-02-14T01:22:45"/>
    <x v="1"/>
    <x v="0"/>
    <n v="3103"/>
    <n v="970"/>
    <x v="6"/>
    <x v="30"/>
    <n v="3"/>
    <s v="165.99"/>
    <s v="0.103"/>
    <n v="8"/>
    <s v="3.51"/>
    <s v="446.68"/>
    <x v="2"/>
    <x v="3"/>
    <x v="1"/>
    <n v="44668"/>
    <m/>
    <n v="4466.8"/>
  </r>
  <r>
    <d v="2023-02-14T08:09:26"/>
    <x v="1"/>
    <x v="0"/>
    <n v="4560"/>
    <n v="274"/>
    <x v="3"/>
    <x v="6"/>
    <n v="1"/>
    <s v="97.63"/>
    <s v="0.036"/>
    <n v="7"/>
    <s v="4.4"/>
    <s v="94.12"/>
    <x v="3"/>
    <x v="9"/>
    <x v="0"/>
    <n v="9412"/>
    <m/>
    <n v="941.2"/>
  </r>
  <r>
    <d v="2023-02-14T11:18:51"/>
    <x v="1"/>
    <x v="0"/>
    <n v="3024"/>
    <n v="644"/>
    <x v="4"/>
    <x v="7"/>
    <n v="2"/>
    <s v="69.62"/>
    <s v="0.157"/>
    <n v="1"/>
    <s v="3.96"/>
    <s v="117.38"/>
    <x v="1"/>
    <x v="15"/>
    <x v="0"/>
    <n v="11738"/>
    <m/>
    <n v="1173.8"/>
  </r>
  <r>
    <d v="2023-02-14T12:05:11"/>
    <x v="1"/>
    <x v="0"/>
    <n v="1701"/>
    <n v="785"/>
    <x v="4"/>
    <x v="13"/>
    <n v="1"/>
    <s v="164.16"/>
    <s v="0.167"/>
    <n v="4"/>
    <s v="3.86"/>
    <s v="136.75"/>
    <x v="2"/>
    <x v="2"/>
    <x v="0"/>
    <n v="13675"/>
    <m/>
    <n v="1367.5"/>
  </r>
  <r>
    <d v="2023-02-14T14:58:18"/>
    <x v="1"/>
    <x v="0"/>
    <n v="1895"/>
    <n v="89"/>
    <x v="4"/>
    <x v="28"/>
    <n v="1"/>
    <s v="400.0"/>
    <s v="0.041"/>
    <n v="6"/>
    <s v="4.1"/>
    <s v="383.6"/>
    <x v="0"/>
    <x v="3"/>
    <x v="1"/>
    <n v="3836"/>
    <m/>
    <n v="383.6"/>
  </r>
  <r>
    <d v="2023-02-14T23:42:14"/>
    <x v="1"/>
    <x v="0"/>
    <n v="389"/>
    <n v="7"/>
    <x v="0"/>
    <x v="14"/>
    <n v="1"/>
    <s v="236.62"/>
    <s v="0.058"/>
    <n v="8"/>
    <s v="3.82"/>
    <s v="222.9"/>
    <x v="0"/>
    <x v="5"/>
    <x v="2"/>
    <n v="2229"/>
    <m/>
    <n v="222.9"/>
  </r>
  <r>
    <d v="2023-02-15T04:53:42"/>
    <x v="1"/>
    <x v="0"/>
    <n v="2986"/>
    <n v="846"/>
    <x v="3"/>
    <x v="4"/>
    <n v="1"/>
    <s v="97.82"/>
    <s v="0.203"/>
    <n v="4"/>
    <s v="5.0"/>
    <s v="77.96"/>
    <x v="2"/>
    <x v="5"/>
    <x v="2"/>
    <n v="7796"/>
    <m/>
    <n v="779.6"/>
  </r>
  <r>
    <d v="2023-02-15T07:28:17"/>
    <x v="1"/>
    <x v="0"/>
    <n v="1577"/>
    <n v="862"/>
    <x v="6"/>
    <x v="25"/>
    <n v="1"/>
    <s v="73.09"/>
    <s v="0.173"/>
    <n v="5"/>
    <s v="4.39"/>
    <s v="60.45"/>
    <x v="4"/>
    <x v="11"/>
    <x v="1"/>
    <n v="6045"/>
    <m/>
    <n v="604.5"/>
  </r>
  <r>
    <d v="2023-02-15T07:51:04"/>
    <x v="1"/>
    <x v="0"/>
    <n v="4273"/>
    <n v="554"/>
    <x v="6"/>
    <x v="30"/>
    <n v="4"/>
    <s v="36.15"/>
    <s v="0.101"/>
    <n v="6"/>
    <s v="3.75"/>
    <s v="130.0"/>
    <x v="4"/>
    <x v="3"/>
    <x v="1"/>
    <n v="1300"/>
    <m/>
    <n v="130"/>
  </r>
  <r>
    <d v="2023-02-15T09:45:13"/>
    <x v="1"/>
    <x v="0"/>
    <n v="3300"/>
    <n v="340"/>
    <x v="0"/>
    <x v="5"/>
    <n v="1"/>
    <s v="156.6"/>
    <s v="0.081"/>
    <n v="2"/>
    <s v="4.41"/>
    <s v="143.92"/>
    <x v="3"/>
    <x v="1"/>
    <x v="0"/>
    <n v="14392"/>
    <m/>
    <n v="1439.2"/>
  </r>
  <r>
    <d v="2023-02-15T10:34:25"/>
    <x v="1"/>
    <x v="0"/>
    <n v="3979"/>
    <n v="160"/>
    <x v="6"/>
    <x v="17"/>
    <n v="1"/>
    <s v="97.08"/>
    <s v="0.062"/>
    <n v="4"/>
    <s v="3.86"/>
    <s v="91.06"/>
    <x v="0"/>
    <x v="8"/>
    <x v="1"/>
    <n v="9106"/>
    <m/>
    <n v="910.6"/>
  </r>
  <r>
    <d v="2023-02-15T13:45:44"/>
    <x v="1"/>
    <x v="0"/>
    <n v="4549"/>
    <n v="608"/>
    <x v="0"/>
    <x v="14"/>
    <n v="3"/>
    <s v="292.41"/>
    <s v="0.039"/>
    <n v="5"/>
    <s v="2.91"/>
    <s v="843.02"/>
    <x v="2"/>
    <x v="15"/>
    <x v="0"/>
    <n v="84302"/>
    <m/>
    <n v="8430.2000000000007"/>
  </r>
  <r>
    <d v="2023-02-15T15:25:59"/>
    <x v="1"/>
    <x v="0"/>
    <n v="3983"/>
    <n v="707"/>
    <x v="1"/>
    <x v="1"/>
    <n v="2"/>
    <s v="1306.06"/>
    <s v="0.06"/>
    <n v="3"/>
    <s v="3.83"/>
    <s v="2455.39"/>
    <x v="1"/>
    <x v="19"/>
    <x v="3"/>
    <n v="245539"/>
    <m/>
    <n v="24553.9"/>
  </r>
  <r>
    <d v="2023-02-15T21:20:08"/>
    <x v="1"/>
    <x v="0"/>
    <n v="689"/>
    <n v="111"/>
    <x v="2"/>
    <x v="2"/>
    <n v="3"/>
    <s v="21.97"/>
    <s v="0.095"/>
    <n v="6"/>
    <s v="4.35"/>
    <s v="59.65"/>
    <x v="2"/>
    <x v="9"/>
    <x v="0"/>
    <n v="5965"/>
    <m/>
    <n v="596.5"/>
  </r>
  <r>
    <d v="2023-02-15T21:22:45"/>
    <x v="1"/>
    <x v="0"/>
    <n v="4740"/>
    <n v="205"/>
    <x v="5"/>
    <x v="8"/>
    <n v="4"/>
    <s v="48.31"/>
    <s v="0.151"/>
    <n v="4"/>
    <s v="4.61"/>
    <s v="164.06"/>
    <x v="3"/>
    <x v="18"/>
    <x v="1"/>
    <n v="16406"/>
    <m/>
    <n v="1640.6"/>
  </r>
  <r>
    <d v="2023-02-16T06:44:55"/>
    <x v="1"/>
    <x v="0"/>
    <n v="1838"/>
    <n v="913"/>
    <x v="5"/>
    <x v="23"/>
    <n v="1"/>
    <s v="110.9"/>
    <s v="0.142"/>
    <n v="5"/>
    <s v="4.68"/>
    <s v="95.15"/>
    <x v="0"/>
    <x v="2"/>
    <x v="0"/>
    <n v="9515"/>
    <m/>
    <n v="951.5"/>
  </r>
  <r>
    <d v="2023-02-16T07:41:19"/>
    <x v="1"/>
    <x v="0"/>
    <n v="1086"/>
    <n v="1"/>
    <x v="5"/>
    <x v="10"/>
    <n v="4"/>
    <s v="24.2"/>
    <s v="0.065"/>
    <n v="4"/>
    <s v="4.74"/>
    <s v="90.51"/>
    <x v="4"/>
    <x v="1"/>
    <x v="0"/>
    <n v="9051"/>
    <m/>
    <n v="905.1"/>
  </r>
  <r>
    <d v="2023-02-16T12:52:03"/>
    <x v="1"/>
    <x v="0"/>
    <n v="897"/>
    <n v="206"/>
    <x v="3"/>
    <x v="4"/>
    <n v="2"/>
    <s v="84.87"/>
    <s v="0.115"/>
    <n v="7"/>
    <s v="4.35"/>
    <s v="150.22"/>
    <x v="2"/>
    <x v="11"/>
    <x v="1"/>
    <n v="15022"/>
    <m/>
    <n v="1502.2"/>
  </r>
  <r>
    <d v="2023-02-17T02:40:48"/>
    <x v="1"/>
    <x v="0"/>
    <n v="1793"/>
    <n v="642"/>
    <x v="6"/>
    <x v="24"/>
    <n v="2"/>
    <s v="200.0"/>
    <s v="0.072"/>
    <n v="5"/>
    <s v="4.15"/>
    <s v="371.2"/>
    <x v="1"/>
    <x v="16"/>
    <x v="2"/>
    <n v="3712"/>
    <m/>
    <n v="371.2"/>
  </r>
  <r>
    <d v="2023-02-17T05:39:02"/>
    <x v="1"/>
    <x v="0"/>
    <n v="46"/>
    <n v="775"/>
    <x v="4"/>
    <x v="13"/>
    <n v="4"/>
    <s v="257.07"/>
    <s v="0.065"/>
    <n v="6"/>
    <s v="3.57"/>
    <s v="961.44"/>
    <x v="4"/>
    <x v="13"/>
    <x v="1"/>
    <n v="96144"/>
    <m/>
    <n v="9614.4"/>
  </r>
  <r>
    <d v="2023-02-17T06:00:34"/>
    <x v="1"/>
    <x v="0"/>
    <n v="4164"/>
    <n v="215"/>
    <x v="4"/>
    <x v="31"/>
    <n v="1"/>
    <s v="225.62"/>
    <s v="0.097"/>
    <n v="5"/>
    <s v="3.42"/>
    <s v="203.73"/>
    <x v="4"/>
    <x v="10"/>
    <x v="3"/>
    <n v="20373"/>
    <m/>
    <n v="2037.3"/>
  </r>
  <r>
    <d v="2023-02-17T07:52:47"/>
    <x v="1"/>
    <x v="0"/>
    <n v="4031"/>
    <n v="873"/>
    <x v="6"/>
    <x v="25"/>
    <n v="1"/>
    <s v="74.66"/>
    <s v="0.074"/>
    <n v="5"/>
    <s v="5.0"/>
    <s v="69.14"/>
    <x v="0"/>
    <x v="9"/>
    <x v="0"/>
    <n v="6914"/>
    <m/>
    <n v="691.4"/>
  </r>
  <r>
    <d v="2023-02-17T17:08:16"/>
    <x v="1"/>
    <x v="0"/>
    <n v="3965"/>
    <n v="657"/>
    <x v="4"/>
    <x v="7"/>
    <n v="2"/>
    <s v="339.23"/>
    <s v="0.078"/>
    <n v="4"/>
    <s v="3.61"/>
    <s v="625.54"/>
    <x v="3"/>
    <x v="16"/>
    <x v="2"/>
    <n v="62554"/>
    <m/>
    <n v="6255.4"/>
  </r>
  <r>
    <d v="2023-02-17T21:56:11"/>
    <x v="1"/>
    <x v="0"/>
    <n v="3214"/>
    <n v="729"/>
    <x v="0"/>
    <x v="14"/>
    <n v="4"/>
    <s v="113.05"/>
    <s v="0.062"/>
    <n v="7"/>
    <s v="3.91"/>
    <s v="424.16"/>
    <x v="0"/>
    <x v="15"/>
    <x v="0"/>
    <n v="42416"/>
    <m/>
    <n v="4241.6000000000004"/>
  </r>
  <r>
    <d v="2023-02-18T07:51:47"/>
    <x v="1"/>
    <x v="0"/>
    <n v="4908"/>
    <n v="622"/>
    <x v="3"/>
    <x v="9"/>
    <n v="2"/>
    <s v="150.0"/>
    <s v="0.088"/>
    <n v="5"/>
    <s v="3.79"/>
    <s v="273.6"/>
    <x v="0"/>
    <x v="6"/>
    <x v="0"/>
    <n v="2736"/>
    <m/>
    <n v="273.60000000000002"/>
  </r>
  <r>
    <d v="2023-02-18T09:20:09"/>
    <x v="1"/>
    <x v="0"/>
    <n v="4446"/>
    <n v="932"/>
    <x v="0"/>
    <x v="14"/>
    <n v="1"/>
    <s v="191.74"/>
    <s v="0.13"/>
    <n v="5"/>
    <s v="4.33"/>
    <s v="166.81"/>
    <x v="1"/>
    <x v="4"/>
    <x v="1"/>
    <n v="16681"/>
    <m/>
    <n v="1668.1"/>
  </r>
  <r>
    <d v="2023-02-18T14:27:51"/>
    <x v="1"/>
    <x v="0"/>
    <n v="4504"/>
    <n v="62"/>
    <x v="1"/>
    <x v="11"/>
    <n v="1"/>
    <s v="1198.8"/>
    <s v="0.054"/>
    <n v="2"/>
    <s v="4.23"/>
    <s v="1134.06"/>
    <x v="0"/>
    <x v="14"/>
    <x v="1"/>
    <n v="113406"/>
    <m/>
    <n v="11340.6"/>
  </r>
  <r>
    <d v="2023-02-18T18:37:23"/>
    <x v="1"/>
    <x v="0"/>
    <n v="791"/>
    <n v="975"/>
    <x v="4"/>
    <x v="13"/>
    <n v="2"/>
    <s v="113.3"/>
    <s v="0.0"/>
    <n v="3"/>
    <s v="4.68"/>
    <s v="226.6"/>
    <x v="0"/>
    <x v="10"/>
    <x v="3"/>
    <n v="2266"/>
    <m/>
    <n v="226.6"/>
  </r>
  <r>
    <d v="2023-02-18T18:44:46"/>
    <x v="1"/>
    <x v="0"/>
    <n v="3531"/>
    <n v="409"/>
    <x v="6"/>
    <x v="30"/>
    <n v="2"/>
    <s v="103.63"/>
    <s v="0.197"/>
    <n v="4"/>
    <s v="4.21"/>
    <s v="166.43"/>
    <x v="4"/>
    <x v="15"/>
    <x v="0"/>
    <n v="16643"/>
    <m/>
    <n v="1664.3"/>
  </r>
  <r>
    <d v="2023-02-18T23:08:53"/>
    <x v="1"/>
    <x v="0"/>
    <n v="4360"/>
    <n v="526"/>
    <x v="1"/>
    <x v="11"/>
    <n v="1"/>
    <s v="527.89"/>
    <s v="0.064"/>
    <n v="6"/>
    <s v="4.13"/>
    <s v="494.11"/>
    <x v="0"/>
    <x v="8"/>
    <x v="1"/>
    <n v="49411"/>
    <m/>
    <n v="4941.1000000000004"/>
  </r>
  <r>
    <d v="2023-02-19T12:06:03"/>
    <x v="1"/>
    <x v="0"/>
    <n v="2714"/>
    <n v="276"/>
    <x v="1"/>
    <x v="11"/>
    <n v="2"/>
    <s v="404.03"/>
    <s v="0.177"/>
    <n v="8"/>
    <s v="3.74"/>
    <s v="665.03"/>
    <x v="3"/>
    <x v="9"/>
    <x v="0"/>
    <n v="66503"/>
    <m/>
    <n v="6650.3"/>
  </r>
  <r>
    <d v="2023-02-19T12:47:54"/>
    <x v="1"/>
    <x v="0"/>
    <n v="4709"/>
    <n v="879"/>
    <x v="5"/>
    <x v="27"/>
    <n v="1"/>
    <s v="54.45"/>
    <s v="0.014"/>
    <n v="1"/>
    <s v="4.38"/>
    <s v="53.69"/>
    <x v="0"/>
    <x v="18"/>
    <x v="1"/>
    <n v="5369"/>
    <m/>
    <n v="536.9"/>
  </r>
  <r>
    <d v="2023-02-19T15:16:10"/>
    <x v="1"/>
    <x v="0"/>
    <n v="4582"/>
    <n v="51"/>
    <x v="1"/>
    <x v="29"/>
    <n v="1"/>
    <s v="856.09"/>
    <s v="0.059"/>
    <n v="5"/>
    <s v="4.32"/>
    <s v="805.58"/>
    <x v="1"/>
    <x v="16"/>
    <x v="2"/>
    <n v="80558"/>
    <m/>
    <n v="8055.8"/>
  </r>
  <r>
    <d v="2023-02-19T20:53:31"/>
    <x v="1"/>
    <x v="0"/>
    <n v="4856"/>
    <n v="901"/>
    <x v="0"/>
    <x v="5"/>
    <n v="2"/>
    <s v="264.33"/>
    <s v="0.13"/>
    <n v="7"/>
    <s v="3.61"/>
    <s v="459.93"/>
    <x v="4"/>
    <x v="14"/>
    <x v="1"/>
    <n v="45993"/>
    <m/>
    <n v="4599.3"/>
  </r>
  <r>
    <d v="2023-02-20T03:13:06"/>
    <x v="1"/>
    <x v="0"/>
    <n v="1579"/>
    <n v="657"/>
    <x v="6"/>
    <x v="17"/>
    <n v="2"/>
    <s v="55.82"/>
    <s v="0.117"/>
    <n v="1"/>
    <s v="3.95"/>
    <s v="98.58"/>
    <x v="3"/>
    <x v="16"/>
    <x v="2"/>
    <n v="9858"/>
    <m/>
    <n v="985.8"/>
  </r>
  <r>
    <d v="2023-02-20T03:14:32"/>
    <x v="1"/>
    <x v="0"/>
    <n v="1966"/>
    <n v="533"/>
    <x v="3"/>
    <x v="6"/>
    <n v="4"/>
    <s v="70.52"/>
    <s v="0.097"/>
    <n v="1"/>
    <s v="4.02"/>
    <s v="254.72"/>
    <x v="0"/>
    <x v="16"/>
    <x v="2"/>
    <n v="25472"/>
    <m/>
    <n v="2547.1999999999998"/>
  </r>
  <r>
    <d v="2023-02-20T03:41:33"/>
    <x v="1"/>
    <x v="0"/>
    <n v="3834"/>
    <n v="886"/>
    <x v="4"/>
    <x v="31"/>
    <n v="5"/>
    <s v="400.0"/>
    <s v="0.135"/>
    <n v="6"/>
    <s v="4.39"/>
    <s v="1730.0"/>
    <x v="1"/>
    <x v="17"/>
    <x v="3"/>
    <n v="17300"/>
    <m/>
    <n v="1730"/>
  </r>
  <r>
    <d v="2023-02-20T05:24:28"/>
    <x v="1"/>
    <x v="0"/>
    <n v="2792"/>
    <n v="949"/>
    <x v="6"/>
    <x v="25"/>
    <n v="1"/>
    <s v="51.92"/>
    <s v="0.016"/>
    <n v="3"/>
    <s v="3.79"/>
    <s v="51.09"/>
    <x v="1"/>
    <x v="7"/>
    <x v="2"/>
    <n v="5109"/>
    <m/>
    <n v="510.9"/>
  </r>
  <r>
    <d v="2023-02-20T07:43:33"/>
    <x v="1"/>
    <x v="0"/>
    <n v="1527"/>
    <n v="814"/>
    <x v="6"/>
    <x v="24"/>
    <n v="2"/>
    <s v="103.86"/>
    <s v="0.115"/>
    <n v="3"/>
    <s v="4.12"/>
    <s v="183.83"/>
    <x v="3"/>
    <x v="11"/>
    <x v="1"/>
    <n v="18383"/>
    <m/>
    <n v="1838.3"/>
  </r>
  <r>
    <d v="2023-02-20T07:46:23"/>
    <x v="1"/>
    <x v="0"/>
    <n v="923"/>
    <n v="365"/>
    <x v="6"/>
    <x v="24"/>
    <n v="2"/>
    <s v="100.82"/>
    <s v="0.16"/>
    <n v="7"/>
    <s v="4.87"/>
    <s v="169.38"/>
    <x v="2"/>
    <x v="6"/>
    <x v="0"/>
    <n v="16938"/>
    <m/>
    <n v="1693.8"/>
  </r>
  <r>
    <d v="2023-02-20T09:20:04"/>
    <x v="1"/>
    <x v="0"/>
    <n v="4283"/>
    <n v="143"/>
    <x v="2"/>
    <x v="33"/>
    <n v="2"/>
    <s v="53.44"/>
    <s v="0.165"/>
    <n v="5"/>
    <s v="4.02"/>
    <s v="89.24"/>
    <x v="1"/>
    <x v="4"/>
    <x v="1"/>
    <n v="8924"/>
    <m/>
    <n v="892.4"/>
  </r>
  <r>
    <d v="2023-02-20T19:02:04"/>
    <x v="1"/>
    <x v="0"/>
    <n v="3733"/>
    <n v="204"/>
    <x v="6"/>
    <x v="25"/>
    <n v="1"/>
    <s v="100.72"/>
    <s v="0.084"/>
    <n v="3"/>
    <s v="4.15"/>
    <s v="92.26"/>
    <x v="3"/>
    <x v="16"/>
    <x v="2"/>
    <n v="9226"/>
    <m/>
    <n v="922.6"/>
  </r>
  <r>
    <d v="2023-02-20T20:05:56"/>
    <x v="1"/>
    <x v="0"/>
    <n v="801"/>
    <n v="899"/>
    <x v="0"/>
    <x v="0"/>
    <n v="3"/>
    <s v="195.29"/>
    <s v="0.163"/>
    <n v="6"/>
    <s v="4.32"/>
    <s v="490.37"/>
    <x v="1"/>
    <x v="7"/>
    <x v="2"/>
    <n v="49037"/>
    <m/>
    <n v="4903.7"/>
  </r>
  <r>
    <d v="2023-02-21T02:00:07"/>
    <x v="1"/>
    <x v="0"/>
    <n v="1768"/>
    <n v="260"/>
    <x v="3"/>
    <x v="18"/>
    <n v="5"/>
    <s v="75.3"/>
    <s v="0.032"/>
    <n v="8"/>
    <s v="3.7"/>
    <s v="364.45"/>
    <x v="4"/>
    <x v="15"/>
    <x v="0"/>
    <n v="36445"/>
    <m/>
    <n v="3644.5"/>
  </r>
  <r>
    <d v="2023-02-22T04:14:12"/>
    <x v="1"/>
    <x v="0"/>
    <n v="3747"/>
    <n v="17"/>
    <x v="4"/>
    <x v="13"/>
    <n v="1"/>
    <s v="273.99"/>
    <s v="0.139"/>
    <n v="5"/>
    <s v="5.0"/>
    <s v="235.91"/>
    <x v="2"/>
    <x v="4"/>
    <x v="1"/>
    <n v="23591"/>
    <m/>
    <n v="2359.1"/>
  </r>
  <r>
    <d v="2023-02-22T10:32:23"/>
    <x v="1"/>
    <x v="0"/>
    <n v="2507"/>
    <n v="417"/>
    <x v="2"/>
    <x v="34"/>
    <n v="3"/>
    <s v="73.45"/>
    <s v="0.067"/>
    <n v="1"/>
    <s v="4.09"/>
    <s v="205.59"/>
    <x v="2"/>
    <x v="6"/>
    <x v="0"/>
    <n v="20559"/>
    <m/>
    <n v="2055.9"/>
  </r>
  <r>
    <d v="2023-02-22T12:29:27"/>
    <x v="1"/>
    <x v="0"/>
    <n v="3247"/>
    <n v="209"/>
    <x v="4"/>
    <x v="26"/>
    <n v="2"/>
    <s v="44.94"/>
    <s v="0.058"/>
    <n v="2"/>
    <s v="4.27"/>
    <s v="84.67"/>
    <x v="1"/>
    <x v="8"/>
    <x v="1"/>
    <n v="8467"/>
    <m/>
    <n v="846.7"/>
  </r>
  <r>
    <d v="2023-02-22T15:33:41"/>
    <x v="1"/>
    <x v="0"/>
    <n v="4955"/>
    <n v="912"/>
    <x v="6"/>
    <x v="24"/>
    <n v="1"/>
    <s v="85.56"/>
    <s v="0.113"/>
    <n v="7"/>
    <s v="3.58"/>
    <s v="75.89"/>
    <x v="0"/>
    <x v="3"/>
    <x v="1"/>
    <n v="7589"/>
    <m/>
    <n v="758.9"/>
  </r>
  <r>
    <d v="2023-02-22T18:00:59"/>
    <x v="1"/>
    <x v="0"/>
    <n v="4002"/>
    <n v="788"/>
    <x v="1"/>
    <x v="11"/>
    <n v="2"/>
    <s v="658.4"/>
    <s v="0.0"/>
    <n v="4"/>
    <s v="4.19"/>
    <s v="1316.8"/>
    <x v="0"/>
    <x v="8"/>
    <x v="1"/>
    <n v="13168"/>
    <m/>
    <n v="1316.8"/>
  </r>
  <r>
    <d v="2023-02-23T00:38:27"/>
    <x v="1"/>
    <x v="0"/>
    <n v="3932"/>
    <n v="29"/>
    <x v="2"/>
    <x v="3"/>
    <n v="2"/>
    <s v="40.64"/>
    <s v="0.031"/>
    <n v="2"/>
    <s v="3.86"/>
    <s v="78.76"/>
    <x v="3"/>
    <x v="8"/>
    <x v="1"/>
    <n v="7876"/>
    <m/>
    <n v="787.6"/>
  </r>
  <r>
    <d v="2023-02-23T03:46:25"/>
    <x v="1"/>
    <x v="0"/>
    <n v="4433"/>
    <n v="448"/>
    <x v="2"/>
    <x v="3"/>
    <n v="1"/>
    <s v="80.0"/>
    <s v="0.05"/>
    <n v="7"/>
    <s v="4.55"/>
    <s v="76.0"/>
    <x v="4"/>
    <x v="8"/>
    <x v="1"/>
    <n v="760"/>
    <m/>
    <n v="76"/>
  </r>
  <r>
    <d v="2023-02-23T08:42:38"/>
    <x v="1"/>
    <x v="0"/>
    <n v="3649"/>
    <n v="520"/>
    <x v="0"/>
    <x v="12"/>
    <n v="1"/>
    <s v="800.0"/>
    <s v="0.047"/>
    <n v="2"/>
    <s v="3.93"/>
    <s v="762.4"/>
    <x v="4"/>
    <x v="3"/>
    <x v="1"/>
    <n v="7624"/>
    <m/>
    <n v="762.4"/>
  </r>
  <r>
    <d v="2023-02-23T17:59:49"/>
    <x v="1"/>
    <x v="0"/>
    <n v="4890"/>
    <n v="914"/>
    <x v="1"/>
    <x v="22"/>
    <n v="1"/>
    <s v="1500.0"/>
    <s v="0.114"/>
    <n v="4"/>
    <s v="4.48"/>
    <s v="1329.0"/>
    <x v="0"/>
    <x v="17"/>
    <x v="3"/>
    <n v="13290"/>
    <m/>
    <n v="1329"/>
  </r>
  <r>
    <d v="2023-02-23T22:06:43"/>
    <x v="1"/>
    <x v="0"/>
    <n v="4383"/>
    <n v="645"/>
    <x v="4"/>
    <x v="13"/>
    <n v="4"/>
    <s v="162.57"/>
    <s v="0.114"/>
    <n v="5"/>
    <s v="4.46"/>
    <s v="576.15"/>
    <x v="4"/>
    <x v="4"/>
    <x v="1"/>
    <n v="57615"/>
    <m/>
    <n v="5761.5"/>
  </r>
  <r>
    <d v="2023-02-24T02:18:19"/>
    <x v="1"/>
    <x v="0"/>
    <n v="1507"/>
    <n v="748"/>
    <x v="0"/>
    <x v="5"/>
    <n v="1"/>
    <s v="800.0"/>
    <s v="0.063"/>
    <n v="7"/>
    <s v="3.58"/>
    <s v="749.6"/>
    <x v="0"/>
    <x v="4"/>
    <x v="1"/>
    <n v="7496"/>
    <m/>
    <n v="749.6"/>
  </r>
  <r>
    <d v="2023-02-24T07:15:56"/>
    <x v="1"/>
    <x v="0"/>
    <n v="2356"/>
    <n v="206"/>
    <x v="1"/>
    <x v="20"/>
    <n v="1"/>
    <s v="522.79"/>
    <s v="0.09"/>
    <n v="4"/>
    <s v="3.13"/>
    <s v="475.74"/>
    <x v="0"/>
    <x v="11"/>
    <x v="1"/>
    <n v="47574"/>
    <m/>
    <n v="4757.3999999999996"/>
  </r>
  <r>
    <d v="2023-02-24T07:42:53"/>
    <x v="1"/>
    <x v="0"/>
    <n v="145"/>
    <n v="236"/>
    <x v="0"/>
    <x v="12"/>
    <n v="3"/>
    <s v="358.78"/>
    <s v="0.043"/>
    <n v="6"/>
    <s v="3.88"/>
    <s v="1030.06"/>
    <x v="0"/>
    <x v="2"/>
    <x v="0"/>
    <n v="103006"/>
    <m/>
    <n v="10300.6"/>
  </r>
  <r>
    <d v="2023-02-24T08:11:20"/>
    <x v="1"/>
    <x v="0"/>
    <n v="533"/>
    <n v="764"/>
    <x v="0"/>
    <x v="32"/>
    <n v="1"/>
    <s v="616.17"/>
    <s v="0.093"/>
    <n v="5"/>
    <s v="4.05"/>
    <s v="558.87"/>
    <x v="4"/>
    <x v="17"/>
    <x v="3"/>
    <n v="55887"/>
    <m/>
    <n v="5588.7"/>
  </r>
  <r>
    <d v="2023-02-24T13:24:22"/>
    <x v="1"/>
    <x v="0"/>
    <n v="2148"/>
    <n v="291"/>
    <x v="6"/>
    <x v="19"/>
    <n v="1"/>
    <s v="187.52"/>
    <s v="0.171"/>
    <n v="6"/>
    <s v="4.55"/>
    <s v="155.45"/>
    <x v="4"/>
    <x v="7"/>
    <x v="2"/>
    <n v="15545"/>
    <m/>
    <n v="1554.5"/>
  </r>
  <r>
    <d v="2023-02-24T23:58:25"/>
    <x v="1"/>
    <x v="0"/>
    <n v="1053"/>
    <n v="839"/>
    <x v="0"/>
    <x v="5"/>
    <n v="1"/>
    <s v="560.69"/>
    <s v="0.0"/>
    <n v="4"/>
    <s v="4.39"/>
    <s v="560.69"/>
    <x v="3"/>
    <x v="2"/>
    <x v="0"/>
    <n v="56069"/>
    <m/>
    <n v="5606.9"/>
  </r>
  <r>
    <d v="2023-02-25T12:16:17"/>
    <x v="1"/>
    <x v="0"/>
    <n v="581"/>
    <n v="132"/>
    <x v="5"/>
    <x v="16"/>
    <n v="2"/>
    <s v="32.24"/>
    <s v="0.141"/>
    <n v="4"/>
    <s v="5.0"/>
    <s v="55.39"/>
    <x v="3"/>
    <x v="4"/>
    <x v="1"/>
    <n v="5539"/>
    <m/>
    <n v="553.9"/>
  </r>
  <r>
    <d v="2023-02-25T18:56:22"/>
    <x v="1"/>
    <x v="0"/>
    <n v="2961"/>
    <n v="503"/>
    <x v="5"/>
    <x v="16"/>
    <n v="2"/>
    <s v="65.87"/>
    <s v="0.086"/>
    <n v="3"/>
    <s v="4.5"/>
    <s v="120.41"/>
    <x v="3"/>
    <x v="2"/>
    <x v="0"/>
    <n v="12041"/>
    <m/>
    <n v="1204.0999999999999"/>
  </r>
  <r>
    <d v="2023-02-25T19:36:02"/>
    <x v="1"/>
    <x v="0"/>
    <n v="1016"/>
    <n v="273"/>
    <x v="2"/>
    <x v="2"/>
    <n v="1"/>
    <s v="43.25"/>
    <s v="0.122"/>
    <n v="4"/>
    <s v="3.2"/>
    <s v="37.97"/>
    <x v="2"/>
    <x v="4"/>
    <x v="1"/>
    <n v="3797"/>
    <m/>
    <n v="379.7"/>
  </r>
  <r>
    <d v="2023-02-25T21:02:34"/>
    <x v="1"/>
    <x v="0"/>
    <n v="553"/>
    <n v="858"/>
    <x v="4"/>
    <x v="7"/>
    <n v="1"/>
    <s v="214.11"/>
    <s v="0.047"/>
    <n v="6"/>
    <s v="2.74"/>
    <s v="204.05"/>
    <x v="4"/>
    <x v="6"/>
    <x v="0"/>
    <n v="20405"/>
    <m/>
    <n v="2040.5"/>
  </r>
  <r>
    <d v="2023-02-26T00:11:03"/>
    <x v="1"/>
    <x v="0"/>
    <n v="2796"/>
    <n v="719"/>
    <x v="3"/>
    <x v="4"/>
    <n v="3"/>
    <s v="58.13"/>
    <s v="0.049"/>
    <n v="4"/>
    <s v="2.47"/>
    <s v="165.84"/>
    <x v="2"/>
    <x v="18"/>
    <x v="1"/>
    <n v="16584"/>
    <m/>
    <n v="1658.4"/>
  </r>
  <r>
    <d v="2023-02-26T05:21:59"/>
    <x v="1"/>
    <x v="0"/>
    <n v="1"/>
    <n v="404"/>
    <x v="4"/>
    <x v="13"/>
    <n v="2"/>
    <s v="279.54"/>
    <s v="0.093"/>
    <n v="5"/>
    <s v="4.61"/>
    <s v="507.09"/>
    <x v="3"/>
    <x v="9"/>
    <x v="0"/>
    <n v="50709"/>
    <m/>
    <n v="5070.8999999999996"/>
  </r>
  <r>
    <d v="2023-02-26T14:48:12"/>
    <x v="1"/>
    <x v="0"/>
    <n v="1089"/>
    <n v="228"/>
    <x v="6"/>
    <x v="30"/>
    <n v="1"/>
    <s v="200.0"/>
    <s v="0.0"/>
    <n v="4"/>
    <s v="4.6"/>
    <s v="200.0"/>
    <x v="2"/>
    <x v="7"/>
    <x v="2"/>
    <n v="2000"/>
    <m/>
    <n v="200"/>
  </r>
  <r>
    <d v="2023-02-26T16:40:25"/>
    <x v="1"/>
    <x v="0"/>
    <n v="2776"/>
    <n v="204"/>
    <x v="1"/>
    <x v="11"/>
    <n v="3"/>
    <s v="655.79"/>
    <s v="0.143"/>
    <n v="4"/>
    <s v="2.9"/>
    <s v="1686.04"/>
    <x v="3"/>
    <x v="16"/>
    <x v="2"/>
    <n v="168604"/>
    <m/>
    <n v="16860.400000000001"/>
  </r>
  <r>
    <d v="2023-02-26T19:19:49"/>
    <x v="1"/>
    <x v="0"/>
    <n v="4622"/>
    <n v="102"/>
    <x v="6"/>
    <x v="30"/>
    <n v="4"/>
    <s v="179.94"/>
    <s v="0.151"/>
    <n v="6"/>
    <s v="3.54"/>
    <s v="611.08"/>
    <x v="0"/>
    <x v="16"/>
    <x v="2"/>
    <n v="61108"/>
    <m/>
    <n v="6110.8"/>
  </r>
  <r>
    <d v="2023-02-26T20:59:02"/>
    <x v="1"/>
    <x v="0"/>
    <n v="1462"/>
    <n v="169"/>
    <x v="0"/>
    <x v="5"/>
    <n v="2"/>
    <s v="234.23"/>
    <s v="0.134"/>
    <n v="6"/>
    <s v="4.88"/>
    <s v="405.69"/>
    <x v="3"/>
    <x v="2"/>
    <x v="0"/>
    <n v="40569"/>
    <m/>
    <n v="4056.9"/>
  </r>
  <r>
    <d v="2023-02-26T21:42:22"/>
    <x v="1"/>
    <x v="0"/>
    <n v="2798"/>
    <n v="666"/>
    <x v="1"/>
    <x v="11"/>
    <n v="1"/>
    <s v="1345.62"/>
    <s v="0.092"/>
    <n v="4"/>
    <s v="3.26"/>
    <s v="1221.82"/>
    <x v="1"/>
    <x v="6"/>
    <x v="0"/>
    <n v="122182"/>
    <m/>
    <n v="12218.2"/>
  </r>
  <r>
    <d v="2023-02-26T23:15:43"/>
    <x v="1"/>
    <x v="0"/>
    <n v="4075"/>
    <n v="907"/>
    <x v="4"/>
    <x v="7"/>
    <n v="3"/>
    <s v="109.49"/>
    <s v="0.133"/>
    <n v="1"/>
    <s v="4.79"/>
    <s v="284.78"/>
    <x v="4"/>
    <x v="3"/>
    <x v="1"/>
    <n v="28478"/>
    <m/>
    <n v="2847.8"/>
  </r>
  <r>
    <d v="2023-02-27T04:42:52"/>
    <x v="1"/>
    <x v="0"/>
    <n v="651"/>
    <n v="822"/>
    <x v="3"/>
    <x v="18"/>
    <n v="2"/>
    <s v="150.0"/>
    <s v="0.061"/>
    <n v="3"/>
    <s v="4.45"/>
    <s v="281.7"/>
    <x v="0"/>
    <x v="3"/>
    <x v="1"/>
    <n v="2817"/>
    <m/>
    <n v="281.7"/>
  </r>
  <r>
    <d v="2023-02-27T05:59:22"/>
    <x v="1"/>
    <x v="0"/>
    <n v="3536"/>
    <n v="727"/>
    <x v="4"/>
    <x v="31"/>
    <n v="3"/>
    <s v="161.18"/>
    <s v="0.094"/>
    <n v="9"/>
    <s v="3.71"/>
    <s v="438.09"/>
    <x v="2"/>
    <x v="4"/>
    <x v="1"/>
    <n v="43809"/>
    <m/>
    <n v="4380.8999999999996"/>
  </r>
  <r>
    <d v="2023-02-27T09:35:46"/>
    <x v="1"/>
    <x v="0"/>
    <n v="255"/>
    <n v="286"/>
    <x v="2"/>
    <x v="21"/>
    <n v="2"/>
    <s v="35.67"/>
    <s v="0.022"/>
    <n v="4"/>
    <s v="3.56"/>
    <s v="69.77"/>
    <x v="3"/>
    <x v="4"/>
    <x v="1"/>
    <n v="6977"/>
    <m/>
    <n v="697.7"/>
  </r>
  <r>
    <d v="2023-02-27T11:16:16"/>
    <x v="1"/>
    <x v="0"/>
    <n v="3481"/>
    <n v="770"/>
    <x v="0"/>
    <x v="14"/>
    <n v="2"/>
    <s v="306.56"/>
    <s v="0.007"/>
    <n v="3"/>
    <s v="4.47"/>
    <s v="608.83"/>
    <x v="0"/>
    <x v="8"/>
    <x v="1"/>
    <n v="60883"/>
    <m/>
    <n v="6088.3"/>
  </r>
  <r>
    <d v="2023-02-27T12:20:58"/>
    <x v="1"/>
    <x v="0"/>
    <n v="1105"/>
    <n v="650"/>
    <x v="2"/>
    <x v="2"/>
    <n v="3"/>
    <s v="25.37"/>
    <s v="0.055"/>
    <n v="3"/>
    <s v="4.7"/>
    <s v="71.92"/>
    <x v="2"/>
    <x v="19"/>
    <x v="3"/>
    <n v="7192"/>
    <m/>
    <n v="719.2"/>
  </r>
  <r>
    <d v="2023-02-27T21:27:55"/>
    <x v="1"/>
    <x v="0"/>
    <n v="2624"/>
    <n v="333"/>
    <x v="4"/>
    <x v="31"/>
    <n v="1"/>
    <s v="166.48"/>
    <s v="0.156"/>
    <n v="4"/>
    <s v="2.67"/>
    <s v="140.51"/>
    <x v="3"/>
    <x v="1"/>
    <x v="0"/>
    <n v="14051"/>
    <m/>
    <n v="1405.1"/>
  </r>
  <r>
    <d v="2023-02-28T01:07:08"/>
    <x v="1"/>
    <x v="0"/>
    <n v="2090"/>
    <n v="443"/>
    <x v="2"/>
    <x v="2"/>
    <n v="1"/>
    <s v="26.84"/>
    <s v="0.111"/>
    <n v="5"/>
    <s v="2.99"/>
    <s v="23.86"/>
    <x v="4"/>
    <x v="4"/>
    <x v="1"/>
    <n v="2386"/>
    <m/>
    <n v="238.6"/>
  </r>
  <r>
    <d v="2023-02-28T07:47:53"/>
    <x v="1"/>
    <x v="0"/>
    <n v="3563"/>
    <n v="775"/>
    <x v="0"/>
    <x v="32"/>
    <n v="3"/>
    <s v="646.07"/>
    <s v="0.108"/>
    <n v="2"/>
    <s v="4.38"/>
    <s v="1728.88"/>
    <x v="1"/>
    <x v="13"/>
    <x v="1"/>
    <n v="172888"/>
    <m/>
    <n v="17288.8"/>
  </r>
  <r>
    <d v="2023-02-28T16:26:32"/>
    <x v="1"/>
    <x v="0"/>
    <n v="573"/>
    <n v="677"/>
    <x v="4"/>
    <x v="31"/>
    <n v="4"/>
    <s v="379.08"/>
    <s v="0.065"/>
    <n v="7"/>
    <s v="4.54"/>
    <s v="1417.76"/>
    <x v="2"/>
    <x v="12"/>
    <x v="2"/>
    <n v="141776"/>
    <m/>
    <n v="14177.6"/>
  </r>
  <r>
    <d v="2023-03-01T15:54:53"/>
    <x v="2"/>
    <x v="0"/>
    <n v="4104"/>
    <n v="73"/>
    <x v="6"/>
    <x v="17"/>
    <n v="2"/>
    <s v="128.21"/>
    <s v="0.104"/>
    <n v="5"/>
    <s v="4.54"/>
    <s v="229.75"/>
    <x v="1"/>
    <x v="10"/>
    <x v="3"/>
    <n v="22975"/>
    <m/>
    <n v="2297.5"/>
  </r>
  <r>
    <d v="2023-03-01T16:49:00"/>
    <x v="2"/>
    <x v="0"/>
    <n v="1797"/>
    <n v="175"/>
    <x v="3"/>
    <x v="4"/>
    <n v="2"/>
    <s v="39.96"/>
    <s v="0.016"/>
    <n v="5"/>
    <s v="4.01"/>
    <s v="78.64"/>
    <x v="2"/>
    <x v="16"/>
    <x v="2"/>
    <n v="7864"/>
    <m/>
    <n v="786.4"/>
  </r>
  <r>
    <d v="2023-03-01T17:24:26"/>
    <x v="2"/>
    <x v="0"/>
    <n v="3557"/>
    <n v="786"/>
    <x v="2"/>
    <x v="2"/>
    <n v="1"/>
    <s v="48.64"/>
    <s v="0.064"/>
    <n v="5"/>
    <s v="3.4"/>
    <s v="45.53"/>
    <x v="3"/>
    <x v="17"/>
    <x v="3"/>
    <n v="4553"/>
    <m/>
    <n v="455.3"/>
  </r>
  <r>
    <d v="2023-03-01T20:06:35"/>
    <x v="2"/>
    <x v="0"/>
    <n v="2900"/>
    <n v="6"/>
    <x v="5"/>
    <x v="10"/>
    <n v="2"/>
    <s v="49.21"/>
    <s v="0.094"/>
    <n v="5"/>
    <s v="3.22"/>
    <s v="89.17"/>
    <x v="4"/>
    <x v="9"/>
    <x v="0"/>
    <n v="8917"/>
    <m/>
    <n v="891.7"/>
  </r>
  <r>
    <d v="2023-03-01T21:27:34"/>
    <x v="2"/>
    <x v="0"/>
    <n v="195"/>
    <n v="136"/>
    <x v="1"/>
    <x v="20"/>
    <n v="1"/>
    <s v="1500.0"/>
    <s v="0.121"/>
    <n v="6"/>
    <s v="4.05"/>
    <s v="1318.5"/>
    <x v="1"/>
    <x v="16"/>
    <x v="2"/>
    <n v="13185"/>
    <m/>
    <n v="1318.5"/>
  </r>
  <r>
    <d v="2023-03-01T23:17:06"/>
    <x v="2"/>
    <x v="0"/>
    <n v="1555"/>
    <n v="456"/>
    <x v="0"/>
    <x v="32"/>
    <n v="2"/>
    <s v="439.45"/>
    <s v="0.099"/>
    <n v="4"/>
    <s v="4.49"/>
    <s v="791.89"/>
    <x v="3"/>
    <x v="7"/>
    <x v="2"/>
    <n v="79189"/>
    <m/>
    <n v="7918.9"/>
  </r>
  <r>
    <d v="2023-03-02T03:18:23"/>
    <x v="2"/>
    <x v="0"/>
    <n v="307"/>
    <n v="815"/>
    <x v="3"/>
    <x v="18"/>
    <n v="2"/>
    <s v="150.0"/>
    <s v="0.097"/>
    <n v="6"/>
    <s v="3.56"/>
    <s v="270.9"/>
    <x v="0"/>
    <x v="2"/>
    <x v="0"/>
    <n v="2709"/>
    <m/>
    <n v="270.89999999999998"/>
  </r>
  <r>
    <d v="2023-03-02T03:22:31"/>
    <x v="2"/>
    <x v="0"/>
    <n v="526"/>
    <n v="577"/>
    <x v="2"/>
    <x v="21"/>
    <n v="5"/>
    <s v="80.0"/>
    <s v="0.135"/>
    <n v="4"/>
    <s v="2.96"/>
    <s v="346.0"/>
    <x v="4"/>
    <x v="13"/>
    <x v="1"/>
    <n v="3460"/>
    <m/>
    <n v="346"/>
  </r>
  <r>
    <d v="2023-03-02T07:17:28"/>
    <x v="2"/>
    <x v="0"/>
    <n v="4522"/>
    <n v="745"/>
    <x v="0"/>
    <x v="14"/>
    <n v="3"/>
    <s v="229.78"/>
    <s v="0.097"/>
    <n v="2"/>
    <s v="4.2"/>
    <s v="622.47"/>
    <x v="0"/>
    <x v="16"/>
    <x v="2"/>
    <n v="62247"/>
    <m/>
    <n v="6224.7"/>
  </r>
  <r>
    <d v="2023-03-02T07:39:31"/>
    <x v="2"/>
    <x v="0"/>
    <n v="4806"/>
    <n v="531"/>
    <x v="6"/>
    <x v="17"/>
    <n v="3"/>
    <s v="86.58"/>
    <s v="0.0"/>
    <n v="8"/>
    <s v="3.92"/>
    <s v="259.74"/>
    <x v="1"/>
    <x v="17"/>
    <x v="3"/>
    <n v="25974"/>
    <m/>
    <n v="2597.4"/>
  </r>
  <r>
    <d v="2023-03-02T17:56:41"/>
    <x v="2"/>
    <x v="0"/>
    <n v="2315"/>
    <n v="974"/>
    <x v="4"/>
    <x v="28"/>
    <n v="5"/>
    <s v="110.3"/>
    <s v="0.104"/>
    <n v="4"/>
    <s v="4.14"/>
    <s v="494.14"/>
    <x v="1"/>
    <x v="16"/>
    <x v="2"/>
    <n v="49414"/>
    <m/>
    <n v="4941.3999999999996"/>
  </r>
  <r>
    <d v="2023-03-02T21:53:56"/>
    <x v="2"/>
    <x v="0"/>
    <n v="3193"/>
    <n v="589"/>
    <x v="5"/>
    <x v="23"/>
    <n v="2"/>
    <s v="85.78"/>
    <s v="0.074"/>
    <n v="5"/>
    <s v="3.99"/>
    <s v="158.86"/>
    <x v="1"/>
    <x v="15"/>
    <x v="0"/>
    <n v="15886"/>
    <m/>
    <n v="1588.6"/>
  </r>
  <r>
    <d v="2023-03-03T00:10:45"/>
    <x v="2"/>
    <x v="0"/>
    <n v="3760"/>
    <n v="936"/>
    <x v="0"/>
    <x v="14"/>
    <n v="1"/>
    <s v="307.1"/>
    <s v="0.059"/>
    <n v="4"/>
    <s v="3.04"/>
    <s v="288.98"/>
    <x v="3"/>
    <x v="4"/>
    <x v="1"/>
    <n v="28898"/>
    <m/>
    <n v="2889.8"/>
  </r>
  <r>
    <d v="2023-03-03T00:29:55"/>
    <x v="2"/>
    <x v="0"/>
    <n v="575"/>
    <n v="929"/>
    <x v="0"/>
    <x v="0"/>
    <n v="1"/>
    <s v="303.49"/>
    <s v="0.029"/>
    <n v="5"/>
    <s v="4.05"/>
    <s v="294.69"/>
    <x v="1"/>
    <x v="6"/>
    <x v="0"/>
    <n v="29469"/>
    <m/>
    <n v="2946.9"/>
  </r>
  <r>
    <d v="2023-03-03T07:31:21"/>
    <x v="2"/>
    <x v="0"/>
    <n v="4245"/>
    <n v="953"/>
    <x v="1"/>
    <x v="29"/>
    <n v="1"/>
    <s v="795.87"/>
    <s v="0.0"/>
    <n v="2"/>
    <s v="3.52"/>
    <s v="795.87"/>
    <x v="1"/>
    <x v="5"/>
    <x v="2"/>
    <n v="79587"/>
    <m/>
    <n v="7958.7"/>
  </r>
  <r>
    <d v="2023-03-03T07:36:53"/>
    <x v="2"/>
    <x v="0"/>
    <n v="3946"/>
    <n v="852"/>
    <x v="0"/>
    <x v="0"/>
    <n v="1"/>
    <s v="460.74"/>
    <s v="0.106"/>
    <n v="6"/>
    <s v="3.91"/>
    <s v="411.9"/>
    <x v="2"/>
    <x v="8"/>
    <x v="1"/>
    <n v="4119"/>
    <m/>
    <n v="411.9"/>
  </r>
  <r>
    <d v="2023-03-03T10:34:21"/>
    <x v="2"/>
    <x v="0"/>
    <n v="1945"/>
    <n v="273"/>
    <x v="4"/>
    <x v="28"/>
    <n v="1"/>
    <s v="65.62"/>
    <s v="0.02"/>
    <n v="7"/>
    <s v="5.0"/>
    <s v="64.31"/>
    <x v="4"/>
    <x v="4"/>
    <x v="1"/>
    <n v="6431"/>
    <m/>
    <n v="643.1"/>
  </r>
  <r>
    <d v="2023-03-03T16:22:02"/>
    <x v="2"/>
    <x v="0"/>
    <n v="850"/>
    <n v="172"/>
    <x v="5"/>
    <x v="16"/>
    <n v="1"/>
    <s v="35.01"/>
    <s v="0.051"/>
    <n v="6"/>
    <s v="3.6"/>
    <s v="33.22"/>
    <x v="1"/>
    <x v="6"/>
    <x v="0"/>
    <n v="3322"/>
    <m/>
    <n v="332.2"/>
  </r>
  <r>
    <d v="2023-03-03T16:24:21"/>
    <x v="2"/>
    <x v="0"/>
    <n v="2885"/>
    <n v="660"/>
    <x v="2"/>
    <x v="3"/>
    <n v="3"/>
    <s v="16.22"/>
    <s v="0.096"/>
    <n v="3"/>
    <s v="4.53"/>
    <s v="43.99"/>
    <x v="2"/>
    <x v="7"/>
    <x v="2"/>
    <n v="4399"/>
    <m/>
    <n v="439.9"/>
  </r>
  <r>
    <d v="2023-03-03T21:08:46"/>
    <x v="2"/>
    <x v="0"/>
    <n v="4167"/>
    <n v="924"/>
    <x v="6"/>
    <x v="30"/>
    <n v="3"/>
    <s v="81.18"/>
    <s v="0.128"/>
    <n v="10"/>
    <s v="2.85"/>
    <s v="212.37"/>
    <x v="3"/>
    <x v="9"/>
    <x v="0"/>
    <n v="21237"/>
    <m/>
    <n v="2123.6999999999998"/>
  </r>
  <r>
    <d v="2023-03-04T02:05:24"/>
    <x v="2"/>
    <x v="0"/>
    <n v="2052"/>
    <n v="62"/>
    <x v="0"/>
    <x v="32"/>
    <n v="4"/>
    <s v="715.63"/>
    <s v="0.101"/>
    <n v="3"/>
    <s v="3.67"/>
    <s v="2573.41"/>
    <x v="3"/>
    <x v="14"/>
    <x v="1"/>
    <n v="257341"/>
    <m/>
    <n v="25734.1"/>
  </r>
  <r>
    <d v="2023-03-04T04:45:49"/>
    <x v="2"/>
    <x v="0"/>
    <n v="1286"/>
    <n v="688"/>
    <x v="1"/>
    <x v="29"/>
    <n v="4"/>
    <s v="1325.93"/>
    <s v="0.08"/>
    <n v="3"/>
    <s v="4.47"/>
    <s v="4879.42"/>
    <x v="0"/>
    <x v="6"/>
    <x v="0"/>
    <n v="487942"/>
    <m/>
    <n v="48794.2"/>
  </r>
  <r>
    <d v="2023-03-04T07:49:25"/>
    <x v="2"/>
    <x v="0"/>
    <n v="2657"/>
    <n v="155"/>
    <x v="6"/>
    <x v="25"/>
    <n v="1"/>
    <s v="115.02"/>
    <s v="0.091"/>
    <n v="3"/>
    <s v="4.44"/>
    <s v="104.55"/>
    <x v="3"/>
    <x v="2"/>
    <x v="0"/>
    <n v="10455"/>
    <m/>
    <n v="1045.5"/>
  </r>
  <r>
    <d v="2023-03-04T08:05:13"/>
    <x v="2"/>
    <x v="0"/>
    <n v="1622"/>
    <n v="14"/>
    <x v="6"/>
    <x v="17"/>
    <n v="1"/>
    <s v="176.78"/>
    <s v="0.067"/>
    <n v="4"/>
    <s v="4.13"/>
    <s v="164.94"/>
    <x v="4"/>
    <x v="17"/>
    <x v="3"/>
    <n v="16494"/>
    <m/>
    <n v="1649.4"/>
  </r>
  <r>
    <d v="2023-03-04T17:29:07"/>
    <x v="2"/>
    <x v="0"/>
    <n v="317"/>
    <n v="257"/>
    <x v="1"/>
    <x v="29"/>
    <n v="1"/>
    <s v="709.46"/>
    <s v="0.104"/>
    <n v="1"/>
    <s v="3.54"/>
    <s v="635.68"/>
    <x v="0"/>
    <x v="3"/>
    <x v="1"/>
    <n v="63568"/>
    <m/>
    <n v="6356.8"/>
  </r>
  <r>
    <d v="2023-03-04T21:50:01"/>
    <x v="2"/>
    <x v="0"/>
    <n v="4736"/>
    <n v="430"/>
    <x v="3"/>
    <x v="6"/>
    <n v="4"/>
    <s v="85.8"/>
    <s v="0.101"/>
    <n v="5"/>
    <s v="3.84"/>
    <s v="308.54"/>
    <x v="2"/>
    <x v="13"/>
    <x v="1"/>
    <n v="30854"/>
    <m/>
    <n v="3085.4"/>
  </r>
  <r>
    <d v="2023-03-05T07:32:41"/>
    <x v="2"/>
    <x v="0"/>
    <n v="3196"/>
    <n v="676"/>
    <x v="3"/>
    <x v="9"/>
    <n v="1"/>
    <s v="41.54"/>
    <s v="0.043"/>
    <n v="5"/>
    <s v="3.98"/>
    <s v="39.75"/>
    <x v="1"/>
    <x v="16"/>
    <x v="2"/>
    <n v="3975"/>
    <m/>
    <n v="397.5"/>
  </r>
  <r>
    <d v="2023-03-05T07:51:03"/>
    <x v="2"/>
    <x v="0"/>
    <n v="3924"/>
    <n v="901"/>
    <x v="4"/>
    <x v="28"/>
    <n v="1"/>
    <s v="266.93"/>
    <s v="0.058"/>
    <n v="3"/>
    <s v="4.77"/>
    <s v="251.45"/>
    <x v="2"/>
    <x v="14"/>
    <x v="1"/>
    <n v="25145"/>
    <m/>
    <n v="2514.5"/>
  </r>
  <r>
    <d v="2023-03-05T07:59:49"/>
    <x v="2"/>
    <x v="0"/>
    <n v="4620"/>
    <n v="702"/>
    <x v="0"/>
    <x v="14"/>
    <n v="1"/>
    <s v="489.11"/>
    <s v="0.143"/>
    <n v="3"/>
    <s v="5.0"/>
    <s v="419.17"/>
    <x v="4"/>
    <x v="5"/>
    <x v="2"/>
    <n v="41917"/>
    <m/>
    <n v="4191.7"/>
  </r>
  <r>
    <d v="2023-03-05T11:48:54"/>
    <x v="2"/>
    <x v="0"/>
    <n v="1138"/>
    <n v="262"/>
    <x v="6"/>
    <x v="24"/>
    <n v="3"/>
    <s v="200.0"/>
    <s v="0.053"/>
    <n v="3"/>
    <s v="4.41"/>
    <s v="568.2"/>
    <x v="4"/>
    <x v="4"/>
    <x v="1"/>
    <n v="5682"/>
    <m/>
    <n v="568.20000000000005"/>
  </r>
  <r>
    <d v="2023-03-05T12:30:33"/>
    <x v="2"/>
    <x v="0"/>
    <n v="1215"/>
    <n v="470"/>
    <x v="0"/>
    <x v="0"/>
    <n v="1"/>
    <s v="239.26"/>
    <s v="0.068"/>
    <n v="4"/>
    <s v="3.97"/>
    <s v="222.99"/>
    <x v="3"/>
    <x v="17"/>
    <x v="3"/>
    <n v="22299"/>
    <m/>
    <n v="2229.9"/>
  </r>
  <r>
    <d v="2023-03-05T12:55:19"/>
    <x v="2"/>
    <x v="0"/>
    <n v="4106"/>
    <n v="628"/>
    <x v="1"/>
    <x v="22"/>
    <n v="2"/>
    <s v="869.22"/>
    <s v="0.088"/>
    <n v="3"/>
    <s v="4.08"/>
    <s v="1585.46"/>
    <x v="0"/>
    <x v="8"/>
    <x v="1"/>
    <n v="158546"/>
    <m/>
    <n v="15854.6"/>
  </r>
  <r>
    <d v="2023-03-05T14:07:36"/>
    <x v="2"/>
    <x v="0"/>
    <n v="2044"/>
    <n v="782"/>
    <x v="3"/>
    <x v="15"/>
    <n v="2"/>
    <s v="148.02"/>
    <s v="0.05"/>
    <n v="7"/>
    <s v="2.95"/>
    <s v="281.24"/>
    <x v="4"/>
    <x v="2"/>
    <x v="0"/>
    <n v="28124"/>
    <m/>
    <n v="2812.4"/>
  </r>
  <r>
    <d v="2023-03-05T14:12:29"/>
    <x v="2"/>
    <x v="0"/>
    <n v="4377"/>
    <n v="500"/>
    <x v="0"/>
    <x v="12"/>
    <n v="1"/>
    <s v="299.02"/>
    <s v="0.11"/>
    <n v="4"/>
    <s v="3.92"/>
    <s v="266.13"/>
    <x v="3"/>
    <x v="19"/>
    <x v="3"/>
    <n v="26613"/>
    <m/>
    <n v="2661.3"/>
  </r>
  <r>
    <d v="2023-03-05T20:13:20"/>
    <x v="2"/>
    <x v="0"/>
    <n v="4068"/>
    <n v="680"/>
    <x v="6"/>
    <x v="25"/>
    <n v="2"/>
    <s v="146.65"/>
    <s v="0.024"/>
    <n v="4"/>
    <s v="4.13"/>
    <s v="286.26"/>
    <x v="2"/>
    <x v="10"/>
    <x v="3"/>
    <n v="28626"/>
    <m/>
    <n v="2862.6"/>
  </r>
  <r>
    <d v="2023-03-05T22:46:41"/>
    <x v="2"/>
    <x v="0"/>
    <n v="3237"/>
    <n v="901"/>
    <x v="3"/>
    <x v="6"/>
    <n v="3"/>
    <s v="150.0"/>
    <s v="0.059"/>
    <n v="6"/>
    <s v="4.41"/>
    <s v="423.45"/>
    <x v="2"/>
    <x v="14"/>
    <x v="1"/>
    <n v="42345"/>
    <m/>
    <n v="4234.5"/>
  </r>
  <r>
    <d v="2023-03-05T23:46:54"/>
    <x v="2"/>
    <x v="0"/>
    <n v="1017"/>
    <n v="557"/>
    <x v="0"/>
    <x v="5"/>
    <n v="2"/>
    <s v="800.0"/>
    <s v="0.117"/>
    <n v="5"/>
    <s v="4.76"/>
    <s v="1412.8"/>
    <x v="0"/>
    <x v="16"/>
    <x v="2"/>
    <n v="14128"/>
    <m/>
    <n v="1412.8"/>
  </r>
  <r>
    <d v="2023-03-06T05:45:07"/>
    <x v="2"/>
    <x v="0"/>
    <n v="1773"/>
    <n v="216"/>
    <x v="2"/>
    <x v="33"/>
    <n v="3"/>
    <s v="48.49"/>
    <s v="0.102"/>
    <n v="3"/>
    <s v="3.37"/>
    <s v="130.63"/>
    <x v="1"/>
    <x v="11"/>
    <x v="1"/>
    <n v="13063"/>
    <m/>
    <n v="1306.3"/>
  </r>
  <r>
    <d v="2023-03-06T06:21:05"/>
    <x v="2"/>
    <x v="0"/>
    <n v="1489"/>
    <n v="236"/>
    <x v="2"/>
    <x v="21"/>
    <n v="1"/>
    <s v="40.88"/>
    <s v="0.142"/>
    <n v="5"/>
    <s v="3.91"/>
    <s v="35.08"/>
    <x v="4"/>
    <x v="2"/>
    <x v="0"/>
    <n v="3508"/>
    <m/>
    <n v="350.8"/>
  </r>
  <r>
    <d v="2023-03-06T06:55:26"/>
    <x v="2"/>
    <x v="0"/>
    <n v="4195"/>
    <n v="889"/>
    <x v="4"/>
    <x v="26"/>
    <n v="1"/>
    <s v="359.32"/>
    <s v="0.092"/>
    <n v="3"/>
    <s v="4.87"/>
    <s v="326.26"/>
    <x v="1"/>
    <x v="7"/>
    <x v="2"/>
    <n v="32626"/>
    <m/>
    <n v="3262.6"/>
  </r>
  <r>
    <d v="2023-03-06T09:40:38"/>
    <x v="2"/>
    <x v="0"/>
    <n v="1951"/>
    <n v="454"/>
    <x v="6"/>
    <x v="24"/>
    <n v="1"/>
    <s v="68.33"/>
    <s v="0.104"/>
    <n v="7"/>
    <s v="4.92"/>
    <s v="61.22"/>
    <x v="3"/>
    <x v="7"/>
    <x v="2"/>
    <n v="6122"/>
    <m/>
    <n v="612.20000000000005"/>
  </r>
  <r>
    <d v="2023-03-06T09:46:27"/>
    <x v="2"/>
    <x v="0"/>
    <n v="2200"/>
    <n v="811"/>
    <x v="1"/>
    <x v="29"/>
    <n v="1"/>
    <s v="389.17"/>
    <s v="0.117"/>
    <n v="3"/>
    <s v="4.84"/>
    <s v="343.64"/>
    <x v="0"/>
    <x v="8"/>
    <x v="1"/>
    <n v="34364"/>
    <m/>
    <n v="3436.4"/>
  </r>
  <r>
    <d v="2023-03-06T10:32:52"/>
    <x v="2"/>
    <x v="0"/>
    <n v="3872"/>
    <n v="318"/>
    <x v="3"/>
    <x v="9"/>
    <n v="1"/>
    <s v="74.68"/>
    <s v="0.093"/>
    <n v="1"/>
    <s v="4.72"/>
    <s v="67.73"/>
    <x v="4"/>
    <x v="15"/>
    <x v="0"/>
    <n v="6773"/>
    <m/>
    <n v="677.3"/>
  </r>
  <r>
    <d v="2023-03-06T19:10:27"/>
    <x v="2"/>
    <x v="0"/>
    <n v="3802"/>
    <n v="616"/>
    <x v="2"/>
    <x v="33"/>
    <n v="1"/>
    <s v="36.9"/>
    <s v="0.087"/>
    <n v="6"/>
    <s v="2.94"/>
    <s v="33.69"/>
    <x v="3"/>
    <x v="1"/>
    <x v="0"/>
    <n v="3369"/>
    <m/>
    <n v="336.9"/>
  </r>
  <r>
    <d v="2023-03-06T22:09:37"/>
    <x v="2"/>
    <x v="0"/>
    <n v="532"/>
    <n v="406"/>
    <x v="4"/>
    <x v="31"/>
    <n v="2"/>
    <s v="328.6"/>
    <s v="0.151"/>
    <n v="4"/>
    <s v="4.95"/>
    <s v="557.96"/>
    <x v="2"/>
    <x v="15"/>
    <x v="0"/>
    <n v="55796"/>
    <m/>
    <n v="5579.6"/>
  </r>
  <r>
    <d v="2023-03-06T23:47:56"/>
    <x v="2"/>
    <x v="0"/>
    <n v="2223"/>
    <n v="401"/>
    <x v="6"/>
    <x v="24"/>
    <n v="2"/>
    <s v="136.14"/>
    <s v="0.13"/>
    <n v="5"/>
    <s v="4.31"/>
    <s v="236.88"/>
    <x v="0"/>
    <x v="10"/>
    <x v="3"/>
    <n v="23688"/>
    <m/>
    <n v="2368.8000000000002"/>
  </r>
  <r>
    <d v="2023-03-07T04:06:12"/>
    <x v="2"/>
    <x v="0"/>
    <n v="3662"/>
    <n v="106"/>
    <x v="5"/>
    <x v="16"/>
    <n v="1"/>
    <s v="101.19"/>
    <s v="0.148"/>
    <n v="2"/>
    <s v="4.53"/>
    <s v="86.21"/>
    <x v="3"/>
    <x v="18"/>
    <x v="1"/>
    <n v="8621"/>
    <m/>
    <n v="862.1"/>
  </r>
  <r>
    <d v="2023-03-07T04:59:23"/>
    <x v="2"/>
    <x v="0"/>
    <n v="1917"/>
    <n v="854"/>
    <x v="5"/>
    <x v="16"/>
    <n v="5"/>
    <s v="29.17"/>
    <s v="0.124"/>
    <n v="7"/>
    <s v="3.35"/>
    <s v="127.76"/>
    <x v="1"/>
    <x v="17"/>
    <x v="3"/>
    <n v="12776"/>
    <m/>
    <n v="1277.5999999999999"/>
  </r>
  <r>
    <d v="2023-03-07T08:45:20"/>
    <x v="2"/>
    <x v="0"/>
    <n v="1437"/>
    <n v="87"/>
    <x v="5"/>
    <x v="8"/>
    <n v="1"/>
    <s v="100.91"/>
    <s v="0.122"/>
    <n v="8"/>
    <s v="4.25"/>
    <s v="88.6"/>
    <x v="0"/>
    <x v="4"/>
    <x v="1"/>
    <n v="886"/>
    <m/>
    <n v="88.6"/>
  </r>
  <r>
    <d v="2023-03-07T09:52:19"/>
    <x v="2"/>
    <x v="0"/>
    <n v="2962"/>
    <n v="264"/>
    <x v="5"/>
    <x v="8"/>
    <n v="3"/>
    <s v="48.2"/>
    <s v="0.04"/>
    <n v="6"/>
    <s v="4.03"/>
    <s v="138.82"/>
    <x v="4"/>
    <x v="14"/>
    <x v="1"/>
    <n v="13882"/>
    <m/>
    <n v="1388.2"/>
  </r>
  <r>
    <d v="2023-03-07T12:26:49"/>
    <x v="2"/>
    <x v="0"/>
    <n v="2808"/>
    <n v="291"/>
    <x v="4"/>
    <x v="13"/>
    <n v="4"/>
    <s v="55.28"/>
    <s v="0.046"/>
    <n v="8"/>
    <s v="3.81"/>
    <s v="210.95"/>
    <x v="4"/>
    <x v="7"/>
    <x v="2"/>
    <n v="21095"/>
    <m/>
    <n v="2109.5"/>
  </r>
  <r>
    <d v="2023-03-07T14:39:44"/>
    <x v="2"/>
    <x v="0"/>
    <n v="4751"/>
    <n v="698"/>
    <x v="3"/>
    <x v="18"/>
    <n v="1"/>
    <s v="54.32"/>
    <s v="0.091"/>
    <n v="6"/>
    <s v="4.16"/>
    <s v="49.38"/>
    <x v="0"/>
    <x v="16"/>
    <x v="2"/>
    <n v="4938"/>
    <m/>
    <n v="493.8"/>
  </r>
  <r>
    <d v="2023-03-07T17:21:05"/>
    <x v="2"/>
    <x v="0"/>
    <n v="3938"/>
    <n v="724"/>
    <x v="2"/>
    <x v="33"/>
    <n v="2"/>
    <s v="25.18"/>
    <s v="0.072"/>
    <n v="3"/>
    <s v="3.95"/>
    <s v="46.73"/>
    <x v="3"/>
    <x v="19"/>
    <x v="3"/>
    <n v="4673"/>
    <m/>
    <n v="467.3"/>
  </r>
  <r>
    <d v="2023-03-07T19:45:39"/>
    <x v="2"/>
    <x v="0"/>
    <n v="1345"/>
    <n v="894"/>
    <x v="5"/>
    <x v="27"/>
    <n v="4"/>
    <s v="27.67"/>
    <s v="0.169"/>
    <n v="4"/>
    <s v="4.92"/>
    <s v="91.98"/>
    <x v="0"/>
    <x v="7"/>
    <x v="2"/>
    <n v="9198"/>
    <m/>
    <n v="919.8"/>
  </r>
  <r>
    <d v="2023-03-07T20:35:47"/>
    <x v="2"/>
    <x v="0"/>
    <n v="4989"/>
    <n v="207"/>
    <x v="1"/>
    <x v="22"/>
    <n v="1"/>
    <s v="877.31"/>
    <s v="0.117"/>
    <n v="4"/>
    <s v="3.99"/>
    <s v="774.66"/>
    <x v="0"/>
    <x v="4"/>
    <x v="1"/>
    <n v="77466"/>
    <m/>
    <n v="7746.6"/>
  </r>
  <r>
    <d v="2023-03-07T20:38:16"/>
    <x v="2"/>
    <x v="0"/>
    <n v="340"/>
    <n v="194"/>
    <x v="5"/>
    <x v="8"/>
    <n v="1"/>
    <s v="56.57"/>
    <s v="0.067"/>
    <n v="5"/>
    <s v="3.4"/>
    <s v="52.78"/>
    <x v="4"/>
    <x v="14"/>
    <x v="1"/>
    <n v="5278"/>
    <m/>
    <n v="527.79999999999995"/>
  </r>
  <r>
    <d v="2023-03-07T22:17:01"/>
    <x v="2"/>
    <x v="0"/>
    <n v="2181"/>
    <n v="462"/>
    <x v="0"/>
    <x v="0"/>
    <n v="5"/>
    <s v="71.46"/>
    <s v="0.028"/>
    <n v="9"/>
    <s v="3.65"/>
    <s v="347.3"/>
    <x v="1"/>
    <x v="5"/>
    <x v="2"/>
    <n v="3473"/>
    <m/>
    <n v="347.3"/>
  </r>
  <r>
    <d v="2023-03-08T06:50:27"/>
    <x v="2"/>
    <x v="0"/>
    <n v="2888"/>
    <n v="941"/>
    <x v="3"/>
    <x v="4"/>
    <n v="1"/>
    <s v="149.86"/>
    <s v="0.032"/>
    <n v="8"/>
    <s v="4.38"/>
    <s v="145.06"/>
    <x v="4"/>
    <x v="4"/>
    <x v="1"/>
    <n v="14506"/>
    <m/>
    <n v="1450.6"/>
  </r>
  <r>
    <d v="2023-03-08T15:42:02"/>
    <x v="2"/>
    <x v="0"/>
    <n v="3225"/>
    <n v="297"/>
    <x v="2"/>
    <x v="2"/>
    <n v="2"/>
    <s v="73.98"/>
    <s v="0.033"/>
    <n v="7"/>
    <s v="4.3"/>
    <s v="143.08"/>
    <x v="0"/>
    <x v="6"/>
    <x v="0"/>
    <n v="14308"/>
    <m/>
    <n v="1430.8"/>
  </r>
  <r>
    <d v="2023-03-09T07:42:00"/>
    <x v="2"/>
    <x v="0"/>
    <n v="1697"/>
    <n v="702"/>
    <x v="3"/>
    <x v="9"/>
    <n v="3"/>
    <s v="80.09"/>
    <s v="0.122"/>
    <n v="5"/>
    <s v="4.73"/>
    <s v="210.96"/>
    <x v="1"/>
    <x v="5"/>
    <x v="2"/>
    <n v="21096"/>
    <m/>
    <n v="2109.6"/>
  </r>
  <r>
    <d v="2023-03-09T09:16:07"/>
    <x v="2"/>
    <x v="0"/>
    <n v="4210"/>
    <n v="460"/>
    <x v="6"/>
    <x v="24"/>
    <n v="1"/>
    <s v="144.91"/>
    <s v="0.0"/>
    <n v="4"/>
    <s v="3.8"/>
    <s v="144.91"/>
    <x v="4"/>
    <x v="2"/>
    <x v="0"/>
    <n v="14491"/>
    <m/>
    <n v="1449.1"/>
  </r>
  <r>
    <d v="2023-03-09T11:25:10"/>
    <x v="2"/>
    <x v="0"/>
    <n v="1287"/>
    <n v="162"/>
    <x v="4"/>
    <x v="7"/>
    <n v="2"/>
    <s v="86.48"/>
    <s v="0.112"/>
    <n v="6"/>
    <s v="3.91"/>
    <s v="153.59"/>
    <x v="2"/>
    <x v="4"/>
    <x v="1"/>
    <n v="15359"/>
    <m/>
    <n v="1535.9"/>
  </r>
  <r>
    <d v="2023-03-09T17:04:02"/>
    <x v="2"/>
    <x v="0"/>
    <n v="3591"/>
    <n v="832"/>
    <x v="0"/>
    <x v="14"/>
    <n v="1"/>
    <s v="499.06"/>
    <s v="0.035"/>
    <n v="5"/>
    <s v="3.66"/>
    <s v="481.59"/>
    <x v="4"/>
    <x v="13"/>
    <x v="1"/>
    <n v="48159"/>
    <m/>
    <n v="4815.8999999999996"/>
  </r>
  <r>
    <d v="2023-03-09T20:56:52"/>
    <x v="2"/>
    <x v="0"/>
    <n v="1434"/>
    <n v="181"/>
    <x v="3"/>
    <x v="4"/>
    <n v="3"/>
    <s v="71.18"/>
    <s v="0.115"/>
    <n v="4"/>
    <s v="3.65"/>
    <s v="188.98"/>
    <x v="1"/>
    <x v="4"/>
    <x v="1"/>
    <n v="18898"/>
    <m/>
    <n v="1889.8"/>
  </r>
  <r>
    <d v="2023-03-10T18:20:58"/>
    <x v="2"/>
    <x v="0"/>
    <n v="1469"/>
    <n v="656"/>
    <x v="4"/>
    <x v="26"/>
    <n v="1"/>
    <s v="170.08"/>
    <s v="0.122"/>
    <n v="2"/>
    <s v="3.77"/>
    <s v="149.33"/>
    <x v="1"/>
    <x v="5"/>
    <x v="2"/>
    <n v="14933"/>
    <m/>
    <n v="1493.3"/>
  </r>
  <r>
    <d v="2023-03-10T20:46:47"/>
    <x v="2"/>
    <x v="0"/>
    <n v="4476"/>
    <n v="656"/>
    <x v="3"/>
    <x v="4"/>
    <n v="1"/>
    <s v="131.03"/>
    <s v="0.198"/>
    <n v="6"/>
    <s v="4.68"/>
    <s v="105.09"/>
    <x v="2"/>
    <x v="5"/>
    <x v="2"/>
    <n v="10509"/>
    <m/>
    <n v="1050.9000000000001"/>
  </r>
  <r>
    <d v="2023-03-11T01:24:01"/>
    <x v="2"/>
    <x v="0"/>
    <n v="2595"/>
    <n v="171"/>
    <x v="3"/>
    <x v="6"/>
    <n v="3"/>
    <s v="56.08"/>
    <s v="0.147"/>
    <n v="5"/>
    <s v="3.19"/>
    <s v="143.51"/>
    <x v="0"/>
    <x v="13"/>
    <x v="1"/>
    <n v="14351"/>
    <m/>
    <n v="1435.1"/>
  </r>
  <r>
    <d v="2023-03-11T02:16:33"/>
    <x v="2"/>
    <x v="0"/>
    <n v="4397"/>
    <n v="252"/>
    <x v="0"/>
    <x v="0"/>
    <n v="2"/>
    <s v="800.0"/>
    <s v="0.127"/>
    <n v="4"/>
    <s v="4.12"/>
    <s v="1396.8"/>
    <x v="4"/>
    <x v="7"/>
    <x v="2"/>
    <n v="13968"/>
    <m/>
    <n v="1396.8"/>
  </r>
  <r>
    <d v="2023-03-11T02:43:40"/>
    <x v="2"/>
    <x v="0"/>
    <n v="1626"/>
    <n v="815"/>
    <x v="3"/>
    <x v="9"/>
    <n v="1"/>
    <s v="47.34"/>
    <s v="0.181"/>
    <n v="4"/>
    <s v="2.8"/>
    <s v="38.77"/>
    <x v="3"/>
    <x v="2"/>
    <x v="0"/>
    <n v="3877"/>
    <m/>
    <n v="387.7"/>
  </r>
  <r>
    <d v="2023-03-11T03:49:17"/>
    <x v="2"/>
    <x v="0"/>
    <n v="1206"/>
    <n v="88"/>
    <x v="3"/>
    <x v="18"/>
    <n v="1"/>
    <s v="150.0"/>
    <s v="0.053"/>
    <n v="3"/>
    <s v="3.46"/>
    <s v="142.05"/>
    <x v="3"/>
    <x v="19"/>
    <x v="3"/>
    <n v="14205"/>
    <m/>
    <n v="1420.5"/>
  </r>
  <r>
    <d v="2023-03-12T00:06:01"/>
    <x v="2"/>
    <x v="0"/>
    <n v="712"/>
    <n v="149"/>
    <x v="1"/>
    <x v="22"/>
    <n v="2"/>
    <s v="1320.88"/>
    <s v="0.184"/>
    <n v="5"/>
    <s v="3.97"/>
    <s v="2155.68"/>
    <x v="0"/>
    <x v="4"/>
    <x v="1"/>
    <n v="215568"/>
    <m/>
    <n v="21556.799999999999"/>
  </r>
  <r>
    <d v="2023-03-12T11:21:09"/>
    <x v="2"/>
    <x v="0"/>
    <n v="2155"/>
    <n v="246"/>
    <x v="4"/>
    <x v="13"/>
    <n v="2"/>
    <s v="326.22"/>
    <s v="0.136"/>
    <n v="4"/>
    <s v="3.41"/>
    <s v="563.71"/>
    <x v="0"/>
    <x v="17"/>
    <x v="3"/>
    <n v="56371"/>
    <m/>
    <n v="5637.1"/>
  </r>
  <r>
    <d v="2023-03-12T20:22:09"/>
    <x v="2"/>
    <x v="0"/>
    <n v="4633"/>
    <n v="365"/>
    <x v="2"/>
    <x v="21"/>
    <n v="3"/>
    <s v="68.77"/>
    <s v="0.072"/>
    <n v="1"/>
    <s v="4.69"/>
    <s v="191.46"/>
    <x v="4"/>
    <x v="6"/>
    <x v="0"/>
    <n v="19146"/>
    <m/>
    <n v="1914.6"/>
  </r>
  <r>
    <d v="2023-03-13T10:03:33"/>
    <x v="2"/>
    <x v="0"/>
    <n v="4902"/>
    <n v="655"/>
    <x v="2"/>
    <x v="3"/>
    <n v="2"/>
    <s v="41.51"/>
    <s v="0.103"/>
    <n v="3"/>
    <s v="5.0"/>
    <s v="74.47"/>
    <x v="4"/>
    <x v="4"/>
    <x v="1"/>
    <n v="7447"/>
    <m/>
    <n v="744.7"/>
  </r>
  <r>
    <d v="2023-03-13T12:32:58"/>
    <x v="2"/>
    <x v="0"/>
    <n v="104"/>
    <n v="829"/>
    <x v="5"/>
    <x v="8"/>
    <n v="2"/>
    <s v="27.51"/>
    <s v="0.061"/>
    <n v="5"/>
    <s v="3.54"/>
    <s v="51.66"/>
    <x v="3"/>
    <x v="4"/>
    <x v="1"/>
    <n v="5166"/>
    <m/>
    <n v="516.6"/>
  </r>
  <r>
    <d v="2023-03-13T12:55:23"/>
    <x v="2"/>
    <x v="0"/>
    <n v="2309"/>
    <n v="242"/>
    <x v="3"/>
    <x v="4"/>
    <n v="2"/>
    <s v="71.74"/>
    <s v="0.224"/>
    <n v="8"/>
    <s v="4.83"/>
    <s v="111.34"/>
    <x v="1"/>
    <x v="4"/>
    <x v="1"/>
    <n v="11134"/>
    <m/>
    <n v="1113.4000000000001"/>
  </r>
  <r>
    <d v="2023-03-13T17:59:54"/>
    <x v="2"/>
    <x v="0"/>
    <n v="1106"/>
    <n v="313"/>
    <x v="3"/>
    <x v="4"/>
    <n v="2"/>
    <s v="147.16"/>
    <s v="0.036"/>
    <n v="4"/>
    <s v="4.14"/>
    <s v="283.72"/>
    <x v="4"/>
    <x v="6"/>
    <x v="0"/>
    <n v="28372"/>
    <m/>
    <n v="2837.2"/>
  </r>
  <r>
    <d v="2023-03-14T03:53:39"/>
    <x v="2"/>
    <x v="0"/>
    <n v="780"/>
    <n v="611"/>
    <x v="0"/>
    <x v="12"/>
    <n v="3"/>
    <s v="300.43"/>
    <s v="0.166"/>
    <n v="7"/>
    <s v="3.77"/>
    <s v="751.68"/>
    <x v="3"/>
    <x v="2"/>
    <x v="0"/>
    <n v="75168"/>
    <m/>
    <n v="7516.8"/>
  </r>
  <r>
    <d v="2023-03-14T04:47:58"/>
    <x v="2"/>
    <x v="0"/>
    <n v="2944"/>
    <n v="752"/>
    <x v="2"/>
    <x v="34"/>
    <n v="4"/>
    <s v="76.97"/>
    <s v="0.176"/>
    <n v="4"/>
    <s v="4.48"/>
    <s v="253.69"/>
    <x v="1"/>
    <x v="3"/>
    <x v="1"/>
    <n v="25369"/>
    <m/>
    <n v="2536.9"/>
  </r>
  <r>
    <d v="2023-03-14T07:57:48"/>
    <x v="2"/>
    <x v="0"/>
    <n v="4905"/>
    <n v="352"/>
    <x v="2"/>
    <x v="21"/>
    <n v="1"/>
    <s v="18.84"/>
    <s v="0.098"/>
    <n v="4"/>
    <s v="4.14"/>
    <s v="16.99"/>
    <x v="3"/>
    <x v="11"/>
    <x v="1"/>
    <n v="1699"/>
    <m/>
    <n v="169.9"/>
  </r>
  <r>
    <d v="2023-03-14T21:01:19"/>
    <x v="2"/>
    <x v="0"/>
    <n v="2224"/>
    <n v="550"/>
    <x v="0"/>
    <x v="0"/>
    <n v="4"/>
    <s v="312.84"/>
    <s v="0.204"/>
    <n v="1"/>
    <s v="4.81"/>
    <s v="996.08"/>
    <x v="2"/>
    <x v="13"/>
    <x v="1"/>
    <n v="99608"/>
    <m/>
    <n v="9960.7999999999993"/>
  </r>
  <r>
    <d v="2023-03-15T01:51:02"/>
    <x v="2"/>
    <x v="0"/>
    <n v="802"/>
    <n v="368"/>
    <x v="2"/>
    <x v="34"/>
    <n v="1"/>
    <s v="65.3"/>
    <s v="0.22"/>
    <n v="4"/>
    <s v="3.03"/>
    <s v="50.93"/>
    <x v="1"/>
    <x v="3"/>
    <x v="1"/>
    <n v="5093"/>
    <m/>
    <n v="509.3"/>
  </r>
  <r>
    <d v="2023-03-15T06:29:46"/>
    <x v="2"/>
    <x v="0"/>
    <n v="131"/>
    <n v="223"/>
    <x v="0"/>
    <x v="5"/>
    <n v="1"/>
    <s v="660.97"/>
    <s v="0.152"/>
    <n v="3"/>
    <s v="3.58"/>
    <s v="560.5"/>
    <x v="4"/>
    <x v="17"/>
    <x v="3"/>
    <n v="5605"/>
    <m/>
    <n v="560.5"/>
  </r>
  <r>
    <d v="2023-03-15T10:50:46"/>
    <x v="2"/>
    <x v="0"/>
    <n v="2732"/>
    <n v="214"/>
    <x v="3"/>
    <x v="9"/>
    <n v="1"/>
    <s v="24.77"/>
    <s v="0.104"/>
    <n v="4"/>
    <s v="4.11"/>
    <s v="22.19"/>
    <x v="2"/>
    <x v="9"/>
    <x v="0"/>
    <n v="2219"/>
    <m/>
    <n v="221.9"/>
  </r>
  <r>
    <d v="2023-03-15T13:12:33"/>
    <x v="2"/>
    <x v="0"/>
    <n v="1613"/>
    <n v="900"/>
    <x v="5"/>
    <x v="27"/>
    <n v="1"/>
    <s v="39.37"/>
    <s v="0.129"/>
    <n v="4"/>
    <s v="4.37"/>
    <s v="34.29"/>
    <x v="4"/>
    <x v="18"/>
    <x v="1"/>
    <n v="3429"/>
    <m/>
    <n v="342.9"/>
  </r>
  <r>
    <d v="2023-03-15T18:44:05"/>
    <x v="2"/>
    <x v="0"/>
    <n v="2494"/>
    <n v="919"/>
    <x v="1"/>
    <x v="20"/>
    <n v="1"/>
    <s v="377.15"/>
    <s v="0.155"/>
    <n v="3"/>
    <s v="4.54"/>
    <s v="318.69"/>
    <x v="4"/>
    <x v="5"/>
    <x v="2"/>
    <n v="31869"/>
    <m/>
    <n v="3186.9"/>
  </r>
  <r>
    <d v="2023-03-16T14:58:23"/>
    <x v="2"/>
    <x v="0"/>
    <n v="406"/>
    <n v="461"/>
    <x v="0"/>
    <x v="32"/>
    <n v="3"/>
    <s v="116.85"/>
    <s v="0.171"/>
    <n v="5"/>
    <s v="3.22"/>
    <s v="290.61"/>
    <x v="1"/>
    <x v="17"/>
    <x v="3"/>
    <n v="29061"/>
    <m/>
    <n v="2906.1"/>
  </r>
  <r>
    <d v="2023-03-16T15:31:29"/>
    <x v="2"/>
    <x v="0"/>
    <n v="2417"/>
    <n v="299"/>
    <x v="5"/>
    <x v="8"/>
    <n v="1"/>
    <s v="25.05"/>
    <s v="0.037"/>
    <n v="5"/>
    <s v="4.08"/>
    <s v="24.12"/>
    <x v="2"/>
    <x v="19"/>
    <x v="3"/>
    <n v="2412"/>
    <m/>
    <n v="241.2"/>
  </r>
  <r>
    <d v="2023-03-16T16:00:08"/>
    <x v="2"/>
    <x v="0"/>
    <n v="61"/>
    <n v="528"/>
    <x v="4"/>
    <x v="7"/>
    <n v="2"/>
    <s v="400.0"/>
    <s v="0.077"/>
    <n v="5"/>
    <s v="3.95"/>
    <s v="738.4"/>
    <x v="1"/>
    <x v="3"/>
    <x v="1"/>
    <n v="7384"/>
    <m/>
    <n v="738.4"/>
  </r>
  <r>
    <d v="2023-03-17T01:33:00"/>
    <x v="2"/>
    <x v="0"/>
    <n v="464"/>
    <n v="806"/>
    <x v="4"/>
    <x v="31"/>
    <n v="1"/>
    <s v="136.11"/>
    <s v="0.04"/>
    <n v="5"/>
    <s v="4.15"/>
    <s v="130.67"/>
    <x v="3"/>
    <x v="14"/>
    <x v="1"/>
    <n v="13067"/>
    <m/>
    <n v="1306.7"/>
  </r>
  <r>
    <d v="2023-03-17T07:03:18"/>
    <x v="2"/>
    <x v="0"/>
    <n v="4922"/>
    <n v="396"/>
    <x v="6"/>
    <x v="25"/>
    <n v="1"/>
    <s v="200.0"/>
    <s v="0.094"/>
    <n v="1"/>
    <s v="3.87"/>
    <s v="181.2"/>
    <x v="2"/>
    <x v="6"/>
    <x v="0"/>
    <n v="1812"/>
    <m/>
    <n v="181.2"/>
  </r>
  <r>
    <d v="2023-03-17T09:48:59"/>
    <x v="2"/>
    <x v="0"/>
    <n v="3355"/>
    <n v="326"/>
    <x v="0"/>
    <x v="5"/>
    <n v="3"/>
    <s v="800.0"/>
    <s v="0.078"/>
    <n v="8"/>
    <s v="3.38"/>
    <s v="2212.8"/>
    <x v="0"/>
    <x v="3"/>
    <x v="1"/>
    <n v="22128"/>
    <m/>
    <n v="2212.8000000000002"/>
  </r>
  <r>
    <d v="2023-03-17T11:27:59"/>
    <x v="2"/>
    <x v="0"/>
    <n v="147"/>
    <n v="782"/>
    <x v="2"/>
    <x v="2"/>
    <n v="3"/>
    <s v="40.46"/>
    <s v="0.156"/>
    <n v="6"/>
    <s v="4.27"/>
    <s v="102.44"/>
    <x v="1"/>
    <x v="2"/>
    <x v="0"/>
    <n v="10244"/>
    <m/>
    <n v="1024.4000000000001"/>
  </r>
  <r>
    <d v="2023-03-17T15:36:05"/>
    <x v="2"/>
    <x v="0"/>
    <n v="4536"/>
    <n v="476"/>
    <x v="6"/>
    <x v="24"/>
    <n v="1"/>
    <s v="200.0"/>
    <s v="0.133"/>
    <n v="6"/>
    <s v="4.08"/>
    <s v="173.4"/>
    <x v="3"/>
    <x v="6"/>
    <x v="0"/>
    <n v="1734"/>
    <m/>
    <n v="173.4"/>
  </r>
  <r>
    <d v="2023-03-18T01:33:49"/>
    <x v="2"/>
    <x v="0"/>
    <n v="2928"/>
    <n v="274"/>
    <x v="1"/>
    <x v="1"/>
    <n v="1"/>
    <s v="580.47"/>
    <s v="0.08"/>
    <n v="7"/>
    <s v="4.18"/>
    <s v="534.03"/>
    <x v="3"/>
    <x v="9"/>
    <x v="0"/>
    <n v="53403"/>
    <m/>
    <n v="5340.3"/>
  </r>
  <r>
    <d v="2023-03-18T01:36:45"/>
    <x v="2"/>
    <x v="0"/>
    <n v="2653"/>
    <n v="174"/>
    <x v="1"/>
    <x v="20"/>
    <n v="1"/>
    <s v="624.41"/>
    <s v="0.097"/>
    <n v="5"/>
    <s v="4.06"/>
    <s v="563.84"/>
    <x v="2"/>
    <x v="6"/>
    <x v="0"/>
    <n v="56384"/>
    <m/>
    <n v="5638.4"/>
  </r>
  <r>
    <d v="2023-03-18T07:19:24"/>
    <x v="2"/>
    <x v="0"/>
    <n v="2277"/>
    <n v="366"/>
    <x v="4"/>
    <x v="31"/>
    <n v="4"/>
    <s v="356.87"/>
    <s v="0.17"/>
    <n v="7"/>
    <s v="4.8"/>
    <s v="1184.81"/>
    <x v="2"/>
    <x v="15"/>
    <x v="0"/>
    <n v="118481"/>
    <m/>
    <n v="11848.1"/>
  </r>
  <r>
    <d v="2023-03-18T10:29:44"/>
    <x v="2"/>
    <x v="0"/>
    <n v="2429"/>
    <n v="469"/>
    <x v="5"/>
    <x v="27"/>
    <n v="1"/>
    <s v="112.22"/>
    <s v="0.155"/>
    <n v="8"/>
    <s v="4.25"/>
    <s v="94.83"/>
    <x v="3"/>
    <x v="12"/>
    <x v="2"/>
    <n v="9483"/>
    <m/>
    <n v="948.3"/>
  </r>
  <r>
    <d v="2023-03-18T17:23:06"/>
    <x v="2"/>
    <x v="0"/>
    <n v="1614"/>
    <n v="168"/>
    <x v="1"/>
    <x v="29"/>
    <n v="1"/>
    <s v="783.27"/>
    <s v="0.09"/>
    <n v="5"/>
    <s v="4.54"/>
    <s v="712.78"/>
    <x v="4"/>
    <x v="14"/>
    <x v="1"/>
    <n v="71278"/>
    <m/>
    <n v="7127.8"/>
  </r>
  <r>
    <d v="2023-03-18T18:44:56"/>
    <x v="2"/>
    <x v="0"/>
    <n v="3327"/>
    <n v="575"/>
    <x v="6"/>
    <x v="19"/>
    <n v="1"/>
    <s v="79.08"/>
    <s v="0.124"/>
    <n v="2"/>
    <s v="4.01"/>
    <s v="69.27"/>
    <x v="1"/>
    <x v="13"/>
    <x v="1"/>
    <n v="6927"/>
    <m/>
    <n v="692.7"/>
  </r>
  <r>
    <d v="2023-03-18T21:04:32"/>
    <x v="2"/>
    <x v="0"/>
    <n v="3260"/>
    <n v="972"/>
    <x v="5"/>
    <x v="10"/>
    <n v="2"/>
    <s v="120.0"/>
    <s v="0.075"/>
    <n v="9"/>
    <s v="4.13"/>
    <s v="222.0"/>
    <x v="0"/>
    <x v="5"/>
    <x v="2"/>
    <n v="2220"/>
    <m/>
    <n v="222"/>
  </r>
  <r>
    <d v="2023-03-19T01:16:29"/>
    <x v="2"/>
    <x v="0"/>
    <n v="1246"/>
    <n v="425"/>
    <x v="0"/>
    <x v="14"/>
    <n v="2"/>
    <s v="299.61"/>
    <s v="0.125"/>
    <n v="6"/>
    <s v="4.51"/>
    <s v="524.32"/>
    <x v="4"/>
    <x v="12"/>
    <x v="2"/>
    <n v="52432"/>
    <m/>
    <n v="5243.2"/>
  </r>
  <r>
    <d v="2023-03-19T06:37:11"/>
    <x v="2"/>
    <x v="0"/>
    <n v="778"/>
    <n v="567"/>
    <x v="2"/>
    <x v="3"/>
    <n v="1"/>
    <s v="63.56"/>
    <s v="0.13"/>
    <n v="2"/>
    <s v="3.78"/>
    <s v="55.3"/>
    <x v="0"/>
    <x v="2"/>
    <x v="0"/>
    <n v="553"/>
    <m/>
    <n v="55.3"/>
  </r>
  <r>
    <d v="2023-03-19T09:03:03"/>
    <x v="2"/>
    <x v="0"/>
    <n v="3345"/>
    <n v="144"/>
    <x v="5"/>
    <x v="23"/>
    <n v="2"/>
    <s v="21.11"/>
    <s v="0.122"/>
    <n v="5"/>
    <s v="5.0"/>
    <s v="37.07"/>
    <x v="1"/>
    <x v="8"/>
    <x v="1"/>
    <n v="3707"/>
    <m/>
    <n v="370.7"/>
  </r>
  <r>
    <d v="2023-03-19T13:36:57"/>
    <x v="2"/>
    <x v="0"/>
    <n v="2809"/>
    <n v="859"/>
    <x v="2"/>
    <x v="2"/>
    <n v="1"/>
    <s v="23.32"/>
    <s v="0.161"/>
    <n v="3"/>
    <s v="3.76"/>
    <s v="19.57"/>
    <x v="0"/>
    <x v="8"/>
    <x v="1"/>
    <n v="1957"/>
    <m/>
    <n v="195.7"/>
  </r>
  <r>
    <d v="2023-03-19T21:16:41"/>
    <x v="2"/>
    <x v="0"/>
    <n v="1296"/>
    <n v="393"/>
    <x v="1"/>
    <x v="22"/>
    <n v="1"/>
    <s v="299.38"/>
    <s v="0.117"/>
    <n v="3"/>
    <s v="3.56"/>
    <s v="264.35"/>
    <x v="1"/>
    <x v="13"/>
    <x v="1"/>
    <n v="26435"/>
    <m/>
    <n v="2643.5"/>
  </r>
  <r>
    <d v="2023-03-19T22:08:58"/>
    <x v="2"/>
    <x v="0"/>
    <n v="429"/>
    <n v="36"/>
    <x v="3"/>
    <x v="9"/>
    <n v="3"/>
    <s v="75.69"/>
    <s v="0.093"/>
    <n v="6"/>
    <s v="4.8"/>
    <s v="205.95"/>
    <x v="3"/>
    <x v="11"/>
    <x v="1"/>
    <n v="20595"/>
    <m/>
    <n v="2059.5"/>
  </r>
  <r>
    <d v="2023-03-19T23:51:18"/>
    <x v="2"/>
    <x v="0"/>
    <n v="4295"/>
    <n v="915"/>
    <x v="2"/>
    <x v="3"/>
    <n v="1"/>
    <s v="31.75"/>
    <s v="0.134"/>
    <n v="5"/>
    <s v="4.68"/>
    <s v="27.5"/>
    <x v="2"/>
    <x v="19"/>
    <x v="3"/>
    <n v="275"/>
    <m/>
    <n v="27.5"/>
  </r>
  <r>
    <d v="2023-03-20T04:06:02"/>
    <x v="2"/>
    <x v="0"/>
    <n v="3762"/>
    <n v="174"/>
    <x v="6"/>
    <x v="24"/>
    <n v="4"/>
    <s v="37.29"/>
    <s v="0.209"/>
    <n v="5"/>
    <s v="2.68"/>
    <s v="117.99"/>
    <x v="2"/>
    <x v="6"/>
    <x v="0"/>
    <n v="11799"/>
    <m/>
    <n v="1179.9000000000001"/>
  </r>
  <r>
    <d v="2023-03-20T04:13:04"/>
    <x v="2"/>
    <x v="0"/>
    <n v="3898"/>
    <n v="738"/>
    <x v="4"/>
    <x v="26"/>
    <n v="1"/>
    <s v="197.9"/>
    <s v="0.149"/>
    <n v="2"/>
    <s v="3.38"/>
    <s v="168.41"/>
    <x v="0"/>
    <x v="12"/>
    <x v="2"/>
    <n v="16841"/>
    <m/>
    <n v="1684.1"/>
  </r>
  <r>
    <d v="2023-03-20T07:07:14"/>
    <x v="2"/>
    <x v="0"/>
    <n v="2490"/>
    <n v="540"/>
    <x v="5"/>
    <x v="16"/>
    <n v="3"/>
    <s v="120.0"/>
    <s v="0.026"/>
    <n v="2"/>
    <s v="3.4"/>
    <s v="350.64"/>
    <x v="3"/>
    <x v="12"/>
    <x v="2"/>
    <n v="35064"/>
    <m/>
    <n v="3506.4"/>
  </r>
  <r>
    <d v="2023-03-20T08:36:38"/>
    <x v="2"/>
    <x v="0"/>
    <n v="2879"/>
    <n v="326"/>
    <x v="2"/>
    <x v="34"/>
    <n v="2"/>
    <s v="80.0"/>
    <s v="0.173"/>
    <n v="5"/>
    <s v="5.0"/>
    <s v="132.32"/>
    <x v="0"/>
    <x v="3"/>
    <x v="1"/>
    <n v="13232"/>
    <m/>
    <n v="1323.2"/>
  </r>
  <r>
    <d v="2023-03-20T08:58:38"/>
    <x v="2"/>
    <x v="0"/>
    <n v="3263"/>
    <n v="156"/>
    <x v="0"/>
    <x v="5"/>
    <n v="2"/>
    <s v="425.5"/>
    <s v="0.096"/>
    <n v="3"/>
    <s v="3.49"/>
    <s v="769.3"/>
    <x v="1"/>
    <x v="6"/>
    <x v="0"/>
    <n v="7693"/>
    <m/>
    <n v="769.3"/>
  </r>
  <r>
    <d v="2023-03-20T11:42:38"/>
    <x v="2"/>
    <x v="0"/>
    <n v="4573"/>
    <n v="61"/>
    <x v="3"/>
    <x v="4"/>
    <n v="1"/>
    <s v="122.4"/>
    <s v="0.104"/>
    <n v="3"/>
    <s v="4.64"/>
    <s v="109.67"/>
    <x v="0"/>
    <x v="3"/>
    <x v="1"/>
    <n v="10967"/>
    <m/>
    <n v="1096.7"/>
  </r>
  <r>
    <d v="2023-03-21T00:12:58"/>
    <x v="2"/>
    <x v="0"/>
    <n v="814"/>
    <n v="93"/>
    <x v="0"/>
    <x v="32"/>
    <n v="1"/>
    <s v="307.28"/>
    <s v="0.227"/>
    <n v="4"/>
    <s v="3.16"/>
    <s v="237.53"/>
    <x v="3"/>
    <x v="6"/>
    <x v="0"/>
    <n v="23753"/>
    <m/>
    <n v="2375.3000000000002"/>
  </r>
  <r>
    <d v="2023-03-21T00:15:51"/>
    <x v="2"/>
    <x v="0"/>
    <n v="1226"/>
    <n v="427"/>
    <x v="6"/>
    <x v="19"/>
    <n v="1"/>
    <s v="98.35"/>
    <s v="0.023"/>
    <n v="3"/>
    <s v="3.68"/>
    <s v="96.09"/>
    <x v="4"/>
    <x v="1"/>
    <x v="0"/>
    <n v="9609"/>
    <m/>
    <n v="960.9"/>
  </r>
  <r>
    <d v="2023-03-21T01:11:29"/>
    <x v="2"/>
    <x v="0"/>
    <n v="2509"/>
    <n v="968"/>
    <x v="1"/>
    <x v="20"/>
    <n v="4"/>
    <s v="941.29"/>
    <s v="0.237"/>
    <n v="5"/>
    <s v="3.45"/>
    <s v="2872.82"/>
    <x v="3"/>
    <x v="19"/>
    <x v="3"/>
    <n v="287282"/>
    <m/>
    <n v="28728.2"/>
  </r>
  <r>
    <d v="2023-03-21T03:18:14"/>
    <x v="2"/>
    <x v="0"/>
    <n v="3951"/>
    <n v="61"/>
    <x v="0"/>
    <x v="12"/>
    <n v="1"/>
    <s v="800.0"/>
    <s v="0.144"/>
    <n v="5"/>
    <s v="4.36"/>
    <s v="684.8"/>
    <x v="2"/>
    <x v="3"/>
    <x v="1"/>
    <n v="6848"/>
    <m/>
    <n v="684.8"/>
  </r>
  <r>
    <d v="2023-03-21T05:46:50"/>
    <x v="2"/>
    <x v="0"/>
    <n v="3030"/>
    <n v="401"/>
    <x v="1"/>
    <x v="22"/>
    <n v="3"/>
    <s v="1442.19"/>
    <s v="0.112"/>
    <n v="4"/>
    <s v="3.85"/>
    <s v="3841.99"/>
    <x v="4"/>
    <x v="10"/>
    <x v="3"/>
    <n v="384199"/>
    <m/>
    <n v="38419.9"/>
  </r>
  <r>
    <d v="2023-03-21T10:43:39"/>
    <x v="2"/>
    <x v="0"/>
    <n v="440"/>
    <n v="918"/>
    <x v="2"/>
    <x v="34"/>
    <n v="1"/>
    <s v="37.56"/>
    <s v="0.063"/>
    <n v="3"/>
    <s v="3.58"/>
    <s v="35.19"/>
    <x v="2"/>
    <x v="15"/>
    <x v="0"/>
    <n v="3519"/>
    <m/>
    <n v="351.9"/>
  </r>
  <r>
    <d v="2023-03-21T11:29:43"/>
    <x v="2"/>
    <x v="0"/>
    <n v="2079"/>
    <n v="8"/>
    <x v="6"/>
    <x v="25"/>
    <n v="1"/>
    <s v="111.49"/>
    <s v="0.127"/>
    <n v="3"/>
    <s v="3.75"/>
    <s v="97.33"/>
    <x v="2"/>
    <x v="16"/>
    <x v="2"/>
    <n v="9733"/>
    <m/>
    <n v="973.3"/>
  </r>
  <r>
    <d v="2023-03-21T16:24:11"/>
    <x v="2"/>
    <x v="0"/>
    <n v="25"/>
    <n v="679"/>
    <x v="0"/>
    <x v="12"/>
    <n v="5"/>
    <s v="195.19"/>
    <s v="0.034"/>
    <n v="5"/>
    <s v="3.57"/>
    <s v="942.77"/>
    <x v="1"/>
    <x v="16"/>
    <x v="2"/>
    <n v="94277"/>
    <m/>
    <n v="9427.7000000000007"/>
  </r>
  <r>
    <d v="2023-03-21T19:42:56"/>
    <x v="2"/>
    <x v="0"/>
    <n v="3466"/>
    <n v="905"/>
    <x v="6"/>
    <x v="30"/>
    <n v="1"/>
    <s v="188.59"/>
    <s v="0.16"/>
    <n v="3"/>
    <s v="3.64"/>
    <s v="158.42"/>
    <x v="4"/>
    <x v="5"/>
    <x v="2"/>
    <n v="15842"/>
    <m/>
    <n v="1584.2"/>
  </r>
  <r>
    <d v="2023-03-21T21:21:34"/>
    <x v="2"/>
    <x v="0"/>
    <n v="4783"/>
    <n v="731"/>
    <x v="3"/>
    <x v="9"/>
    <n v="5"/>
    <s v="24.35"/>
    <s v="0.148"/>
    <n v="7"/>
    <s v="2.43"/>
    <s v="103.73"/>
    <x v="3"/>
    <x v="2"/>
    <x v="0"/>
    <n v="10373"/>
    <m/>
    <n v="1037.3"/>
  </r>
  <r>
    <d v="2023-03-21T22:37:54"/>
    <x v="2"/>
    <x v="0"/>
    <n v="3488"/>
    <n v="408"/>
    <x v="5"/>
    <x v="23"/>
    <n v="1"/>
    <s v="42.01"/>
    <s v="0.084"/>
    <n v="4"/>
    <s v="3.99"/>
    <s v="38.48"/>
    <x v="2"/>
    <x v="1"/>
    <x v="0"/>
    <n v="3848"/>
    <m/>
    <n v="384.8"/>
  </r>
  <r>
    <d v="2023-03-21T22:40:15"/>
    <x v="2"/>
    <x v="0"/>
    <n v="1602"/>
    <n v="230"/>
    <x v="1"/>
    <x v="22"/>
    <n v="2"/>
    <s v="1102.46"/>
    <s v="0.199"/>
    <n v="3"/>
    <s v="5.0"/>
    <s v="1766.14"/>
    <x v="0"/>
    <x v="2"/>
    <x v="0"/>
    <n v="176614"/>
    <m/>
    <n v="17661.400000000001"/>
  </r>
  <r>
    <d v="2023-03-22T02:13:35"/>
    <x v="2"/>
    <x v="0"/>
    <n v="1285"/>
    <n v="284"/>
    <x v="3"/>
    <x v="6"/>
    <n v="2"/>
    <s v="79.11"/>
    <s v="0.082"/>
    <n v="5"/>
    <s v="2.97"/>
    <s v="145.25"/>
    <x v="1"/>
    <x v="17"/>
    <x v="3"/>
    <n v="14525"/>
    <m/>
    <n v="1452.5"/>
  </r>
  <r>
    <d v="2023-03-22T05:03:16"/>
    <x v="2"/>
    <x v="0"/>
    <n v="1196"/>
    <n v="942"/>
    <x v="1"/>
    <x v="11"/>
    <n v="1"/>
    <s v="1103.82"/>
    <s v="0.096"/>
    <n v="5"/>
    <s v="4.99"/>
    <s v="997.85"/>
    <x v="0"/>
    <x v="19"/>
    <x v="3"/>
    <n v="99785"/>
    <m/>
    <n v="9978.5"/>
  </r>
  <r>
    <d v="2023-03-22T06:04:50"/>
    <x v="2"/>
    <x v="0"/>
    <n v="431"/>
    <n v="422"/>
    <x v="3"/>
    <x v="18"/>
    <n v="4"/>
    <s v="34.39"/>
    <s v="0.072"/>
    <n v="6"/>
    <s v="4.53"/>
    <s v="127.66"/>
    <x v="2"/>
    <x v="15"/>
    <x v="0"/>
    <n v="12766"/>
    <m/>
    <n v="1276.5999999999999"/>
  </r>
  <r>
    <d v="2023-03-22T08:23:38"/>
    <x v="2"/>
    <x v="0"/>
    <n v="2675"/>
    <n v="595"/>
    <x v="5"/>
    <x v="8"/>
    <n v="3"/>
    <s v="52.75"/>
    <s v="0.124"/>
    <n v="5"/>
    <s v="4.04"/>
    <s v="138.63"/>
    <x v="3"/>
    <x v="5"/>
    <x v="2"/>
    <n v="13863"/>
    <m/>
    <n v="1386.3"/>
  </r>
  <r>
    <d v="2023-03-22T15:27:49"/>
    <x v="2"/>
    <x v="0"/>
    <n v="2051"/>
    <n v="297"/>
    <x v="5"/>
    <x v="27"/>
    <n v="1"/>
    <s v="84.57"/>
    <s v="0.158"/>
    <n v="6"/>
    <s v="4.5"/>
    <s v="71.21"/>
    <x v="2"/>
    <x v="6"/>
    <x v="0"/>
    <n v="7121"/>
    <m/>
    <n v="712.1"/>
  </r>
  <r>
    <d v="2023-03-22T17:30:07"/>
    <x v="2"/>
    <x v="0"/>
    <n v="3307"/>
    <n v="672"/>
    <x v="0"/>
    <x v="5"/>
    <n v="2"/>
    <s v="117.9"/>
    <s v="0.129"/>
    <n v="7"/>
    <s v="4.36"/>
    <s v="205.38"/>
    <x v="4"/>
    <x v="12"/>
    <x v="2"/>
    <n v="20538"/>
    <m/>
    <n v="2053.8000000000002"/>
  </r>
  <r>
    <d v="2023-03-23T00:17:13"/>
    <x v="2"/>
    <x v="0"/>
    <n v="2030"/>
    <n v="188"/>
    <x v="4"/>
    <x v="7"/>
    <n v="1"/>
    <s v="364.14"/>
    <s v="0.024"/>
    <n v="1"/>
    <s v="3.26"/>
    <s v="355.4"/>
    <x v="0"/>
    <x v="13"/>
    <x v="1"/>
    <n v="3554"/>
    <m/>
    <n v="355.4"/>
  </r>
  <r>
    <d v="2023-03-23T02:27:29"/>
    <x v="2"/>
    <x v="0"/>
    <n v="888"/>
    <n v="729"/>
    <x v="3"/>
    <x v="4"/>
    <n v="1"/>
    <s v="77.82"/>
    <s v="0.06"/>
    <n v="6"/>
    <s v="5.0"/>
    <s v="73.15"/>
    <x v="0"/>
    <x v="15"/>
    <x v="0"/>
    <n v="7315"/>
    <m/>
    <n v="731.5"/>
  </r>
  <r>
    <d v="2023-03-23T06:27:33"/>
    <x v="2"/>
    <x v="0"/>
    <n v="3846"/>
    <n v="617"/>
    <x v="1"/>
    <x v="11"/>
    <n v="3"/>
    <s v="1034.41"/>
    <s v="0.127"/>
    <n v="2"/>
    <s v="5.0"/>
    <s v="2709.12"/>
    <x v="2"/>
    <x v="12"/>
    <x v="2"/>
    <n v="270912"/>
    <m/>
    <n v="27091.200000000001"/>
  </r>
  <r>
    <d v="2023-03-23T08:54:10"/>
    <x v="2"/>
    <x v="0"/>
    <n v="4065"/>
    <n v="122"/>
    <x v="3"/>
    <x v="9"/>
    <n v="1"/>
    <s v="55.7"/>
    <s v="0.126"/>
    <n v="9"/>
    <s v="4.65"/>
    <s v="48.68"/>
    <x v="1"/>
    <x v="10"/>
    <x v="3"/>
    <n v="4868"/>
    <m/>
    <n v="486.8"/>
  </r>
  <r>
    <d v="2023-03-23T09:54:26"/>
    <x v="2"/>
    <x v="0"/>
    <n v="4845"/>
    <n v="259"/>
    <x v="2"/>
    <x v="3"/>
    <n v="1"/>
    <s v="55.29"/>
    <s v="0.1"/>
    <n v="5"/>
    <s v="3.58"/>
    <s v="49.76"/>
    <x v="2"/>
    <x v="12"/>
    <x v="2"/>
    <n v="4976"/>
    <m/>
    <n v="497.6"/>
  </r>
  <r>
    <d v="2023-03-23T10:55:59"/>
    <x v="2"/>
    <x v="0"/>
    <n v="3579"/>
    <n v="212"/>
    <x v="3"/>
    <x v="18"/>
    <n v="1"/>
    <s v="49.52"/>
    <s v="0.0"/>
    <n v="5"/>
    <s v="3.63"/>
    <s v="49.52"/>
    <x v="1"/>
    <x v="13"/>
    <x v="1"/>
    <n v="4952"/>
    <m/>
    <n v="495.2"/>
  </r>
  <r>
    <d v="2023-03-23T13:30:03"/>
    <x v="2"/>
    <x v="0"/>
    <n v="2528"/>
    <n v="958"/>
    <x v="0"/>
    <x v="12"/>
    <n v="4"/>
    <s v="800.0"/>
    <s v="0.101"/>
    <n v="7"/>
    <s v="3.77"/>
    <s v="2876.8"/>
    <x v="1"/>
    <x v="5"/>
    <x v="2"/>
    <n v="28768"/>
    <m/>
    <n v="2876.8"/>
  </r>
  <r>
    <d v="2023-03-23T18:54:38"/>
    <x v="2"/>
    <x v="0"/>
    <n v="1050"/>
    <n v="389"/>
    <x v="5"/>
    <x v="27"/>
    <n v="1"/>
    <s v="53.85"/>
    <s v="0.112"/>
    <n v="8"/>
    <s v="4.06"/>
    <s v="47.82"/>
    <x v="2"/>
    <x v="11"/>
    <x v="1"/>
    <n v="4782"/>
    <m/>
    <n v="478.2"/>
  </r>
  <r>
    <d v="2023-03-23T22:51:51"/>
    <x v="2"/>
    <x v="0"/>
    <n v="3677"/>
    <n v="853"/>
    <x v="4"/>
    <x v="7"/>
    <n v="1"/>
    <s v="321.87"/>
    <s v="0.074"/>
    <n v="5"/>
    <s v="3.15"/>
    <s v="298.05"/>
    <x v="4"/>
    <x v="9"/>
    <x v="0"/>
    <n v="29805"/>
    <m/>
    <n v="2980.5"/>
  </r>
  <r>
    <d v="2023-03-24T02:15:07"/>
    <x v="2"/>
    <x v="0"/>
    <n v="2376"/>
    <n v="424"/>
    <x v="5"/>
    <x v="27"/>
    <n v="1"/>
    <s v="61.79"/>
    <s v="0.088"/>
    <n v="6"/>
    <s v="4.5"/>
    <s v="56.35"/>
    <x v="2"/>
    <x v="1"/>
    <x v="0"/>
    <n v="5635"/>
    <m/>
    <n v="563.5"/>
  </r>
  <r>
    <d v="2023-03-24T03:21:44"/>
    <x v="2"/>
    <x v="0"/>
    <n v="2359"/>
    <n v="82"/>
    <x v="4"/>
    <x v="7"/>
    <n v="1"/>
    <s v="328.39"/>
    <s v="0.106"/>
    <n v="3"/>
    <s v="4.73"/>
    <s v="293.58"/>
    <x v="1"/>
    <x v="6"/>
    <x v="0"/>
    <n v="29358"/>
    <m/>
    <n v="2935.8"/>
  </r>
  <r>
    <d v="2023-03-24T03:56:15"/>
    <x v="2"/>
    <x v="0"/>
    <n v="2995"/>
    <n v="832"/>
    <x v="5"/>
    <x v="8"/>
    <n v="1"/>
    <s v="62.92"/>
    <s v="0.068"/>
    <n v="4"/>
    <s v="4.98"/>
    <s v="58.64"/>
    <x v="1"/>
    <x v="13"/>
    <x v="1"/>
    <n v="5864"/>
    <m/>
    <n v="586.4"/>
  </r>
  <r>
    <d v="2023-03-24T04:23:44"/>
    <x v="2"/>
    <x v="0"/>
    <n v="4738"/>
    <n v="751"/>
    <x v="4"/>
    <x v="28"/>
    <n v="1"/>
    <s v="321.96"/>
    <s v="0.145"/>
    <n v="5"/>
    <s v="4.62"/>
    <s v="275.28"/>
    <x v="4"/>
    <x v="3"/>
    <x v="1"/>
    <n v="27528"/>
    <m/>
    <n v="2752.8"/>
  </r>
  <r>
    <d v="2023-03-24T07:32:20"/>
    <x v="2"/>
    <x v="0"/>
    <n v="2094"/>
    <n v="285"/>
    <x v="0"/>
    <x v="12"/>
    <n v="2"/>
    <s v="800.0"/>
    <s v="0.046"/>
    <n v="5"/>
    <s v="4.22"/>
    <s v="1526.4"/>
    <x v="1"/>
    <x v="15"/>
    <x v="0"/>
    <n v="15264"/>
    <m/>
    <n v="1526.4"/>
  </r>
  <r>
    <d v="2023-03-24T10:56:57"/>
    <x v="2"/>
    <x v="0"/>
    <n v="1478"/>
    <n v="55"/>
    <x v="6"/>
    <x v="24"/>
    <n v="2"/>
    <s v="200.0"/>
    <s v="0.048"/>
    <n v="3"/>
    <s v="4.2"/>
    <s v="380.8"/>
    <x v="0"/>
    <x v="6"/>
    <x v="0"/>
    <n v="3808"/>
    <m/>
    <n v="380.8"/>
  </r>
  <r>
    <d v="2023-03-24T17:27:56"/>
    <x v="2"/>
    <x v="0"/>
    <n v="2779"/>
    <n v="886"/>
    <x v="4"/>
    <x v="7"/>
    <n v="1"/>
    <s v="400.0"/>
    <s v="0.136"/>
    <n v="5"/>
    <s v="4.36"/>
    <s v="345.6"/>
    <x v="1"/>
    <x v="17"/>
    <x v="3"/>
    <n v="3456"/>
    <m/>
    <n v="345.6"/>
  </r>
  <r>
    <d v="2023-03-24T19:20:08"/>
    <x v="2"/>
    <x v="0"/>
    <n v="4163"/>
    <n v="458"/>
    <x v="4"/>
    <x v="28"/>
    <n v="1"/>
    <s v="400.0"/>
    <s v="0.121"/>
    <n v="9"/>
    <s v="4.19"/>
    <s v="351.6"/>
    <x v="0"/>
    <x v="9"/>
    <x v="0"/>
    <n v="3516"/>
    <m/>
    <n v="351.6"/>
  </r>
  <r>
    <d v="2023-03-24T21:30:34"/>
    <x v="2"/>
    <x v="0"/>
    <n v="3625"/>
    <n v="920"/>
    <x v="6"/>
    <x v="19"/>
    <n v="2"/>
    <s v="200.0"/>
    <s v="0.098"/>
    <n v="2"/>
    <s v="4.11"/>
    <s v="360.8"/>
    <x v="4"/>
    <x v="2"/>
    <x v="0"/>
    <n v="3608"/>
    <m/>
    <n v="360.8"/>
  </r>
  <r>
    <d v="2023-03-25T00:26:40"/>
    <x v="2"/>
    <x v="0"/>
    <n v="2344"/>
    <n v="513"/>
    <x v="3"/>
    <x v="18"/>
    <n v="2"/>
    <s v="49.46"/>
    <s v="0.036"/>
    <n v="2"/>
    <s v="5.0"/>
    <s v="95.36"/>
    <x v="3"/>
    <x v="19"/>
    <x v="3"/>
    <n v="9536"/>
    <m/>
    <n v="953.6"/>
  </r>
  <r>
    <d v="2023-03-25T01:42:15"/>
    <x v="2"/>
    <x v="0"/>
    <n v="4822"/>
    <n v="489"/>
    <x v="4"/>
    <x v="28"/>
    <n v="1"/>
    <s v="302.29"/>
    <s v="0.105"/>
    <n v="2"/>
    <s v="3.37"/>
    <s v="270.55"/>
    <x v="3"/>
    <x v="9"/>
    <x v="0"/>
    <n v="27055"/>
    <m/>
    <n v="2705.5"/>
  </r>
  <r>
    <d v="2023-03-25T03:22:49"/>
    <x v="2"/>
    <x v="0"/>
    <n v="2709"/>
    <n v="80"/>
    <x v="4"/>
    <x v="26"/>
    <n v="1"/>
    <s v="138.39"/>
    <s v="0.16"/>
    <n v="5"/>
    <s v="4.45"/>
    <s v="116.25"/>
    <x v="4"/>
    <x v="3"/>
    <x v="1"/>
    <n v="11625"/>
    <m/>
    <n v="1162.5"/>
  </r>
  <r>
    <d v="2023-03-25T03:31:04"/>
    <x v="2"/>
    <x v="0"/>
    <n v="1743"/>
    <n v="817"/>
    <x v="2"/>
    <x v="34"/>
    <n v="2"/>
    <s v="19.4"/>
    <s v="0.109"/>
    <n v="7"/>
    <s v="5.0"/>
    <s v="34.57"/>
    <x v="1"/>
    <x v="9"/>
    <x v="0"/>
    <n v="3457"/>
    <m/>
    <n v="345.7"/>
  </r>
  <r>
    <d v="2023-03-25T07:30:59"/>
    <x v="2"/>
    <x v="0"/>
    <n v="4003"/>
    <n v="787"/>
    <x v="6"/>
    <x v="30"/>
    <n v="1"/>
    <s v="200.0"/>
    <s v="0.026"/>
    <n v="5"/>
    <s v="4.66"/>
    <s v="194.8"/>
    <x v="2"/>
    <x v="7"/>
    <x v="2"/>
    <n v="1948"/>
    <m/>
    <n v="194.8"/>
  </r>
  <r>
    <d v="2023-03-25T15:28:02"/>
    <x v="2"/>
    <x v="0"/>
    <n v="1044"/>
    <n v="195"/>
    <x v="3"/>
    <x v="15"/>
    <n v="2"/>
    <s v="45.06"/>
    <s v="0.01"/>
    <n v="5"/>
    <s v="3.78"/>
    <s v="89.22"/>
    <x v="3"/>
    <x v="7"/>
    <x v="2"/>
    <n v="8922"/>
    <m/>
    <n v="892.2"/>
  </r>
  <r>
    <d v="2023-03-25T23:54:58"/>
    <x v="2"/>
    <x v="0"/>
    <n v="239"/>
    <n v="155"/>
    <x v="4"/>
    <x v="7"/>
    <n v="1"/>
    <s v="400.0"/>
    <s v="0.003"/>
    <n v="2"/>
    <s v="3.3"/>
    <s v="398.8"/>
    <x v="1"/>
    <x v="2"/>
    <x v="0"/>
    <n v="3988"/>
    <m/>
    <n v="398.8"/>
  </r>
  <r>
    <d v="2023-03-26T02:18:28"/>
    <x v="2"/>
    <x v="0"/>
    <n v="3653"/>
    <n v="317"/>
    <x v="5"/>
    <x v="8"/>
    <n v="2"/>
    <s v="120.0"/>
    <s v="0.088"/>
    <n v="4"/>
    <s v="3.21"/>
    <s v="218.88"/>
    <x v="2"/>
    <x v="13"/>
    <x v="1"/>
    <n v="21888"/>
    <m/>
    <n v="2188.8000000000002"/>
  </r>
  <r>
    <d v="2023-03-26T04:05:04"/>
    <x v="2"/>
    <x v="0"/>
    <n v="318"/>
    <n v="54"/>
    <x v="0"/>
    <x v="32"/>
    <n v="4"/>
    <s v="258.44"/>
    <s v="0.053"/>
    <n v="1"/>
    <s v="3.92"/>
    <s v="978.97"/>
    <x v="0"/>
    <x v="2"/>
    <x v="0"/>
    <n v="97897"/>
    <m/>
    <n v="9789.7000000000007"/>
  </r>
  <r>
    <d v="2023-03-26T09:26:40"/>
    <x v="2"/>
    <x v="0"/>
    <n v="630"/>
    <n v="721"/>
    <x v="0"/>
    <x v="32"/>
    <n v="1"/>
    <s v="800.0"/>
    <s v="0.061"/>
    <n v="1"/>
    <s v="4.45"/>
    <s v="751.2"/>
    <x v="0"/>
    <x v="14"/>
    <x v="1"/>
    <n v="7512"/>
    <m/>
    <n v="751.2"/>
  </r>
  <r>
    <d v="2023-03-26T10:55:59"/>
    <x v="2"/>
    <x v="0"/>
    <n v="477"/>
    <n v="50"/>
    <x v="0"/>
    <x v="0"/>
    <n v="4"/>
    <s v="501.03"/>
    <s v="0.092"/>
    <n v="4"/>
    <s v="3.91"/>
    <s v="1819.74"/>
    <x v="1"/>
    <x v="3"/>
    <x v="1"/>
    <n v="181974"/>
    <m/>
    <n v="18197.400000000001"/>
  </r>
  <r>
    <d v="2023-03-26T16:44:32"/>
    <x v="2"/>
    <x v="0"/>
    <n v="3239"/>
    <n v="295"/>
    <x v="4"/>
    <x v="28"/>
    <n v="3"/>
    <s v="90.82"/>
    <s v="0.04"/>
    <n v="7"/>
    <s v="4.55"/>
    <s v="261.56"/>
    <x v="1"/>
    <x v="4"/>
    <x v="1"/>
    <n v="26156"/>
    <m/>
    <n v="2615.6"/>
  </r>
  <r>
    <d v="2023-03-26T18:20:38"/>
    <x v="2"/>
    <x v="0"/>
    <n v="587"/>
    <n v="888"/>
    <x v="5"/>
    <x v="23"/>
    <n v="2"/>
    <s v="27.04"/>
    <s v="0.034"/>
    <n v="5"/>
    <s v="4.63"/>
    <s v="52.24"/>
    <x v="3"/>
    <x v="11"/>
    <x v="1"/>
    <n v="5224"/>
    <m/>
    <n v="522.4"/>
  </r>
  <r>
    <d v="2023-03-26T22:18:08"/>
    <x v="2"/>
    <x v="0"/>
    <n v="4658"/>
    <n v="301"/>
    <x v="1"/>
    <x v="22"/>
    <n v="1"/>
    <s v="1044.4"/>
    <s v="0.126"/>
    <n v="6"/>
    <s v="3.8"/>
    <s v="912.81"/>
    <x v="2"/>
    <x v="3"/>
    <x v="1"/>
    <n v="91281"/>
    <m/>
    <n v="9128.1"/>
  </r>
  <r>
    <d v="2023-03-26T22:20:07"/>
    <x v="2"/>
    <x v="0"/>
    <n v="2055"/>
    <n v="861"/>
    <x v="3"/>
    <x v="6"/>
    <n v="2"/>
    <s v="108.04"/>
    <s v="0.155"/>
    <n v="5"/>
    <s v="3.32"/>
    <s v="182.59"/>
    <x v="2"/>
    <x v="7"/>
    <x v="2"/>
    <n v="18259"/>
    <m/>
    <n v="1825.9"/>
  </r>
  <r>
    <d v="2023-03-27T00:40:52"/>
    <x v="2"/>
    <x v="0"/>
    <n v="815"/>
    <n v="11"/>
    <x v="5"/>
    <x v="27"/>
    <n v="3"/>
    <s v="59.05"/>
    <s v="0.126"/>
    <n v="2"/>
    <s v="3.74"/>
    <s v="154.83"/>
    <x v="3"/>
    <x v="13"/>
    <x v="1"/>
    <n v="15483"/>
    <m/>
    <n v="1548.3"/>
  </r>
  <r>
    <d v="2023-03-27T06:40:13"/>
    <x v="2"/>
    <x v="0"/>
    <n v="4042"/>
    <n v="403"/>
    <x v="6"/>
    <x v="25"/>
    <n v="2"/>
    <s v="92.7"/>
    <s v="0.026"/>
    <n v="6"/>
    <s v="5.0"/>
    <s v="180.58"/>
    <x v="2"/>
    <x v="17"/>
    <x v="3"/>
    <n v="18058"/>
    <m/>
    <n v="1805.8"/>
  </r>
  <r>
    <d v="2023-03-27T08:33:21"/>
    <x v="2"/>
    <x v="0"/>
    <n v="2755"/>
    <n v="112"/>
    <x v="1"/>
    <x v="20"/>
    <n v="3"/>
    <s v="1078.9"/>
    <s v="0.042"/>
    <n v="4"/>
    <s v="4.24"/>
    <s v="3100.76"/>
    <x v="2"/>
    <x v="4"/>
    <x v="1"/>
    <n v="310076"/>
    <m/>
    <n v="31007.599999999999"/>
  </r>
  <r>
    <d v="2023-03-27T12:48:16"/>
    <x v="2"/>
    <x v="0"/>
    <n v="2065"/>
    <n v="624"/>
    <x v="0"/>
    <x v="14"/>
    <n v="4"/>
    <s v="238.04"/>
    <s v="0.165"/>
    <n v="8"/>
    <s v="3.26"/>
    <s v="795.05"/>
    <x v="2"/>
    <x v="10"/>
    <x v="3"/>
    <n v="79505"/>
    <m/>
    <n v="7950.5"/>
  </r>
  <r>
    <d v="2023-03-27T20:37:33"/>
    <x v="2"/>
    <x v="0"/>
    <n v="3891"/>
    <n v="442"/>
    <x v="4"/>
    <x v="13"/>
    <n v="3"/>
    <s v="209.12"/>
    <s v="0.103"/>
    <n v="5"/>
    <s v="4.06"/>
    <s v="562.74"/>
    <x v="0"/>
    <x v="13"/>
    <x v="1"/>
    <n v="56274"/>
    <m/>
    <n v="5627.4"/>
  </r>
  <r>
    <d v="2023-03-27T23:37:27"/>
    <x v="2"/>
    <x v="0"/>
    <n v="3479"/>
    <n v="378"/>
    <x v="4"/>
    <x v="13"/>
    <n v="2"/>
    <s v="98.85"/>
    <s v="0.082"/>
    <n v="1"/>
    <s v="2.96"/>
    <s v="181.49"/>
    <x v="3"/>
    <x v="14"/>
    <x v="1"/>
    <n v="18149"/>
    <m/>
    <n v="1814.9"/>
  </r>
  <r>
    <d v="2023-03-28T03:54:10"/>
    <x v="2"/>
    <x v="0"/>
    <n v="2656"/>
    <n v="946"/>
    <x v="1"/>
    <x v="22"/>
    <n v="4"/>
    <s v="1500.0"/>
    <s v="0.134"/>
    <n v="4"/>
    <s v="4.37"/>
    <s v="5196.0"/>
    <x v="3"/>
    <x v="13"/>
    <x v="1"/>
    <n v="51960"/>
    <m/>
    <n v="5196"/>
  </r>
  <r>
    <d v="2023-03-28T04:41:19"/>
    <x v="2"/>
    <x v="0"/>
    <n v="270"/>
    <n v="144"/>
    <x v="6"/>
    <x v="30"/>
    <n v="5"/>
    <s v="194.64"/>
    <s v="0.034"/>
    <n v="5"/>
    <s v="4.39"/>
    <s v="940.11"/>
    <x v="1"/>
    <x v="8"/>
    <x v="1"/>
    <n v="94011"/>
    <m/>
    <n v="9401.1"/>
  </r>
  <r>
    <d v="2023-03-28T05:03:57"/>
    <x v="2"/>
    <x v="0"/>
    <n v="3578"/>
    <n v="136"/>
    <x v="4"/>
    <x v="7"/>
    <n v="1"/>
    <s v="186.75"/>
    <s v="0.191"/>
    <n v="6"/>
    <s v="3.76"/>
    <s v="151.08"/>
    <x v="2"/>
    <x v="16"/>
    <x v="2"/>
    <n v="15108"/>
    <m/>
    <n v="1510.8"/>
  </r>
  <r>
    <d v="2023-03-28T05:27:42"/>
    <x v="2"/>
    <x v="0"/>
    <n v="2588"/>
    <n v="309"/>
    <x v="5"/>
    <x v="8"/>
    <n v="1"/>
    <s v="120.0"/>
    <s v="0.143"/>
    <n v="4"/>
    <s v="3.53"/>
    <s v="102.84"/>
    <x v="0"/>
    <x v="13"/>
    <x v="1"/>
    <n v="10284"/>
    <m/>
    <n v="1028.4000000000001"/>
  </r>
  <r>
    <d v="2023-03-28T17:44:46"/>
    <x v="2"/>
    <x v="0"/>
    <n v="2670"/>
    <n v="617"/>
    <x v="2"/>
    <x v="34"/>
    <n v="7"/>
    <s v="66.7"/>
    <s v="0.115"/>
    <n v="7"/>
    <s v="3.97"/>
    <s v="413.21"/>
    <x v="0"/>
    <x v="12"/>
    <x v="2"/>
    <n v="41321"/>
    <m/>
    <n v="4132.1000000000004"/>
  </r>
  <r>
    <d v="2023-03-29T00:58:57"/>
    <x v="2"/>
    <x v="0"/>
    <n v="2164"/>
    <n v="894"/>
    <x v="6"/>
    <x v="17"/>
    <n v="1"/>
    <s v="171.56"/>
    <s v="0.085"/>
    <n v="6"/>
    <s v="4.13"/>
    <s v="156.98"/>
    <x v="3"/>
    <x v="7"/>
    <x v="2"/>
    <n v="15698"/>
    <m/>
    <n v="1569.8"/>
  </r>
  <r>
    <d v="2023-03-29T02:48:57"/>
    <x v="2"/>
    <x v="0"/>
    <n v="354"/>
    <n v="81"/>
    <x v="3"/>
    <x v="15"/>
    <n v="5"/>
    <s v="150.0"/>
    <s v="0.07"/>
    <n v="1"/>
    <s v="4.54"/>
    <s v="697.5"/>
    <x v="0"/>
    <x v="13"/>
    <x v="1"/>
    <n v="6975"/>
    <m/>
    <n v="697.5"/>
  </r>
  <r>
    <d v="2023-03-29T09:47:01"/>
    <x v="2"/>
    <x v="0"/>
    <n v="4215"/>
    <n v="328"/>
    <x v="4"/>
    <x v="28"/>
    <n v="3"/>
    <s v="218.01"/>
    <s v="0.104"/>
    <n v="2"/>
    <s v="3.52"/>
    <s v="586.01"/>
    <x v="1"/>
    <x v="6"/>
    <x v="0"/>
    <n v="58601"/>
    <m/>
    <n v="5860.1"/>
  </r>
  <r>
    <d v="2023-03-29T10:46:31"/>
    <x v="2"/>
    <x v="0"/>
    <n v="3565"/>
    <n v="296"/>
    <x v="1"/>
    <x v="11"/>
    <n v="4"/>
    <s v="1500.0"/>
    <s v="0.0"/>
    <n v="5"/>
    <s v="4.4"/>
    <s v="6000.0"/>
    <x v="4"/>
    <x v="15"/>
    <x v="0"/>
    <n v="60000"/>
    <m/>
    <n v="6000"/>
  </r>
  <r>
    <d v="2023-03-29T10:51:52"/>
    <x v="2"/>
    <x v="0"/>
    <n v="198"/>
    <n v="363"/>
    <x v="3"/>
    <x v="4"/>
    <n v="2"/>
    <s v="150.0"/>
    <s v="0.107"/>
    <n v="3"/>
    <s v="4.22"/>
    <s v="267.9"/>
    <x v="3"/>
    <x v="12"/>
    <x v="2"/>
    <n v="2679"/>
    <m/>
    <n v="267.89999999999998"/>
  </r>
  <r>
    <d v="2023-03-29T15:30:37"/>
    <x v="2"/>
    <x v="0"/>
    <n v="3856"/>
    <n v="870"/>
    <x v="4"/>
    <x v="13"/>
    <n v="1"/>
    <s v="243.49"/>
    <s v="0.152"/>
    <n v="3"/>
    <s v="4.64"/>
    <s v="206.48"/>
    <x v="4"/>
    <x v="3"/>
    <x v="1"/>
    <n v="20648"/>
    <m/>
    <n v="2064.8000000000002"/>
  </r>
  <r>
    <d v="2023-03-29T21:57:21"/>
    <x v="2"/>
    <x v="0"/>
    <n v="4060"/>
    <n v="315"/>
    <x v="2"/>
    <x v="21"/>
    <n v="6"/>
    <s v="21.84"/>
    <s v="0.086"/>
    <n v="5"/>
    <s v="4.07"/>
    <s v="119.77"/>
    <x v="4"/>
    <x v="18"/>
    <x v="1"/>
    <n v="11977"/>
    <m/>
    <n v="1197.7"/>
  </r>
  <r>
    <d v="2023-03-30T07:40:14"/>
    <x v="2"/>
    <x v="0"/>
    <n v="761"/>
    <n v="90"/>
    <x v="1"/>
    <x v="22"/>
    <n v="3"/>
    <s v="230.86"/>
    <s v="0.137"/>
    <n v="4"/>
    <s v="3.04"/>
    <s v="597.7"/>
    <x v="0"/>
    <x v="2"/>
    <x v="0"/>
    <n v="5977"/>
    <m/>
    <n v="597.70000000000005"/>
  </r>
  <r>
    <d v="2023-03-30T11:06:22"/>
    <x v="2"/>
    <x v="0"/>
    <n v="547"/>
    <n v="468"/>
    <x v="1"/>
    <x v="29"/>
    <n v="2"/>
    <s v="1500.0"/>
    <s v="0.144"/>
    <n v="7"/>
    <s v="4.33"/>
    <s v="2568.0"/>
    <x v="0"/>
    <x v="6"/>
    <x v="0"/>
    <n v="25680"/>
    <m/>
    <n v="2568"/>
  </r>
  <r>
    <d v="2023-03-30T11:08:39"/>
    <x v="2"/>
    <x v="0"/>
    <n v="1056"/>
    <n v="657"/>
    <x v="4"/>
    <x v="7"/>
    <n v="1"/>
    <s v="54.43"/>
    <s v="0.194"/>
    <n v="5"/>
    <s v="3.03"/>
    <s v="43.87"/>
    <x v="2"/>
    <x v="16"/>
    <x v="2"/>
    <n v="4387"/>
    <m/>
    <n v="438.7"/>
  </r>
  <r>
    <d v="2023-03-30T12:49:28"/>
    <x v="2"/>
    <x v="0"/>
    <n v="3741"/>
    <n v="968"/>
    <x v="0"/>
    <x v="14"/>
    <n v="3"/>
    <s v="210.77"/>
    <s v="0.068"/>
    <n v="3"/>
    <s v="4.29"/>
    <s v="589.31"/>
    <x v="2"/>
    <x v="19"/>
    <x v="3"/>
    <n v="58931"/>
    <m/>
    <n v="5893.1"/>
  </r>
  <r>
    <d v="2023-03-30T13:35:19"/>
    <x v="2"/>
    <x v="0"/>
    <n v="312"/>
    <n v="48"/>
    <x v="1"/>
    <x v="1"/>
    <n v="2"/>
    <s v="542.4"/>
    <s v="0.143"/>
    <n v="3"/>
    <s v="4.51"/>
    <s v="929.67"/>
    <x v="2"/>
    <x v="10"/>
    <x v="3"/>
    <n v="92967"/>
    <m/>
    <n v="9296.7000000000007"/>
  </r>
  <r>
    <d v="2023-03-30T15:12:57"/>
    <x v="2"/>
    <x v="0"/>
    <n v="3668"/>
    <n v="956"/>
    <x v="4"/>
    <x v="28"/>
    <n v="1"/>
    <s v="147.59"/>
    <s v="0.042"/>
    <n v="8"/>
    <s v="3.17"/>
    <s v="141.39"/>
    <x v="4"/>
    <x v="5"/>
    <x v="2"/>
    <n v="14139"/>
    <m/>
    <n v="1413.9"/>
  </r>
  <r>
    <d v="2023-03-30T15:26:18"/>
    <x v="2"/>
    <x v="0"/>
    <n v="2821"/>
    <n v="864"/>
    <x v="2"/>
    <x v="34"/>
    <n v="2"/>
    <s v="80.0"/>
    <s v="0.154"/>
    <n v="7"/>
    <s v="4.57"/>
    <s v="135.36"/>
    <x v="3"/>
    <x v="15"/>
    <x v="0"/>
    <n v="13536"/>
    <m/>
    <n v="1353.6"/>
  </r>
  <r>
    <d v="2023-03-30T17:07:49"/>
    <x v="2"/>
    <x v="0"/>
    <n v="2749"/>
    <n v="660"/>
    <x v="1"/>
    <x v="20"/>
    <n v="4"/>
    <s v="1157.98"/>
    <s v="0.108"/>
    <n v="7"/>
    <s v="2.76"/>
    <s v="4131.67"/>
    <x v="3"/>
    <x v="7"/>
    <x v="2"/>
    <n v="413167"/>
    <m/>
    <n v="41316.699999999997"/>
  </r>
  <r>
    <d v="2023-03-30T17:48:58"/>
    <x v="2"/>
    <x v="0"/>
    <n v="3923"/>
    <n v="319"/>
    <x v="4"/>
    <x v="31"/>
    <n v="1"/>
    <s v="206.41"/>
    <s v="0.157"/>
    <n v="5"/>
    <s v="3.92"/>
    <s v="174.0"/>
    <x v="1"/>
    <x v="16"/>
    <x v="2"/>
    <n v="1740"/>
    <m/>
    <n v="174"/>
  </r>
  <r>
    <d v="2023-03-30T18:23:43"/>
    <x v="2"/>
    <x v="0"/>
    <n v="1077"/>
    <n v="171"/>
    <x v="2"/>
    <x v="33"/>
    <n v="5"/>
    <s v="33.81"/>
    <s v="0.119"/>
    <n v="4"/>
    <s v="4.55"/>
    <s v="148.93"/>
    <x v="3"/>
    <x v="13"/>
    <x v="1"/>
    <n v="14893"/>
    <m/>
    <n v="1489.3"/>
  </r>
  <r>
    <d v="2023-03-30T18:25:34"/>
    <x v="2"/>
    <x v="0"/>
    <n v="3317"/>
    <n v="386"/>
    <x v="4"/>
    <x v="28"/>
    <n v="1"/>
    <s v="203.05"/>
    <s v="0.06"/>
    <n v="2"/>
    <s v="4.38"/>
    <s v="190.87"/>
    <x v="2"/>
    <x v="10"/>
    <x v="3"/>
    <n v="19087"/>
    <m/>
    <n v="1908.7"/>
  </r>
  <r>
    <d v="2023-03-30T20:24:52"/>
    <x v="2"/>
    <x v="0"/>
    <n v="4400"/>
    <n v="74"/>
    <x v="4"/>
    <x v="7"/>
    <n v="4"/>
    <s v="400.0"/>
    <s v="0.148"/>
    <n v="4"/>
    <s v="4.8"/>
    <s v="1363.2"/>
    <x v="1"/>
    <x v="1"/>
    <x v="0"/>
    <n v="13632"/>
    <m/>
    <n v="1363.2"/>
  </r>
  <r>
    <d v="2023-03-30T22:09:13"/>
    <x v="2"/>
    <x v="0"/>
    <n v="4706"/>
    <n v="148"/>
    <x v="6"/>
    <x v="24"/>
    <n v="4"/>
    <s v="82.89"/>
    <s v="0.113"/>
    <n v="2"/>
    <s v="4.88"/>
    <s v="294.09"/>
    <x v="4"/>
    <x v="5"/>
    <x v="2"/>
    <n v="29409"/>
    <m/>
    <n v="2940.9"/>
  </r>
  <r>
    <d v="2023-03-31T03:55:06"/>
    <x v="2"/>
    <x v="0"/>
    <n v="649"/>
    <n v="136"/>
    <x v="5"/>
    <x v="10"/>
    <n v="1"/>
    <s v="94.49"/>
    <s v="0.141"/>
    <n v="1"/>
    <s v="3.53"/>
    <s v="81.17"/>
    <x v="0"/>
    <x v="16"/>
    <x v="2"/>
    <n v="8117"/>
    <m/>
    <n v="811.7"/>
  </r>
  <r>
    <d v="2023-03-31T05:32:46"/>
    <x v="2"/>
    <x v="0"/>
    <n v="2922"/>
    <n v="395"/>
    <x v="0"/>
    <x v="12"/>
    <n v="1"/>
    <s v="248.55"/>
    <s v="0.171"/>
    <n v="8"/>
    <s v="3.97"/>
    <s v="206.05"/>
    <x v="3"/>
    <x v="16"/>
    <x v="2"/>
    <n v="20605"/>
    <m/>
    <n v="2060.5"/>
  </r>
  <r>
    <d v="2023-03-31T06:16:47"/>
    <x v="2"/>
    <x v="0"/>
    <n v="4006"/>
    <n v="474"/>
    <x v="6"/>
    <x v="24"/>
    <n v="2"/>
    <s v="110.97"/>
    <s v="0.0"/>
    <n v="5"/>
    <s v="3.48"/>
    <s v="221.94"/>
    <x v="1"/>
    <x v="19"/>
    <x v="3"/>
    <n v="22194"/>
    <m/>
    <n v="2219.4"/>
  </r>
  <r>
    <d v="2023-03-31T09:05:25"/>
    <x v="2"/>
    <x v="0"/>
    <n v="3044"/>
    <n v="311"/>
    <x v="1"/>
    <x v="11"/>
    <n v="2"/>
    <s v="1079.44"/>
    <s v="0.0"/>
    <n v="8"/>
    <s v="3.9"/>
    <s v="2158.88"/>
    <x v="1"/>
    <x v="6"/>
    <x v="0"/>
    <n v="215888"/>
    <m/>
    <n v="21588.799999999999"/>
  </r>
  <r>
    <d v="2023-03-31T10:58:30"/>
    <x v="2"/>
    <x v="0"/>
    <n v="3948"/>
    <n v="253"/>
    <x v="4"/>
    <x v="31"/>
    <n v="4"/>
    <s v="122.55"/>
    <s v="0.098"/>
    <n v="4"/>
    <s v="4.16"/>
    <s v="442.16"/>
    <x v="0"/>
    <x v="16"/>
    <x v="2"/>
    <n v="44216"/>
    <m/>
    <n v="4421.6000000000004"/>
  </r>
  <r>
    <d v="2023-03-31T15:42:19"/>
    <x v="2"/>
    <x v="0"/>
    <n v="3724"/>
    <n v="547"/>
    <x v="3"/>
    <x v="4"/>
    <n v="1"/>
    <s v="83.3"/>
    <s v="0.098"/>
    <n v="4"/>
    <s v="3.69"/>
    <s v="75.14"/>
    <x v="0"/>
    <x v="9"/>
    <x v="0"/>
    <n v="7514"/>
    <m/>
    <n v="751.4"/>
  </r>
  <r>
    <d v="2023-03-31T17:49:33"/>
    <x v="2"/>
    <x v="0"/>
    <n v="4600"/>
    <n v="988"/>
    <x v="5"/>
    <x v="23"/>
    <n v="1"/>
    <s v="120.0"/>
    <s v="0.117"/>
    <n v="6"/>
    <s v="3.96"/>
    <s v="105.96"/>
    <x v="3"/>
    <x v="14"/>
    <x v="1"/>
    <n v="10596"/>
    <m/>
    <n v="1059.5999999999999"/>
  </r>
  <r>
    <d v="2023-03-31T18:23:42"/>
    <x v="2"/>
    <x v="0"/>
    <n v="642"/>
    <n v="10"/>
    <x v="2"/>
    <x v="33"/>
    <n v="3"/>
    <s v="75.69"/>
    <s v="0.088"/>
    <n v="3"/>
    <s v="3.62"/>
    <s v="207.09"/>
    <x v="0"/>
    <x v="17"/>
    <x v="3"/>
    <n v="20709"/>
    <m/>
    <n v="2070.9"/>
  </r>
  <r>
    <d v="2023-03-31T22:28:09"/>
    <x v="2"/>
    <x v="0"/>
    <n v="2426"/>
    <n v="714"/>
    <x v="6"/>
    <x v="17"/>
    <n v="1"/>
    <s v="200.0"/>
    <s v="0.088"/>
    <n v="4"/>
    <s v="3.64"/>
    <s v="182.4"/>
    <x v="1"/>
    <x v="3"/>
    <x v="1"/>
    <n v="1824"/>
    <m/>
    <n v="182.4"/>
  </r>
  <r>
    <d v="2023-04-01T06:09:58"/>
    <x v="3"/>
    <x v="0"/>
    <n v="855"/>
    <n v="99"/>
    <x v="6"/>
    <x v="25"/>
    <n v="3"/>
    <s v="91.13"/>
    <s v="0.084"/>
    <n v="1"/>
    <s v="3.51"/>
    <s v="250.43"/>
    <x v="3"/>
    <x v="11"/>
    <x v="1"/>
    <n v="25043"/>
    <m/>
    <n v="2504.3000000000002"/>
  </r>
  <r>
    <d v="2023-04-01T12:43:55"/>
    <x v="3"/>
    <x v="0"/>
    <n v="3997"/>
    <n v="481"/>
    <x v="0"/>
    <x v="14"/>
    <n v="2"/>
    <s v="800.0"/>
    <s v="0.166"/>
    <n v="5"/>
    <s v="3.72"/>
    <s v="1334.4"/>
    <x v="2"/>
    <x v="1"/>
    <x v="0"/>
    <n v="13344"/>
    <m/>
    <n v="1334.4"/>
  </r>
  <r>
    <d v="2023-04-01T19:00:51"/>
    <x v="3"/>
    <x v="0"/>
    <n v="1043"/>
    <n v="573"/>
    <x v="4"/>
    <x v="26"/>
    <n v="1"/>
    <s v="351.5"/>
    <s v="0.049"/>
    <n v="3"/>
    <s v="3.7"/>
    <s v="334.28"/>
    <x v="1"/>
    <x v="3"/>
    <x v="1"/>
    <n v="33428"/>
    <m/>
    <n v="3342.8"/>
  </r>
  <r>
    <d v="2023-04-01T21:53:12"/>
    <x v="3"/>
    <x v="0"/>
    <n v="3593"/>
    <n v="439"/>
    <x v="2"/>
    <x v="21"/>
    <n v="1"/>
    <s v="80.0"/>
    <s v="0.074"/>
    <n v="6"/>
    <s v="5.0"/>
    <s v="74.08"/>
    <x v="2"/>
    <x v="6"/>
    <x v="0"/>
    <n v="7408"/>
    <m/>
    <n v="740.8"/>
  </r>
  <r>
    <d v="2023-04-02T07:11:35"/>
    <x v="3"/>
    <x v="0"/>
    <n v="982"/>
    <n v="36"/>
    <x v="5"/>
    <x v="16"/>
    <n v="3"/>
    <s v="67.65"/>
    <s v="0.022"/>
    <n v="2"/>
    <s v="3.08"/>
    <s v="198.49"/>
    <x v="4"/>
    <x v="11"/>
    <x v="1"/>
    <n v="19849"/>
    <m/>
    <n v="1984.9"/>
  </r>
  <r>
    <d v="2023-04-02T11:22:56"/>
    <x v="3"/>
    <x v="0"/>
    <n v="2458"/>
    <n v="569"/>
    <x v="0"/>
    <x v="32"/>
    <n v="3"/>
    <s v="550.19"/>
    <s v="0.09"/>
    <n v="5"/>
    <s v="3.25"/>
    <s v="1502.02"/>
    <x v="2"/>
    <x v="15"/>
    <x v="0"/>
    <n v="150202"/>
    <m/>
    <n v="15020.2"/>
  </r>
  <r>
    <d v="2023-04-02T14:27:06"/>
    <x v="3"/>
    <x v="0"/>
    <n v="3046"/>
    <n v="904"/>
    <x v="5"/>
    <x v="8"/>
    <n v="3"/>
    <s v="120.0"/>
    <s v="0.092"/>
    <n v="3"/>
    <s v="3.81"/>
    <s v="326.88"/>
    <x v="4"/>
    <x v="10"/>
    <x v="3"/>
    <n v="32688"/>
    <m/>
    <n v="3268.8"/>
  </r>
  <r>
    <d v="2023-04-02T16:21:33"/>
    <x v="3"/>
    <x v="0"/>
    <n v="2815"/>
    <n v="632"/>
    <x v="5"/>
    <x v="8"/>
    <n v="3"/>
    <s v="43.63"/>
    <s v="0.123"/>
    <n v="6"/>
    <s v="4.43"/>
    <s v="114.79"/>
    <x v="2"/>
    <x v="5"/>
    <x v="2"/>
    <n v="11479"/>
    <m/>
    <n v="1147.9000000000001"/>
  </r>
  <r>
    <d v="2023-04-02T17:26:02"/>
    <x v="3"/>
    <x v="0"/>
    <n v="4320"/>
    <n v="701"/>
    <x v="6"/>
    <x v="17"/>
    <n v="4"/>
    <s v="161.51"/>
    <s v="0.096"/>
    <n v="4"/>
    <s v="3.23"/>
    <s v="584.02"/>
    <x v="2"/>
    <x v="2"/>
    <x v="0"/>
    <n v="58402"/>
    <m/>
    <n v="5840.2"/>
  </r>
  <r>
    <d v="2023-04-03T03:51:14"/>
    <x v="3"/>
    <x v="0"/>
    <n v="730"/>
    <n v="387"/>
    <x v="1"/>
    <x v="1"/>
    <n v="2"/>
    <s v="1192.55"/>
    <s v="0.058"/>
    <n v="4"/>
    <s v="4.62"/>
    <s v="2246.76"/>
    <x v="4"/>
    <x v="5"/>
    <x v="2"/>
    <n v="224676"/>
    <m/>
    <n v="22467.599999999999"/>
  </r>
  <r>
    <d v="2023-04-03T07:50:36"/>
    <x v="3"/>
    <x v="0"/>
    <n v="4071"/>
    <n v="786"/>
    <x v="1"/>
    <x v="11"/>
    <n v="5"/>
    <s v="505.85"/>
    <s v="0.062"/>
    <n v="5"/>
    <s v="3.11"/>
    <s v="2372.44"/>
    <x v="4"/>
    <x v="17"/>
    <x v="3"/>
    <n v="237244"/>
    <m/>
    <n v="23724.400000000001"/>
  </r>
  <r>
    <d v="2023-04-03T10:38:25"/>
    <x v="3"/>
    <x v="0"/>
    <n v="3339"/>
    <n v="436"/>
    <x v="5"/>
    <x v="10"/>
    <n v="1"/>
    <s v="36.95"/>
    <s v="0.152"/>
    <n v="7"/>
    <s v="4.19"/>
    <s v="31.33"/>
    <x v="1"/>
    <x v="12"/>
    <x v="2"/>
    <n v="3133"/>
    <m/>
    <n v="313.3"/>
  </r>
  <r>
    <d v="2023-04-03T19:11:42"/>
    <x v="3"/>
    <x v="0"/>
    <n v="376"/>
    <n v="567"/>
    <x v="2"/>
    <x v="2"/>
    <n v="1"/>
    <s v="80.0"/>
    <s v="0.157"/>
    <n v="8"/>
    <s v="3.7"/>
    <s v="67.44"/>
    <x v="0"/>
    <x v="2"/>
    <x v="0"/>
    <n v="6744"/>
    <m/>
    <n v="674.4"/>
  </r>
  <r>
    <d v="2023-04-03T20:24:47"/>
    <x v="3"/>
    <x v="0"/>
    <n v="2608"/>
    <n v="176"/>
    <x v="6"/>
    <x v="24"/>
    <n v="1"/>
    <s v="123.91"/>
    <s v="0.204"/>
    <n v="3"/>
    <s v="4.12"/>
    <s v="98.63"/>
    <x v="3"/>
    <x v="6"/>
    <x v="0"/>
    <n v="9863"/>
    <m/>
    <n v="986.3"/>
  </r>
  <r>
    <d v="2023-04-03T21:05:43"/>
    <x v="3"/>
    <x v="0"/>
    <n v="1599"/>
    <n v="853"/>
    <x v="0"/>
    <x v="32"/>
    <n v="2"/>
    <s v="739.81"/>
    <s v="0.088"/>
    <n v="6"/>
    <s v="4.73"/>
    <s v="1349.41"/>
    <x v="3"/>
    <x v="9"/>
    <x v="0"/>
    <n v="134941"/>
    <m/>
    <n v="13494.1"/>
  </r>
  <r>
    <d v="2023-04-04T00:18:36"/>
    <x v="3"/>
    <x v="0"/>
    <n v="2889"/>
    <n v="661"/>
    <x v="1"/>
    <x v="22"/>
    <n v="1"/>
    <s v="1500.0"/>
    <s v="0.077"/>
    <n v="7"/>
    <s v="3.78"/>
    <s v="1384.5"/>
    <x v="1"/>
    <x v="13"/>
    <x v="1"/>
    <n v="13845"/>
    <m/>
    <n v="1384.5"/>
  </r>
  <r>
    <d v="2023-04-04T01:20:41"/>
    <x v="3"/>
    <x v="0"/>
    <n v="3347"/>
    <n v="446"/>
    <x v="4"/>
    <x v="13"/>
    <n v="4"/>
    <s v="200.2"/>
    <s v="0.078"/>
    <n v="4"/>
    <s v="4.19"/>
    <s v="738.34"/>
    <x v="3"/>
    <x v="14"/>
    <x v="1"/>
    <n v="73834"/>
    <m/>
    <n v="7383.4"/>
  </r>
  <r>
    <d v="2023-04-04T03:21:25"/>
    <x v="3"/>
    <x v="0"/>
    <n v="4848"/>
    <n v="561"/>
    <x v="0"/>
    <x v="0"/>
    <n v="1"/>
    <s v="204.21"/>
    <s v="0.117"/>
    <n v="5"/>
    <s v="3.88"/>
    <s v="180.32"/>
    <x v="0"/>
    <x v="8"/>
    <x v="1"/>
    <n v="18032"/>
    <m/>
    <n v="1803.2"/>
  </r>
  <r>
    <d v="2023-04-04T04:18:30"/>
    <x v="3"/>
    <x v="0"/>
    <n v="4"/>
    <n v="42"/>
    <x v="1"/>
    <x v="22"/>
    <n v="2"/>
    <s v="541.5"/>
    <s v="0.13"/>
    <n v="2"/>
    <s v="4.23"/>
    <s v="942.21"/>
    <x v="0"/>
    <x v="8"/>
    <x v="1"/>
    <n v="94221"/>
    <m/>
    <n v="9422.1"/>
  </r>
  <r>
    <d v="2023-04-04T09:49:03"/>
    <x v="3"/>
    <x v="0"/>
    <n v="4824"/>
    <n v="180"/>
    <x v="2"/>
    <x v="34"/>
    <n v="2"/>
    <s v="37.75"/>
    <s v="0.122"/>
    <n v="6"/>
    <s v="3.98"/>
    <s v="66.29"/>
    <x v="3"/>
    <x v="14"/>
    <x v="1"/>
    <n v="6629"/>
    <m/>
    <n v="662.9"/>
  </r>
  <r>
    <d v="2023-04-04T10:37:20"/>
    <x v="3"/>
    <x v="0"/>
    <n v="4093"/>
    <n v="344"/>
    <x v="4"/>
    <x v="26"/>
    <n v="2"/>
    <s v="399.3"/>
    <s v="0.091"/>
    <n v="6"/>
    <s v="3.24"/>
    <s v="725.93"/>
    <x v="1"/>
    <x v="11"/>
    <x v="1"/>
    <n v="72593"/>
    <m/>
    <n v="7259.3"/>
  </r>
  <r>
    <d v="2023-04-04T11:54:46"/>
    <x v="3"/>
    <x v="0"/>
    <n v="3135"/>
    <n v="241"/>
    <x v="5"/>
    <x v="8"/>
    <n v="3"/>
    <s v="30.78"/>
    <s v="0.069"/>
    <n v="7"/>
    <s v="3.8"/>
    <s v="85.97"/>
    <x v="1"/>
    <x v="15"/>
    <x v="0"/>
    <n v="8597"/>
    <m/>
    <n v="859.7"/>
  </r>
  <r>
    <d v="2023-04-04T17:28:04"/>
    <x v="3"/>
    <x v="0"/>
    <n v="349"/>
    <n v="221"/>
    <x v="1"/>
    <x v="22"/>
    <n v="1"/>
    <s v="1216.69"/>
    <s v="0.035"/>
    <n v="7"/>
    <s v="4.21"/>
    <s v="1174.11"/>
    <x v="1"/>
    <x v="12"/>
    <x v="2"/>
    <n v="117411"/>
    <m/>
    <n v="11741.1"/>
  </r>
  <r>
    <d v="2023-04-05T03:52:33"/>
    <x v="3"/>
    <x v="0"/>
    <n v="598"/>
    <n v="783"/>
    <x v="6"/>
    <x v="25"/>
    <n v="1"/>
    <s v="104.0"/>
    <s v="0.146"/>
    <n v="2"/>
    <s v="3.36"/>
    <s v="88.82"/>
    <x v="2"/>
    <x v="6"/>
    <x v="0"/>
    <n v="8882"/>
    <m/>
    <n v="888.2"/>
  </r>
  <r>
    <d v="2023-04-05T07:41:40"/>
    <x v="3"/>
    <x v="0"/>
    <n v="3757"/>
    <n v="641"/>
    <x v="4"/>
    <x v="13"/>
    <n v="3"/>
    <s v="149.23"/>
    <s v="0.162"/>
    <n v="7"/>
    <s v="4.3"/>
    <s v="375.16"/>
    <x v="3"/>
    <x v="8"/>
    <x v="1"/>
    <n v="37516"/>
    <m/>
    <n v="3751.6"/>
  </r>
  <r>
    <d v="2023-04-05T08:45:42"/>
    <x v="3"/>
    <x v="0"/>
    <n v="55"/>
    <n v="911"/>
    <x v="6"/>
    <x v="17"/>
    <n v="1"/>
    <s v="69.72"/>
    <s v="0.098"/>
    <n v="5"/>
    <s v="3.5"/>
    <s v="62.89"/>
    <x v="1"/>
    <x v="1"/>
    <x v="0"/>
    <n v="6289"/>
    <m/>
    <n v="628.9"/>
  </r>
  <r>
    <d v="2023-04-05T18:26:32"/>
    <x v="3"/>
    <x v="0"/>
    <n v="853"/>
    <n v="17"/>
    <x v="6"/>
    <x v="17"/>
    <n v="7"/>
    <s v="31.65"/>
    <s v="0.102"/>
    <n v="1"/>
    <s v="3.46"/>
    <s v="198.95"/>
    <x v="3"/>
    <x v="4"/>
    <x v="1"/>
    <n v="19895"/>
    <m/>
    <n v="1989.5"/>
  </r>
  <r>
    <d v="2023-04-05T23:04:05"/>
    <x v="3"/>
    <x v="0"/>
    <n v="3104"/>
    <n v="107"/>
    <x v="1"/>
    <x v="1"/>
    <n v="3"/>
    <s v="453.71"/>
    <s v="0.088"/>
    <n v="2"/>
    <s v="3.5"/>
    <s v="1241.35"/>
    <x v="3"/>
    <x v="11"/>
    <x v="1"/>
    <n v="124135"/>
    <m/>
    <n v="12413.5"/>
  </r>
  <r>
    <d v="2023-04-06T03:00:15"/>
    <x v="3"/>
    <x v="0"/>
    <n v="2358"/>
    <n v="642"/>
    <x v="3"/>
    <x v="4"/>
    <n v="1"/>
    <s v="122.84"/>
    <s v="0.105"/>
    <n v="8"/>
    <s v="3.54"/>
    <s v="109.94"/>
    <x v="0"/>
    <x v="16"/>
    <x v="2"/>
    <n v="10994"/>
    <m/>
    <n v="1099.4000000000001"/>
  </r>
  <r>
    <d v="2023-04-06T14:21:45"/>
    <x v="3"/>
    <x v="0"/>
    <n v="1665"/>
    <n v="194"/>
    <x v="2"/>
    <x v="21"/>
    <n v="2"/>
    <s v="25.64"/>
    <s v="0.037"/>
    <n v="3"/>
    <s v="3.95"/>
    <s v="49.38"/>
    <x v="1"/>
    <x v="14"/>
    <x v="1"/>
    <n v="4938"/>
    <m/>
    <n v="493.8"/>
  </r>
  <r>
    <d v="2023-04-06T16:06:53"/>
    <x v="3"/>
    <x v="0"/>
    <n v="726"/>
    <n v="560"/>
    <x v="5"/>
    <x v="23"/>
    <n v="1"/>
    <s v="45.56"/>
    <s v="0.142"/>
    <n v="6"/>
    <s v="4.08"/>
    <s v="39.09"/>
    <x v="0"/>
    <x v="9"/>
    <x v="0"/>
    <n v="3909"/>
    <m/>
    <n v="390.9"/>
  </r>
  <r>
    <d v="2023-04-06T16:55:47"/>
    <x v="3"/>
    <x v="0"/>
    <n v="370"/>
    <n v="377"/>
    <x v="6"/>
    <x v="30"/>
    <n v="2"/>
    <s v="179.14"/>
    <s v="0.129"/>
    <n v="8"/>
    <s v="4.02"/>
    <s v="312.06"/>
    <x v="2"/>
    <x v="10"/>
    <x v="3"/>
    <n v="31206"/>
    <m/>
    <n v="3120.6"/>
  </r>
  <r>
    <d v="2023-04-06T17:12:41"/>
    <x v="3"/>
    <x v="0"/>
    <n v="4426"/>
    <n v="110"/>
    <x v="1"/>
    <x v="20"/>
    <n v="3"/>
    <s v="649.21"/>
    <s v="0.078"/>
    <n v="5"/>
    <s v="3.82"/>
    <s v="1795.71"/>
    <x v="4"/>
    <x v="3"/>
    <x v="1"/>
    <n v="179571"/>
    <m/>
    <n v="17957.099999999999"/>
  </r>
  <r>
    <d v="2023-04-06T19:43:00"/>
    <x v="3"/>
    <x v="0"/>
    <n v="4201"/>
    <n v="905"/>
    <x v="3"/>
    <x v="4"/>
    <n v="3"/>
    <s v="104.4"/>
    <s v="0.149"/>
    <n v="5"/>
    <s v="4.08"/>
    <s v="266.53"/>
    <x v="0"/>
    <x v="5"/>
    <x v="2"/>
    <n v="26653"/>
    <m/>
    <n v="2665.3"/>
  </r>
  <r>
    <d v="2023-04-06T22:13:12"/>
    <x v="3"/>
    <x v="0"/>
    <n v="1810"/>
    <n v="998"/>
    <x v="5"/>
    <x v="8"/>
    <n v="2"/>
    <s v="39.14"/>
    <s v="0.117"/>
    <n v="6"/>
    <s v="4.96"/>
    <s v="69.12"/>
    <x v="0"/>
    <x v="4"/>
    <x v="1"/>
    <n v="6912"/>
    <m/>
    <n v="691.2"/>
  </r>
  <r>
    <d v="2023-04-07T05:02:29"/>
    <x v="3"/>
    <x v="0"/>
    <n v="2702"/>
    <n v="974"/>
    <x v="6"/>
    <x v="19"/>
    <n v="4"/>
    <s v="57.56"/>
    <s v="0.118"/>
    <n v="7"/>
    <s v="4.51"/>
    <s v="203.07"/>
    <x v="1"/>
    <x v="16"/>
    <x v="2"/>
    <n v="20307"/>
    <m/>
    <n v="2030.7"/>
  </r>
  <r>
    <d v="2023-04-07T05:38:36"/>
    <x v="3"/>
    <x v="0"/>
    <n v="2975"/>
    <n v="401"/>
    <x v="3"/>
    <x v="18"/>
    <n v="1"/>
    <s v="105.91"/>
    <s v="0.098"/>
    <n v="5"/>
    <s v="3.15"/>
    <s v="95.53"/>
    <x v="4"/>
    <x v="10"/>
    <x v="3"/>
    <n v="9553"/>
    <m/>
    <n v="955.3"/>
  </r>
  <r>
    <d v="2023-04-07T07:55:17"/>
    <x v="3"/>
    <x v="0"/>
    <n v="4674"/>
    <n v="929"/>
    <x v="3"/>
    <x v="6"/>
    <n v="2"/>
    <s v="72.58"/>
    <s v="0.036"/>
    <n v="1"/>
    <s v="2.56"/>
    <s v="139.93"/>
    <x v="2"/>
    <x v="6"/>
    <x v="0"/>
    <n v="13993"/>
    <m/>
    <n v="1399.3"/>
  </r>
  <r>
    <d v="2023-04-07T09:20:08"/>
    <x v="3"/>
    <x v="0"/>
    <n v="1365"/>
    <n v="481"/>
    <x v="0"/>
    <x v="12"/>
    <n v="1"/>
    <s v="800.0"/>
    <s v="0.021"/>
    <n v="4"/>
    <s v="3.81"/>
    <s v="783.2"/>
    <x v="1"/>
    <x v="1"/>
    <x v="0"/>
    <n v="7832"/>
    <m/>
    <n v="783.2"/>
  </r>
  <r>
    <d v="2023-04-07T09:33:02"/>
    <x v="3"/>
    <x v="0"/>
    <n v="767"/>
    <n v="657"/>
    <x v="5"/>
    <x v="23"/>
    <n v="1"/>
    <s v="74.26"/>
    <s v="0.18"/>
    <n v="6"/>
    <s v="3.92"/>
    <s v="60.89"/>
    <x v="2"/>
    <x v="16"/>
    <x v="2"/>
    <n v="6089"/>
    <m/>
    <n v="608.9"/>
  </r>
  <r>
    <d v="2023-04-07T12:58:38"/>
    <x v="3"/>
    <x v="0"/>
    <n v="818"/>
    <n v="972"/>
    <x v="3"/>
    <x v="15"/>
    <n v="4"/>
    <s v="79.41"/>
    <s v="0.172"/>
    <n v="3"/>
    <s v="3.6"/>
    <s v="263.01"/>
    <x v="1"/>
    <x v="5"/>
    <x v="2"/>
    <n v="26301"/>
    <m/>
    <n v="2630.1"/>
  </r>
  <r>
    <d v="2023-04-07T13:22:12"/>
    <x v="3"/>
    <x v="0"/>
    <n v="4170"/>
    <n v="577"/>
    <x v="0"/>
    <x v="14"/>
    <n v="4"/>
    <s v="195.84"/>
    <s v="0.078"/>
    <n v="3"/>
    <s v="4.46"/>
    <s v="722.26"/>
    <x v="4"/>
    <x v="13"/>
    <x v="1"/>
    <n v="72226"/>
    <m/>
    <n v="7222.6"/>
  </r>
  <r>
    <d v="2023-04-07T17:49:00"/>
    <x v="3"/>
    <x v="0"/>
    <n v="4249"/>
    <n v="78"/>
    <x v="4"/>
    <x v="28"/>
    <n v="1"/>
    <s v="88.6"/>
    <s v="0.165"/>
    <n v="2"/>
    <s v="3.96"/>
    <s v="73.98"/>
    <x v="2"/>
    <x v="19"/>
    <x v="3"/>
    <n v="7398"/>
    <m/>
    <n v="739.8"/>
  </r>
  <r>
    <d v="2023-04-08T02:07:43"/>
    <x v="3"/>
    <x v="0"/>
    <n v="4684"/>
    <n v="718"/>
    <x v="2"/>
    <x v="21"/>
    <n v="3"/>
    <s v="65.88"/>
    <s v="0.145"/>
    <n v="4"/>
    <s v="3.39"/>
    <s v="168.98"/>
    <x v="2"/>
    <x v="5"/>
    <x v="2"/>
    <n v="16898"/>
    <m/>
    <n v="1689.8"/>
  </r>
  <r>
    <d v="2023-04-08T02:31:30"/>
    <x v="3"/>
    <x v="0"/>
    <n v="3115"/>
    <n v="238"/>
    <x v="1"/>
    <x v="11"/>
    <n v="1"/>
    <s v="1187.99"/>
    <s v="0.221"/>
    <n v="8"/>
    <s v="4.39"/>
    <s v="925.44"/>
    <x v="2"/>
    <x v="19"/>
    <x v="3"/>
    <n v="92544"/>
    <m/>
    <n v="9254.4"/>
  </r>
  <r>
    <d v="2023-04-08T12:55:54"/>
    <x v="3"/>
    <x v="0"/>
    <n v="381"/>
    <n v="977"/>
    <x v="0"/>
    <x v="14"/>
    <n v="2"/>
    <s v="461.53"/>
    <s v="0.059"/>
    <n v="6"/>
    <s v="3.31"/>
    <s v="868.6"/>
    <x v="1"/>
    <x v="15"/>
    <x v="0"/>
    <n v="8686"/>
    <m/>
    <n v="868.6"/>
  </r>
  <r>
    <d v="2023-04-08T14:18:03"/>
    <x v="3"/>
    <x v="0"/>
    <n v="4332"/>
    <n v="349"/>
    <x v="2"/>
    <x v="3"/>
    <n v="3"/>
    <s v="30.9"/>
    <s v="0.184"/>
    <n v="2"/>
    <s v="2.81"/>
    <s v="75.64"/>
    <x v="1"/>
    <x v="17"/>
    <x v="3"/>
    <n v="7564"/>
    <m/>
    <n v="756.4"/>
  </r>
  <r>
    <d v="2023-04-08T18:16:17"/>
    <x v="3"/>
    <x v="0"/>
    <n v="1953"/>
    <n v="323"/>
    <x v="0"/>
    <x v="5"/>
    <n v="1"/>
    <s v="470.8"/>
    <s v="0.134"/>
    <n v="2"/>
    <s v="4.5"/>
    <s v="407.71"/>
    <x v="1"/>
    <x v="10"/>
    <x v="3"/>
    <n v="40771"/>
    <m/>
    <n v="4077.1"/>
  </r>
  <r>
    <d v="2023-04-08T19:30:10"/>
    <x v="3"/>
    <x v="0"/>
    <n v="451"/>
    <n v="317"/>
    <x v="6"/>
    <x v="25"/>
    <n v="2"/>
    <s v="85.05"/>
    <s v="0.234"/>
    <n v="7"/>
    <s v="3.3"/>
    <s v="130.3"/>
    <x v="2"/>
    <x v="13"/>
    <x v="1"/>
    <n v="1303"/>
    <m/>
    <n v="130.30000000000001"/>
  </r>
  <r>
    <d v="2023-04-08T20:02:21"/>
    <x v="3"/>
    <x v="0"/>
    <n v="3370"/>
    <n v="661"/>
    <x v="2"/>
    <x v="2"/>
    <n v="1"/>
    <s v="44.04"/>
    <s v="0.169"/>
    <n v="6"/>
    <s v="4.15"/>
    <s v="36.6"/>
    <x v="4"/>
    <x v="13"/>
    <x v="1"/>
    <n v="366"/>
    <m/>
    <n v="36.6"/>
  </r>
  <r>
    <d v="2023-04-08T22:55:40"/>
    <x v="3"/>
    <x v="0"/>
    <n v="1485"/>
    <n v="181"/>
    <x v="6"/>
    <x v="24"/>
    <n v="4"/>
    <s v="84.62"/>
    <s v="0.074"/>
    <n v="8"/>
    <s v="4.23"/>
    <s v="313.43"/>
    <x v="1"/>
    <x v="4"/>
    <x v="1"/>
    <n v="31343"/>
    <m/>
    <n v="3134.3"/>
  </r>
  <r>
    <d v="2023-04-09T16:58:47"/>
    <x v="3"/>
    <x v="0"/>
    <n v="2864"/>
    <n v="172"/>
    <x v="1"/>
    <x v="11"/>
    <n v="1"/>
    <s v="521.66"/>
    <s v="0.087"/>
    <n v="4"/>
    <s v="4.42"/>
    <s v="476.28"/>
    <x v="4"/>
    <x v="6"/>
    <x v="0"/>
    <n v="47628"/>
    <m/>
    <n v="4762.8"/>
  </r>
  <r>
    <d v="2023-04-09T17:32:08"/>
    <x v="3"/>
    <x v="0"/>
    <n v="1037"/>
    <n v="365"/>
    <x v="5"/>
    <x v="27"/>
    <n v="5"/>
    <s v="32.98"/>
    <s v="0.133"/>
    <n v="2"/>
    <s v="5.0"/>
    <s v="142.97"/>
    <x v="3"/>
    <x v="6"/>
    <x v="0"/>
    <n v="14297"/>
    <m/>
    <n v="1429.7"/>
  </r>
  <r>
    <d v="2023-04-09T22:04:05"/>
    <x v="3"/>
    <x v="0"/>
    <n v="3396"/>
    <n v="35"/>
    <x v="5"/>
    <x v="16"/>
    <n v="1"/>
    <s v="52.98"/>
    <s v="0.123"/>
    <n v="4"/>
    <s v="4.74"/>
    <s v="46.46"/>
    <x v="1"/>
    <x v="11"/>
    <x v="1"/>
    <n v="4646"/>
    <m/>
    <n v="464.6"/>
  </r>
  <r>
    <d v="2023-04-09T23:08:27"/>
    <x v="3"/>
    <x v="0"/>
    <n v="4062"/>
    <n v="487"/>
    <x v="4"/>
    <x v="31"/>
    <n v="3"/>
    <s v="244.41"/>
    <s v="0.217"/>
    <n v="5"/>
    <s v="4.35"/>
    <s v="574.12"/>
    <x v="4"/>
    <x v="7"/>
    <x v="2"/>
    <n v="57412"/>
    <m/>
    <n v="5741.2"/>
  </r>
  <r>
    <d v="2023-04-09T23:12:10"/>
    <x v="3"/>
    <x v="0"/>
    <n v="1734"/>
    <n v="874"/>
    <x v="2"/>
    <x v="2"/>
    <n v="4"/>
    <s v="31.37"/>
    <s v="0.043"/>
    <n v="4"/>
    <s v="4.06"/>
    <s v="120.08"/>
    <x v="3"/>
    <x v="13"/>
    <x v="1"/>
    <n v="12008"/>
    <m/>
    <n v="1200.8"/>
  </r>
  <r>
    <d v="2023-04-10T00:35:51"/>
    <x v="3"/>
    <x v="0"/>
    <n v="1066"/>
    <n v="572"/>
    <x v="5"/>
    <x v="8"/>
    <n v="1"/>
    <s v="70.35"/>
    <s v="0.115"/>
    <n v="1"/>
    <s v="4.05"/>
    <s v="62.26"/>
    <x v="4"/>
    <x v="2"/>
    <x v="0"/>
    <n v="6226"/>
    <m/>
    <n v="622.6"/>
  </r>
  <r>
    <d v="2023-04-10T06:45:14"/>
    <x v="3"/>
    <x v="0"/>
    <n v="3372"/>
    <n v="284"/>
    <x v="2"/>
    <x v="3"/>
    <n v="9"/>
    <s v="50.57"/>
    <s v="0.06"/>
    <n v="5"/>
    <s v="4.36"/>
    <s v="427.82"/>
    <x v="1"/>
    <x v="17"/>
    <x v="3"/>
    <n v="42782"/>
    <m/>
    <n v="4278.2"/>
  </r>
  <r>
    <d v="2023-04-10T08:32:03"/>
    <x v="3"/>
    <x v="0"/>
    <n v="3949"/>
    <n v="984"/>
    <x v="2"/>
    <x v="2"/>
    <n v="1"/>
    <s v="43.16"/>
    <s v="0.076"/>
    <n v="3"/>
    <s v="4.11"/>
    <s v="39.88"/>
    <x v="0"/>
    <x v="1"/>
    <x v="0"/>
    <n v="3988"/>
    <m/>
    <n v="398.8"/>
  </r>
  <r>
    <d v="2023-04-10T10:27:31"/>
    <x v="3"/>
    <x v="0"/>
    <n v="375"/>
    <n v="943"/>
    <x v="6"/>
    <x v="19"/>
    <n v="1"/>
    <s v="200.0"/>
    <s v="0.067"/>
    <n v="6"/>
    <s v="3.91"/>
    <s v="186.6"/>
    <x v="2"/>
    <x v="3"/>
    <x v="1"/>
    <n v="1866"/>
    <m/>
    <n v="186.6"/>
  </r>
  <r>
    <d v="2023-04-10T16:28:46"/>
    <x v="3"/>
    <x v="0"/>
    <n v="4938"/>
    <n v="105"/>
    <x v="5"/>
    <x v="16"/>
    <n v="1"/>
    <s v="39.79"/>
    <s v="0.116"/>
    <n v="1"/>
    <s v="4.75"/>
    <s v="35.17"/>
    <x v="1"/>
    <x v="12"/>
    <x v="2"/>
    <n v="3517"/>
    <m/>
    <n v="351.7"/>
  </r>
  <r>
    <d v="2023-04-10T19:55:10"/>
    <x v="3"/>
    <x v="0"/>
    <n v="3205"/>
    <n v="584"/>
    <x v="2"/>
    <x v="33"/>
    <n v="1"/>
    <s v="20.39"/>
    <s v="0.116"/>
    <n v="3"/>
    <s v="3.25"/>
    <s v="18.02"/>
    <x v="3"/>
    <x v="2"/>
    <x v="0"/>
    <n v="1802"/>
    <m/>
    <n v="180.2"/>
  </r>
  <r>
    <d v="2023-04-10T21:37:55"/>
    <x v="3"/>
    <x v="0"/>
    <n v="4166"/>
    <n v="349"/>
    <x v="3"/>
    <x v="6"/>
    <n v="5"/>
    <s v="92.6"/>
    <s v="0.048"/>
    <n v="9"/>
    <s v="3.42"/>
    <s v="440.78"/>
    <x v="0"/>
    <x v="17"/>
    <x v="3"/>
    <n v="44078"/>
    <m/>
    <n v="4407.8"/>
  </r>
  <r>
    <d v="2023-04-11T02:52:24"/>
    <x v="3"/>
    <x v="0"/>
    <n v="765"/>
    <n v="444"/>
    <x v="4"/>
    <x v="7"/>
    <n v="2"/>
    <s v="312.08"/>
    <s v="0.09"/>
    <n v="6"/>
    <s v="3.29"/>
    <s v="567.99"/>
    <x v="1"/>
    <x v="8"/>
    <x v="1"/>
    <n v="56799"/>
    <m/>
    <n v="5679.9"/>
  </r>
  <r>
    <d v="2023-04-11T03:11:18"/>
    <x v="3"/>
    <x v="0"/>
    <n v="3025"/>
    <n v="639"/>
    <x v="5"/>
    <x v="27"/>
    <n v="7"/>
    <s v="91.74"/>
    <s v="0.099"/>
    <n v="7"/>
    <s v="3.93"/>
    <s v="578.6"/>
    <x v="2"/>
    <x v="18"/>
    <x v="1"/>
    <n v="5786"/>
    <m/>
    <n v="578.6"/>
  </r>
  <r>
    <d v="2023-04-11T05:35:01"/>
    <x v="3"/>
    <x v="0"/>
    <n v="1128"/>
    <n v="702"/>
    <x v="4"/>
    <x v="31"/>
    <n v="1"/>
    <s v="78.05"/>
    <s v="0.128"/>
    <n v="1"/>
    <s v="4.46"/>
    <s v="68.06"/>
    <x v="2"/>
    <x v="5"/>
    <x v="2"/>
    <n v="6806"/>
    <m/>
    <n v="680.6"/>
  </r>
  <r>
    <d v="2023-04-11T07:39:45"/>
    <x v="3"/>
    <x v="0"/>
    <n v="4345"/>
    <n v="681"/>
    <x v="6"/>
    <x v="25"/>
    <n v="2"/>
    <s v="149.99"/>
    <s v="0.093"/>
    <n v="4"/>
    <s v="3.32"/>
    <s v="272.08"/>
    <x v="3"/>
    <x v="1"/>
    <x v="0"/>
    <n v="27208"/>
    <m/>
    <n v="2720.8"/>
  </r>
  <r>
    <d v="2023-04-11T07:47:12"/>
    <x v="3"/>
    <x v="0"/>
    <n v="1661"/>
    <n v="336"/>
    <x v="0"/>
    <x v="14"/>
    <n v="4"/>
    <s v="800.0"/>
    <s v="0.028"/>
    <n v="5"/>
    <s v="3.56"/>
    <s v="3110.4"/>
    <x v="1"/>
    <x v="10"/>
    <x v="3"/>
    <n v="31104"/>
    <m/>
    <n v="3110.4"/>
  </r>
  <r>
    <d v="2023-04-11T17:02:24"/>
    <x v="3"/>
    <x v="0"/>
    <n v="3995"/>
    <n v="974"/>
    <x v="1"/>
    <x v="11"/>
    <n v="1"/>
    <s v="1115.66"/>
    <s v="0.138"/>
    <n v="4"/>
    <s v="5.0"/>
    <s v="961.7"/>
    <x v="1"/>
    <x v="16"/>
    <x v="2"/>
    <n v="9617"/>
    <m/>
    <n v="961.7"/>
  </r>
  <r>
    <d v="2023-04-11T17:07:04"/>
    <x v="3"/>
    <x v="0"/>
    <n v="4275"/>
    <n v="382"/>
    <x v="0"/>
    <x v="32"/>
    <n v="1"/>
    <s v="776.97"/>
    <s v="0.04"/>
    <n v="5"/>
    <s v="4.46"/>
    <s v="745.89"/>
    <x v="4"/>
    <x v="18"/>
    <x v="1"/>
    <n v="74589"/>
    <m/>
    <n v="7458.9"/>
  </r>
  <r>
    <d v="2023-04-11T17:35:52"/>
    <x v="3"/>
    <x v="0"/>
    <n v="1932"/>
    <n v="686"/>
    <x v="1"/>
    <x v="22"/>
    <n v="2"/>
    <s v="538.65"/>
    <s v="0.141"/>
    <n v="6"/>
    <s v="5.0"/>
    <s v="925.4"/>
    <x v="1"/>
    <x v="18"/>
    <x v="1"/>
    <n v="9254"/>
    <m/>
    <n v="925.4"/>
  </r>
  <r>
    <d v="2023-04-11T20:20:37"/>
    <x v="3"/>
    <x v="0"/>
    <n v="2969"/>
    <n v="592"/>
    <x v="5"/>
    <x v="8"/>
    <n v="2"/>
    <s v="84.35"/>
    <s v="0.092"/>
    <n v="3"/>
    <s v="3.98"/>
    <s v="153.18"/>
    <x v="4"/>
    <x v="8"/>
    <x v="1"/>
    <n v="15318"/>
    <m/>
    <n v="1531.8"/>
  </r>
  <r>
    <d v="2023-04-12T01:29:22"/>
    <x v="3"/>
    <x v="0"/>
    <n v="3992"/>
    <n v="292"/>
    <x v="3"/>
    <x v="6"/>
    <n v="1"/>
    <s v="53.0"/>
    <s v="0.113"/>
    <n v="4"/>
    <s v="3.85"/>
    <s v="47.01"/>
    <x v="4"/>
    <x v="16"/>
    <x v="2"/>
    <n v="4701"/>
    <m/>
    <n v="470.1"/>
  </r>
  <r>
    <d v="2023-04-12T02:51:41"/>
    <x v="3"/>
    <x v="0"/>
    <n v="3879"/>
    <n v="629"/>
    <x v="3"/>
    <x v="4"/>
    <n v="2"/>
    <s v="150.0"/>
    <s v="0.106"/>
    <n v="4"/>
    <s v="3.5"/>
    <s v="268.2"/>
    <x v="4"/>
    <x v="8"/>
    <x v="1"/>
    <n v="2682"/>
    <m/>
    <n v="268.2"/>
  </r>
  <r>
    <d v="2023-04-12T17:19:55"/>
    <x v="3"/>
    <x v="0"/>
    <n v="951"/>
    <n v="257"/>
    <x v="3"/>
    <x v="9"/>
    <n v="1"/>
    <s v="72.61"/>
    <s v="0.081"/>
    <n v="5"/>
    <s v="3.28"/>
    <s v="66.73"/>
    <x v="2"/>
    <x v="3"/>
    <x v="1"/>
    <n v="6673"/>
    <m/>
    <n v="667.3"/>
  </r>
  <r>
    <d v="2023-04-12T19:22:06"/>
    <x v="3"/>
    <x v="0"/>
    <n v="2641"/>
    <n v="754"/>
    <x v="2"/>
    <x v="34"/>
    <n v="3"/>
    <s v="20.66"/>
    <s v="0.129"/>
    <n v="4"/>
    <s v="4.1"/>
    <s v="53.98"/>
    <x v="2"/>
    <x v="15"/>
    <x v="0"/>
    <n v="5398"/>
    <m/>
    <n v="539.79999999999995"/>
  </r>
  <r>
    <d v="2023-04-12T23:32:52"/>
    <x v="3"/>
    <x v="0"/>
    <n v="1108"/>
    <n v="515"/>
    <x v="5"/>
    <x v="27"/>
    <n v="1"/>
    <s v="18.91"/>
    <s v="0.034"/>
    <n v="4"/>
    <s v="3.36"/>
    <s v="18.27"/>
    <x v="0"/>
    <x v="17"/>
    <x v="3"/>
    <n v="1827"/>
    <m/>
    <n v="182.7"/>
  </r>
  <r>
    <d v="2023-04-13T06:05:03"/>
    <x v="3"/>
    <x v="0"/>
    <n v="517"/>
    <n v="700"/>
    <x v="0"/>
    <x v="5"/>
    <n v="1"/>
    <s v="597.76"/>
    <s v="0.088"/>
    <n v="3"/>
    <s v="4.62"/>
    <s v="545.16"/>
    <x v="0"/>
    <x v="11"/>
    <x v="1"/>
    <n v="54516"/>
    <m/>
    <n v="5451.6"/>
  </r>
  <r>
    <d v="2023-04-13T06:10:15"/>
    <x v="3"/>
    <x v="0"/>
    <n v="758"/>
    <n v="849"/>
    <x v="5"/>
    <x v="8"/>
    <n v="1"/>
    <s v="75.67"/>
    <s v="0.115"/>
    <n v="10"/>
    <s v="3.82"/>
    <s v="66.97"/>
    <x v="2"/>
    <x v="15"/>
    <x v="0"/>
    <n v="6697"/>
    <m/>
    <n v="669.7"/>
  </r>
  <r>
    <d v="2023-04-13T08:15:43"/>
    <x v="3"/>
    <x v="0"/>
    <n v="1459"/>
    <n v="608"/>
    <x v="6"/>
    <x v="30"/>
    <n v="4"/>
    <s v="59.71"/>
    <s v="0.079"/>
    <n v="3"/>
    <s v="5.0"/>
    <s v="219.97"/>
    <x v="2"/>
    <x v="15"/>
    <x v="0"/>
    <n v="21997"/>
    <m/>
    <n v="2199.6999999999998"/>
  </r>
  <r>
    <d v="2023-04-13T10:30:35"/>
    <x v="3"/>
    <x v="0"/>
    <n v="4303"/>
    <n v="968"/>
    <x v="4"/>
    <x v="28"/>
    <n v="1"/>
    <s v="326.4"/>
    <s v="0.127"/>
    <n v="2"/>
    <s v="4.6"/>
    <s v="284.95"/>
    <x v="2"/>
    <x v="19"/>
    <x v="3"/>
    <n v="28495"/>
    <m/>
    <n v="2849.5"/>
  </r>
  <r>
    <d v="2023-04-13T11:45:00"/>
    <x v="3"/>
    <x v="0"/>
    <n v="260"/>
    <n v="398"/>
    <x v="3"/>
    <x v="18"/>
    <n v="1"/>
    <s v="92.67"/>
    <s v="0.138"/>
    <n v="3"/>
    <s v="4.12"/>
    <s v="79.88"/>
    <x v="3"/>
    <x v="1"/>
    <x v="0"/>
    <n v="7988"/>
    <m/>
    <n v="798.8"/>
  </r>
  <r>
    <d v="2023-04-13T14:45:28"/>
    <x v="3"/>
    <x v="0"/>
    <n v="4762"/>
    <n v="837"/>
    <x v="6"/>
    <x v="25"/>
    <n v="5"/>
    <s v="170.22"/>
    <s v="0.145"/>
    <n v="3"/>
    <s v="3.44"/>
    <s v="727.69"/>
    <x v="4"/>
    <x v="7"/>
    <x v="2"/>
    <n v="72769"/>
    <m/>
    <n v="7276.9"/>
  </r>
  <r>
    <d v="2023-04-13T15:09:06"/>
    <x v="3"/>
    <x v="0"/>
    <n v="3029"/>
    <n v="26"/>
    <x v="2"/>
    <x v="3"/>
    <n v="1"/>
    <s v="29.8"/>
    <s v="0.1"/>
    <n v="4"/>
    <s v="4.76"/>
    <s v="26.82"/>
    <x v="1"/>
    <x v="6"/>
    <x v="0"/>
    <n v="2682"/>
    <m/>
    <n v="268.2"/>
  </r>
  <r>
    <d v="2023-04-13T20:23:19"/>
    <x v="3"/>
    <x v="0"/>
    <n v="3314"/>
    <n v="525"/>
    <x v="5"/>
    <x v="10"/>
    <n v="2"/>
    <s v="120.0"/>
    <s v="0.192"/>
    <n v="3"/>
    <s v="4.14"/>
    <s v="193.92"/>
    <x v="4"/>
    <x v="7"/>
    <x v="2"/>
    <n v="19392"/>
    <m/>
    <n v="1939.2"/>
  </r>
  <r>
    <d v="2023-04-14T04:00:46"/>
    <x v="3"/>
    <x v="0"/>
    <n v="1996"/>
    <n v="124"/>
    <x v="4"/>
    <x v="26"/>
    <n v="2"/>
    <s v="106.74"/>
    <s v="0.138"/>
    <n v="4"/>
    <s v="4.52"/>
    <s v="184.02"/>
    <x v="4"/>
    <x v="16"/>
    <x v="2"/>
    <n v="18402"/>
    <m/>
    <n v="1840.2"/>
  </r>
  <r>
    <d v="2023-04-14T07:03:50"/>
    <x v="3"/>
    <x v="0"/>
    <n v="2241"/>
    <n v="907"/>
    <x v="2"/>
    <x v="33"/>
    <n v="1"/>
    <s v="37.83"/>
    <s v="0.164"/>
    <n v="3"/>
    <s v="3.83"/>
    <s v="31.63"/>
    <x v="4"/>
    <x v="3"/>
    <x v="1"/>
    <n v="3163"/>
    <m/>
    <n v="316.3"/>
  </r>
  <r>
    <d v="2023-04-14T07:34:09"/>
    <x v="3"/>
    <x v="0"/>
    <n v="3018"/>
    <n v="609"/>
    <x v="1"/>
    <x v="29"/>
    <n v="2"/>
    <s v="423.99"/>
    <s v="0.079"/>
    <n v="2"/>
    <s v="4.98"/>
    <s v="780.99"/>
    <x v="3"/>
    <x v="17"/>
    <x v="3"/>
    <n v="78099"/>
    <m/>
    <n v="7809.9"/>
  </r>
  <r>
    <d v="2023-04-14T08:13:02"/>
    <x v="3"/>
    <x v="0"/>
    <n v="2887"/>
    <n v="862"/>
    <x v="0"/>
    <x v="14"/>
    <n v="1"/>
    <s v="800.0"/>
    <s v="0.107"/>
    <n v="7"/>
    <s v="4.36"/>
    <s v="714.4"/>
    <x v="3"/>
    <x v="11"/>
    <x v="1"/>
    <n v="7144"/>
    <m/>
    <n v="714.4"/>
  </r>
  <r>
    <d v="2023-04-14T09:24:42"/>
    <x v="3"/>
    <x v="0"/>
    <n v="1040"/>
    <n v="825"/>
    <x v="0"/>
    <x v="5"/>
    <n v="2"/>
    <s v="800.0"/>
    <s v="0.107"/>
    <n v="6"/>
    <s v="2.96"/>
    <s v="1428.8"/>
    <x v="2"/>
    <x v="11"/>
    <x v="1"/>
    <n v="14288"/>
    <m/>
    <n v="1428.8"/>
  </r>
  <r>
    <d v="2023-04-14T10:38:39"/>
    <x v="3"/>
    <x v="0"/>
    <n v="4207"/>
    <n v="505"/>
    <x v="0"/>
    <x v="12"/>
    <n v="1"/>
    <s v="111.59"/>
    <s v="0.027"/>
    <n v="3"/>
    <s v="3.37"/>
    <s v="108.58"/>
    <x v="2"/>
    <x v="12"/>
    <x v="2"/>
    <n v="10858"/>
    <m/>
    <n v="1085.8"/>
  </r>
  <r>
    <d v="2023-04-14T13:37:47"/>
    <x v="3"/>
    <x v="0"/>
    <n v="3138"/>
    <n v="603"/>
    <x v="0"/>
    <x v="32"/>
    <n v="1"/>
    <s v="251.64"/>
    <s v="0.147"/>
    <n v="6"/>
    <s v="3.03"/>
    <s v="214.65"/>
    <x v="2"/>
    <x v="11"/>
    <x v="1"/>
    <n v="21465"/>
    <m/>
    <n v="2146.5"/>
  </r>
  <r>
    <d v="2023-04-14T18:22:10"/>
    <x v="3"/>
    <x v="0"/>
    <n v="858"/>
    <n v="676"/>
    <x v="6"/>
    <x v="17"/>
    <n v="2"/>
    <s v="155.99"/>
    <s v="0.046"/>
    <n v="6"/>
    <s v="4.01"/>
    <s v="297.63"/>
    <x v="3"/>
    <x v="16"/>
    <x v="2"/>
    <n v="29763"/>
    <m/>
    <n v="2976.3"/>
  </r>
  <r>
    <d v="2023-04-14T22:55:57"/>
    <x v="3"/>
    <x v="0"/>
    <n v="3063"/>
    <n v="779"/>
    <x v="6"/>
    <x v="19"/>
    <n v="2"/>
    <s v="111.64"/>
    <s v="0.053"/>
    <n v="3"/>
    <s v="3.94"/>
    <s v="211.45"/>
    <x v="2"/>
    <x v="7"/>
    <x v="2"/>
    <n v="21145"/>
    <m/>
    <n v="2114.5"/>
  </r>
  <r>
    <d v="2023-04-14T23:10:35"/>
    <x v="3"/>
    <x v="0"/>
    <n v="4543"/>
    <n v="485"/>
    <x v="1"/>
    <x v="29"/>
    <n v="1"/>
    <s v="988.55"/>
    <s v="0.173"/>
    <n v="5"/>
    <s v="3.28"/>
    <s v="817.53"/>
    <x v="4"/>
    <x v="19"/>
    <x v="3"/>
    <n v="81753"/>
    <m/>
    <n v="8175.3"/>
  </r>
  <r>
    <d v="2023-04-14T23:42:40"/>
    <x v="3"/>
    <x v="0"/>
    <n v="379"/>
    <n v="382"/>
    <x v="1"/>
    <x v="11"/>
    <n v="1"/>
    <s v="751.42"/>
    <s v="0.028"/>
    <n v="5"/>
    <s v="4.04"/>
    <s v="730.38"/>
    <x v="2"/>
    <x v="18"/>
    <x v="1"/>
    <n v="73038"/>
    <m/>
    <n v="7303.8"/>
  </r>
  <r>
    <d v="2023-04-15T00:17:51"/>
    <x v="3"/>
    <x v="0"/>
    <n v="76"/>
    <n v="697"/>
    <x v="2"/>
    <x v="3"/>
    <n v="1"/>
    <s v="26.13"/>
    <s v="0.055"/>
    <n v="2"/>
    <s v="3.61"/>
    <s v="24.69"/>
    <x v="2"/>
    <x v="6"/>
    <x v="0"/>
    <n v="2469"/>
    <m/>
    <n v="246.9"/>
  </r>
  <r>
    <d v="2023-04-15T06:24:28"/>
    <x v="3"/>
    <x v="0"/>
    <n v="1644"/>
    <n v="687"/>
    <x v="4"/>
    <x v="7"/>
    <n v="1"/>
    <s v="160.32"/>
    <s v="0.184"/>
    <n v="3"/>
    <s v="3.49"/>
    <s v="130.82"/>
    <x v="2"/>
    <x v="10"/>
    <x v="3"/>
    <n v="13082"/>
    <m/>
    <n v="1308.2"/>
  </r>
  <r>
    <d v="2023-04-15T16:29:20"/>
    <x v="3"/>
    <x v="0"/>
    <n v="3075"/>
    <n v="597"/>
    <x v="1"/>
    <x v="22"/>
    <n v="4"/>
    <s v="1369.24"/>
    <s v="0.114"/>
    <n v="1"/>
    <s v="4.29"/>
    <s v="4852.59"/>
    <x v="0"/>
    <x v="16"/>
    <x v="2"/>
    <n v="485259"/>
    <m/>
    <n v="48525.9"/>
  </r>
  <r>
    <d v="2023-04-15T17:24:31"/>
    <x v="3"/>
    <x v="0"/>
    <n v="1876"/>
    <n v="600"/>
    <x v="1"/>
    <x v="11"/>
    <n v="1"/>
    <s v="1500.0"/>
    <s v="0.095"/>
    <n v="3"/>
    <s v="3.44"/>
    <s v="1357.5"/>
    <x v="2"/>
    <x v="4"/>
    <x v="1"/>
    <n v="13575"/>
    <m/>
    <n v="1357.5"/>
  </r>
  <r>
    <d v="2023-04-17T01:52:09"/>
    <x v="3"/>
    <x v="0"/>
    <n v="1072"/>
    <n v="195"/>
    <x v="6"/>
    <x v="17"/>
    <n v="4"/>
    <s v="102.14"/>
    <s v="0.08"/>
    <n v="7"/>
    <s v="4.17"/>
    <s v="375.88"/>
    <x v="0"/>
    <x v="7"/>
    <x v="2"/>
    <n v="37588"/>
    <m/>
    <n v="3758.8"/>
  </r>
  <r>
    <d v="2023-04-17T15:33:38"/>
    <x v="3"/>
    <x v="0"/>
    <n v="3900"/>
    <n v="472"/>
    <x v="3"/>
    <x v="18"/>
    <n v="4"/>
    <s v="150.0"/>
    <s v="0.105"/>
    <n v="8"/>
    <s v="4.57"/>
    <s v="537.0"/>
    <x v="1"/>
    <x v="2"/>
    <x v="0"/>
    <n v="5370"/>
    <m/>
    <n v="537"/>
  </r>
  <r>
    <d v="2023-04-17T23:39:18"/>
    <x v="3"/>
    <x v="0"/>
    <n v="2543"/>
    <n v="195"/>
    <x v="4"/>
    <x v="7"/>
    <n v="1"/>
    <s v="183.13"/>
    <s v="0.073"/>
    <n v="6"/>
    <s v="4.78"/>
    <s v="169.76"/>
    <x v="0"/>
    <x v="7"/>
    <x v="2"/>
    <n v="16976"/>
    <m/>
    <n v="1697.6"/>
  </r>
  <r>
    <d v="2023-04-18T05:25:58"/>
    <x v="3"/>
    <x v="0"/>
    <n v="3078"/>
    <n v="560"/>
    <x v="2"/>
    <x v="21"/>
    <n v="1"/>
    <s v="40.67"/>
    <s v="0.112"/>
    <n v="4"/>
    <s v="2.84"/>
    <s v="36.11"/>
    <x v="4"/>
    <x v="9"/>
    <x v="0"/>
    <n v="3611"/>
    <m/>
    <n v="361.1"/>
  </r>
  <r>
    <d v="2023-04-18T07:42:29"/>
    <x v="3"/>
    <x v="0"/>
    <n v="214"/>
    <n v="491"/>
    <x v="4"/>
    <x v="31"/>
    <n v="2"/>
    <s v="400.0"/>
    <s v="0.057"/>
    <n v="7"/>
    <s v="3.87"/>
    <s v="754.4"/>
    <x v="1"/>
    <x v="12"/>
    <x v="2"/>
    <n v="7544"/>
    <m/>
    <n v="754.4"/>
  </r>
  <r>
    <d v="2023-04-18T11:34:43"/>
    <x v="3"/>
    <x v="0"/>
    <n v="3154"/>
    <n v="136"/>
    <x v="1"/>
    <x v="29"/>
    <n v="1"/>
    <s v="693.02"/>
    <s v="0.074"/>
    <n v="1"/>
    <s v="4.01"/>
    <s v="641.74"/>
    <x v="4"/>
    <x v="16"/>
    <x v="2"/>
    <n v="64174"/>
    <m/>
    <n v="6417.4"/>
  </r>
  <r>
    <d v="2023-04-18T13:32:40"/>
    <x v="3"/>
    <x v="0"/>
    <n v="3540"/>
    <n v="13"/>
    <x v="4"/>
    <x v="13"/>
    <n v="1"/>
    <s v="284.89"/>
    <s v="0.085"/>
    <n v="5"/>
    <s v="3.82"/>
    <s v="260.67"/>
    <x v="4"/>
    <x v="13"/>
    <x v="1"/>
    <n v="26067"/>
    <m/>
    <n v="2606.6999999999998"/>
  </r>
  <r>
    <d v="2023-04-19T03:13:52"/>
    <x v="3"/>
    <x v="0"/>
    <n v="1663"/>
    <n v="704"/>
    <x v="2"/>
    <x v="2"/>
    <n v="2"/>
    <s v="38.0"/>
    <s v="0.076"/>
    <n v="5"/>
    <s v="3.23"/>
    <s v="70.22"/>
    <x v="0"/>
    <x v="8"/>
    <x v="1"/>
    <n v="7022"/>
    <m/>
    <n v="702.2"/>
  </r>
  <r>
    <d v="2023-04-19T03:48:58"/>
    <x v="3"/>
    <x v="0"/>
    <n v="3603"/>
    <n v="609"/>
    <x v="1"/>
    <x v="20"/>
    <n v="6"/>
    <s v="765.7"/>
    <s v="0.032"/>
    <n v="4"/>
    <s v="4.91"/>
    <s v="4447.19"/>
    <x v="0"/>
    <x v="17"/>
    <x v="3"/>
    <n v="444719"/>
    <m/>
    <n v="44471.9"/>
  </r>
  <r>
    <d v="2023-04-19T07:39:23"/>
    <x v="3"/>
    <x v="0"/>
    <n v="4233"/>
    <n v="853"/>
    <x v="5"/>
    <x v="27"/>
    <n v="1"/>
    <s v="120.0"/>
    <s v="0.204"/>
    <n v="6"/>
    <s v="3.92"/>
    <s v="95.52"/>
    <x v="3"/>
    <x v="9"/>
    <x v="0"/>
    <n v="9552"/>
    <m/>
    <n v="955.2"/>
  </r>
  <r>
    <d v="2023-04-19T10:26:35"/>
    <x v="3"/>
    <x v="0"/>
    <n v="4555"/>
    <n v="683"/>
    <x v="3"/>
    <x v="4"/>
    <n v="1"/>
    <s v="23.17"/>
    <s v="0.04"/>
    <n v="4"/>
    <s v="3.77"/>
    <s v="22.24"/>
    <x v="2"/>
    <x v="19"/>
    <x v="3"/>
    <n v="2224"/>
    <m/>
    <n v="222.4"/>
  </r>
  <r>
    <d v="2023-04-19T11:35:48"/>
    <x v="3"/>
    <x v="0"/>
    <n v="887"/>
    <n v="629"/>
    <x v="5"/>
    <x v="23"/>
    <n v="1"/>
    <s v="30.83"/>
    <s v="0.1"/>
    <n v="8"/>
    <s v="3.35"/>
    <s v="27.75"/>
    <x v="4"/>
    <x v="8"/>
    <x v="1"/>
    <n v="2775"/>
    <m/>
    <n v="277.5"/>
  </r>
  <r>
    <d v="2023-04-19T14:05:42"/>
    <x v="3"/>
    <x v="0"/>
    <n v="3917"/>
    <n v="793"/>
    <x v="2"/>
    <x v="33"/>
    <n v="1"/>
    <s v="41.75"/>
    <s v="0.076"/>
    <n v="6"/>
    <s v="3.08"/>
    <s v="38.58"/>
    <x v="0"/>
    <x v="18"/>
    <x v="1"/>
    <n v="3858"/>
    <m/>
    <n v="385.8"/>
  </r>
  <r>
    <d v="2023-04-19T15:38:16"/>
    <x v="3"/>
    <x v="0"/>
    <n v="2966"/>
    <n v="116"/>
    <x v="4"/>
    <x v="26"/>
    <n v="1"/>
    <s v="76.25"/>
    <s v="0.078"/>
    <n v="3"/>
    <s v="4.01"/>
    <s v="70.3"/>
    <x v="2"/>
    <x v="13"/>
    <x v="1"/>
    <n v="703"/>
    <m/>
    <n v="70.3"/>
  </r>
  <r>
    <d v="2023-04-19T20:42:25"/>
    <x v="3"/>
    <x v="0"/>
    <n v="64"/>
    <n v="268"/>
    <x v="0"/>
    <x v="5"/>
    <n v="2"/>
    <s v="628.37"/>
    <s v="0.044"/>
    <n v="5"/>
    <s v="5.0"/>
    <s v="1201.44"/>
    <x v="1"/>
    <x v="15"/>
    <x v="0"/>
    <n v="120144"/>
    <m/>
    <n v="12014.4"/>
  </r>
  <r>
    <d v="2023-04-19T23:20:20"/>
    <x v="3"/>
    <x v="0"/>
    <n v="4926"/>
    <n v="838"/>
    <x v="0"/>
    <x v="12"/>
    <n v="4"/>
    <s v="349.14"/>
    <s v="0.076"/>
    <n v="5"/>
    <s v="4.43"/>
    <s v="1290.42"/>
    <x v="3"/>
    <x v="6"/>
    <x v="0"/>
    <n v="129042"/>
    <m/>
    <n v="12904.2"/>
  </r>
  <r>
    <d v="2023-04-19T23:34:18"/>
    <x v="3"/>
    <x v="0"/>
    <n v="4621"/>
    <n v="663"/>
    <x v="6"/>
    <x v="25"/>
    <n v="3"/>
    <s v="47.36"/>
    <s v="0.158"/>
    <n v="1"/>
    <s v="3.19"/>
    <s v="119.63"/>
    <x v="2"/>
    <x v="3"/>
    <x v="1"/>
    <n v="11963"/>
    <m/>
    <n v="1196.3"/>
  </r>
  <r>
    <d v="2023-04-20T05:21:26"/>
    <x v="3"/>
    <x v="0"/>
    <n v="4064"/>
    <n v="923"/>
    <x v="6"/>
    <x v="19"/>
    <n v="1"/>
    <s v="60.3"/>
    <s v="0.028"/>
    <n v="3"/>
    <s v="3.36"/>
    <s v="58.61"/>
    <x v="1"/>
    <x v="8"/>
    <x v="1"/>
    <n v="5861"/>
    <m/>
    <n v="586.1"/>
  </r>
  <r>
    <d v="2023-04-20T07:51:47"/>
    <x v="3"/>
    <x v="0"/>
    <n v="1493"/>
    <n v="56"/>
    <x v="0"/>
    <x v="5"/>
    <n v="3"/>
    <s v="800.0"/>
    <s v="0.007"/>
    <n v="5"/>
    <s v="4.95"/>
    <s v="2383.2"/>
    <x v="0"/>
    <x v="7"/>
    <x v="2"/>
    <n v="23832"/>
    <m/>
    <n v="2383.1999999999998"/>
  </r>
  <r>
    <d v="2023-04-20T09:53:19"/>
    <x v="3"/>
    <x v="0"/>
    <n v="1755"/>
    <n v="258"/>
    <x v="0"/>
    <x v="14"/>
    <n v="2"/>
    <s v="54.1"/>
    <s v="0.078"/>
    <n v="7"/>
    <s v="3.61"/>
    <s v="99.76"/>
    <x v="0"/>
    <x v="2"/>
    <x v="0"/>
    <n v="9976"/>
    <m/>
    <n v="997.6"/>
  </r>
  <r>
    <d v="2023-04-20T10:05:57"/>
    <x v="3"/>
    <x v="0"/>
    <n v="1388"/>
    <n v="309"/>
    <x v="0"/>
    <x v="12"/>
    <n v="1"/>
    <s v="734.36"/>
    <s v="0.035"/>
    <n v="4"/>
    <s v="3.73"/>
    <s v="708.66"/>
    <x v="0"/>
    <x v="13"/>
    <x v="1"/>
    <n v="70866"/>
    <m/>
    <n v="7086.6"/>
  </r>
  <r>
    <d v="2023-04-20T12:13:05"/>
    <x v="3"/>
    <x v="0"/>
    <n v="4679"/>
    <n v="110"/>
    <x v="0"/>
    <x v="14"/>
    <n v="1"/>
    <s v="401.89"/>
    <s v="0.164"/>
    <n v="3"/>
    <s v="3.08"/>
    <s v="335.98"/>
    <x v="1"/>
    <x v="3"/>
    <x v="1"/>
    <n v="33598"/>
    <m/>
    <n v="3359.8"/>
  </r>
  <r>
    <d v="2023-04-20T17:18:36"/>
    <x v="3"/>
    <x v="0"/>
    <n v="2001"/>
    <n v="50"/>
    <x v="4"/>
    <x v="13"/>
    <n v="2"/>
    <s v="400.0"/>
    <s v="0.147"/>
    <n v="4"/>
    <s v="4.76"/>
    <s v="682.4"/>
    <x v="0"/>
    <x v="3"/>
    <x v="1"/>
    <n v="6824"/>
    <m/>
    <n v="682.4"/>
  </r>
  <r>
    <d v="2023-04-20T20:41:38"/>
    <x v="3"/>
    <x v="0"/>
    <n v="2532"/>
    <n v="412"/>
    <x v="4"/>
    <x v="7"/>
    <n v="2"/>
    <s v="400.0"/>
    <s v="0.157"/>
    <n v="1"/>
    <s v="4.51"/>
    <s v="674.4"/>
    <x v="2"/>
    <x v="1"/>
    <x v="0"/>
    <n v="6744"/>
    <m/>
    <n v="674.4"/>
  </r>
  <r>
    <d v="2023-04-20T20:50:18"/>
    <x v="3"/>
    <x v="0"/>
    <n v="3180"/>
    <n v="381"/>
    <x v="2"/>
    <x v="2"/>
    <n v="3"/>
    <s v="21.13"/>
    <s v="0.076"/>
    <n v="4"/>
    <s v="4.61"/>
    <s v="58.57"/>
    <x v="2"/>
    <x v="8"/>
    <x v="1"/>
    <n v="5857"/>
    <m/>
    <n v="585.70000000000005"/>
  </r>
  <r>
    <d v="2023-04-21T01:04:16"/>
    <x v="3"/>
    <x v="0"/>
    <n v="4986"/>
    <n v="2"/>
    <x v="1"/>
    <x v="11"/>
    <n v="1"/>
    <s v="1432.96"/>
    <s v="0.092"/>
    <n v="5"/>
    <s v="4.69"/>
    <s v="1301.13"/>
    <x v="1"/>
    <x v="17"/>
    <x v="3"/>
    <n v="130113"/>
    <m/>
    <n v="13011.3"/>
  </r>
  <r>
    <d v="2023-04-21T08:06:11"/>
    <x v="3"/>
    <x v="0"/>
    <n v="473"/>
    <n v="328"/>
    <x v="6"/>
    <x v="24"/>
    <n v="2"/>
    <s v="101.13"/>
    <s v="0.007"/>
    <n v="6"/>
    <s v="4.06"/>
    <s v="200.84"/>
    <x v="4"/>
    <x v="6"/>
    <x v="0"/>
    <n v="20084"/>
    <m/>
    <n v="2008.4"/>
  </r>
  <r>
    <d v="2023-04-21T10:45:26"/>
    <x v="3"/>
    <x v="0"/>
    <n v="3902"/>
    <n v="23"/>
    <x v="3"/>
    <x v="18"/>
    <n v="5"/>
    <s v="105.45"/>
    <s v="0.097"/>
    <n v="1"/>
    <s v="4.08"/>
    <s v="476.11"/>
    <x v="3"/>
    <x v="9"/>
    <x v="0"/>
    <n v="47611"/>
    <m/>
    <n v="4761.1000000000004"/>
  </r>
  <r>
    <d v="2023-04-21T11:39:00"/>
    <x v="3"/>
    <x v="0"/>
    <n v="4324"/>
    <n v="670"/>
    <x v="5"/>
    <x v="10"/>
    <n v="1"/>
    <s v="92.87"/>
    <s v="0.038"/>
    <n v="4"/>
    <s v="4.61"/>
    <s v="89.34"/>
    <x v="4"/>
    <x v="11"/>
    <x v="1"/>
    <n v="8934"/>
    <m/>
    <n v="893.4"/>
  </r>
  <r>
    <d v="2023-04-21T14:22:17"/>
    <x v="3"/>
    <x v="0"/>
    <n v="2009"/>
    <n v="780"/>
    <x v="0"/>
    <x v="0"/>
    <n v="1"/>
    <s v="177.35"/>
    <s v="0.044"/>
    <n v="4"/>
    <s v="4.19"/>
    <s v="169.55"/>
    <x v="0"/>
    <x v="19"/>
    <x v="3"/>
    <n v="16955"/>
    <m/>
    <n v="1695.5"/>
  </r>
  <r>
    <d v="2023-04-21T19:17:56"/>
    <x v="3"/>
    <x v="0"/>
    <n v="2893"/>
    <n v="628"/>
    <x v="1"/>
    <x v="1"/>
    <n v="2"/>
    <s v="856.63"/>
    <s v="0.107"/>
    <n v="4"/>
    <s v="4.28"/>
    <s v="1529.94"/>
    <x v="4"/>
    <x v="8"/>
    <x v="1"/>
    <n v="152994"/>
    <m/>
    <n v="15299.4"/>
  </r>
  <r>
    <d v="2023-04-21T21:27:25"/>
    <x v="3"/>
    <x v="0"/>
    <n v="3275"/>
    <n v="99"/>
    <x v="6"/>
    <x v="24"/>
    <n v="1"/>
    <s v="109.29"/>
    <s v="0.0"/>
    <n v="2"/>
    <s v="4.09"/>
    <s v="109.29"/>
    <x v="4"/>
    <x v="11"/>
    <x v="1"/>
    <n v="10929"/>
    <m/>
    <n v="1092.9000000000001"/>
  </r>
  <r>
    <d v="2023-04-21T21:55:45"/>
    <x v="3"/>
    <x v="0"/>
    <n v="4843"/>
    <n v="129"/>
    <x v="1"/>
    <x v="22"/>
    <n v="3"/>
    <s v="1500.0"/>
    <s v="0.172"/>
    <n v="2"/>
    <s v="4.44"/>
    <s v="3726.0"/>
    <x v="4"/>
    <x v="7"/>
    <x v="2"/>
    <n v="37260"/>
    <m/>
    <n v="3726"/>
  </r>
  <r>
    <d v="2023-04-22T05:14:19"/>
    <x v="3"/>
    <x v="0"/>
    <n v="2517"/>
    <n v="757"/>
    <x v="5"/>
    <x v="23"/>
    <n v="1"/>
    <s v="88.12"/>
    <s v="0.172"/>
    <n v="7"/>
    <s v="4.42"/>
    <s v="72.96"/>
    <x v="3"/>
    <x v="6"/>
    <x v="0"/>
    <n v="7296"/>
    <m/>
    <n v="729.6"/>
  </r>
  <r>
    <d v="2023-04-22T06:25:21"/>
    <x v="3"/>
    <x v="0"/>
    <n v="924"/>
    <n v="943"/>
    <x v="1"/>
    <x v="1"/>
    <n v="1"/>
    <s v="900.92"/>
    <s v="0.058"/>
    <n v="5"/>
    <s v="3.51"/>
    <s v="848.67"/>
    <x v="3"/>
    <x v="3"/>
    <x v="1"/>
    <n v="84867"/>
    <m/>
    <n v="8486.7000000000007"/>
  </r>
  <r>
    <d v="2023-04-22T07:48:34"/>
    <x v="3"/>
    <x v="0"/>
    <n v="3013"/>
    <n v="774"/>
    <x v="2"/>
    <x v="2"/>
    <n v="5"/>
    <s v="80.0"/>
    <s v="0.118"/>
    <n v="2"/>
    <s v="4.35"/>
    <s v="352.8"/>
    <x v="0"/>
    <x v="17"/>
    <x v="3"/>
    <n v="3528"/>
    <m/>
    <n v="352.8"/>
  </r>
  <r>
    <d v="2023-04-22T08:59:37"/>
    <x v="3"/>
    <x v="0"/>
    <n v="1479"/>
    <n v="702"/>
    <x v="2"/>
    <x v="2"/>
    <n v="3"/>
    <s v="26.15"/>
    <s v="0.049"/>
    <n v="4"/>
    <s v="3.36"/>
    <s v="74.61"/>
    <x v="1"/>
    <x v="5"/>
    <x v="2"/>
    <n v="7461"/>
    <m/>
    <n v="746.1"/>
  </r>
  <r>
    <d v="2023-04-22T16:28:26"/>
    <x v="3"/>
    <x v="0"/>
    <n v="3072"/>
    <n v="449"/>
    <x v="5"/>
    <x v="16"/>
    <n v="1"/>
    <s v="109.72"/>
    <s v="0.165"/>
    <n v="4"/>
    <s v="3.4"/>
    <s v="91.62"/>
    <x v="0"/>
    <x v="17"/>
    <x v="3"/>
    <n v="9162"/>
    <m/>
    <n v="916.2"/>
  </r>
  <r>
    <d v="2023-04-22T16:39:51"/>
    <x v="3"/>
    <x v="0"/>
    <n v="721"/>
    <n v="949"/>
    <x v="0"/>
    <x v="0"/>
    <n v="3"/>
    <s v="386.01"/>
    <s v="0.097"/>
    <n v="6"/>
    <s v="3.42"/>
    <s v="1045.7"/>
    <x v="1"/>
    <x v="7"/>
    <x v="2"/>
    <n v="10457"/>
    <m/>
    <n v="1045.7"/>
  </r>
  <r>
    <d v="2023-04-23T01:23:50"/>
    <x v="3"/>
    <x v="0"/>
    <n v="1676"/>
    <n v="488"/>
    <x v="5"/>
    <x v="23"/>
    <n v="4"/>
    <s v="113.14"/>
    <s v="0.014"/>
    <n v="1"/>
    <s v="5.0"/>
    <s v="446.22"/>
    <x v="1"/>
    <x v="14"/>
    <x v="1"/>
    <n v="44622"/>
    <m/>
    <n v="4462.2"/>
  </r>
  <r>
    <d v="2023-04-23T03:36:00"/>
    <x v="3"/>
    <x v="0"/>
    <n v="2019"/>
    <n v="194"/>
    <x v="2"/>
    <x v="2"/>
    <n v="1"/>
    <s v="15.96"/>
    <s v="0.136"/>
    <n v="8"/>
    <s v="3.28"/>
    <s v="13.79"/>
    <x v="3"/>
    <x v="14"/>
    <x v="1"/>
    <n v="1379"/>
    <m/>
    <n v="137.9"/>
  </r>
  <r>
    <d v="2023-04-23T04:32:50"/>
    <x v="3"/>
    <x v="0"/>
    <n v="2479"/>
    <n v="732"/>
    <x v="4"/>
    <x v="26"/>
    <n v="1"/>
    <s v="257.32"/>
    <s v="0.201"/>
    <n v="5"/>
    <s v="3.83"/>
    <s v="205.6"/>
    <x v="3"/>
    <x v="1"/>
    <x v="0"/>
    <n v="2056"/>
    <m/>
    <n v="205.6"/>
  </r>
  <r>
    <d v="2023-04-23T06:59:58"/>
    <x v="3"/>
    <x v="0"/>
    <n v="4013"/>
    <n v="59"/>
    <x v="1"/>
    <x v="22"/>
    <n v="1"/>
    <s v="1500.0"/>
    <s v="0.093"/>
    <n v="8"/>
    <s v="4.51"/>
    <s v="1360.5"/>
    <x v="1"/>
    <x v="18"/>
    <x v="1"/>
    <n v="13605"/>
    <m/>
    <n v="1360.5"/>
  </r>
  <r>
    <d v="2023-04-23T11:42:24"/>
    <x v="3"/>
    <x v="0"/>
    <n v="4773"/>
    <n v="232"/>
    <x v="3"/>
    <x v="15"/>
    <n v="1"/>
    <s v="71.84"/>
    <s v="0.086"/>
    <n v="5"/>
    <s v="3.4"/>
    <s v="65.66"/>
    <x v="2"/>
    <x v="13"/>
    <x v="1"/>
    <n v="6566"/>
    <m/>
    <n v="656.6"/>
  </r>
  <r>
    <d v="2023-04-23T13:50:06"/>
    <x v="3"/>
    <x v="0"/>
    <n v="1749"/>
    <n v="802"/>
    <x v="1"/>
    <x v="22"/>
    <n v="3"/>
    <s v="392.59"/>
    <s v="0.174"/>
    <n v="3"/>
    <s v="4.21"/>
    <s v="972.84"/>
    <x v="2"/>
    <x v="4"/>
    <x v="1"/>
    <n v="97284"/>
    <m/>
    <n v="9728.4"/>
  </r>
  <r>
    <d v="2023-04-23T14:26:43"/>
    <x v="3"/>
    <x v="0"/>
    <n v="3764"/>
    <n v="68"/>
    <x v="1"/>
    <x v="1"/>
    <n v="1"/>
    <s v="1193.48"/>
    <s v="0.054"/>
    <n v="4"/>
    <s v="3.36"/>
    <s v="1129.03"/>
    <x v="1"/>
    <x v="7"/>
    <x v="2"/>
    <n v="112903"/>
    <m/>
    <n v="11290.3"/>
  </r>
  <r>
    <d v="2023-04-23T18:09:24"/>
    <x v="3"/>
    <x v="0"/>
    <n v="1628"/>
    <n v="428"/>
    <x v="0"/>
    <x v="14"/>
    <n v="1"/>
    <s v="301.9"/>
    <s v="0.07"/>
    <n v="8"/>
    <s v="3.08"/>
    <s v="280.77"/>
    <x v="2"/>
    <x v="3"/>
    <x v="1"/>
    <n v="28077"/>
    <m/>
    <n v="2807.7"/>
  </r>
  <r>
    <d v="2023-04-23T20:55:19"/>
    <x v="3"/>
    <x v="0"/>
    <n v="4819"/>
    <n v="662"/>
    <x v="4"/>
    <x v="13"/>
    <n v="1"/>
    <s v="227.58"/>
    <s v="0.175"/>
    <n v="1"/>
    <s v="4.18"/>
    <s v="187.75"/>
    <x v="4"/>
    <x v="8"/>
    <x v="1"/>
    <n v="18775"/>
    <m/>
    <n v="1877.5"/>
  </r>
  <r>
    <d v="2023-04-23T23:08:19"/>
    <x v="3"/>
    <x v="0"/>
    <n v="939"/>
    <n v="982"/>
    <x v="3"/>
    <x v="6"/>
    <n v="2"/>
    <s v="45.33"/>
    <s v="0.081"/>
    <n v="3"/>
    <s v="5.0"/>
    <s v="83.32"/>
    <x v="4"/>
    <x v="6"/>
    <x v="0"/>
    <n v="8332"/>
    <m/>
    <n v="833.2"/>
  </r>
  <r>
    <d v="2023-04-24T00:38:55"/>
    <x v="3"/>
    <x v="0"/>
    <n v="4087"/>
    <n v="280"/>
    <x v="5"/>
    <x v="8"/>
    <n v="1"/>
    <s v="13.47"/>
    <s v="0.153"/>
    <n v="4"/>
    <s v="4.44"/>
    <s v="11.41"/>
    <x v="2"/>
    <x v="5"/>
    <x v="2"/>
    <n v="1141"/>
    <m/>
    <n v="114.1"/>
  </r>
  <r>
    <d v="2023-04-24T04:41:45"/>
    <x v="3"/>
    <x v="0"/>
    <n v="3306"/>
    <n v="279"/>
    <x v="5"/>
    <x v="10"/>
    <n v="3"/>
    <s v="63.74"/>
    <s v="0.185"/>
    <n v="4"/>
    <s v="3.49"/>
    <s v="155.84"/>
    <x v="1"/>
    <x v="8"/>
    <x v="1"/>
    <n v="15584"/>
    <m/>
    <n v="1558.4"/>
  </r>
  <r>
    <d v="2023-04-24T04:58:42"/>
    <x v="3"/>
    <x v="0"/>
    <n v="4480"/>
    <n v="478"/>
    <x v="5"/>
    <x v="23"/>
    <n v="2"/>
    <s v="60.92"/>
    <s v="0.078"/>
    <n v="3"/>
    <s v="4.33"/>
    <s v="112.34"/>
    <x v="4"/>
    <x v="17"/>
    <x v="3"/>
    <n v="11234"/>
    <m/>
    <n v="1123.4000000000001"/>
  </r>
  <r>
    <d v="2023-04-24T05:05:40"/>
    <x v="3"/>
    <x v="0"/>
    <n v="2736"/>
    <n v="889"/>
    <x v="2"/>
    <x v="21"/>
    <n v="1"/>
    <s v="61.56"/>
    <s v="0.161"/>
    <n v="4"/>
    <s v="4.11"/>
    <s v="51.65"/>
    <x v="1"/>
    <x v="7"/>
    <x v="2"/>
    <n v="5165"/>
    <m/>
    <n v="516.5"/>
  </r>
  <r>
    <d v="2023-04-24T09:41:01"/>
    <x v="3"/>
    <x v="0"/>
    <n v="4401"/>
    <n v="833"/>
    <x v="3"/>
    <x v="18"/>
    <n v="1"/>
    <s v="150.0"/>
    <s v="0.089"/>
    <n v="8"/>
    <s v="4.29"/>
    <s v="136.65"/>
    <x v="2"/>
    <x v="5"/>
    <x v="2"/>
    <n v="13665"/>
    <m/>
    <n v="1366.5"/>
  </r>
  <r>
    <d v="2023-04-24T10:17:13"/>
    <x v="3"/>
    <x v="0"/>
    <n v="452"/>
    <n v="93"/>
    <x v="1"/>
    <x v="20"/>
    <n v="1"/>
    <s v="899.73"/>
    <s v="0.045"/>
    <n v="3"/>
    <s v="3.68"/>
    <s v="859.24"/>
    <x v="3"/>
    <x v="6"/>
    <x v="0"/>
    <n v="85924"/>
    <m/>
    <n v="8592.4"/>
  </r>
  <r>
    <d v="2023-04-24T10:26:26"/>
    <x v="3"/>
    <x v="0"/>
    <n v="4607"/>
    <n v="913"/>
    <x v="5"/>
    <x v="10"/>
    <n v="2"/>
    <s v="41.01"/>
    <s v="0.156"/>
    <n v="4"/>
    <s v="3.29"/>
    <s v="69.22"/>
    <x v="0"/>
    <x v="2"/>
    <x v="0"/>
    <n v="6922"/>
    <m/>
    <n v="692.2"/>
  </r>
  <r>
    <d v="2023-04-24T12:57:28"/>
    <x v="3"/>
    <x v="0"/>
    <n v="4216"/>
    <n v="20"/>
    <x v="3"/>
    <x v="6"/>
    <n v="2"/>
    <s v="51.81"/>
    <s v="0.123"/>
    <n v="1"/>
    <s v="3.56"/>
    <s v="90.87"/>
    <x v="1"/>
    <x v="3"/>
    <x v="1"/>
    <n v="9087"/>
    <m/>
    <n v="908.7"/>
  </r>
  <r>
    <d v="2023-04-25T01:15:04"/>
    <x v="3"/>
    <x v="0"/>
    <n v="334"/>
    <n v="748"/>
    <x v="0"/>
    <x v="32"/>
    <n v="1"/>
    <s v="164.18"/>
    <s v="0.043"/>
    <n v="4"/>
    <s v="3.4"/>
    <s v="157.12"/>
    <x v="1"/>
    <x v="4"/>
    <x v="1"/>
    <n v="15712"/>
    <m/>
    <n v="1571.2"/>
  </r>
  <r>
    <d v="2023-04-25T08:06:15"/>
    <x v="3"/>
    <x v="0"/>
    <n v="2621"/>
    <n v="740"/>
    <x v="5"/>
    <x v="8"/>
    <n v="3"/>
    <s v="120.0"/>
    <s v="0.012"/>
    <n v="7"/>
    <s v="3.5"/>
    <s v="355.68"/>
    <x v="4"/>
    <x v="17"/>
    <x v="3"/>
    <n v="35568"/>
    <m/>
    <n v="3556.8"/>
  </r>
  <r>
    <d v="2023-04-25T08:17:05"/>
    <x v="3"/>
    <x v="0"/>
    <n v="3791"/>
    <n v="468"/>
    <x v="5"/>
    <x v="10"/>
    <n v="5"/>
    <s v="91.05"/>
    <s v="0.144"/>
    <n v="6"/>
    <s v="4.7"/>
    <s v="389.69"/>
    <x v="4"/>
    <x v="6"/>
    <x v="0"/>
    <n v="38969"/>
    <m/>
    <n v="3896.9"/>
  </r>
  <r>
    <d v="2023-04-25T11:13:23"/>
    <x v="3"/>
    <x v="0"/>
    <n v="1409"/>
    <n v="918"/>
    <x v="1"/>
    <x v="20"/>
    <n v="2"/>
    <s v="1200.05"/>
    <s v="0.182"/>
    <n v="2"/>
    <s v="3.93"/>
    <s v="1963.28"/>
    <x v="4"/>
    <x v="15"/>
    <x v="0"/>
    <n v="196328"/>
    <m/>
    <n v="19632.8"/>
  </r>
  <r>
    <d v="2023-04-25T12:04:39"/>
    <x v="3"/>
    <x v="0"/>
    <n v="3719"/>
    <n v="691"/>
    <x v="2"/>
    <x v="34"/>
    <n v="2"/>
    <s v="34.09"/>
    <s v="0.07"/>
    <n v="2"/>
    <s v="3.64"/>
    <s v="63.41"/>
    <x v="3"/>
    <x v="13"/>
    <x v="1"/>
    <n v="6341"/>
    <m/>
    <n v="634.1"/>
  </r>
  <r>
    <d v="2023-04-25T17:28:22"/>
    <x v="3"/>
    <x v="0"/>
    <n v="4479"/>
    <n v="564"/>
    <x v="3"/>
    <x v="18"/>
    <n v="1"/>
    <s v="61.45"/>
    <s v="0.148"/>
    <n v="10"/>
    <s v="4.23"/>
    <s v="52.36"/>
    <x v="3"/>
    <x v="11"/>
    <x v="1"/>
    <n v="5236"/>
    <m/>
    <n v="523.6"/>
  </r>
  <r>
    <d v="2023-04-25T23:59:39"/>
    <x v="3"/>
    <x v="0"/>
    <n v="3127"/>
    <n v="799"/>
    <x v="3"/>
    <x v="6"/>
    <n v="2"/>
    <s v="57.42"/>
    <s v="0.135"/>
    <n v="3"/>
    <s v="3.38"/>
    <s v="99.34"/>
    <x v="0"/>
    <x v="12"/>
    <x v="2"/>
    <n v="9934"/>
    <m/>
    <n v="993.4"/>
  </r>
  <r>
    <d v="2023-04-26T05:06:12"/>
    <x v="3"/>
    <x v="0"/>
    <n v="2066"/>
    <n v="689"/>
    <x v="6"/>
    <x v="25"/>
    <n v="3"/>
    <s v="96.2"/>
    <s v="0.098"/>
    <n v="4"/>
    <s v="4.34"/>
    <s v="260.32"/>
    <x v="3"/>
    <x v="17"/>
    <x v="3"/>
    <n v="26032"/>
    <m/>
    <n v="2603.1999999999998"/>
  </r>
  <r>
    <d v="2023-04-26T05:35:29"/>
    <x v="3"/>
    <x v="0"/>
    <n v="4760"/>
    <n v="488"/>
    <x v="5"/>
    <x v="16"/>
    <n v="3"/>
    <s v="89.47"/>
    <s v="0.102"/>
    <n v="5"/>
    <s v="4.13"/>
    <s v="241.03"/>
    <x v="3"/>
    <x v="14"/>
    <x v="1"/>
    <n v="24103"/>
    <m/>
    <n v="2410.3000000000002"/>
  </r>
  <r>
    <d v="2023-04-26T06:35:06"/>
    <x v="3"/>
    <x v="0"/>
    <n v="3901"/>
    <n v="606"/>
    <x v="0"/>
    <x v="14"/>
    <n v="1"/>
    <s v="800.0"/>
    <s v="0.1"/>
    <n v="2"/>
    <s v="4.48"/>
    <s v="720.0"/>
    <x v="0"/>
    <x v="12"/>
    <x v="2"/>
    <n v="7200"/>
    <m/>
    <n v="720"/>
  </r>
  <r>
    <d v="2023-04-26T17:00:47"/>
    <x v="3"/>
    <x v="0"/>
    <n v="633"/>
    <n v="3"/>
    <x v="1"/>
    <x v="22"/>
    <n v="2"/>
    <s v="347.9"/>
    <s v="0.13"/>
    <n v="3"/>
    <s v="3.63"/>
    <s v="605.35"/>
    <x v="2"/>
    <x v="9"/>
    <x v="0"/>
    <n v="60535"/>
    <m/>
    <n v="6053.5"/>
  </r>
  <r>
    <d v="2023-04-26T17:42:36"/>
    <x v="3"/>
    <x v="0"/>
    <n v="1940"/>
    <n v="663"/>
    <x v="4"/>
    <x v="13"/>
    <n v="1"/>
    <s v="361.31"/>
    <s v="0.128"/>
    <n v="3"/>
    <s v="4.09"/>
    <s v="315.06"/>
    <x v="0"/>
    <x v="3"/>
    <x v="1"/>
    <n v="31506"/>
    <m/>
    <n v="3150.6"/>
  </r>
  <r>
    <d v="2023-04-26T21:06:11"/>
    <x v="3"/>
    <x v="0"/>
    <n v="1545"/>
    <n v="112"/>
    <x v="6"/>
    <x v="30"/>
    <n v="1"/>
    <s v="103.6"/>
    <s v="0.131"/>
    <n v="6"/>
    <s v="3.69"/>
    <s v="90.03"/>
    <x v="2"/>
    <x v="4"/>
    <x v="1"/>
    <n v="9003"/>
    <m/>
    <n v="900.3"/>
  </r>
  <r>
    <d v="2023-04-27T02:20:42"/>
    <x v="3"/>
    <x v="0"/>
    <n v="777"/>
    <n v="694"/>
    <x v="2"/>
    <x v="34"/>
    <n v="1"/>
    <s v="42.37"/>
    <s v="0.067"/>
    <n v="1"/>
    <s v="3.33"/>
    <s v="39.53"/>
    <x v="2"/>
    <x v="9"/>
    <x v="0"/>
    <n v="3953"/>
    <m/>
    <n v="395.3"/>
  </r>
  <r>
    <d v="2023-04-27T04:36:40"/>
    <x v="3"/>
    <x v="0"/>
    <n v="3230"/>
    <n v="740"/>
    <x v="3"/>
    <x v="6"/>
    <n v="1"/>
    <s v="111.02"/>
    <s v="0.065"/>
    <n v="5"/>
    <s v="4.08"/>
    <s v="103.8"/>
    <x v="2"/>
    <x v="17"/>
    <x v="3"/>
    <n v="1038"/>
    <m/>
    <n v="103.8"/>
  </r>
  <r>
    <d v="2023-04-27T06:12:20"/>
    <x v="3"/>
    <x v="0"/>
    <n v="2232"/>
    <n v="827"/>
    <x v="6"/>
    <x v="17"/>
    <n v="1"/>
    <s v="155.15"/>
    <s v="0.119"/>
    <n v="5"/>
    <s v="4.43"/>
    <s v="136.69"/>
    <x v="4"/>
    <x v="12"/>
    <x v="2"/>
    <n v="13669"/>
    <m/>
    <n v="1366.9"/>
  </r>
  <r>
    <d v="2023-04-27T06:23:12"/>
    <x v="3"/>
    <x v="0"/>
    <n v="631"/>
    <n v="41"/>
    <x v="3"/>
    <x v="18"/>
    <n v="1"/>
    <s v="22.45"/>
    <s v="0.101"/>
    <n v="1"/>
    <s v="3.81"/>
    <s v="20.18"/>
    <x v="0"/>
    <x v="7"/>
    <x v="2"/>
    <n v="2018"/>
    <m/>
    <n v="201.8"/>
  </r>
  <r>
    <d v="2023-04-27T07:24:26"/>
    <x v="3"/>
    <x v="0"/>
    <n v="2628"/>
    <n v="186"/>
    <x v="0"/>
    <x v="5"/>
    <n v="2"/>
    <s v="549.6"/>
    <s v="0.043"/>
    <n v="9"/>
    <s v="4.68"/>
    <s v="1051.93"/>
    <x v="0"/>
    <x v="19"/>
    <x v="3"/>
    <n v="105193"/>
    <m/>
    <n v="10519.3"/>
  </r>
  <r>
    <d v="2023-04-27T23:24:42"/>
    <x v="3"/>
    <x v="0"/>
    <n v="3279"/>
    <n v="714"/>
    <x v="0"/>
    <x v="5"/>
    <n v="4"/>
    <s v="308.76"/>
    <s v="0.094"/>
    <n v="6"/>
    <s v="3.89"/>
    <s v="1118.95"/>
    <x v="1"/>
    <x v="3"/>
    <x v="1"/>
    <n v="111895"/>
    <m/>
    <n v="11189.5"/>
  </r>
  <r>
    <d v="2023-04-28T03:05:01"/>
    <x v="3"/>
    <x v="0"/>
    <n v="795"/>
    <n v="632"/>
    <x v="5"/>
    <x v="16"/>
    <n v="1"/>
    <s v="77.21"/>
    <s v="0.189"/>
    <n v="3"/>
    <s v="4.31"/>
    <s v="62.62"/>
    <x v="3"/>
    <x v="5"/>
    <x v="2"/>
    <n v="6262"/>
    <m/>
    <n v="626.20000000000005"/>
  </r>
  <r>
    <d v="2023-04-28T12:33:02"/>
    <x v="3"/>
    <x v="0"/>
    <n v="4014"/>
    <n v="531"/>
    <x v="3"/>
    <x v="4"/>
    <n v="5"/>
    <s v="150.0"/>
    <s v="0.116"/>
    <n v="7"/>
    <s v="4.22"/>
    <s v="663.0"/>
    <x v="3"/>
    <x v="17"/>
    <x v="3"/>
    <n v="6630"/>
    <m/>
    <n v="663"/>
  </r>
  <r>
    <d v="2023-04-28T15:28:12"/>
    <x v="3"/>
    <x v="0"/>
    <n v="4720"/>
    <n v="660"/>
    <x v="6"/>
    <x v="25"/>
    <n v="3"/>
    <s v="157.67"/>
    <s v="0.087"/>
    <n v="5"/>
    <s v="4.74"/>
    <s v="431.86"/>
    <x v="0"/>
    <x v="7"/>
    <x v="2"/>
    <n v="43186"/>
    <m/>
    <n v="4318.6000000000004"/>
  </r>
  <r>
    <d v="2023-04-28T16:25:56"/>
    <x v="3"/>
    <x v="0"/>
    <n v="4973"/>
    <n v="693"/>
    <x v="6"/>
    <x v="25"/>
    <n v="2"/>
    <s v="37.62"/>
    <s v="0.115"/>
    <n v="6"/>
    <s v="4.61"/>
    <s v="66.59"/>
    <x v="4"/>
    <x v="7"/>
    <x v="2"/>
    <n v="6659"/>
    <m/>
    <n v="665.9"/>
  </r>
  <r>
    <d v="2023-04-29T00:39:28"/>
    <x v="3"/>
    <x v="0"/>
    <n v="1517"/>
    <n v="664"/>
    <x v="1"/>
    <x v="22"/>
    <n v="5"/>
    <s v="1124.06"/>
    <s v="0.033"/>
    <n v="3"/>
    <s v="4.18"/>
    <s v="5434.83"/>
    <x v="1"/>
    <x v="15"/>
    <x v="0"/>
    <n v="543483"/>
    <m/>
    <n v="54348.3"/>
  </r>
  <r>
    <d v="2023-04-29T06:45:19"/>
    <x v="3"/>
    <x v="0"/>
    <n v="4641"/>
    <n v="107"/>
    <x v="2"/>
    <x v="3"/>
    <n v="1"/>
    <s v="33.52"/>
    <s v="0.141"/>
    <n v="4"/>
    <s v="3.73"/>
    <s v="28.79"/>
    <x v="1"/>
    <x v="11"/>
    <x v="1"/>
    <n v="2879"/>
    <m/>
    <n v="287.89999999999998"/>
  </r>
  <r>
    <d v="2023-04-29T10:43:35"/>
    <x v="3"/>
    <x v="0"/>
    <n v="3422"/>
    <n v="191"/>
    <x v="4"/>
    <x v="26"/>
    <n v="1"/>
    <s v="254.8"/>
    <s v="0.162"/>
    <n v="4"/>
    <s v="4.04"/>
    <s v="213.52"/>
    <x v="2"/>
    <x v="14"/>
    <x v="1"/>
    <n v="21352"/>
    <m/>
    <n v="2135.1999999999998"/>
  </r>
  <r>
    <d v="2023-04-29T13:28:53"/>
    <x v="3"/>
    <x v="0"/>
    <n v="4880"/>
    <n v="93"/>
    <x v="1"/>
    <x v="11"/>
    <n v="1"/>
    <s v="1500.0"/>
    <s v="0.122"/>
    <n v="5"/>
    <s v="4.47"/>
    <s v="1317.0"/>
    <x v="1"/>
    <x v="6"/>
    <x v="0"/>
    <n v="13170"/>
    <m/>
    <n v="1317"/>
  </r>
  <r>
    <d v="2023-04-29T17:03:05"/>
    <x v="3"/>
    <x v="0"/>
    <n v="1118"/>
    <n v="405"/>
    <x v="5"/>
    <x v="23"/>
    <n v="2"/>
    <s v="120.0"/>
    <s v="0.143"/>
    <n v="4"/>
    <s v="3.6"/>
    <s v="205.68"/>
    <x v="0"/>
    <x v="7"/>
    <x v="2"/>
    <n v="20568"/>
    <m/>
    <n v="2056.8000000000002"/>
  </r>
  <r>
    <d v="2023-04-29T22:04:36"/>
    <x v="3"/>
    <x v="0"/>
    <n v="2783"/>
    <n v="224"/>
    <x v="5"/>
    <x v="27"/>
    <n v="5"/>
    <s v="120.0"/>
    <s v="0.091"/>
    <n v="1"/>
    <s v="3.78"/>
    <s v="545.4"/>
    <x v="1"/>
    <x v="5"/>
    <x v="2"/>
    <n v="5454"/>
    <m/>
    <n v="545.4"/>
  </r>
  <r>
    <d v="2023-04-29T22:47:50"/>
    <x v="3"/>
    <x v="0"/>
    <n v="638"/>
    <n v="271"/>
    <x v="0"/>
    <x v="14"/>
    <n v="1"/>
    <s v="800.0"/>
    <s v="0.094"/>
    <n v="6"/>
    <s v="3.98"/>
    <s v="724.8"/>
    <x v="2"/>
    <x v="1"/>
    <x v="0"/>
    <n v="7248"/>
    <m/>
    <n v="724.8"/>
  </r>
  <r>
    <d v="2023-04-29T23:46:55"/>
    <x v="3"/>
    <x v="0"/>
    <n v="1177"/>
    <n v="730"/>
    <x v="5"/>
    <x v="16"/>
    <n v="4"/>
    <s v="50.54"/>
    <s v="0.005"/>
    <n v="5"/>
    <s v="4.54"/>
    <s v="201.15"/>
    <x v="0"/>
    <x v="1"/>
    <x v="0"/>
    <n v="20115"/>
    <m/>
    <n v="2011.5"/>
  </r>
  <r>
    <d v="2023-04-30T00:46:36"/>
    <x v="3"/>
    <x v="0"/>
    <n v="736"/>
    <n v="503"/>
    <x v="2"/>
    <x v="3"/>
    <n v="4"/>
    <s v="69.26"/>
    <s v="0.106"/>
    <n v="4"/>
    <s v="3.18"/>
    <s v="247.67"/>
    <x v="3"/>
    <x v="2"/>
    <x v="0"/>
    <n v="24767"/>
    <m/>
    <n v="2476.6999999999998"/>
  </r>
  <r>
    <d v="2023-04-30T04:54:00"/>
    <x v="3"/>
    <x v="0"/>
    <n v="97"/>
    <n v="183"/>
    <x v="3"/>
    <x v="18"/>
    <n v="1"/>
    <s v="28.07"/>
    <s v="0.176"/>
    <n v="7"/>
    <s v="3.65"/>
    <s v="23.13"/>
    <x v="3"/>
    <x v="17"/>
    <x v="3"/>
    <n v="2313"/>
    <m/>
    <n v="231.3"/>
  </r>
  <r>
    <d v="2023-04-30T08:33:47"/>
    <x v="3"/>
    <x v="0"/>
    <n v="3970"/>
    <n v="380"/>
    <x v="5"/>
    <x v="10"/>
    <n v="1"/>
    <s v="57.39"/>
    <s v="0.031"/>
    <n v="5"/>
    <s v="3.59"/>
    <s v="55.61"/>
    <x v="0"/>
    <x v="14"/>
    <x v="1"/>
    <n v="5561"/>
    <m/>
    <n v="556.1"/>
  </r>
  <r>
    <d v="2023-04-30T09:06:22"/>
    <x v="3"/>
    <x v="0"/>
    <n v="750"/>
    <n v="934"/>
    <x v="3"/>
    <x v="6"/>
    <n v="1"/>
    <s v="84.02"/>
    <s v="0.094"/>
    <n v="5"/>
    <s v="4.33"/>
    <s v="76.12"/>
    <x v="3"/>
    <x v="13"/>
    <x v="1"/>
    <n v="7612"/>
    <m/>
    <n v="761.2"/>
  </r>
  <r>
    <d v="2023-04-30T09:35:43"/>
    <x v="3"/>
    <x v="0"/>
    <n v="700"/>
    <n v="408"/>
    <x v="4"/>
    <x v="13"/>
    <n v="4"/>
    <s v="171.05"/>
    <s v="0.105"/>
    <n v="5"/>
    <s v="3.66"/>
    <s v="612.36"/>
    <x v="1"/>
    <x v="1"/>
    <x v="0"/>
    <n v="61236"/>
    <m/>
    <n v="6123.6"/>
  </r>
  <r>
    <d v="2023-04-30T12:58:28"/>
    <x v="3"/>
    <x v="0"/>
    <n v="1453"/>
    <n v="838"/>
    <x v="2"/>
    <x v="21"/>
    <n v="3"/>
    <s v="37.0"/>
    <s v="0.098"/>
    <n v="6"/>
    <s v="4.08"/>
    <s v="100.12"/>
    <x v="2"/>
    <x v="6"/>
    <x v="0"/>
    <n v="10012"/>
    <m/>
    <n v="1001.2"/>
  </r>
  <r>
    <d v="2023-04-30T14:31:04"/>
    <x v="3"/>
    <x v="0"/>
    <n v="4234"/>
    <n v="838"/>
    <x v="4"/>
    <x v="13"/>
    <n v="1"/>
    <s v="240.25"/>
    <s v="0.15"/>
    <n v="3"/>
    <s v="3.54"/>
    <s v="204.21"/>
    <x v="1"/>
    <x v="6"/>
    <x v="0"/>
    <n v="20421"/>
    <m/>
    <n v="2042.1"/>
  </r>
  <r>
    <d v="2023-04-30T16:12:16"/>
    <x v="3"/>
    <x v="0"/>
    <n v="444"/>
    <n v="547"/>
    <x v="2"/>
    <x v="21"/>
    <n v="1"/>
    <s v="33.17"/>
    <s v="0.054"/>
    <n v="4"/>
    <s v="3.49"/>
    <s v="31.38"/>
    <x v="0"/>
    <x v="9"/>
    <x v="0"/>
    <n v="3138"/>
    <m/>
    <n v="313.8"/>
  </r>
  <r>
    <d v="2023-04-30T16:55:09"/>
    <x v="3"/>
    <x v="0"/>
    <n v="4723"/>
    <n v="492"/>
    <x v="6"/>
    <x v="25"/>
    <n v="1"/>
    <s v="200.0"/>
    <s v="0.056"/>
    <n v="4"/>
    <s v="4.16"/>
    <s v="188.8"/>
    <x v="0"/>
    <x v="8"/>
    <x v="1"/>
    <n v="1888"/>
    <m/>
    <n v="188.8"/>
  </r>
  <r>
    <d v="2023-04-30T21:34:40"/>
    <x v="3"/>
    <x v="0"/>
    <n v="713"/>
    <n v="274"/>
    <x v="2"/>
    <x v="33"/>
    <n v="2"/>
    <s v="22.9"/>
    <s v="0.048"/>
    <n v="4"/>
    <s v="4.23"/>
    <s v="43.6"/>
    <x v="4"/>
    <x v="9"/>
    <x v="0"/>
    <n v="436"/>
    <m/>
    <n v="43.6"/>
  </r>
  <r>
    <d v="2023-04-30T22:58:05"/>
    <x v="3"/>
    <x v="0"/>
    <n v="144"/>
    <n v="303"/>
    <x v="6"/>
    <x v="19"/>
    <n v="1"/>
    <s v="154.96"/>
    <s v="0.149"/>
    <n v="7"/>
    <s v="4.79"/>
    <s v="131.87"/>
    <x v="4"/>
    <x v="4"/>
    <x v="1"/>
    <n v="13187"/>
    <m/>
    <n v="1318.7"/>
  </r>
  <r>
    <d v="2023-05-01T01:26:45"/>
    <x v="4"/>
    <x v="0"/>
    <n v="591"/>
    <n v="306"/>
    <x v="0"/>
    <x v="14"/>
    <n v="1"/>
    <s v="311.52"/>
    <s v="0.092"/>
    <n v="3"/>
    <s v="4.31"/>
    <s v="282.86"/>
    <x v="0"/>
    <x v="14"/>
    <x v="1"/>
    <n v="28286"/>
    <m/>
    <n v="2828.6"/>
  </r>
  <r>
    <d v="2023-05-01T02:13:10"/>
    <x v="4"/>
    <x v="0"/>
    <n v="1871"/>
    <n v="536"/>
    <x v="0"/>
    <x v="32"/>
    <n v="2"/>
    <s v="800.0"/>
    <s v="0.017"/>
    <n v="3"/>
    <s v="3.97"/>
    <s v="1572.8"/>
    <x v="3"/>
    <x v="8"/>
    <x v="1"/>
    <n v="15728"/>
    <m/>
    <n v="1572.8"/>
  </r>
  <r>
    <d v="2023-05-01T02:13:30"/>
    <x v="4"/>
    <x v="0"/>
    <n v="4380"/>
    <n v="481"/>
    <x v="4"/>
    <x v="7"/>
    <n v="2"/>
    <s v="294.62"/>
    <s v="0.041"/>
    <n v="4"/>
    <s v="4.07"/>
    <s v="565.08"/>
    <x v="1"/>
    <x v="1"/>
    <x v="0"/>
    <n v="56508"/>
    <m/>
    <n v="5650.8"/>
  </r>
  <r>
    <d v="2023-05-01T05:28:28"/>
    <x v="4"/>
    <x v="0"/>
    <n v="787"/>
    <n v="872"/>
    <x v="2"/>
    <x v="3"/>
    <n v="2"/>
    <s v="19.97"/>
    <s v="0.139"/>
    <n v="5"/>
    <s v="4.75"/>
    <s v="34.39"/>
    <x v="1"/>
    <x v="11"/>
    <x v="1"/>
    <n v="3439"/>
    <m/>
    <n v="343.9"/>
  </r>
  <r>
    <d v="2023-05-01T05:30:18"/>
    <x v="4"/>
    <x v="0"/>
    <n v="2289"/>
    <n v="524"/>
    <x v="5"/>
    <x v="27"/>
    <n v="1"/>
    <s v="36.31"/>
    <s v="0.108"/>
    <n v="7"/>
    <s v="4.04"/>
    <s v="32.39"/>
    <x v="3"/>
    <x v="17"/>
    <x v="3"/>
    <n v="3239"/>
    <m/>
    <n v="323.89999999999998"/>
  </r>
  <r>
    <d v="2023-05-01T08:47:21"/>
    <x v="4"/>
    <x v="0"/>
    <n v="95"/>
    <n v="385"/>
    <x v="1"/>
    <x v="11"/>
    <n v="6"/>
    <s v="699.47"/>
    <s v="0.102"/>
    <n v="8"/>
    <s v="4.81"/>
    <s v="3768.74"/>
    <x v="0"/>
    <x v="4"/>
    <x v="1"/>
    <n v="376874"/>
    <m/>
    <n v="37687.4"/>
  </r>
  <r>
    <d v="2023-05-01T12:48:23"/>
    <x v="4"/>
    <x v="0"/>
    <n v="2650"/>
    <n v="438"/>
    <x v="0"/>
    <x v="5"/>
    <n v="2"/>
    <s v="269.02"/>
    <s v="0.278"/>
    <n v="4"/>
    <s v="4.57"/>
    <s v="388.46"/>
    <x v="4"/>
    <x v="14"/>
    <x v="1"/>
    <n v="38846"/>
    <m/>
    <n v="3884.6"/>
  </r>
  <r>
    <d v="2023-05-02T04:42:06"/>
    <x v="4"/>
    <x v="0"/>
    <n v="2573"/>
    <n v="328"/>
    <x v="1"/>
    <x v="20"/>
    <n v="4"/>
    <s v="1500.0"/>
    <s v="0.052"/>
    <n v="6"/>
    <s v="4.04"/>
    <s v="5688.0"/>
    <x v="2"/>
    <x v="6"/>
    <x v="0"/>
    <n v="56880"/>
    <m/>
    <n v="5688"/>
  </r>
  <r>
    <d v="2023-05-02T08:21:31"/>
    <x v="4"/>
    <x v="0"/>
    <n v="4339"/>
    <n v="486"/>
    <x v="1"/>
    <x v="29"/>
    <n v="3"/>
    <s v="1500.0"/>
    <s v="0.0"/>
    <n v="3"/>
    <s v="4.13"/>
    <s v="4500.0"/>
    <x v="1"/>
    <x v="2"/>
    <x v="0"/>
    <n v="45000"/>
    <m/>
    <n v="4500"/>
  </r>
  <r>
    <d v="2023-05-02T08:54:52"/>
    <x v="4"/>
    <x v="0"/>
    <n v="913"/>
    <n v="820"/>
    <x v="4"/>
    <x v="28"/>
    <n v="3"/>
    <s v="147.04"/>
    <s v="0.086"/>
    <n v="5"/>
    <s v="3.4"/>
    <s v="403.18"/>
    <x v="4"/>
    <x v="16"/>
    <x v="2"/>
    <n v="40318"/>
    <m/>
    <n v="4031.8"/>
  </r>
  <r>
    <d v="2023-05-02T17:04:38"/>
    <x v="4"/>
    <x v="0"/>
    <n v="4359"/>
    <n v="149"/>
    <x v="2"/>
    <x v="21"/>
    <n v="4"/>
    <s v="58.61"/>
    <s v="0.136"/>
    <n v="9"/>
    <s v="3.42"/>
    <s v="202.56"/>
    <x v="1"/>
    <x v="4"/>
    <x v="1"/>
    <n v="20256"/>
    <m/>
    <n v="2025.6"/>
  </r>
  <r>
    <d v="2023-05-02T20:49:26"/>
    <x v="4"/>
    <x v="0"/>
    <n v="1382"/>
    <n v="957"/>
    <x v="2"/>
    <x v="33"/>
    <n v="5"/>
    <s v="53.11"/>
    <s v="0.056"/>
    <n v="6"/>
    <s v="4.49"/>
    <s v="250.68"/>
    <x v="1"/>
    <x v="3"/>
    <x v="1"/>
    <n v="25068"/>
    <m/>
    <n v="2506.8000000000002"/>
  </r>
  <r>
    <d v="2023-05-02T20:49:47"/>
    <x v="4"/>
    <x v="0"/>
    <n v="4774"/>
    <n v="121"/>
    <x v="5"/>
    <x v="27"/>
    <n v="3"/>
    <s v="120.0"/>
    <s v="0.138"/>
    <n v="5"/>
    <s v="3.93"/>
    <s v="310.32"/>
    <x v="4"/>
    <x v="1"/>
    <x v="0"/>
    <n v="31032"/>
    <m/>
    <n v="3103.2"/>
  </r>
  <r>
    <d v="2023-05-02T21:22:49"/>
    <x v="4"/>
    <x v="0"/>
    <n v="3256"/>
    <n v="283"/>
    <x v="0"/>
    <x v="12"/>
    <n v="3"/>
    <s v="253.71"/>
    <s v="0.006"/>
    <n v="5"/>
    <s v="4.17"/>
    <s v="756.56"/>
    <x v="2"/>
    <x v="17"/>
    <x v="3"/>
    <n v="75656"/>
    <m/>
    <n v="7565.6"/>
  </r>
  <r>
    <d v="2023-05-02T22:11:28"/>
    <x v="4"/>
    <x v="0"/>
    <n v="2151"/>
    <n v="181"/>
    <x v="2"/>
    <x v="34"/>
    <n v="1"/>
    <s v="29.25"/>
    <s v="0.047"/>
    <n v="2"/>
    <s v="4.54"/>
    <s v="27.88"/>
    <x v="2"/>
    <x v="4"/>
    <x v="1"/>
    <n v="2788"/>
    <m/>
    <n v="278.8"/>
  </r>
  <r>
    <d v="2023-05-02T22:43:30"/>
    <x v="4"/>
    <x v="0"/>
    <n v="2848"/>
    <n v="222"/>
    <x v="2"/>
    <x v="34"/>
    <n v="3"/>
    <s v="80.0"/>
    <s v="0.072"/>
    <n v="3"/>
    <s v="4.28"/>
    <s v="222.72"/>
    <x v="2"/>
    <x v="4"/>
    <x v="1"/>
    <n v="22272"/>
    <m/>
    <n v="2227.1999999999998"/>
  </r>
  <r>
    <d v="2023-05-03T03:16:55"/>
    <x v="4"/>
    <x v="0"/>
    <n v="4312"/>
    <n v="636"/>
    <x v="4"/>
    <x v="28"/>
    <n v="3"/>
    <s v="116.39"/>
    <s v="0.085"/>
    <n v="4"/>
    <s v="4.56"/>
    <s v="319.49"/>
    <x v="2"/>
    <x v="10"/>
    <x v="3"/>
    <n v="31949"/>
    <m/>
    <n v="3194.9"/>
  </r>
  <r>
    <d v="2023-05-03T07:32:26"/>
    <x v="4"/>
    <x v="0"/>
    <n v="3695"/>
    <n v="144"/>
    <x v="2"/>
    <x v="21"/>
    <n v="2"/>
    <s v="54.46"/>
    <s v="0.13"/>
    <n v="2"/>
    <s v="3.14"/>
    <s v="94.76"/>
    <x v="4"/>
    <x v="8"/>
    <x v="1"/>
    <n v="9476"/>
    <m/>
    <n v="947.6"/>
  </r>
  <r>
    <d v="2023-05-03T07:47:57"/>
    <x v="4"/>
    <x v="0"/>
    <n v="112"/>
    <n v="592"/>
    <x v="3"/>
    <x v="6"/>
    <n v="2"/>
    <s v="150.0"/>
    <s v="0.136"/>
    <n v="5"/>
    <s v="4.59"/>
    <s v="259.2"/>
    <x v="0"/>
    <x v="8"/>
    <x v="1"/>
    <n v="2592"/>
    <m/>
    <n v="259.2"/>
  </r>
  <r>
    <d v="2023-05-03T16:49:26"/>
    <x v="4"/>
    <x v="0"/>
    <n v="4992"/>
    <n v="58"/>
    <x v="3"/>
    <x v="6"/>
    <n v="2"/>
    <s v="83.78"/>
    <s v="0.18"/>
    <n v="10"/>
    <s v="4.02"/>
    <s v="137.4"/>
    <x v="2"/>
    <x v="15"/>
    <x v="0"/>
    <n v="1374"/>
    <m/>
    <n v="137.4"/>
  </r>
  <r>
    <d v="2023-05-03T18:17:59"/>
    <x v="4"/>
    <x v="0"/>
    <n v="405"/>
    <n v="112"/>
    <x v="6"/>
    <x v="24"/>
    <n v="1"/>
    <s v="96.19"/>
    <s v="0.07"/>
    <n v="5"/>
    <s v="4.27"/>
    <s v="89.46"/>
    <x v="0"/>
    <x v="4"/>
    <x v="1"/>
    <n v="8946"/>
    <m/>
    <n v="894.6"/>
  </r>
  <r>
    <d v="2023-05-03T19:59:20"/>
    <x v="4"/>
    <x v="0"/>
    <n v="12"/>
    <n v="340"/>
    <x v="5"/>
    <x v="10"/>
    <n v="2"/>
    <s v="120.0"/>
    <s v="0.117"/>
    <n v="5"/>
    <s v="3.82"/>
    <s v="211.92"/>
    <x v="1"/>
    <x v="1"/>
    <x v="0"/>
    <n v="21192"/>
    <m/>
    <n v="2119.1999999999998"/>
  </r>
  <r>
    <d v="2023-05-03T20:48:40"/>
    <x v="4"/>
    <x v="0"/>
    <n v="1480"/>
    <n v="181"/>
    <x v="6"/>
    <x v="24"/>
    <n v="1"/>
    <s v="49.33"/>
    <s v="0.05"/>
    <n v="5"/>
    <s v="4.39"/>
    <s v="46.86"/>
    <x v="2"/>
    <x v="4"/>
    <x v="1"/>
    <n v="4686"/>
    <m/>
    <n v="468.6"/>
  </r>
  <r>
    <d v="2023-05-04T00:34:22"/>
    <x v="4"/>
    <x v="0"/>
    <n v="2299"/>
    <n v="811"/>
    <x v="0"/>
    <x v="32"/>
    <n v="3"/>
    <s v="692.11"/>
    <s v="0.136"/>
    <n v="4"/>
    <s v="5.0"/>
    <s v="1793.95"/>
    <x v="2"/>
    <x v="8"/>
    <x v="1"/>
    <n v="179395"/>
    <m/>
    <n v="17939.5"/>
  </r>
  <r>
    <d v="2023-05-04T02:37:53"/>
    <x v="4"/>
    <x v="0"/>
    <n v="4838"/>
    <n v="732"/>
    <x v="1"/>
    <x v="1"/>
    <n v="5"/>
    <s v="370.06"/>
    <s v="0.105"/>
    <n v="1"/>
    <s v="4.73"/>
    <s v="1656.02"/>
    <x v="2"/>
    <x v="1"/>
    <x v="0"/>
    <n v="165602"/>
    <m/>
    <n v="16560.2"/>
  </r>
  <r>
    <d v="2023-05-04T04:34:05"/>
    <x v="4"/>
    <x v="0"/>
    <n v="3055"/>
    <n v="986"/>
    <x v="0"/>
    <x v="12"/>
    <n v="1"/>
    <s v="235.46"/>
    <s v="0.132"/>
    <n v="4"/>
    <s v="4.14"/>
    <s v="204.38"/>
    <x v="0"/>
    <x v="7"/>
    <x v="2"/>
    <n v="20438"/>
    <m/>
    <n v="2043.8"/>
  </r>
  <r>
    <d v="2023-05-04T06:08:58"/>
    <x v="4"/>
    <x v="0"/>
    <n v="1000"/>
    <n v="226"/>
    <x v="4"/>
    <x v="7"/>
    <n v="2"/>
    <s v="216.83"/>
    <s v="0.148"/>
    <n v="3"/>
    <s v="3.77"/>
    <s v="369.48"/>
    <x v="1"/>
    <x v="6"/>
    <x v="0"/>
    <n v="36948"/>
    <m/>
    <n v="3694.8"/>
  </r>
  <r>
    <d v="2023-05-04T18:50:09"/>
    <x v="4"/>
    <x v="0"/>
    <n v="2993"/>
    <n v="941"/>
    <x v="1"/>
    <x v="29"/>
    <n v="3"/>
    <s v="1290.32"/>
    <s v="0.088"/>
    <n v="1"/>
    <s v="4.42"/>
    <s v="3530.32"/>
    <x v="0"/>
    <x v="4"/>
    <x v="1"/>
    <n v="353032"/>
    <m/>
    <n v="35303.199999999997"/>
  </r>
  <r>
    <d v="2023-05-05T01:42:13"/>
    <x v="4"/>
    <x v="0"/>
    <n v="3793"/>
    <n v="801"/>
    <x v="4"/>
    <x v="28"/>
    <n v="3"/>
    <s v="204.94"/>
    <s v="0.169"/>
    <n v="6"/>
    <s v="3.98"/>
    <s v="510.92"/>
    <x v="2"/>
    <x v="16"/>
    <x v="2"/>
    <n v="51092"/>
    <m/>
    <n v="5109.2"/>
  </r>
  <r>
    <d v="2023-05-05T09:26:35"/>
    <x v="4"/>
    <x v="0"/>
    <n v="2424"/>
    <n v="776"/>
    <x v="0"/>
    <x v="0"/>
    <n v="1"/>
    <s v="248.62"/>
    <s v="0.084"/>
    <n v="6"/>
    <s v="3.81"/>
    <s v="227.74"/>
    <x v="2"/>
    <x v="6"/>
    <x v="0"/>
    <n v="22774"/>
    <m/>
    <n v="2277.4"/>
  </r>
  <r>
    <d v="2023-05-05T10:22:19"/>
    <x v="4"/>
    <x v="0"/>
    <n v="3258"/>
    <n v="444"/>
    <x v="1"/>
    <x v="11"/>
    <n v="4"/>
    <s v="593.86"/>
    <s v="0.077"/>
    <n v="6"/>
    <s v="3.54"/>
    <s v="2192.53"/>
    <x v="4"/>
    <x v="8"/>
    <x v="1"/>
    <n v="219253"/>
    <m/>
    <n v="21925.3"/>
  </r>
  <r>
    <d v="2023-05-05T10:28:08"/>
    <x v="4"/>
    <x v="0"/>
    <n v="4043"/>
    <n v="556"/>
    <x v="5"/>
    <x v="8"/>
    <n v="2"/>
    <s v="120.0"/>
    <s v="0.167"/>
    <n v="7"/>
    <s v="4.65"/>
    <s v="199.92"/>
    <x v="4"/>
    <x v="12"/>
    <x v="2"/>
    <n v="19992"/>
    <m/>
    <n v="1999.2"/>
  </r>
  <r>
    <d v="2023-05-05T16:01:48"/>
    <x v="4"/>
    <x v="0"/>
    <n v="2295"/>
    <n v="156"/>
    <x v="0"/>
    <x v="5"/>
    <n v="4"/>
    <s v="715.0"/>
    <s v="0.096"/>
    <n v="3"/>
    <s v="3.28"/>
    <s v="2585.44"/>
    <x v="2"/>
    <x v="6"/>
    <x v="0"/>
    <n v="258544"/>
    <m/>
    <n v="25854.400000000001"/>
  </r>
  <r>
    <d v="2023-05-06T07:07:21"/>
    <x v="4"/>
    <x v="0"/>
    <n v="2564"/>
    <n v="124"/>
    <x v="6"/>
    <x v="25"/>
    <n v="1"/>
    <s v="81.6"/>
    <s v="0.02"/>
    <n v="4"/>
    <s v="4.18"/>
    <s v="79.97"/>
    <x v="2"/>
    <x v="16"/>
    <x v="2"/>
    <n v="7997"/>
    <m/>
    <n v="799.7"/>
  </r>
  <r>
    <d v="2023-05-06T10:51:49"/>
    <x v="4"/>
    <x v="0"/>
    <n v="4386"/>
    <n v="196"/>
    <x v="4"/>
    <x v="13"/>
    <n v="3"/>
    <s v="140.81"/>
    <s v="0.072"/>
    <n v="4"/>
    <s v="4.18"/>
    <s v="392.02"/>
    <x v="0"/>
    <x v="14"/>
    <x v="1"/>
    <n v="39202"/>
    <m/>
    <n v="3920.2"/>
  </r>
  <r>
    <d v="2023-05-06T14:34:26"/>
    <x v="4"/>
    <x v="0"/>
    <n v="2576"/>
    <n v="104"/>
    <x v="0"/>
    <x v="5"/>
    <n v="5"/>
    <s v="165.94"/>
    <s v="0.145"/>
    <n v="4"/>
    <s v="3.2"/>
    <s v="709.39"/>
    <x v="4"/>
    <x v="12"/>
    <x v="2"/>
    <n v="70939"/>
    <m/>
    <n v="7093.9"/>
  </r>
  <r>
    <d v="2023-05-06T16:58:26"/>
    <x v="4"/>
    <x v="0"/>
    <n v="824"/>
    <n v="41"/>
    <x v="5"/>
    <x v="16"/>
    <n v="3"/>
    <s v="47.31"/>
    <s v="0.092"/>
    <n v="5"/>
    <s v="3.24"/>
    <s v="128.87"/>
    <x v="2"/>
    <x v="7"/>
    <x v="2"/>
    <n v="12887"/>
    <m/>
    <n v="1288.7"/>
  </r>
  <r>
    <d v="2023-05-06T17:41:02"/>
    <x v="4"/>
    <x v="0"/>
    <n v="892"/>
    <n v="529"/>
    <x v="5"/>
    <x v="27"/>
    <n v="3"/>
    <s v="85.68"/>
    <s v="0.084"/>
    <n v="5"/>
    <s v="3.17"/>
    <s v="235.45"/>
    <x v="3"/>
    <x v="1"/>
    <x v="0"/>
    <n v="23545"/>
    <m/>
    <n v="2354.5"/>
  </r>
  <r>
    <d v="2023-05-06T18:47:27"/>
    <x v="4"/>
    <x v="0"/>
    <n v="357"/>
    <n v="716"/>
    <x v="0"/>
    <x v="5"/>
    <n v="4"/>
    <s v="252.92"/>
    <s v="0.148"/>
    <n v="4"/>
    <s v="4.91"/>
    <s v="861.95"/>
    <x v="2"/>
    <x v="1"/>
    <x v="0"/>
    <n v="86195"/>
    <m/>
    <n v="8619.5"/>
  </r>
  <r>
    <d v="2023-05-06T23:10:41"/>
    <x v="4"/>
    <x v="0"/>
    <n v="543"/>
    <n v="319"/>
    <x v="5"/>
    <x v="23"/>
    <n v="4"/>
    <s v="60.22"/>
    <s v="0.075"/>
    <n v="3"/>
    <s v="3.76"/>
    <s v="222.81"/>
    <x v="1"/>
    <x v="16"/>
    <x v="2"/>
    <n v="22281"/>
    <m/>
    <n v="2228.1"/>
  </r>
  <r>
    <d v="2023-05-07T04:41:04"/>
    <x v="4"/>
    <x v="0"/>
    <n v="805"/>
    <n v="913"/>
    <x v="3"/>
    <x v="15"/>
    <n v="2"/>
    <s v="120.03"/>
    <s v="0.118"/>
    <n v="4"/>
    <s v="4.44"/>
    <s v="211.73"/>
    <x v="4"/>
    <x v="2"/>
    <x v="0"/>
    <n v="21173"/>
    <m/>
    <n v="2117.3000000000002"/>
  </r>
  <r>
    <d v="2023-05-07T12:04:29"/>
    <x v="4"/>
    <x v="0"/>
    <n v="4876"/>
    <n v="994"/>
    <x v="2"/>
    <x v="34"/>
    <n v="1"/>
    <s v="22.8"/>
    <s v="0.044"/>
    <n v="3"/>
    <s v="3.8"/>
    <s v="21.8"/>
    <x v="0"/>
    <x v="12"/>
    <x v="2"/>
    <n v="218"/>
    <m/>
    <n v="21.8"/>
  </r>
  <r>
    <d v="2023-05-07T16:47:16"/>
    <x v="4"/>
    <x v="0"/>
    <n v="3259"/>
    <n v="195"/>
    <x v="2"/>
    <x v="3"/>
    <n v="1"/>
    <s v="12.93"/>
    <s v="0.123"/>
    <n v="2"/>
    <s v="3.83"/>
    <s v="11.34"/>
    <x v="2"/>
    <x v="7"/>
    <x v="2"/>
    <n v="1134"/>
    <m/>
    <n v="113.4"/>
  </r>
  <r>
    <d v="2023-05-07T23:43:14"/>
    <x v="4"/>
    <x v="0"/>
    <n v="4693"/>
    <n v="933"/>
    <x v="3"/>
    <x v="6"/>
    <n v="1"/>
    <s v="116.03"/>
    <s v="0.067"/>
    <n v="5"/>
    <s v="4.31"/>
    <s v="108.26"/>
    <x v="4"/>
    <x v="9"/>
    <x v="0"/>
    <n v="10826"/>
    <m/>
    <n v="1082.5999999999999"/>
  </r>
  <r>
    <d v="2023-05-08T01:09:59"/>
    <x v="4"/>
    <x v="0"/>
    <n v="163"/>
    <n v="635"/>
    <x v="3"/>
    <x v="6"/>
    <n v="3"/>
    <s v="55.71"/>
    <s v="0.066"/>
    <n v="6"/>
    <s v="3.78"/>
    <s v="156.1"/>
    <x v="4"/>
    <x v="2"/>
    <x v="0"/>
    <n v="1561"/>
    <m/>
    <n v="156.1"/>
  </r>
  <r>
    <d v="2023-05-08T01:16:21"/>
    <x v="4"/>
    <x v="0"/>
    <n v="1131"/>
    <n v="15"/>
    <x v="4"/>
    <x v="7"/>
    <n v="2"/>
    <s v="164.76"/>
    <s v="0.09"/>
    <n v="6"/>
    <s v="4.81"/>
    <s v="299.86"/>
    <x v="4"/>
    <x v="15"/>
    <x v="0"/>
    <n v="29986"/>
    <m/>
    <n v="2998.6"/>
  </r>
  <r>
    <d v="2023-05-08T09:33:51"/>
    <x v="4"/>
    <x v="0"/>
    <n v="4935"/>
    <n v="755"/>
    <x v="3"/>
    <x v="15"/>
    <n v="3"/>
    <s v="145.04"/>
    <s v="0.138"/>
    <n v="6"/>
    <s v="3.91"/>
    <s v="375.07"/>
    <x v="1"/>
    <x v="11"/>
    <x v="1"/>
    <n v="37507"/>
    <m/>
    <n v="3750.7"/>
  </r>
  <r>
    <d v="2023-05-08T14:36:14"/>
    <x v="4"/>
    <x v="0"/>
    <n v="1124"/>
    <n v="353"/>
    <x v="3"/>
    <x v="4"/>
    <n v="2"/>
    <s v="150.0"/>
    <s v="0.103"/>
    <n v="5"/>
    <s v="3.74"/>
    <s v="269.1"/>
    <x v="4"/>
    <x v="19"/>
    <x v="3"/>
    <n v="2691"/>
    <m/>
    <n v="269.10000000000002"/>
  </r>
  <r>
    <d v="2023-05-08T16:19:42"/>
    <x v="4"/>
    <x v="0"/>
    <n v="2463"/>
    <n v="990"/>
    <x v="3"/>
    <x v="15"/>
    <n v="4"/>
    <s v="48.82"/>
    <s v="0.127"/>
    <n v="4"/>
    <s v="4.11"/>
    <s v="170.48"/>
    <x v="1"/>
    <x v="16"/>
    <x v="2"/>
    <n v="17048"/>
    <m/>
    <n v="1704.8"/>
  </r>
  <r>
    <d v="2023-05-08T17:24:21"/>
    <x v="4"/>
    <x v="0"/>
    <n v="3383"/>
    <n v="81"/>
    <x v="3"/>
    <x v="15"/>
    <n v="2"/>
    <s v="126.68"/>
    <s v="0.09"/>
    <n v="6"/>
    <s v="4.0"/>
    <s v="230.56"/>
    <x v="0"/>
    <x v="13"/>
    <x v="1"/>
    <n v="23056"/>
    <m/>
    <n v="2305.6"/>
  </r>
  <r>
    <d v="2023-05-08T20:41:42"/>
    <x v="4"/>
    <x v="0"/>
    <n v="3615"/>
    <n v="489"/>
    <x v="3"/>
    <x v="15"/>
    <n v="1"/>
    <s v="54.33"/>
    <s v="0.153"/>
    <n v="3"/>
    <s v="3.43"/>
    <s v="46.02"/>
    <x v="4"/>
    <x v="9"/>
    <x v="0"/>
    <n v="4602"/>
    <m/>
    <n v="460.2"/>
  </r>
  <r>
    <d v="2023-05-08T21:06:27"/>
    <x v="4"/>
    <x v="0"/>
    <n v="4588"/>
    <n v="426"/>
    <x v="1"/>
    <x v="1"/>
    <n v="1"/>
    <s v="521.59"/>
    <s v="0.034"/>
    <n v="4"/>
    <s v="3.23"/>
    <s v="503.86"/>
    <x v="4"/>
    <x v="17"/>
    <x v="3"/>
    <n v="50386"/>
    <m/>
    <n v="5038.6000000000004"/>
  </r>
  <r>
    <d v="2023-05-09T01:04:21"/>
    <x v="4"/>
    <x v="0"/>
    <n v="1446"/>
    <n v="759"/>
    <x v="3"/>
    <x v="15"/>
    <n v="1"/>
    <s v="136.14"/>
    <s v="0.097"/>
    <n v="5"/>
    <s v="4.21"/>
    <s v="122.93"/>
    <x v="2"/>
    <x v="19"/>
    <x v="3"/>
    <n v="12293"/>
    <m/>
    <n v="1229.3"/>
  </r>
  <r>
    <d v="2023-05-09T01:53:03"/>
    <x v="4"/>
    <x v="0"/>
    <n v="1011"/>
    <n v="239"/>
    <x v="1"/>
    <x v="20"/>
    <n v="4"/>
    <s v="724.76"/>
    <s v="0.092"/>
    <n v="4"/>
    <s v="3.05"/>
    <s v="2632.33"/>
    <x v="2"/>
    <x v="5"/>
    <x v="2"/>
    <n v="263233"/>
    <m/>
    <n v="26323.3"/>
  </r>
  <r>
    <d v="2023-05-09T02:06:19"/>
    <x v="4"/>
    <x v="0"/>
    <n v="3774"/>
    <n v="909"/>
    <x v="3"/>
    <x v="4"/>
    <n v="2"/>
    <s v="54.7"/>
    <s v="0.143"/>
    <n v="5"/>
    <s v="2.7"/>
    <s v="93.76"/>
    <x v="0"/>
    <x v="5"/>
    <x v="2"/>
    <n v="9376"/>
    <m/>
    <n v="937.6"/>
  </r>
  <r>
    <d v="2023-05-09T03:53:50"/>
    <x v="4"/>
    <x v="0"/>
    <n v="294"/>
    <n v="552"/>
    <x v="6"/>
    <x v="30"/>
    <n v="4"/>
    <s v="200.0"/>
    <s v="0.087"/>
    <n v="1"/>
    <s v="4.7"/>
    <s v="730.4"/>
    <x v="4"/>
    <x v="8"/>
    <x v="1"/>
    <n v="7304"/>
    <m/>
    <n v="730.4"/>
  </r>
  <r>
    <d v="2023-05-09T14:39:35"/>
    <x v="4"/>
    <x v="0"/>
    <n v="2616"/>
    <n v="740"/>
    <x v="6"/>
    <x v="25"/>
    <n v="1"/>
    <s v="63.3"/>
    <s v="0.076"/>
    <n v="2"/>
    <s v="3.34"/>
    <s v="58.49"/>
    <x v="3"/>
    <x v="17"/>
    <x v="3"/>
    <n v="5849"/>
    <m/>
    <n v="584.9"/>
  </r>
  <r>
    <d v="2023-05-09T17:57:23"/>
    <x v="4"/>
    <x v="0"/>
    <n v="2132"/>
    <n v="433"/>
    <x v="4"/>
    <x v="31"/>
    <n v="1"/>
    <s v="119.44"/>
    <s v="0.176"/>
    <n v="5"/>
    <s v="4.6"/>
    <s v="98.42"/>
    <x v="0"/>
    <x v="17"/>
    <x v="3"/>
    <n v="9842"/>
    <m/>
    <n v="984.2"/>
  </r>
  <r>
    <d v="2023-05-10T00:10:58"/>
    <x v="4"/>
    <x v="0"/>
    <n v="204"/>
    <n v="275"/>
    <x v="0"/>
    <x v="5"/>
    <n v="2"/>
    <s v="277.52"/>
    <s v="0.126"/>
    <n v="3"/>
    <s v="3.89"/>
    <s v="485.1"/>
    <x v="2"/>
    <x v="15"/>
    <x v="0"/>
    <n v="4851"/>
    <m/>
    <n v="485.1"/>
  </r>
  <r>
    <d v="2023-05-10T02:49:34"/>
    <x v="4"/>
    <x v="0"/>
    <n v="3942"/>
    <n v="358"/>
    <x v="5"/>
    <x v="27"/>
    <n v="4"/>
    <s v="45.48"/>
    <s v="0.05"/>
    <n v="3"/>
    <s v="4.63"/>
    <s v="172.82"/>
    <x v="3"/>
    <x v="5"/>
    <x v="2"/>
    <n v="17282"/>
    <m/>
    <n v="1728.2"/>
  </r>
  <r>
    <d v="2023-05-10T03:05:12"/>
    <x v="4"/>
    <x v="0"/>
    <n v="4743"/>
    <n v="912"/>
    <x v="6"/>
    <x v="30"/>
    <n v="4"/>
    <s v="105.82"/>
    <s v="0.08"/>
    <n v="6"/>
    <s v="3.75"/>
    <s v="389.42"/>
    <x v="2"/>
    <x v="3"/>
    <x v="1"/>
    <n v="38942"/>
    <m/>
    <n v="3894.2"/>
  </r>
  <r>
    <d v="2023-05-10T07:43:44"/>
    <x v="4"/>
    <x v="0"/>
    <n v="4145"/>
    <n v="98"/>
    <x v="1"/>
    <x v="1"/>
    <n v="5"/>
    <s v="828.08"/>
    <s v="0.127"/>
    <n v="5"/>
    <s v="5.0"/>
    <s v="3614.57"/>
    <x v="1"/>
    <x v="15"/>
    <x v="0"/>
    <n v="361457"/>
    <m/>
    <n v="36145.699999999997"/>
  </r>
  <r>
    <d v="2023-05-10T08:37:42"/>
    <x v="4"/>
    <x v="0"/>
    <n v="2211"/>
    <n v="936"/>
    <x v="3"/>
    <x v="9"/>
    <n v="1"/>
    <s v="119.12"/>
    <s v="0.121"/>
    <n v="4"/>
    <s v="4.14"/>
    <s v="104.71"/>
    <x v="1"/>
    <x v="4"/>
    <x v="1"/>
    <n v="10471"/>
    <m/>
    <n v="1047.0999999999999"/>
  </r>
  <r>
    <d v="2023-05-10T18:21:11"/>
    <x v="4"/>
    <x v="0"/>
    <n v="115"/>
    <n v="571"/>
    <x v="3"/>
    <x v="15"/>
    <n v="4"/>
    <s v="43.15"/>
    <s v="0.153"/>
    <n v="6"/>
    <s v="3.09"/>
    <s v="146.19"/>
    <x v="1"/>
    <x v="13"/>
    <x v="1"/>
    <n v="14619"/>
    <m/>
    <n v="1461.9"/>
  </r>
  <r>
    <d v="2023-05-10T19:11:34"/>
    <x v="4"/>
    <x v="0"/>
    <n v="2617"/>
    <n v="302"/>
    <x v="4"/>
    <x v="7"/>
    <n v="1"/>
    <s v="211.28"/>
    <s v="0.038"/>
    <n v="5"/>
    <s v="3.89"/>
    <s v="203.25"/>
    <x v="2"/>
    <x v="6"/>
    <x v="0"/>
    <n v="20325"/>
    <m/>
    <n v="2032.5"/>
  </r>
  <r>
    <d v="2023-05-10T21:53:48"/>
    <x v="4"/>
    <x v="0"/>
    <n v="1059"/>
    <n v="207"/>
    <x v="1"/>
    <x v="1"/>
    <n v="1"/>
    <s v="669.43"/>
    <s v="0.083"/>
    <n v="4"/>
    <s v="3.04"/>
    <s v="613.87"/>
    <x v="0"/>
    <x v="4"/>
    <x v="1"/>
    <n v="61387"/>
    <m/>
    <n v="6138.7"/>
  </r>
  <r>
    <d v="2023-05-10T21:56:33"/>
    <x v="4"/>
    <x v="0"/>
    <n v="103"/>
    <n v="194"/>
    <x v="5"/>
    <x v="10"/>
    <n v="2"/>
    <s v="120.0"/>
    <s v="0.0"/>
    <n v="4"/>
    <s v="3.78"/>
    <s v="240.0"/>
    <x v="2"/>
    <x v="14"/>
    <x v="1"/>
    <n v="2400"/>
    <m/>
    <n v="240"/>
  </r>
  <r>
    <d v="2023-05-11T00:12:10"/>
    <x v="4"/>
    <x v="0"/>
    <n v="4553"/>
    <n v="3"/>
    <x v="0"/>
    <x v="5"/>
    <n v="1"/>
    <s v="800.0"/>
    <s v="0.054"/>
    <n v="5"/>
    <s v="4.6"/>
    <s v="756.8"/>
    <x v="2"/>
    <x v="9"/>
    <x v="0"/>
    <n v="7568"/>
    <m/>
    <n v="756.8"/>
  </r>
  <r>
    <d v="2023-05-11T02:26:07"/>
    <x v="4"/>
    <x v="0"/>
    <n v="2859"/>
    <n v="444"/>
    <x v="0"/>
    <x v="0"/>
    <n v="1"/>
    <s v="392.59"/>
    <s v="0.063"/>
    <n v="3"/>
    <s v="3.54"/>
    <s v="367.86"/>
    <x v="3"/>
    <x v="8"/>
    <x v="1"/>
    <n v="36786"/>
    <m/>
    <n v="3678.6"/>
  </r>
  <r>
    <d v="2023-05-11T04:13:31"/>
    <x v="4"/>
    <x v="0"/>
    <n v="143"/>
    <n v="567"/>
    <x v="3"/>
    <x v="9"/>
    <n v="2"/>
    <s v="55.54"/>
    <s v="0.194"/>
    <n v="2"/>
    <s v="3.89"/>
    <s v="89.53"/>
    <x v="1"/>
    <x v="2"/>
    <x v="0"/>
    <n v="8953"/>
    <m/>
    <n v="895.3"/>
  </r>
  <r>
    <d v="2023-05-11T04:39:01"/>
    <x v="4"/>
    <x v="0"/>
    <n v="1164"/>
    <n v="441"/>
    <x v="2"/>
    <x v="33"/>
    <n v="2"/>
    <s v="38.71"/>
    <s v="0.097"/>
    <n v="3"/>
    <s v="4.67"/>
    <s v="69.91"/>
    <x v="3"/>
    <x v="8"/>
    <x v="1"/>
    <n v="6991"/>
    <m/>
    <n v="699.1"/>
  </r>
  <r>
    <d v="2023-05-11T09:36:09"/>
    <x v="4"/>
    <x v="0"/>
    <n v="4289"/>
    <n v="120"/>
    <x v="4"/>
    <x v="13"/>
    <n v="1"/>
    <s v="124.58"/>
    <s v="0.068"/>
    <n v="8"/>
    <s v="4.55"/>
    <s v="116.11"/>
    <x v="3"/>
    <x v="17"/>
    <x v="3"/>
    <n v="11611"/>
    <m/>
    <n v="1161.0999999999999"/>
  </r>
  <r>
    <d v="2023-05-11T18:32:11"/>
    <x v="4"/>
    <x v="0"/>
    <n v="4796"/>
    <n v="730"/>
    <x v="5"/>
    <x v="27"/>
    <n v="4"/>
    <s v="65.24"/>
    <s v="0.122"/>
    <n v="5"/>
    <s v="4.24"/>
    <s v="229.12"/>
    <x v="2"/>
    <x v="1"/>
    <x v="0"/>
    <n v="22912"/>
    <m/>
    <n v="2291.1999999999998"/>
  </r>
  <r>
    <d v="2023-05-11T20:27:06"/>
    <x v="4"/>
    <x v="0"/>
    <n v="200"/>
    <n v="13"/>
    <x v="4"/>
    <x v="28"/>
    <n v="3"/>
    <s v="135.99"/>
    <s v="0.088"/>
    <n v="9"/>
    <s v="3.32"/>
    <s v="372.07"/>
    <x v="1"/>
    <x v="13"/>
    <x v="1"/>
    <n v="37207"/>
    <m/>
    <n v="3720.7"/>
  </r>
  <r>
    <d v="2023-05-11T22:42:53"/>
    <x v="4"/>
    <x v="0"/>
    <n v="4870"/>
    <n v="378"/>
    <x v="6"/>
    <x v="17"/>
    <n v="4"/>
    <s v="170.76"/>
    <s v="0.109"/>
    <n v="1"/>
    <s v="3.51"/>
    <s v="608.59"/>
    <x v="3"/>
    <x v="14"/>
    <x v="1"/>
    <n v="60859"/>
    <m/>
    <n v="6085.9"/>
  </r>
  <r>
    <d v="2023-05-11T23:17:40"/>
    <x v="4"/>
    <x v="0"/>
    <n v="2759"/>
    <n v="720"/>
    <x v="5"/>
    <x v="8"/>
    <n v="1"/>
    <s v="58.54"/>
    <s v="0.053"/>
    <n v="7"/>
    <s v="4.26"/>
    <s v="55.44"/>
    <x v="2"/>
    <x v="19"/>
    <x v="3"/>
    <n v="5544"/>
    <m/>
    <n v="554.4"/>
  </r>
  <r>
    <d v="2023-05-12T00:44:29"/>
    <x v="4"/>
    <x v="0"/>
    <n v="709"/>
    <n v="597"/>
    <x v="3"/>
    <x v="18"/>
    <n v="2"/>
    <s v="132.88"/>
    <s v="0.032"/>
    <n v="2"/>
    <s v="4.17"/>
    <s v="257.26"/>
    <x v="3"/>
    <x v="16"/>
    <x v="2"/>
    <n v="25726"/>
    <m/>
    <n v="2572.6"/>
  </r>
  <r>
    <d v="2023-05-12T03:04:29"/>
    <x v="4"/>
    <x v="0"/>
    <n v="254"/>
    <n v="5"/>
    <x v="5"/>
    <x v="27"/>
    <n v="2"/>
    <s v="41.82"/>
    <s v="0.074"/>
    <n v="5"/>
    <s v="3.85"/>
    <s v="77.45"/>
    <x v="0"/>
    <x v="1"/>
    <x v="0"/>
    <n v="7745"/>
    <m/>
    <n v="774.5"/>
  </r>
  <r>
    <d v="2023-05-12T07:01:42"/>
    <x v="4"/>
    <x v="0"/>
    <n v="4456"/>
    <n v="880"/>
    <x v="0"/>
    <x v="32"/>
    <n v="2"/>
    <s v="507.99"/>
    <s v="0.065"/>
    <n v="4"/>
    <s v="4.06"/>
    <s v="949.94"/>
    <x v="0"/>
    <x v="14"/>
    <x v="1"/>
    <n v="94994"/>
    <m/>
    <n v="9499.4"/>
  </r>
  <r>
    <d v="2023-05-12T07:07:36"/>
    <x v="4"/>
    <x v="0"/>
    <n v="1845"/>
    <n v="851"/>
    <x v="5"/>
    <x v="8"/>
    <n v="1"/>
    <s v="56.48"/>
    <s v="0.168"/>
    <n v="4"/>
    <s v="3.89"/>
    <s v="46.99"/>
    <x v="1"/>
    <x v="17"/>
    <x v="3"/>
    <n v="4699"/>
    <m/>
    <n v="469.9"/>
  </r>
  <r>
    <d v="2023-05-12T09:56:25"/>
    <x v="4"/>
    <x v="0"/>
    <n v="1655"/>
    <n v="690"/>
    <x v="1"/>
    <x v="20"/>
    <n v="1"/>
    <s v="785.4"/>
    <s v="0.067"/>
    <n v="5"/>
    <s v="2.82"/>
    <s v="732.78"/>
    <x v="4"/>
    <x v="6"/>
    <x v="0"/>
    <n v="73278"/>
    <m/>
    <n v="7327.8"/>
  </r>
  <r>
    <d v="2023-05-12T11:06:21"/>
    <x v="4"/>
    <x v="0"/>
    <n v="4027"/>
    <n v="294"/>
    <x v="5"/>
    <x v="27"/>
    <n v="1"/>
    <s v="39.54"/>
    <s v="0.017"/>
    <n v="2"/>
    <s v="4.86"/>
    <s v="38.87"/>
    <x v="1"/>
    <x v="9"/>
    <x v="0"/>
    <n v="3887"/>
    <m/>
    <n v="388.7"/>
  </r>
  <r>
    <d v="2023-05-12T14:19:09"/>
    <x v="4"/>
    <x v="0"/>
    <n v="1450"/>
    <n v="177"/>
    <x v="5"/>
    <x v="10"/>
    <n v="1"/>
    <s v="70.46"/>
    <s v="0.044"/>
    <n v="1"/>
    <s v="3.88"/>
    <s v="67.36"/>
    <x v="4"/>
    <x v="19"/>
    <x v="3"/>
    <n v="6736"/>
    <m/>
    <n v="673.6"/>
  </r>
  <r>
    <d v="2023-05-12T18:20:12"/>
    <x v="4"/>
    <x v="0"/>
    <n v="3464"/>
    <n v="470"/>
    <x v="0"/>
    <x v="5"/>
    <n v="3"/>
    <s v="618.27"/>
    <s v="0.088"/>
    <n v="3"/>
    <s v="4.93"/>
    <s v="1691.59"/>
    <x v="1"/>
    <x v="17"/>
    <x v="3"/>
    <n v="169159"/>
    <m/>
    <n v="16915.900000000001"/>
  </r>
  <r>
    <d v="2023-05-12T22:15:29"/>
    <x v="4"/>
    <x v="0"/>
    <n v="2119"/>
    <n v="111"/>
    <x v="1"/>
    <x v="22"/>
    <n v="1"/>
    <s v="335.1"/>
    <s v="0.164"/>
    <n v="6"/>
    <s v="4.56"/>
    <s v="280.14"/>
    <x v="3"/>
    <x v="9"/>
    <x v="0"/>
    <n v="28014"/>
    <m/>
    <n v="2801.4"/>
  </r>
  <r>
    <d v="2023-05-12T23:53:33"/>
    <x v="4"/>
    <x v="0"/>
    <n v="1828"/>
    <n v="570"/>
    <x v="2"/>
    <x v="2"/>
    <n v="2"/>
    <s v="80.0"/>
    <s v="0.103"/>
    <n v="7"/>
    <s v="3.96"/>
    <s v="143.52"/>
    <x v="2"/>
    <x v="6"/>
    <x v="0"/>
    <n v="14352"/>
    <m/>
    <n v="1435.2"/>
  </r>
  <r>
    <d v="2023-05-13T06:16:14"/>
    <x v="4"/>
    <x v="0"/>
    <n v="4270"/>
    <n v="373"/>
    <x v="1"/>
    <x v="11"/>
    <n v="1"/>
    <s v="134.16"/>
    <s v="0.235"/>
    <n v="4"/>
    <s v="5.0"/>
    <s v="102.63"/>
    <x v="4"/>
    <x v="19"/>
    <x v="3"/>
    <n v="10263"/>
    <m/>
    <n v="1026.3"/>
  </r>
  <r>
    <d v="2023-05-13T09:00:37"/>
    <x v="4"/>
    <x v="0"/>
    <n v="2113"/>
    <n v="99"/>
    <x v="3"/>
    <x v="18"/>
    <n v="2"/>
    <s v="74.64"/>
    <s v="0.057"/>
    <n v="6"/>
    <s v="3.34"/>
    <s v="140.77"/>
    <x v="0"/>
    <x v="11"/>
    <x v="1"/>
    <n v="14077"/>
    <m/>
    <n v="1407.7"/>
  </r>
  <r>
    <d v="2023-05-13T18:52:14"/>
    <x v="4"/>
    <x v="0"/>
    <n v="3687"/>
    <n v="379"/>
    <x v="0"/>
    <x v="32"/>
    <n v="5"/>
    <s v="800.0"/>
    <s v="0.096"/>
    <n v="5"/>
    <s v="3.74"/>
    <s v="3616.0"/>
    <x v="2"/>
    <x v="3"/>
    <x v="1"/>
    <n v="36160"/>
    <m/>
    <n v="3616"/>
  </r>
  <r>
    <d v="2023-05-13T20:50:42"/>
    <x v="4"/>
    <x v="0"/>
    <n v="3571"/>
    <n v="750"/>
    <x v="0"/>
    <x v="14"/>
    <n v="1"/>
    <s v="196.84"/>
    <s v="0.036"/>
    <n v="6"/>
    <s v="4.79"/>
    <s v="189.75"/>
    <x v="4"/>
    <x v="9"/>
    <x v="0"/>
    <n v="18975"/>
    <m/>
    <n v="1897.5"/>
  </r>
  <r>
    <d v="2023-05-13T22:28:34"/>
    <x v="4"/>
    <x v="0"/>
    <n v="4887"/>
    <n v="780"/>
    <x v="3"/>
    <x v="18"/>
    <n v="3"/>
    <s v="46.96"/>
    <s v="0.228"/>
    <n v="5"/>
    <s v="3.46"/>
    <s v="108.76"/>
    <x v="4"/>
    <x v="19"/>
    <x v="3"/>
    <n v="10876"/>
    <m/>
    <n v="1087.5999999999999"/>
  </r>
  <r>
    <d v="2023-05-14T05:05:53"/>
    <x v="4"/>
    <x v="0"/>
    <n v="4107"/>
    <n v="205"/>
    <x v="5"/>
    <x v="10"/>
    <n v="3"/>
    <s v="120.0"/>
    <s v="0.115"/>
    <n v="2"/>
    <s v="3.67"/>
    <s v="318.6"/>
    <x v="0"/>
    <x v="18"/>
    <x v="1"/>
    <n v="3186"/>
    <m/>
    <n v="318.60000000000002"/>
  </r>
  <r>
    <d v="2023-05-14T08:24:55"/>
    <x v="4"/>
    <x v="0"/>
    <n v="2523"/>
    <n v="994"/>
    <x v="1"/>
    <x v="29"/>
    <n v="3"/>
    <s v="608.16"/>
    <s v="0.141"/>
    <n v="7"/>
    <s v="3.1"/>
    <s v="1567.23"/>
    <x v="0"/>
    <x v="12"/>
    <x v="2"/>
    <n v="156723"/>
    <m/>
    <n v="15672.3"/>
  </r>
  <r>
    <d v="2023-05-14T08:28:51"/>
    <x v="4"/>
    <x v="0"/>
    <n v="4468"/>
    <n v="334"/>
    <x v="2"/>
    <x v="33"/>
    <n v="2"/>
    <s v="47.92"/>
    <s v="0.146"/>
    <n v="6"/>
    <s v="4.56"/>
    <s v="81.85"/>
    <x v="4"/>
    <x v="17"/>
    <x v="3"/>
    <n v="8185"/>
    <m/>
    <n v="818.5"/>
  </r>
  <r>
    <d v="2023-05-14T09:05:33"/>
    <x v="4"/>
    <x v="0"/>
    <n v="2571"/>
    <n v="113"/>
    <x v="4"/>
    <x v="13"/>
    <n v="2"/>
    <s v="400.0"/>
    <s v="0.08"/>
    <n v="6"/>
    <s v="3.6"/>
    <s v="736.0"/>
    <x v="4"/>
    <x v="2"/>
    <x v="0"/>
    <n v="7360"/>
    <m/>
    <n v="736"/>
  </r>
  <r>
    <d v="2023-05-14T11:29:49"/>
    <x v="4"/>
    <x v="0"/>
    <n v="3566"/>
    <n v="782"/>
    <x v="0"/>
    <x v="5"/>
    <n v="2"/>
    <s v="689.11"/>
    <s v="0.032"/>
    <n v="4"/>
    <s v="4.13"/>
    <s v="1334.12"/>
    <x v="2"/>
    <x v="2"/>
    <x v="0"/>
    <n v="133412"/>
    <m/>
    <n v="13341.2"/>
  </r>
  <r>
    <d v="2023-05-14T12:39:58"/>
    <x v="4"/>
    <x v="0"/>
    <n v="4772"/>
    <n v="303"/>
    <x v="0"/>
    <x v="14"/>
    <n v="1"/>
    <s v="348.63"/>
    <s v="0.103"/>
    <n v="2"/>
    <s v="4.85"/>
    <s v="312.72"/>
    <x v="1"/>
    <x v="4"/>
    <x v="1"/>
    <n v="31272"/>
    <m/>
    <n v="3127.2"/>
  </r>
  <r>
    <d v="2023-05-14T12:40:07"/>
    <x v="4"/>
    <x v="0"/>
    <n v="2451"/>
    <n v="334"/>
    <x v="1"/>
    <x v="11"/>
    <n v="1"/>
    <s v="233.64"/>
    <s v="0.111"/>
    <n v="2"/>
    <s v="4.47"/>
    <s v="207.71"/>
    <x v="0"/>
    <x v="17"/>
    <x v="3"/>
    <n v="20771"/>
    <m/>
    <n v="2077.1"/>
  </r>
  <r>
    <d v="2023-05-14T21:33:45"/>
    <x v="4"/>
    <x v="0"/>
    <n v="3666"/>
    <n v="334"/>
    <x v="3"/>
    <x v="18"/>
    <n v="1"/>
    <s v="98.14"/>
    <s v="0.095"/>
    <n v="3"/>
    <s v="4.63"/>
    <s v="88.82"/>
    <x v="3"/>
    <x v="17"/>
    <x v="3"/>
    <n v="8882"/>
    <m/>
    <n v="888.2"/>
  </r>
  <r>
    <d v="2023-05-14T23:50:06"/>
    <x v="4"/>
    <x v="0"/>
    <n v="4314"/>
    <n v="487"/>
    <x v="4"/>
    <x v="26"/>
    <n v="1"/>
    <s v="171.74"/>
    <s v="0.077"/>
    <n v="11"/>
    <s v="3.35"/>
    <s v="158.52"/>
    <x v="2"/>
    <x v="7"/>
    <x v="2"/>
    <n v="15852"/>
    <m/>
    <n v="1585.2"/>
  </r>
  <r>
    <d v="2023-05-15T04:24:28"/>
    <x v="4"/>
    <x v="0"/>
    <n v="898"/>
    <n v="942"/>
    <x v="1"/>
    <x v="11"/>
    <n v="3"/>
    <s v="652.19"/>
    <s v="0.127"/>
    <n v="8"/>
    <s v="4.34"/>
    <s v="1708.09"/>
    <x v="4"/>
    <x v="19"/>
    <x v="3"/>
    <n v="170809"/>
    <m/>
    <n v="17080.900000000001"/>
  </r>
  <r>
    <d v="2023-05-15T07:39:59"/>
    <x v="4"/>
    <x v="0"/>
    <n v="4358"/>
    <n v="150"/>
    <x v="5"/>
    <x v="27"/>
    <n v="3"/>
    <s v="108.98"/>
    <s v="0.168"/>
    <n v="10"/>
    <s v="4.28"/>
    <s v="272.01"/>
    <x v="3"/>
    <x v="4"/>
    <x v="1"/>
    <n v="27201"/>
    <m/>
    <n v="2720.1"/>
  </r>
  <r>
    <d v="2023-05-15T12:55:27"/>
    <x v="4"/>
    <x v="0"/>
    <n v="2545"/>
    <n v="165"/>
    <x v="5"/>
    <x v="27"/>
    <n v="2"/>
    <s v="67.09"/>
    <s v="0.071"/>
    <n v="3"/>
    <s v="4.18"/>
    <s v="124.65"/>
    <x v="1"/>
    <x v="18"/>
    <x v="1"/>
    <n v="12465"/>
    <m/>
    <n v="1246.5"/>
  </r>
  <r>
    <d v="2023-05-15T14:39:00"/>
    <x v="4"/>
    <x v="0"/>
    <n v="3595"/>
    <n v="772"/>
    <x v="2"/>
    <x v="21"/>
    <n v="1"/>
    <s v="24.87"/>
    <s v="0.194"/>
    <n v="3"/>
    <s v="3.33"/>
    <s v="20.05"/>
    <x v="0"/>
    <x v="19"/>
    <x v="3"/>
    <n v="2005"/>
    <m/>
    <n v="200.5"/>
  </r>
  <r>
    <d v="2023-05-15T22:41:15"/>
    <x v="4"/>
    <x v="0"/>
    <n v="1247"/>
    <n v="359"/>
    <x v="3"/>
    <x v="15"/>
    <n v="3"/>
    <s v="57.61"/>
    <s v="0.114"/>
    <n v="4"/>
    <s v="3.87"/>
    <s v="153.13"/>
    <x v="2"/>
    <x v="2"/>
    <x v="0"/>
    <n v="15313"/>
    <m/>
    <n v="1531.3"/>
  </r>
  <r>
    <d v="2023-05-16T02:36:11"/>
    <x v="4"/>
    <x v="0"/>
    <n v="4564"/>
    <n v="659"/>
    <x v="2"/>
    <x v="3"/>
    <n v="1"/>
    <s v="60.26"/>
    <s v="0.114"/>
    <n v="1"/>
    <s v="4.12"/>
    <s v="53.39"/>
    <x v="2"/>
    <x v="12"/>
    <x v="2"/>
    <n v="5339"/>
    <m/>
    <n v="533.9"/>
  </r>
  <r>
    <d v="2023-05-16T04:21:49"/>
    <x v="4"/>
    <x v="0"/>
    <n v="4393"/>
    <n v="596"/>
    <x v="3"/>
    <x v="15"/>
    <n v="1"/>
    <s v="26.84"/>
    <s v="0.147"/>
    <n v="5"/>
    <s v="3.99"/>
    <s v="22.89"/>
    <x v="2"/>
    <x v="6"/>
    <x v="0"/>
    <n v="2289"/>
    <m/>
    <n v="228.9"/>
  </r>
  <r>
    <d v="2023-05-16T05:17:04"/>
    <x v="4"/>
    <x v="0"/>
    <n v="4503"/>
    <n v="104"/>
    <x v="6"/>
    <x v="17"/>
    <n v="2"/>
    <s v="165.88"/>
    <s v="0.032"/>
    <n v="3"/>
    <s v="4.14"/>
    <s v="321.14"/>
    <x v="4"/>
    <x v="12"/>
    <x v="2"/>
    <n v="32114"/>
    <m/>
    <n v="3211.4"/>
  </r>
  <r>
    <d v="2023-05-16T05:45:29"/>
    <x v="4"/>
    <x v="0"/>
    <n v="4914"/>
    <n v="646"/>
    <x v="1"/>
    <x v="29"/>
    <n v="3"/>
    <s v="503.14"/>
    <s v="0.073"/>
    <n v="4"/>
    <s v="3.48"/>
    <s v="1399.23"/>
    <x v="0"/>
    <x v="3"/>
    <x v="1"/>
    <n v="139923"/>
    <m/>
    <n v="13992.3"/>
  </r>
  <r>
    <d v="2023-05-16T07:25:56"/>
    <x v="4"/>
    <x v="0"/>
    <n v="2464"/>
    <n v="968"/>
    <x v="5"/>
    <x v="10"/>
    <n v="3"/>
    <s v="38.1"/>
    <s v="0.146"/>
    <n v="1"/>
    <s v="3.58"/>
    <s v="97.61"/>
    <x v="0"/>
    <x v="19"/>
    <x v="3"/>
    <n v="9761"/>
    <m/>
    <n v="976.1"/>
  </r>
  <r>
    <d v="2023-05-16T10:52:02"/>
    <x v="4"/>
    <x v="0"/>
    <n v="4308"/>
    <n v="696"/>
    <x v="0"/>
    <x v="14"/>
    <n v="3"/>
    <s v="104.54"/>
    <s v="0.095"/>
    <n v="1"/>
    <s v="5.0"/>
    <s v="283.83"/>
    <x v="1"/>
    <x v="19"/>
    <x v="3"/>
    <n v="28383"/>
    <m/>
    <n v="2838.3"/>
  </r>
  <r>
    <d v="2023-05-16T16:55:12"/>
    <x v="4"/>
    <x v="0"/>
    <n v="3487"/>
    <n v="268"/>
    <x v="0"/>
    <x v="5"/>
    <n v="3"/>
    <s v="800.0"/>
    <s v="0.164"/>
    <n v="6"/>
    <s v="3.65"/>
    <s v="2006.4"/>
    <x v="0"/>
    <x v="15"/>
    <x v="0"/>
    <n v="20064"/>
    <m/>
    <n v="2006.4"/>
  </r>
  <r>
    <d v="2023-05-16T17:41:05"/>
    <x v="4"/>
    <x v="0"/>
    <n v="4606"/>
    <n v="229"/>
    <x v="0"/>
    <x v="32"/>
    <n v="1"/>
    <s v="435.67"/>
    <s v="0.069"/>
    <n v="3"/>
    <s v="3.34"/>
    <s v="405.61"/>
    <x v="4"/>
    <x v="4"/>
    <x v="1"/>
    <n v="40561"/>
    <m/>
    <n v="4056.1"/>
  </r>
  <r>
    <d v="2023-05-16T21:13:32"/>
    <x v="4"/>
    <x v="0"/>
    <n v="2916"/>
    <n v="480"/>
    <x v="2"/>
    <x v="2"/>
    <n v="4"/>
    <s v="33.47"/>
    <s v="0.098"/>
    <n v="1"/>
    <s v="3.86"/>
    <s v="120.76"/>
    <x v="0"/>
    <x v="12"/>
    <x v="2"/>
    <n v="12076"/>
    <m/>
    <n v="1207.5999999999999"/>
  </r>
  <r>
    <d v="2023-05-17T00:10:42"/>
    <x v="4"/>
    <x v="0"/>
    <n v="940"/>
    <n v="189"/>
    <x v="0"/>
    <x v="0"/>
    <n v="1"/>
    <s v="435.62"/>
    <s v="0.123"/>
    <n v="1"/>
    <s v="3.38"/>
    <s v="382.04"/>
    <x v="0"/>
    <x v="8"/>
    <x v="1"/>
    <n v="38204"/>
    <m/>
    <n v="3820.4"/>
  </r>
  <r>
    <d v="2023-05-17T01:15:46"/>
    <x v="4"/>
    <x v="0"/>
    <n v="1387"/>
    <n v="172"/>
    <x v="0"/>
    <x v="0"/>
    <n v="1"/>
    <s v="800.0"/>
    <s v="0.06"/>
    <n v="5"/>
    <s v="4.88"/>
    <s v="752.0"/>
    <x v="1"/>
    <x v="6"/>
    <x v="0"/>
    <n v="7520"/>
    <m/>
    <n v="752"/>
  </r>
  <r>
    <d v="2023-05-17T07:49:43"/>
    <x v="4"/>
    <x v="0"/>
    <n v="2369"/>
    <n v="323"/>
    <x v="2"/>
    <x v="33"/>
    <n v="2"/>
    <s v="9.98"/>
    <s v="0.101"/>
    <n v="1"/>
    <s v="3.83"/>
    <s v="17.94"/>
    <x v="4"/>
    <x v="10"/>
    <x v="3"/>
    <n v="1794"/>
    <m/>
    <n v="179.4"/>
  </r>
  <r>
    <d v="2023-05-17T13:06:12"/>
    <x v="4"/>
    <x v="0"/>
    <n v="1631"/>
    <n v="837"/>
    <x v="0"/>
    <x v="12"/>
    <n v="1"/>
    <s v="590.21"/>
    <s v="0.046"/>
    <n v="8"/>
    <s v="3.39"/>
    <s v="563.06"/>
    <x v="3"/>
    <x v="7"/>
    <x v="2"/>
    <n v="56306"/>
    <m/>
    <n v="5630.6"/>
  </r>
  <r>
    <d v="2023-05-17T21:12:55"/>
    <x v="4"/>
    <x v="0"/>
    <n v="3534"/>
    <n v="274"/>
    <x v="0"/>
    <x v="12"/>
    <n v="3"/>
    <s v="508.41"/>
    <s v="0.102"/>
    <n v="7"/>
    <s v="3.58"/>
    <s v="1369.66"/>
    <x v="4"/>
    <x v="9"/>
    <x v="0"/>
    <n v="136966"/>
    <m/>
    <n v="13696.6"/>
  </r>
  <r>
    <d v="2023-05-18T01:28:10"/>
    <x v="4"/>
    <x v="0"/>
    <n v="3156"/>
    <n v="346"/>
    <x v="3"/>
    <x v="18"/>
    <n v="1"/>
    <s v="85.04"/>
    <s v="0.067"/>
    <n v="4"/>
    <s v="4.04"/>
    <s v="79.34"/>
    <x v="2"/>
    <x v="3"/>
    <x v="1"/>
    <n v="7934"/>
    <m/>
    <n v="793.4"/>
  </r>
  <r>
    <d v="2023-05-18T14:56:04"/>
    <x v="4"/>
    <x v="0"/>
    <n v="4961"/>
    <n v="469"/>
    <x v="2"/>
    <x v="2"/>
    <n v="2"/>
    <s v="57.47"/>
    <s v="0.071"/>
    <n v="4"/>
    <s v="3.52"/>
    <s v="106.78"/>
    <x v="2"/>
    <x v="12"/>
    <x v="2"/>
    <n v="10678"/>
    <m/>
    <n v="1067.8"/>
  </r>
  <r>
    <d v="2023-05-18T16:06:32"/>
    <x v="4"/>
    <x v="0"/>
    <n v="3406"/>
    <n v="455"/>
    <x v="5"/>
    <x v="10"/>
    <n v="1"/>
    <s v="66.58"/>
    <s v="0.153"/>
    <n v="4"/>
    <s v="3.1"/>
    <s v="56.39"/>
    <x v="4"/>
    <x v="2"/>
    <x v="0"/>
    <n v="5639"/>
    <m/>
    <n v="563.9"/>
  </r>
  <r>
    <d v="2023-05-18T21:37:24"/>
    <x v="4"/>
    <x v="0"/>
    <n v="3630"/>
    <n v="581"/>
    <x v="3"/>
    <x v="15"/>
    <n v="1"/>
    <s v="139.89"/>
    <s v="0.119"/>
    <n v="6"/>
    <s v="5.0"/>
    <s v="123.24"/>
    <x v="0"/>
    <x v="6"/>
    <x v="0"/>
    <n v="12324"/>
    <m/>
    <n v="1232.4000000000001"/>
  </r>
  <r>
    <d v="2023-05-19T00:22:51"/>
    <x v="4"/>
    <x v="0"/>
    <n v="3616"/>
    <n v="660"/>
    <x v="6"/>
    <x v="17"/>
    <n v="2"/>
    <s v="193.97"/>
    <s v="0.158"/>
    <n v="5"/>
    <s v="3.36"/>
    <s v="326.65"/>
    <x v="3"/>
    <x v="7"/>
    <x v="2"/>
    <n v="32665"/>
    <m/>
    <n v="3266.5"/>
  </r>
  <r>
    <d v="2023-05-19T04:05:23"/>
    <x v="4"/>
    <x v="0"/>
    <n v="1984"/>
    <n v="910"/>
    <x v="6"/>
    <x v="25"/>
    <n v="5"/>
    <s v="125.1"/>
    <s v="0.101"/>
    <n v="7"/>
    <s v="3.85"/>
    <s v="562.32"/>
    <x v="0"/>
    <x v="13"/>
    <x v="1"/>
    <n v="56232"/>
    <m/>
    <n v="5623.2"/>
  </r>
  <r>
    <d v="2023-05-19T17:47:31"/>
    <x v="4"/>
    <x v="0"/>
    <n v="3569"/>
    <n v="230"/>
    <x v="6"/>
    <x v="17"/>
    <n v="2"/>
    <s v="76.04"/>
    <s v="0.101"/>
    <n v="6"/>
    <s v="4.57"/>
    <s v="136.72"/>
    <x v="3"/>
    <x v="2"/>
    <x v="0"/>
    <n v="13672"/>
    <m/>
    <n v="1367.2"/>
  </r>
  <r>
    <d v="2023-05-19T20:05:32"/>
    <x v="4"/>
    <x v="0"/>
    <n v="218"/>
    <n v="117"/>
    <x v="3"/>
    <x v="15"/>
    <n v="1"/>
    <s v="47.88"/>
    <s v="0.165"/>
    <n v="6"/>
    <s v="4.69"/>
    <s v="39.98"/>
    <x v="3"/>
    <x v="1"/>
    <x v="0"/>
    <n v="3998"/>
    <m/>
    <n v="399.8"/>
  </r>
  <r>
    <d v="2023-05-19T21:21:15"/>
    <x v="4"/>
    <x v="0"/>
    <n v="1420"/>
    <n v="733"/>
    <x v="4"/>
    <x v="7"/>
    <n v="3"/>
    <s v="169.9"/>
    <s v="0.033"/>
    <n v="3"/>
    <s v="3.99"/>
    <s v="492.88"/>
    <x v="2"/>
    <x v="9"/>
    <x v="0"/>
    <n v="49288"/>
    <m/>
    <n v="4928.8"/>
  </r>
  <r>
    <d v="2023-05-20T01:08:28"/>
    <x v="4"/>
    <x v="0"/>
    <n v="4756"/>
    <n v="915"/>
    <x v="6"/>
    <x v="24"/>
    <n v="1"/>
    <s v="200.0"/>
    <s v="0.101"/>
    <n v="2"/>
    <s v="4.45"/>
    <s v="179.8"/>
    <x v="4"/>
    <x v="19"/>
    <x v="3"/>
    <n v="1798"/>
    <m/>
    <n v="179.8"/>
  </r>
  <r>
    <d v="2023-05-20T03:22:36"/>
    <x v="4"/>
    <x v="0"/>
    <n v="2872"/>
    <n v="327"/>
    <x v="5"/>
    <x v="10"/>
    <n v="1"/>
    <s v="79.21"/>
    <s v="0.089"/>
    <n v="6"/>
    <s v="3.97"/>
    <s v="72.16"/>
    <x v="4"/>
    <x v="9"/>
    <x v="0"/>
    <n v="7216"/>
    <m/>
    <n v="721.6"/>
  </r>
  <r>
    <d v="2023-05-20T05:38:08"/>
    <x v="4"/>
    <x v="0"/>
    <n v="4676"/>
    <n v="941"/>
    <x v="0"/>
    <x v="14"/>
    <n v="3"/>
    <s v="387.53"/>
    <s v="0.143"/>
    <n v="4"/>
    <s v="3.74"/>
    <s v="996.34"/>
    <x v="4"/>
    <x v="4"/>
    <x v="1"/>
    <n v="99634"/>
    <m/>
    <n v="9963.4"/>
  </r>
  <r>
    <d v="2023-05-20T06:35:32"/>
    <x v="4"/>
    <x v="0"/>
    <n v="4122"/>
    <n v="224"/>
    <x v="0"/>
    <x v="32"/>
    <n v="1"/>
    <s v="800.0"/>
    <s v="0.118"/>
    <n v="4"/>
    <s v="3.66"/>
    <s v="705.6"/>
    <x v="4"/>
    <x v="5"/>
    <x v="2"/>
    <n v="7056"/>
    <m/>
    <n v="705.6"/>
  </r>
  <r>
    <d v="2023-05-20T07:24:19"/>
    <x v="4"/>
    <x v="0"/>
    <n v="1242"/>
    <n v="828"/>
    <x v="6"/>
    <x v="17"/>
    <n v="2"/>
    <s v="64.06"/>
    <s v="0.098"/>
    <n v="5"/>
    <s v="4.72"/>
    <s v="115.56"/>
    <x v="0"/>
    <x v="13"/>
    <x v="1"/>
    <n v="11556"/>
    <m/>
    <n v="1155.5999999999999"/>
  </r>
  <r>
    <d v="2023-05-21T00:10:06"/>
    <x v="4"/>
    <x v="0"/>
    <n v="2236"/>
    <n v="718"/>
    <x v="2"/>
    <x v="34"/>
    <n v="5"/>
    <s v="66.86"/>
    <s v="0.07"/>
    <n v="4"/>
    <s v="4.61"/>
    <s v="310.9"/>
    <x v="1"/>
    <x v="5"/>
    <x v="2"/>
    <n v="3109"/>
    <m/>
    <n v="310.89999999999998"/>
  </r>
  <r>
    <d v="2023-05-21T01:36:19"/>
    <x v="4"/>
    <x v="0"/>
    <n v="1368"/>
    <n v="172"/>
    <x v="1"/>
    <x v="11"/>
    <n v="2"/>
    <s v="1500.0"/>
    <s v="0.095"/>
    <n v="3"/>
    <s v="4.42"/>
    <s v="2715.0"/>
    <x v="4"/>
    <x v="6"/>
    <x v="0"/>
    <n v="27150"/>
    <m/>
    <n v="2715"/>
  </r>
  <r>
    <d v="2023-05-21T05:32:59"/>
    <x v="4"/>
    <x v="0"/>
    <n v="845"/>
    <n v="970"/>
    <x v="1"/>
    <x v="20"/>
    <n v="1"/>
    <s v="1417.06"/>
    <s v="0.063"/>
    <n v="4"/>
    <s v="4.74"/>
    <s v="1327.79"/>
    <x v="1"/>
    <x v="3"/>
    <x v="1"/>
    <n v="132779"/>
    <m/>
    <n v="13277.9"/>
  </r>
  <r>
    <d v="2023-05-21T10:38:26"/>
    <x v="4"/>
    <x v="0"/>
    <n v="4299"/>
    <n v="975"/>
    <x v="2"/>
    <x v="33"/>
    <n v="4"/>
    <s v="34.77"/>
    <s v="0.047"/>
    <n v="5"/>
    <s v="3.58"/>
    <s v="132.54"/>
    <x v="2"/>
    <x v="10"/>
    <x v="3"/>
    <n v="13254"/>
    <m/>
    <n v="1325.4"/>
  </r>
  <r>
    <d v="2023-05-21T13:46:10"/>
    <x v="4"/>
    <x v="0"/>
    <n v="902"/>
    <n v="589"/>
    <x v="1"/>
    <x v="29"/>
    <n v="3"/>
    <s v="279.74"/>
    <s v="0.167"/>
    <n v="2"/>
    <s v="4.01"/>
    <s v="699.07"/>
    <x v="0"/>
    <x v="15"/>
    <x v="0"/>
    <n v="69907"/>
    <m/>
    <n v="6990.7"/>
  </r>
  <r>
    <d v="2023-05-21T18:20:48"/>
    <x v="4"/>
    <x v="0"/>
    <n v="75"/>
    <n v="776"/>
    <x v="3"/>
    <x v="15"/>
    <n v="1"/>
    <s v="78.84"/>
    <s v="0.148"/>
    <n v="8"/>
    <s v="2.53"/>
    <s v="67.17"/>
    <x v="0"/>
    <x v="6"/>
    <x v="0"/>
    <n v="6717"/>
    <m/>
    <n v="671.7"/>
  </r>
  <r>
    <d v="2023-05-21T22:02:45"/>
    <x v="4"/>
    <x v="0"/>
    <n v="674"/>
    <n v="811"/>
    <x v="3"/>
    <x v="9"/>
    <n v="1"/>
    <s v="150.0"/>
    <s v="0.131"/>
    <n v="1"/>
    <s v="3.46"/>
    <s v="130.35"/>
    <x v="4"/>
    <x v="8"/>
    <x v="1"/>
    <n v="13035"/>
    <m/>
    <n v="1303.5"/>
  </r>
  <r>
    <d v="2023-05-22T01:38:06"/>
    <x v="4"/>
    <x v="0"/>
    <n v="2840"/>
    <n v="649"/>
    <x v="0"/>
    <x v="5"/>
    <n v="1"/>
    <s v="269.67"/>
    <s v="0.077"/>
    <n v="6"/>
    <s v="4.41"/>
    <s v="248.91"/>
    <x v="0"/>
    <x v="4"/>
    <x v="1"/>
    <n v="24891"/>
    <m/>
    <n v="2489.1"/>
  </r>
  <r>
    <d v="2023-05-22T03:36:10"/>
    <x v="4"/>
    <x v="0"/>
    <n v="45"/>
    <n v="669"/>
    <x v="0"/>
    <x v="0"/>
    <n v="1"/>
    <s v="361.87"/>
    <s v="0.075"/>
    <n v="3"/>
    <s v="4.51"/>
    <s v="334.73"/>
    <x v="0"/>
    <x v="15"/>
    <x v="0"/>
    <n v="33473"/>
    <m/>
    <n v="3347.3"/>
  </r>
  <r>
    <d v="2023-05-22T12:38:08"/>
    <x v="4"/>
    <x v="0"/>
    <n v="3107"/>
    <n v="954"/>
    <x v="1"/>
    <x v="22"/>
    <n v="1"/>
    <s v="1122.27"/>
    <s v="0.049"/>
    <n v="7"/>
    <s v="3.67"/>
    <s v="1067.28"/>
    <x v="0"/>
    <x v="12"/>
    <x v="2"/>
    <n v="106728"/>
    <m/>
    <n v="10672.8"/>
  </r>
  <r>
    <d v="2023-05-22T13:04:12"/>
    <x v="4"/>
    <x v="0"/>
    <n v="2769"/>
    <n v="538"/>
    <x v="6"/>
    <x v="30"/>
    <n v="3"/>
    <s v="57.31"/>
    <s v="0.211"/>
    <n v="6"/>
    <s v="3.46"/>
    <s v="135.65"/>
    <x v="0"/>
    <x v="17"/>
    <x v="3"/>
    <n v="13565"/>
    <m/>
    <n v="1356.5"/>
  </r>
  <r>
    <d v="2023-05-23T06:42:17"/>
    <x v="4"/>
    <x v="0"/>
    <n v="4672"/>
    <n v="773"/>
    <x v="3"/>
    <x v="4"/>
    <n v="1"/>
    <s v="32.06"/>
    <s v="0.095"/>
    <n v="1"/>
    <s v="3.64"/>
    <s v="29.01"/>
    <x v="3"/>
    <x v="8"/>
    <x v="1"/>
    <n v="2901"/>
    <m/>
    <n v="290.10000000000002"/>
  </r>
  <r>
    <d v="2023-05-23T10:06:48"/>
    <x v="4"/>
    <x v="0"/>
    <n v="4665"/>
    <n v="190"/>
    <x v="5"/>
    <x v="10"/>
    <n v="2"/>
    <s v="74.2"/>
    <s v="0.096"/>
    <n v="6"/>
    <s v="4.71"/>
    <s v="134.15"/>
    <x v="0"/>
    <x v="7"/>
    <x v="2"/>
    <n v="13415"/>
    <m/>
    <n v="1341.5"/>
  </r>
  <r>
    <d v="2023-05-23T10:09:14"/>
    <x v="4"/>
    <x v="0"/>
    <n v="4959"/>
    <n v="638"/>
    <x v="5"/>
    <x v="10"/>
    <n v="5"/>
    <s v="120.0"/>
    <s v="0.084"/>
    <n v="5"/>
    <s v="3.86"/>
    <s v="549.6"/>
    <x v="3"/>
    <x v="10"/>
    <x v="3"/>
    <n v="5496"/>
    <m/>
    <n v="549.6"/>
  </r>
  <r>
    <d v="2023-05-23T13:17:45"/>
    <x v="4"/>
    <x v="0"/>
    <n v="4499"/>
    <n v="613"/>
    <x v="4"/>
    <x v="13"/>
    <n v="1"/>
    <s v="178.54"/>
    <s v="0.053"/>
    <n v="5"/>
    <s v="3.5"/>
    <s v="169.08"/>
    <x v="3"/>
    <x v="10"/>
    <x v="3"/>
    <n v="16908"/>
    <m/>
    <n v="1690.8"/>
  </r>
  <r>
    <d v="2023-05-23T17:44:55"/>
    <x v="4"/>
    <x v="0"/>
    <n v="78"/>
    <n v="80"/>
    <x v="3"/>
    <x v="4"/>
    <n v="1"/>
    <s v="59.5"/>
    <s v="0.179"/>
    <n v="3"/>
    <s v="3.17"/>
    <s v="48.85"/>
    <x v="2"/>
    <x v="3"/>
    <x v="1"/>
    <n v="4885"/>
    <m/>
    <n v="488.5"/>
  </r>
  <r>
    <d v="2023-05-23T19:43:40"/>
    <x v="4"/>
    <x v="0"/>
    <n v="4488"/>
    <n v="499"/>
    <x v="6"/>
    <x v="24"/>
    <n v="1"/>
    <s v="94.29"/>
    <s v="0.067"/>
    <n v="4"/>
    <s v="4.6"/>
    <s v="87.97"/>
    <x v="0"/>
    <x v="11"/>
    <x v="1"/>
    <n v="8797"/>
    <m/>
    <n v="879.7"/>
  </r>
  <r>
    <d v="2023-05-24T00:38:54"/>
    <x v="4"/>
    <x v="0"/>
    <n v="4116"/>
    <n v="82"/>
    <x v="6"/>
    <x v="19"/>
    <n v="2"/>
    <s v="69.98"/>
    <s v="0.112"/>
    <n v="5"/>
    <s v="3.74"/>
    <s v="124.28"/>
    <x v="4"/>
    <x v="6"/>
    <x v="0"/>
    <n v="12428"/>
    <m/>
    <n v="1242.8"/>
  </r>
  <r>
    <d v="2023-05-24T04:27:51"/>
    <x v="4"/>
    <x v="0"/>
    <n v="603"/>
    <n v="776"/>
    <x v="2"/>
    <x v="3"/>
    <n v="3"/>
    <s v="43.39"/>
    <s v="0.002"/>
    <n v="3"/>
    <s v="4.06"/>
    <s v="129.91"/>
    <x v="0"/>
    <x v="6"/>
    <x v="0"/>
    <n v="12991"/>
    <m/>
    <n v="1299.0999999999999"/>
  </r>
  <r>
    <d v="2023-05-24T05:36:04"/>
    <x v="4"/>
    <x v="0"/>
    <n v="2683"/>
    <n v="848"/>
    <x v="6"/>
    <x v="24"/>
    <n v="2"/>
    <s v="70.9"/>
    <s v="0.131"/>
    <n v="10"/>
    <s v="4.76"/>
    <s v="123.22"/>
    <x v="0"/>
    <x v="15"/>
    <x v="0"/>
    <n v="12322"/>
    <m/>
    <n v="1232.2"/>
  </r>
  <r>
    <d v="2023-05-24T08:11:43"/>
    <x v="4"/>
    <x v="0"/>
    <n v="4790"/>
    <n v="949"/>
    <x v="5"/>
    <x v="10"/>
    <n v="4"/>
    <s v="66.84"/>
    <s v="0.021"/>
    <n v="3"/>
    <s v="3.7"/>
    <s v="261.75"/>
    <x v="0"/>
    <x v="7"/>
    <x v="2"/>
    <n v="26175"/>
    <m/>
    <n v="2617.5"/>
  </r>
  <r>
    <d v="2023-05-24T16:28:32"/>
    <x v="4"/>
    <x v="0"/>
    <n v="1717"/>
    <n v="509"/>
    <x v="3"/>
    <x v="6"/>
    <n v="1"/>
    <s v="26.27"/>
    <s v="0.105"/>
    <n v="5"/>
    <s v="3.56"/>
    <s v="23.51"/>
    <x v="0"/>
    <x v="3"/>
    <x v="1"/>
    <n v="2351"/>
    <m/>
    <n v="235.1"/>
  </r>
  <r>
    <d v="2023-05-24T23:39:19"/>
    <x v="4"/>
    <x v="0"/>
    <n v="486"/>
    <n v="965"/>
    <x v="1"/>
    <x v="29"/>
    <n v="1"/>
    <s v="1500.0"/>
    <s v="0.057"/>
    <n v="2"/>
    <s v="3.76"/>
    <s v="1414.5"/>
    <x v="3"/>
    <x v="14"/>
    <x v="1"/>
    <n v="14145"/>
    <m/>
    <n v="1414.5"/>
  </r>
  <r>
    <d v="2023-05-25T02:12:21"/>
    <x v="4"/>
    <x v="0"/>
    <n v="4133"/>
    <n v="367"/>
    <x v="5"/>
    <x v="8"/>
    <n v="1"/>
    <s v="41.14"/>
    <s v="0.099"/>
    <n v="4"/>
    <s v="3.5"/>
    <s v="37.07"/>
    <x v="4"/>
    <x v="4"/>
    <x v="1"/>
    <n v="3707"/>
    <m/>
    <n v="370.7"/>
  </r>
  <r>
    <d v="2023-05-25T03:30:50"/>
    <x v="4"/>
    <x v="0"/>
    <n v="2924"/>
    <n v="71"/>
    <x v="4"/>
    <x v="28"/>
    <n v="5"/>
    <s v="228.49"/>
    <s v="0.099"/>
    <n v="3"/>
    <s v="3.83"/>
    <s v="1029.35"/>
    <x v="0"/>
    <x v="3"/>
    <x v="1"/>
    <n v="102935"/>
    <m/>
    <n v="10293.5"/>
  </r>
  <r>
    <d v="2023-05-25T03:51:51"/>
    <x v="4"/>
    <x v="0"/>
    <n v="2794"/>
    <n v="167"/>
    <x v="3"/>
    <x v="18"/>
    <n v="3"/>
    <s v="75.45"/>
    <s v="0.065"/>
    <n v="3"/>
    <s v="3.39"/>
    <s v="211.64"/>
    <x v="1"/>
    <x v="6"/>
    <x v="0"/>
    <n v="21164"/>
    <m/>
    <n v="2116.4"/>
  </r>
  <r>
    <d v="2023-05-25T06:52:11"/>
    <x v="4"/>
    <x v="0"/>
    <n v="4604"/>
    <n v="850"/>
    <x v="0"/>
    <x v="0"/>
    <n v="1"/>
    <s v="499.16"/>
    <s v="0.095"/>
    <n v="6"/>
    <s v="3.52"/>
    <s v="451.74"/>
    <x v="3"/>
    <x v="7"/>
    <x v="2"/>
    <n v="45174"/>
    <m/>
    <n v="4517.3999999999996"/>
  </r>
  <r>
    <d v="2023-05-25T12:50:33"/>
    <x v="4"/>
    <x v="0"/>
    <n v="2930"/>
    <n v="950"/>
    <x v="3"/>
    <x v="4"/>
    <n v="4"/>
    <s v="48.95"/>
    <s v="0.061"/>
    <n v="3"/>
    <s v="3.37"/>
    <s v="183.86"/>
    <x v="4"/>
    <x v="9"/>
    <x v="0"/>
    <n v="18386"/>
    <m/>
    <n v="1838.6"/>
  </r>
  <r>
    <d v="2023-05-25T13:26:57"/>
    <x v="4"/>
    <x v="0"/>
    <n v="4352"/>
    <n v="116"/>
    <x v="3"/>
    <x v="6"/>
    <n v="4"/>
    <s v="65.26"/>
    <s v="0.053"/>
    <n v="3"/>
    <s v="3.76"/>
    <s v="247.2"/>
    <x v="3"/>
    <x v="13"/>
    <x v="1"/>
    <n v="2472"/>
    <m/>
    <n v="247.2"/>
  </r>
  <r>
    <d v="2023-05-25T17:59:52"/>
    <x v="4"/>
    <x v="0"/>
    <n v="3056"/>
    <n v="590"/>
    <x v="5"/>
    <x v="23"/>
    <n v="3"/>
    <s v="29.63"/>
    <s v="0.054"/>
    <n v="2"/>
    <s v="4.81"/>
    <s v="84.09"/>
    <x v="3"/>
    <x v="11"/>
    <x v="1"/>
    <n v="8409"/>
    <m/>
    <n v="840.9"/>
  </r>
  <r>
    <d v="2023-05-25T21:24:50"/>
    <x v="4"/>
    <x v="0"/>
    <n v="2710"/>
    <n v="29"/>
    <x v="6"/>
    <x v="30"/>
    <n v="5"/>
    <s v="200.0"/>
    <s v="0.156"/>
    <n v="5"/>
    <s v="4.35"/>
    <s v="844.0"/>
    <x v="0"/>
    <x v="8"/>
    <x v="1"/>
    <n v="8440"/>
    <m/>
    <n v="844"/>
  </r>
  <r>
    <d v="2023-05-25T22:40:43"/>
    <x v="4"/>
    <x v="0"/>
    <n v="992"/>
    <n v="536"/>
    <x v="2"/>
    <x v="33"/>
    <n v="3"/>
    <s v="32.19"/>
    <s v="0.0"/>
    <n v="5"/>
    <s v="4.58"/>
    <s v="96.57"/>
    <x v="4"/>
    <x v="8"/>
    <x v="1"/>
    <n v="9657"/>
    <m/>
    <n v="965.7"/>
  </r>
  <r>
    <d v="2023-05-26T02:36:56"/>
    <x v="4"/>
    <x v="0"/>
    <n v="4737"/>
    <n v="493"/>
    <x v="6"/>
    <x v="19"/>
    <n v="5"/>
    <s v="200.0"/>
    <s v="0.04"/>
    <n v="7"/>
    <s v="3.56"/>
    <s v="960.0"/>
    <x v="2"/>
    <x v="19"/>
    <x v="3"/>
    <n v="9600"/>
    <m/>
    <n v="960"/>
  </r>
  <r>
    <d v="2023-05-26T04:04:06"/>
    <x v="4"/>
    <x v="0"/>
    <n v="3926"/>
    <n v="233"/>
    <x v="4"/>
    <x v="7"/>
    <n v="3"/>
    <s v="131.21"/>
    <s v="0.114"/>
    <n v="4"/>
    <s v="4.22"/>
    <s v="348.76"/>
    <x v="4"/>
    <x v="19"/>
    <x v="3"/>
    <n v="34876"/>
    <m/>
    <n v="3487.6"/>
  </r>
  <r>
    <d v="2023-05-26T04:48:47"/>
    <x v="4"/>
    <x v="0"/>
    <n v="3865"/>
    <n v="937"/>
    <x v="5"/>
    <x v="10"/>
    <n v="4"/>
    <s v="120.0"/>
    <s v="0.073"/>
    <n v="7"/>
    <s v="4.23"/>
    <s v="444.96"/>
    <x v="1"/>
    <x v="18"/>
    <x v="1"/>
    <n v="44496"/>
    <m/>
    <n v="4449.6000000000004"/>
  </r>
  <r>
    <d v="2023-05-26T06:07:16"/>
    <x v="4"/>
    <x v="0"/>
    <n v="4660"/>
    <n v="836"/>
    <x v="0"/>
    <x v="5"/>
    <n v="4"/>
    <s v="169.6"/>
    <s v="0.134"/>
    <n v="4"/>
    <s v="4.75"/>
    <s v="587.49"/>
    <x v="4"/>
    <x v="16"/>
    <x v="2"/>
    <n v="58749"/>
    <m/>
    <n v="5874.9"/>
  </r>
  <r>
    <d v="2023-05-26T07:49:24"/>
    <x v="4"/>
    <x v="0"/>
    <n v="3356"/>
    <n v="482"/>
    <x v="1"/>
    <x v="22"/>
    <n v="5"/>
    <s v="412.06"/>
    <s v="0.055"/>
    <n v="5"/>
    <s v="2.07"/>
    <s v="1946.98"/>
    <x v="4"/>
    <x v="2"/>
    <x v="0"/>
    <n v="194698"/>
    <m/>
    <n v="19469.8"/>
  </r>
  <r>
    <d v="2023-05-26T19:31:38"/>
    <x v="4"/>
    <x v="0"/>
    <n v="2018"/>
    <n v="776"/>
    <x v="1"/>
    <x v="11"/>
    <n v="2"/>
    <s v="1500.0"/>
    <s v="0.102"/>
    <n v="7"/>
    <s v="3.14"/>
    <s v="2694.0"/>
    <x v="3"/>
    <x v="6"/>
    <x v="0"/>
    <n v="26940"/>
    <m/>
    <n v="2694"/>
  </r>
  <r>
    <d v="2023-05-27T01:03:26"/>
    <x v="4"/>
    <x v="0"/>
    <n v="3484"/>
    <n v="348"/>
    <x v="0"/>
    <x v="5"/>
    <n v="2"/>
    <s v="636.83"/>
    <s v="0.043"/>
    <n v="4"/>
    <s v="3.9"/>
    <s v="1218.89"/>
    <x v="1"/>
    <x v="7"/>
    <x v="2"/>
    <n v="121889"/>
    <m/>
    <n v="12188.9"/>
  </r>
  <r>
    <d v="2023-05-27T01:33:20"/>
    <x v="4"/>
    <x v="0"/>
    <n v="2326"/>
    <n v="939"/>
    <x v="6"/>
    <x v="24"/>
    <n v="2"/>
    <s v="159.47"/>
    <s v="0.14"/>
    <n v="6"/>
    <s v="3.6"/>
    <s v="274.29"/>
    <x v="2"/>
    <x v="13"/>
    <x v="1"/>
    <n v="27429"/>
    <m/>
    <n v="2742.9"/>
  </r>
  <r>
    <d v="2023-05-27T05:48:52"/>
    <x v="4"/>
    <x v="0"/>
    <n v="80"/>
    <n v="587"/>
    <x v="3"/>
    <x v="15"/>
    <n v="2"/>
    <s v="54.32"/>
    <s v="0.057"/>
    <n v="1"/>
    <s v="4.41"/>
    <s v="102.45"/>
    <x v="0"/>
    <x v="12"/>
    <x v="2"/>
    <n v="10245"/>
    <m/>
    <n v="1024.5"/>
  </r>
  <r>
    <d v="2023-05-27T10:16:44"/>
    <x v="4"/>
    <x v="0"/>
    <n v="3787"/>
    <n v="270"/>
    <x v="3"/>
    <x v="18"/>
    <n v="2"/>
    <s v="88.02"/>
    <s v="0.099"/>
    <n v="8"/>
    <s v="3.99"/>
    <s v="158.61"/>
    <x v="2"/>
    <x v="2"/>
    <x v="0"/>
    <n v="15861"/>
    <m/>
    <n v="1586.1"/>
  </r>
  <r>
    <d v="2023-05-27T11:58:24"/>
    <x v="4"/>
    <x v="0"/>
    <n v="2307"/>
    <n v="961"/>
    <x v="6"/>
    <x v="19"/>
    <n v="2"/>
    <s v="59.86"/>
    <s v="0.106"/>
    <n v="4"/>
    <s v="4.22"/>
    <s v="107.03"/>
    <x v="2"/>
    <x v="1"/>
    <x v="0"/>
    <n v="10703"/>
    <m/>
    <n v="1070.3"/>
  </r>
  <r>
    <d v="2023-05-27T12:31:11"/>
    <x v="4"/>
    <x v="0"/>
    <n v="996"/>
    <n v="612"/>
    <x v="6"/>
    <x v="24"/>
    <n v="2"/>
    <s v="131.21"/>
    <s v="0.125"/>
    <n v="1"/>
    <s v="4.6"/>
    <s v="229.62"/>
    <x v="3"/>
    <x v="6"/>
    <x v="0"/>
    <n v="22962"/>
    <m/>
    <n v="2296.1999999999998"/>
  </r>
  <r>
    <d v="2023-05-27T18:46:31"/>
    <x v="4"/>
    <x v="0"/>
    <n v="1181"/>
    <n v="974"/>
    <x v="0"/>
    <x v="5"/>
    <n v="2"/>
    <s v="257.97"/>
    <s v="0.183"/>
    <n v="6"/>
    <s v="2.97"/>
    <s v="421.52"/>
    <x v="0"/>
    <x v="16"/>
    <x v="2"/>
    <n v="42152"/>
    <m/>
    <n v="4215.2"/>
  </r>
  <r>
    <d v="2023-05-27T20:04:33"/>
    <x v="4"/>
    <x v="0"/>
    <n v="3365"/>
    <n v="786"/>
    <x v="0"/>
    <x v="32"/>
    <n v="1"/>
    <s v="800.0"/>
    <s v="0.081"/>
    <n v="3"/>
    <s v="4.14"/>
    <s v="735.2"/>
    <x v="3"/>
    <x v="17"/>
    <x v="3"/>
    <n v="7352"/>
    <m/>
    <n v="735.2"/>
  </r>
  <r>
    <d v="2023-05-27T22:42:52"/>
    <x v="4"/>
    <x v="0"/>
    <n v="2681"/>
    <n v="302"/>
    <x v="0"/>
    <x v="5"/>
    <n v="1"/>
    <s v="706.62"/>
    <s v="0.081"/>
    <n v="7"/>
    <s v="3.63"/>
    <s v="649.38"/>
    <x v="3"/>
    <x v="6"/>
    <x v="0"/>
    <n v="64938"/>
    <m/>
    <n v="6493.8"/>
  </r>
  <r>
    <d v="2023-05-28T04:36:56"/>
    <x v="4"/>
    <x v="0"/>
    <n v="3440"/>
    <n v="526"/>
    <x v="2"/>
    <x v="33"/>
    <n v="1"/>
    <s v="80.0"/>
    <s v="0.044"/>
    <n v="7"/>
    <s v="3.43"/>
    <s v="76.48"/>
    <x v="4"/>
    <x v="8"/>
    <x v="1"/>
    <n v="7648"/>
    <m/>
    <n v="764.8"/>
  </r>
  <r>
    <d v="2023-05-28T05:51:59"/>
    <x v="4"/>
    <x v="0"/>
    <n v="1344"/>
    <n v="861"/>
    <x v="0"/>
    <x v="5"/>
    <n v="3"/>
    <s v="423.17"/>
    <s v="0.021"/>
    <n v="2"/>
    <s v="3.89"/>
    <s v="1242.85"/>
    <x v="4"/>
    <x v="7"/>
    <x v="2"/>
    <n v="124285"/>
    <m/>
    <n v="12428.5"/>
  </r>
  <r>
    <d v="2023-05-28T08:25:24"/>
    <x v="4"/>
    <x v="0"/>
    <n v="3199"/>
    <n v="819"/>
    <x v="2"/>
    <x v="34"/>
    <n v="1"/>
    <s v="58.06"/>
    <s v="0.13"/>
    <n v="2"/>
    <s v="4.24"/>
    <s v="50.51"/>
    <x v="0"/>
    <x v="17"/>
    <x v="3"/>
    <n v="5051"/>
    <m/>
    <n v="505.1"/>
  </r>
  <r>
    <d v="2023-05-28T10:13:54"/>
    <x v="4"/>
    <x v="0"/>
    <n v="4734"/>
    <n v="643"/>
    <x v="0"/>
    <x v="12"/>
    <n v="2"/>
    <s v="518.9"/>
    <s v="0.03"/>
    <n v="3"/>
    <s v="3.66"/>
    <s v="1006.67"/>
    <x v="2"/>
    <x v="12"/>
    <x v="2"/>
    <n v="100667"/>
    <m/>
    <n v="10066.700000000001"/>
  </r>
  <r>
    <d v="2023-05-28T11:34:04"/>
    <x v="4"/>
    <x v="0"/>
    <n v="2330"/>
    <n v="73"/>
    <x v="0"/>
    <x v="14"/>
    <n v="3"/>
    <s v="412.64"/>
    <s v="0.121"/>
    <n v="5"/>
    <s v="4.7"/>
    <s v="1088.13"/>
    <x v="2"/>
    <x v="10"/>
    <x v="3"/>
    <n v="108813"/>
    <m/>
    <n v="10881.3"/>
  </r>
  <r>
    <d v="2023-05-28T11:47:59"/>
    <x v="4"/>
    <x v="0"/>
    <n v="1380"/>
    <n v="186"/>
    <x v="2"/>
    <x v="3"/>
    <n v="1"/>
    <s v="80.0"/>
    <s v="0.03"/>
    <n v="8"/>
    <s v="3.65"/>
    <s v="77.6"/>
    <x v="2"/>
    <x v="19"/>
    <x v="3"/>
    <n v="776"/>
    <m/>
    <n v="77.599999999999994"/>
  </r>
  <r>
    <d v="2023-05-28T20:02:01"/>
    <x v="4"/>
    <x v="0"/>
    <n v="1340"/>
    <n v="641"/>
    <x v="4"/>
    <x v="28"/>
    <n v="3"/>
    <s v="174.56"/>
    <s v="0.108"/>
    <n v="4"/>
    <s v="4.31"/>
    <s v="467.12"/>
    <x v="1"/>
    <x v="8"/>
    <x v="1"/>
    <n v="46712"/>
    <m/>
    <n v="4671.2"/>
  </r>
  <r>
    <d v="2023-05-28T22:14:25"/>
    <x v="4"/>
    <x v="0"/>
    <n v="1530"/>
    <n v="114"/>
    <x v="0"/>
    <x v="32"/>
    <n v="2"/>
    <s v="182.95"/>
    <s v="0.046"/>
    <n v="4"/>
    <s v="4.27"/>
    <s v="349.07"/>
    <x v="1"/>
    <x v="17"/>
    <x v="3"/>
    <n v="34907"/>
    <m/>
    <n v="3490.7"/>
  </r>
  <r>
    <d v="2023-05-29T02:15:46"/>
    <x v="4"/>
    <x v="0"/>
    <n v="3116"/>
    <n v="233"/>
    <x v="0"/>
    <x v="12"/>
    <n v="1"/>
    <s v="427.34"/>
    <s v="0.076"/>
    <n v="2"/>
    <s v="4.58"/>
    <s v="394.86"/>
    <x v="3"/>
    <x v="19"/>
    <x v="3"/>
    <n v="39486"/>
    <m/>
    <n v="3948.6"/>
  </r>
  <r>
    <d v="2023-05-29T02:51:06"/>
    <x v="4"/>
    <x v="0"/>
    <n v="1151"/>
    <n v="641"/>
    <x v="4"/>
    <x v="31"/>
    <n v="2"/>
    <s v="400.0"/>
    <s v="0.132"/>
    <n v="2"/>
    <s v="3.76"/>
    <s v="694.4"/>
    <x v="3"/>
    <x v="8"/>
    <x v="1"/>
    <n v="6944"/>
    <m/>
    <n v="694.4"/>
  </r>
  <r>
    <d v="2023-05-29T03:54:34"/>
    <x v="4"/>
    <x v="0"/>
    <n v="299"/>
    <n v="256"/>
    <x v="6"/>
    <x v="30"/>
    <n v="1"/>
    <s v="145.73"/>
    <s v="0.1"/>
    <n v="4"/>
    <s v="3.78"/>
    <s v="131.16"/>
    <x v="0"/>
    <x v="12"/>
    <x v="2"/>
    <n v="13116"/>
    <m/>
    <n v="1311.6"/>
  </r>
  <r>
    <d v="2023-05-29T04:58:59"/>
    <x v="4"/>
    <x v="0"/>
    <n v="3286"/>
    <n v="829"/>
    <x v="0"/>
    <x v="0"/>
    <n v="1"/>
    <s v="711.36"/>
    <s v="0.128"/>
    <n v="4"/>
    <s v="4.08"/>
    <s v="620.31"/>
    <x v="1"/>
    <x v="4"/>
    <x v="1"/>
    <n v="62031"/>
    <m/>
    <n v="6203.1"/>
  </r>
  <r>
    <d v="2023-05-29T05:02:36"/>
    <x v="4"/>
    <x v="0"/>
    <n v="1157"/>
    <n v="894"/>
    <x v="5"/>
    <x v="27"/>
    <n v="3"/>
    <s v="78.31"/>
    <s v="0.063"/>
    <n v="6"/>
    <s v="5.0"/>
    <s v="220.13"/>
    <x v="1"/>
    <x v="7"/>
    <x v="2"/>
    <n v="22013"/>
    <m/>
    <n v="2201.3000000000002"/>
  </r>
  <r>
    <d v="2023-05-29T10:13:45"/>
    <x v="4"/>
    <x v="0"/>
    <n v="4453"/>
    <n v="631"/>
    <x v="5"/>
    <x v="23"/>
    <n v="1"/>
    <s v="60.33"/>
    <s v="0.093"/>
    <n v="4"/>
    <s v="3.63"/>
    <s v="54.72"/>
    <x v="2"/>
    <x v="3"/>
    <x v="1"/>
    <n v="5472"/>
    <m/>
    <n v="547.20000000000005"/>
  </r>
  <r>
    <d v="2023-05-29T12:15:30"/>
    <x v="4"/>
    <x v="0"/>
    <n v="1839"/>
    <n v="598"/>
    <x v="1"/>
    <x v="11"/>
    <n v="3"/>
    <s v="1291.93"/>
    <s v="0.186"/>
    <n v="7"/>
    <s v="4.54"/>
    <s v="3154.89"/>
    <x v="3"/>
    <x v="4"/>
    <x v="1"/>
    <n v="315489"/>
    <m/>
    <n v="31548.9"/>
  </r>
  <r>
    <d v="2023-05-29T17:14:39"/>
    <x v="4"/>
    <x v="0"/>
    <n v="191"/>
    <n v="275"/>
    <x v="6"/>
    <x v="25"/>
    <n v="2"/>
    <s v="200.0"/>
    <s v="0.072"/>
    <n v="5"/>
    <s v="3.68"/>
    <s v="371.2"/>
    <x v="0"/>
    <x v="15"/>
    <x v="0"/>
    <n v="3712"/>
    <m/>
    <n v="371.2"/>
  </r>
  <r>
    <d v="2023-05-29T17:30:15"/>
    <x v="4"/>
    <x v="0"/>
    <n v="480"/>
    <n v="385"/>
    <x v="1"/>
    <x v="1"/>
    <n v="1"/>
    <s v="413.72"/>
    <s v="0.068"/>
    <n v="1"/>
    <s v="2.3"/>
    <s v="385.59"/>
    <x v="3"/>
    <x v="4"/>
    <x v="1"/>
    <n v="38559"/>
    <m/>
    <n v="3855.9"/>
  </r>
  <r>
    <d v="2023-05-29T20:30:44"/>
    <x v="4"/>
    <x v="0"/>
    <n v="4525"/>
    <n v="632"/>
    <x v="5"/>
    <x v="16"/>
    <n v="1"/>
    <s v="91.57"/>
    <s v="0.092"/>
    <n v="1"/>
    <s v="3.71"/>
    <s v="83.15"/>
    <x v="1"/>
    <x v="5"/>
    <x v="2"/>
    <n v="8315"/>
    <m/>
    <n v="831.5"/>
  </r>
  <r>
    <d v="2023-05-30T07:21:04"/>
    <x v="4"/>
    <x v="0"/>
    <n v="4156"/>
    <n v="823"/>
    <x v="6"/>
    <x v="25"/>
    <n v="4"/>
    <s v="92.68"/>
    <s v="0.055"/>
    <n v="7"/>
    <s v="3.39"/>
    <s v="350.33"/>
    <x v="1"/>
    <x v="3"/>
    <x v="1"/>
    <n v="35033"/>
    <m/>
    <n v="3503.3"/>
  </r>
  <r>
    <d v="2023-05-30T16:47:52"/>
    <x v="4"/>
    <x v="0"/>
    <n v="1715"/>
    <n v="331"/>
    <x v="3"/>
    <x v="4"/>
    <n v="1"/>
    <s v="47.95"/>
    <s v="0.099"/>
    <n v="1"/>
    <s v="3.56"/>
    <s v="43.2"/>
    <x v="1"/>
    <x v="8"/>
    <x v="1"/>
    <n v="432"/>
    <m/>
    <n v="43.2"/>
  </r>
  <r>
    <d v="2023-05-31T08:24:22"/>
    <x v="4"/>
    <x v="0"/>
    <n v="3050"/>
    <n v="526"/>
    <x v="1"/>
    <x v="20"/>
    <n v="2"/>
    <s v="679.09"/>
    <s v="0.101"/>
    <n v="6"/>
    <s v="3.91"/>
    <s v="1221.0"/>
    <x v="0"/>
    <x v="8"/>
    <x v="1"/>
    <n v="12210"/>
    <m/>
    <n v="1221"/>
  </r>
  <r>
    <d v="2023-06-01T03:36:02"/>
    <x v="5"/>
    <x v="0"/>
    <n v="4415"/>
    <n v="247"/>
    <x v="6"/>
    <x v="19"/>
    <n v="2"/>
    <s v="99.93"/>
    <s v="0.162"/>
    <n v="6"/>
    <s v="3.63"/>
    <s v="167.48"/>
    <x v="3"/>
    <x v="9"/>
    <x v="0"/>
    <n v="16748"/>
    <m/>
    <n v="1674.8"/>
  </r>
  <r>
    <d v="2023-06-01T08:34:42"/>
    <x v="5"/>
    <x v="0"/>
    <n v="3658"/>
    <n v="351"/>
    <x v="5"/>
    <x v="23"/>
    <n v="3"/>
    <s v="97.36"/>
    <s v="0.104"/>
    <n v="3"/>
    <s v="5.0"/>
    <s v="261.7"/>
    <x v="0"/>
    <x v="8"/>
    <x v="1"/>
    <n v="2617"/>
    <m/>
    <n v="261.7"/>
  </r>
  <r>
    <d v="2023-06-01T09:26:04"/>
    <x v="5"/>
    <x v="0"/>
    <n v="4664"/>
    <n v="24"/>
    <x v="1"/>
    <x v="29"/>
    <n v="1"/>
    <s v="362.34"/>
    <s v="0.104"/>
    <n v="5"/>
    <s v="3.72"/>
    <s v="324.66"/>
    <x v="4"/>
    <x v="19"/>
    <x v="3"/>
    <n v="32466"/>
    <m/>
    <n v="3246.6"/>
  </r>
  <r>
    <d v="2023-06-01T10:03:20"/>
    <x v="5"/>
    <x v="0"/>
    <n v="927"/>
    <n v="323"/>
    <x v="0"/>
    <x v="12"/>
    <n v="1"/>
    <s v="142.24"/>
    <s v="0.115"/>
    <n v="2"/>
    <s v="4.49"/>
    <s v="125.88"/>
    <x v="4"/>
    <x v="10"/>
    <x v="3"/>
    <n v="12588"/>
    <m/>
    <n v="1258.8"/>
  </r>
  <r>
    <d v="2023-06-01T12:47:00"/>
    <x v="5"/>
    <x v="0"/>
    <n v="1856"/>
    <n v="663"/>
    <x v="2"/>
    <x v="33"/>
    <n v="5"/>
    <s v="80.0"/>
    <s v="0.089"/>
    <n v="7"/>
    <s v="3.66"/>
    <s v="364.4"/>
    <x v="2"/>
    <x v="3"/>
    <x v="1"/>
    <n v="3644"/>
    <m/>
    <n v="364.4"/>
  </r>
  <r>
    <d v="2023-06-01T14:10:18"/>
    <x v="5"/>
    <x v="0"/>
    <n v="3486"/>
    <n v="692"/>
    <x v="2"/>
    <x v="2"/>
    <n v="1"/>
    <s v="49.21"/>
    <s v="0.099"/>
    <n v="1"/>
    <s v="4.11"/>
    <s v="44.34"/>
    <x v="2"/>
    <x v="4"/>
    <x v="1"/>
    <n v="4434"/>
    <m/>
    <n v="443.4"/>
  </r>
  <r>
    <d v="2023-06-01T14:32:52"/>
    <x v="5"/>
    <x v="0"/>
    <n v="390"/>
    <n v="555"/>
    <x v="4"/>
    <x v="7"/>
    <n v="1"/>
    <s v="400.0"/>
    <s v="0.15"/>
    <n v="5"/>
    <s v="4.28"/>
    <s v="340.0"/>
    <x v="4"/>
    <x v="4"/>
    <x v="1"/>
    <n v="3400"/>
    <m/>
    <n v="340"/>
  </r>
  <r>
    <d v="2023-06-01T22:32:09"/>
    <x v="5"/>
    <x v="0"/>
    <n v="3161"/>
    <n v="474"/>
    <x v="1"/>
    <x v="1"/>
    <n v="1"/>
    <s v="438.72"/>
    <s v="0.097"/>
    <n v="8"/>
    <s v="3.84"/>
    <s v="396.16"/>
    <x v="2"/>
    <x v="19"/>
    <x v="3"/>
    <n v="39616"/>
    <m/>
    <n v="3961.6"/>
  </r>
  <r>
    <d v="2023-06-02T13:51:37"/>
    <x v="5"/>
    <x v="0"/>
    <n v="4500"/>
    <n v="565"/>
    <x v="0"/>
    <x v="14"/>
    <n v="1"/>
    <s v="672.48"/>
    <s v="0.157"/>
    <n v="2"/>
    <s v="3.22"/>
    <s v="566.9"/>
    <x v="1"/>
    <x v="11"/>
    <x v="1"/>
    <n v="5669"/>
    <m/>
    <n v="566.9"/>
  </r>
  <r>
    <d v="2023-06-03T01:44:36"/>
    <x v="5"/>
    <x v="0"/>
    <n v="185"/>
    <n v="407"/>
    <x v="2"/>
    <x v="34"/>
    <n v="4"/>
    <s v="16.34"/>
    <s v="0.122"/>
    <n v="5"/>
    <s v="4.08"/>
    <s v="57.39"/>
    <x v="2"/>
    <x v="7"/>
    <x v="2"/>
    <n v="5739"/>
    <m/>
    <n v="573.9"/>
  </r>
  <r>
    <d v="2023-06-03T04:15:04"/>
    <x v="5"/>
    <x v="0"/>
    <n v="2560"/>
    <n v="718"/>
    <x v="6"/>
    <x v="25"/>
    <n v="1"/>
    <s v="61.16"/>
    <s v="0.084"/>
    <n v="3"/>
    <s v="3.08"/>
    <s v="56.02"/>
    <x v="0"/>
    <x v="5"/>
    <x v="2"/>
    <n v="5602"/>
    <m/>
    <n v="560.20000000000005"/>
  </r>
  <r>
    <d v="2023-06-03T04:30:39"/>
    <x v="5"/>
    <x v="0"/>
    <n v="3882"/>
    <n v="507"/>
    <x v="6"/>
    <x v="19"/>
    <n v="1"/>
    <s v="96.04"/>
    <s v="0.093"/>
    <n v="5"/>
    <s v="4.66"/>
    <s v="87.11"/>
    <x v="0"/>
    <x v="6"/>
    <x v="0"/>
    <n v="8711"/>
    <m/>
    <n v="871.1"/>
  </r>
  <r>
    <d v="2023-06-03T04:41:03"/>
    <x v="5"/>
    <x v="0"/>
    <n v="2077"/>
    <n v="506"/>
    <x v="4"/>
    <x v="7"/>
    <n v="3"/>
    <s v="56.69"/>
    <s v="0.146"/>
    <n v="2"/>
    <s v="2.79"/>
    <s v="145.24"/>
    <x v="4"/>
    <x v="11"/>
    <x v="1"/>
    <n v="14524"/>
    <m/>
    <n v="1452.4"/>
  </r>
  <r>
    <d v="2023-06-03T07:56:48"/>
    <x v="5"/>
    <x v="0"/>
    <n v="3303"/>
    <n v="514"/>
    <x v="0"/>
    <x v="0"/>
    <n v="3"/>
    <s v="81.24"/>
    <s v="0.085"/>
    <n v="6"/>
    <s v="3.64"/>
    <s v="223.0"/>
    <x v="2"/>
    <x v="9"/>
    <x v="0"/>
    <n v="2230"/>
    <m/>
    <n v="223"/>
  </r>
  <r>
    <d v="2023-06-03T17:30:36"/>
    <x v="5"/>
    <x v="0"/>
    <n v="353"/>
    <n v="157"/>
    <x v="4"/>
    <x v="7"/>
    <n v="3"/>
    <s v="167.36"/>
    <s v="0.068"/>
    <n v="3"/>
    <s v="4.79"/>
    <s v="467.94"/>
    <x v="4"/>
    <x v="16"/>
    <x v="2"/>
    <n v="46794"/>
    <m/>
    <n v="4679.3999999999996"/>
  </r>
  <r>
    <d v="2023-06-04T01:20:03"/>
    <x v="5"/>
    <x v="0"/>
    <n v="3765"/>
    <n v="426"/>
    <x v="2"/>
    <x v="3"/>
    <n v="6"/>
    <s v="39.85"/>
    <s v="0.093"/>
    <n v="8"/>
    <s v="3.86"/>
    <s v="216.86"/>
    <x v="1"/>
    <x v="17"/>
    <x v="3"/>
    <n v="21686"/>
    <m/>
    <n v="2168.6"/>
  </r>
  <r>
    <d v="2023-06-04T02:45:47"/>
    <x v="5"/>
    <x v="0"/>
    <n v="2631"/>
    <n v="167"/>
    <x v="6"/>
    <x v="25"/>
    <n v="1"/>
    <s v="143.3"/>
    <s v="0.074"/>
    <n v="1"/>
    <s v="2.83"/>
    <s v="132.7"/>
    <x v="3"/>
    <x v="6"/>
    <x v="0"/>
    <n v="1327"/>
    <m/>
    <n v="132.69999999999999"/>
  </r>
  <r>
    <d v="2023-06-04T03:10:30"/>
    <x v="5"/>
    <x v="0"/>
    <n v="3651"/>
    <n v="889"/>
    <x v="3"/>
    <x v="15"/>
    <n v="3"/>
    <s v="150.0"/>
    <s v="0.099"/>
    <n v="3"/>
    <s v="3.59"/>
    <s v="405.45"/>
    <x v="4"/>
    <x v="7"/>
    <x v="2"/>
    <n v="40545"/>
    <m/>
    <n v="4054.5"/>
  </r>
  <r>
    <d v="2023-06-04T04:15:41"/>
    <x v="5"/>
    <x v="0"/>
    <n v="1448"/>
    <n v="670"/>
    <x v="1"/>
    <x v="1"/>
    <n v="1"/>
    <s v="550.72"/>
    <s v="0.158"/>
    <n v="6"/>
    <s v="3.86"/>
    <s v="463.71"/>
    <x v="3"/>
    <x v="11"/>
    <x v="1"/>
    <n v="46371"/>
    <m/>
    <n v="4637.1000000000004"/>
  </r>
  <r>
    <d v="2023-06-04T10:13:04"/>
    <x v="5"/>
    <x v="0"/>
    <n v="852"/>
    <n v="388"/>
    <x v="0"/>
    <x v="5"/>
    <n v="2"/>
    <s v="352.47"/>
    <s v="0.04"/>
    <n v="4"/>
    <s v="2.68"/>
    <s v="676.74"/>
    <x v="2"/>
    <x v="15"/>
    <x v="0"/>
    <n v="67674"/>
    <m/>
    <n v="6767.4"/>
  </r>
  <r>
    <d v="2023-06-04T13:21:31"/>
    <x v="5"/>
    <x v="0"/>
    <n v="3581"/>
    <n v="248"/>
    <x v="2"/>
    <x v="33"/>
    <n v="1"/>
    <s v="80.0"/>
    <s v="0.035"/>
    <n v="5"/>
    <s v="5.0"/>
    <s v="77.2"/>
    <x v="1"/>
    <x v="8"/>
    <x v="1"/>
    <n v="772"/>
    <m/>
    <n v="77.2"/>
  </r>
  <r>
    <d v="2023-06-04T17:08:06"/>
    <x v="5"/>
    <x v="0"/>
    <n v="320"/>
    <n v="2"/>
    <x v="6"/>
    <x v="25"/>
    <n v="1"/>
    <s v="200.0"/>
    <s v="0.035"/>
    <n v="2"/>
    <s v="4.47"/>
    <s v="193.0"/>
    <x v="2"/>
    <x v="17"/>
    <x v="3"/>
    <n v="1930"/>
    <m/>
    <n v="193"/>
  </r>
  <r>
    <d v="2023-06-04T18:51:37"/>
    <x v="5"/>
    <x v="0"/>
    <n v="1803"/>
    <n v="442"/>
    <x v="2"/>
    <x v="33"/>
    <n v="1"/>
    <s v="80.0"/>
    <s v="0.105"/>
    <n v="5"/>
    <s v="4.2"/>
    <s v="71.6"/>
    <x v="3"/>
    <x v="13"/>
    <x v="1"/>
    <n v="716"/>
    <m/>
    <n v="71.599999999999994"/>
  </r>
  <r>
    <d v="2023-06-05T03:51:57"/>
    <x v="5"/>
    <x v="0"/>
    <n v="904"/>
    <n v="75"/>
    <x v="3"/>
    <x v="6"/>
    <n v="1"/>
    <s v="80.18"/>
    <s v="0.044"/>
    <n v="3"/>
    <s v="3.1"/>
    <s v="76.65"/>
    <x v="4"/>
    <x v="18"/>
    <x v="1"/>
    <n v="7665"/>
    <m/>
    <n v="766.5"/>
  </r>
  <r>
    <d v="2023-06-05T05:19:53"/>
    <x v="5"/>
    <x v="0"/>
    <n v="1149"/>
    <n v="342"/>
    <x v="0"/>
    <x v="0"/>
    <n v="6"/>
    <s v="450.8"/>
    <s v="0.102"/>
    <n v="4"/>
    <s v="4.3"/>
    <s v="2428.91"/>
    <x v="0"/>
    <x v="2"/>
    <x v="0"/>
    <n v="242891"/>
    <m/>
    <n v="24289.1"/>
  </r>
  <r>
    <d v="2023-06-05T07:46:10"/>
    <x v="5"/>
    <x v="0"/>
    <n v="253"/>
    <n v="461"/>
    <x v="3"/>
    <x v="18"/>
    <n v="1"/>
    <s v="150.0"/>
    <s v="0.103"/>
    <n v="3"/>
    <s v="4.36"/>
    <s v="134.55"/>
    <x v="1"/>
    <x v="17"/>
    <x v="3"/>
    <n v="13455"/>
    <m/>
    <n v="1345.5"/>
  </r>
  <r>
    <d v="2023-06-05T12:55:03"/>
    <x v="5"/>
    <x v="0"/>
    <n v="1990"/>
    <n v="148"/>
    <x v="3"/>
    <x v="15"/>
    <n v="2"/>
    <s v="103.98"/>
    <s v="0.104"/>
    <n v="4"/>
    <s v="3.9"/>
    <s v="186.33"/>
    <x v="1"/>
    <x v="5"/>
    <x v="2"/>
    <n v="18633"/>
    <m/>
    <n v="1863.3"/>
  </r>
  <r>
    <d v="2023-06-05T16:07:13"/>
    <x v="5"/>
    <x v="0"/>
    <n v="2827"/>
    <n v="465"/>
    <x v="5"/>
    <x v="16"/>
    <n v="3"/>
    <s v="30.57"/>
    <s v="0.088"/>
    <n v="5"/>
    <s v="4.36"/>
    <s v="83.64"/>
    <x v="0"/>
    <x v="18"/>
    <x v="1"/>
    <n v="8364"/>
    <m/>
    <n v="836.4"/>
  </r>
  <r>
    <d v="2023-06-05T16:20:09"/>
    <x v="5"/>
    <x v="0"/>
    <n v="2097"/>
    <n v="756"/>
    <x v="6"/>
    <x v="25"/>
    <n v="1"/>
    <s v="142.58"/>
    <s v="0.162"/>
    <n v="1"/>
    <s v="3.82"/>
    <s v="119.48"/>
    <x v="2"/>
    <x v="2"/>
    <x v="0"/>
    <n v="11948"/>
    <m/>
    <n v="1194.8"/>
  </r>
  <r>
    <d v="2023-06-05T19:38:35"/>
    <x v="5"/>
    <x v="0"/>
    <n v="4696"/>
    <n v="2"/>
    <x v="1"/>
    <x v="1"/>
    <n v="3"/>
    <s v="583.61"/>
    <s v="0.23"/>
    <n v="5"/>
    <s v="3.74"/>
    <s v="1348.14"/>
    <x v="3"/>
    <x v="17"/>
    <x v="3"/>
    <n v="134814"/>
    <m/>
    <n v="13481.4"/>
  </r>
  <r>
    <d v="2023-06-05T22:02:23"/>
    <x v="5"/>
    <x v="0"/>
    <n v="4135"/>
    <n v="560"/>
    <x v="5"/>
    <x v="27"/>
    <n v="2"/>
    <s v="28.69"/>
    <s v="0.12"/>
    <n v="5"/>
    <s v="4.14"/>
    <s v="50.49"/>
    <x v="0"/>
    <x v="9"/>
    <x v="0"/>
    <n v="5049"/>
    <m/>
    <n v="504.9"/>
  </r>
  <r>
    <d v="2023-06-05T23:22:05"/>
    <x v="5"/>
    <x v="0"/>
    <n v="4509"/>
    <n v="600"/>
    <x v="1"/>
    <x v="1"/>
    <n v="1"/>
    <s v="1500.0"/>
    <s v="0.085"/>
    <n v="4"/>
    <s v="3.73"/>
    <s v="1372.5"/>
    <x v="1"/>
    <x v="4"/>
    <x v="1"/>
    <n v="13725"/>
    <m/>
    <n v="1372.5"/>
  </r>
  <r>
    <d v="2023-06-06T18:02:22"/>
    <x v="5"/>
    <x v="0"/>
    <n v="3623"/>
    <n v="666"/>
    <x v="6"/>
    <x v="30"/>
    <n v="1"/>
    <s v="122.75"/>
    <s v="0.144"/>
    <n v="2"/>
    <s v="4.87"/>
    <s v="105.07"/>
    <x v="1"/>
    <x v="6"/>
    <x v="0"/>
    <n v="10507"/>
    <m/>
    <n v="1050.7"/>
  </r>
  <r>
    <d v="2023-06-06T19:59:08"/>
    <x v="5"/>
    <x v="0"/>
    <n v="1603"/>
    <n v="269"/>
    <x v="4"/>
    <x v="28"/>
    <n v="4"/>
    <s v="96.44"/>
    <s v="0.046"/>
    <n v="4"/>
    <s v="4.12"/>
    <s v="368.02"/>
    <x v="2"/>
    <x v="9"/>
    <x v="0"/>
    <n v="36802"/>
    <m/>
    <n v="3680.2"/>
  </r>
  <r>
    <d v="2023-06-06T23:42:48"/>
    <x v="5"/>
    <x v="0"/>
    <n v="1589"/>
    <n v="896"/>
    <x v="3"/>
    <x v="4"/>
    <n v="2"/>
    <s v="38.34"/>
    <s v="0.12"/>
    <n v="4"/>
    <s v="4.96"/>
    <s v="67.48"/>
    <x v="0"/>
    <x v="10"/>
    <x v="3"/>
    <n v="6748"/>
    <m/>
    <n v="674.8"/>
  </r>
  <r>
    <d v="2023-06-07T14:22:57"/>
    <x v="5"/>
    <x v="0"/>
    <n v="629"/>
    <n v="852"/>
    <x v="3"/>
    <x v="15"/>
    <n v="2"/>
    <s v="66.73"/>
    <s v="0.225"/>
    <n v="6"/>
    <s v="3.67"/>
    <s v="103.43"/>
    <x v="4"/>
    <x v="8"/>
    <x v="1"/>
    <n v="10343"/>
    <m/>
    <n v="1034.3"/>
  </r>
  <r>
    <d v="2023-06-07T19:17:43"/>
    <x v="5"/>
    <x v="0"/>
    <n v="4595"/>
    <n v="791"/>
    <x v="2"/>
    <x v="3"/>
    <n v="2"/>
    <s v="45.92"/>
    <s v="0.054"/>
    <n v="7"/>
    <s v="4.8"/>
    <s v="86.88"/>
    <x v="0"/>
    <x v="1"/>
    <x v="0"/>
    <n v="8688"/>
    <m/>
    <n v="868.8"/>
  </r>
  <r>
    <d v="2023-06-07T20:02:12"/>
    <x v="5"/>
    <x v="0"/>
    <n v="387"/>
    <n v="792"/>
    <x v="2"/>
    <x v="33"/>
    <n v="2"/>
    <s v="42.91"/>
    <s v="0.096"/>
    <n v="3"/>
    <s v="4.16"/>
    <s v="77.58"/>
    <x v="3"/>
    <x v="9"/>
    <x v="0"/>
    <n v="7758"/>
    <m/>
    <n v="775.8"/>
  </r>
  <r>
    <d v="2023-06-08T04:58:58"/>
    <x v="5"/>
    <x v="0"/>
    <n v="3222"/>
    <n v="624"/>
    <x v="3"/>
    <x v="4"/>
    <n v="4"/>
    <s v="110.86"/>
    <s v="0.102"/>
    <n v="3"/>
    <s v="3.33"/>
    <s v="398.21"/>
    <x v="2"/>
    <x v="10"/>
    <x v="3"/>
    <n v="39821"/>
    <m/>
    <n v="3982.1"/>
  </r>
  <r>
    <d v="2023-06-08T05:35:09"/>
    <x v="5"/>
    <x v="0"/>
    <n v="1681"/>
    <n v="756"/>
    <x v="1"/>
    <x v="22"/>
    <n v="2"/>
    <s v="1284.94"/>
    <s v="0.188"/>
    <n v="6"/>
    <s v="2.75"/>
    <s v="2086.74"/>
    <x v="1"/>
    <x v="2"/>
    <x v="0"/>
    <n v="208674"/>
    <m/>
    <n v="20867.400000000001"/>
  </r>
  <r>
    <d v="2023-06-08T14:17:25"/>
    <x v="5"/>
    <x v="0"/>
    <n v="4996"/>
    <n v="201"/>
    <x v="2"/>
    <x v="3"/>
    <n v="3"/>
    <s v="65.4"/>
    <s v="0.125"/>
    <n v="6"/>
    <s v="4.17"/>
    <s v="171.68"/>
    <x v="1"/>
    <x v="18"/>
    <x v="1"/>
    <n v="17168"/>
    <m/>
    <n v="1716.8"/>
  </r>
  <r>
    <d v="2023-06-08T17:45:28"/>
    <x v="5"/>
    <x v="0"/>
    <n v="148"/>
    <n v="472"/>
    <x v="6"/>
    <x v="30"/>
    <n v="1"/>
    <s v="154.41"/>
    <s v="0.166"/>
    <n v="7"/>
    <s v="4.29"/>
    <s v="128.78"/>
    <x v="0"/>
    <x v="2"/>
    <x v="0"/>
    <n v="12878"/>
    <m/>
    <n v="1287.8"/>
  </r>
  <r>
    <d v="2023-06-08T19:52:31"/>
    <x v="5"/>
    <x v="0"/>
    <n v="2497"/>
    <n v="609"/>
    <x v="2"/>
    <x v="2"/>
    <n v="2"/>
    <s v="38.13"/>
    <s v="0.032"/>
    <n v="6"/>
    <s v="4.09"/>
    <s v="73.82"/>
    <x v="1"/>
    <x v="17"/>
    <x v="3"/>
    <n v="7382"/>
    <m/>
    <n v="738.2"/>
  </r>
  <r>
    <d v="2023-06-08T20:06:59"/>
    <x v="5"/>
    <x v="0"/>
    <n v="2474"/>
    <n v="433"/>
    <x v="1"/>
    <x v="11"/>
    <n v="2"/>
    <s v="1500.0"/>
    <s v="0.082"/>
    <n v="4"/>
    <s v="4.11"/>
    <s v="2754.0"/>
    <x v="4"/>
    <x v="17"/>
    <x v="3"/>
    <n v="27540"/>
    <m/>
    <n v="2754"/>
  </r>
  <r>
    <d v="2023-06-08T20:35:38"/>
    <x v="5"/>
    <x v="0"/>
    <n v="4066"/>
    <n v="163"/>
    <x v="3"/>
    <x v="9"/>
    <n v="1"/>
    <s v="88.85"/>
    <s v="0.113"/>
    <n v="4"/>
    <s v="4.06"/>
    <s v="78.81"/>
    <x v="1"/>
    <x v="5"/>
    <x v="2"/>
    <n v="7881"/>
    <m/>
    <n v="788.1"/>
  </r>
  <r>
    <d v="2023-06-09T05:28:47"/>
    <x v="5"/>
    <x v="0"/>
    <n v="3289"/>
    <n v="316"/>
    <x v="0"/>
    <x v="0"/>
    <n v="1"/>
    <s v="703.65"/>
    <s v="0.026"/>
    <n v="10"/>
    <s v="4.71"/>
    <s v="685.36"/>
    <x v="0"/>
    <x v="7"/>
    <x v="2"/>
    <n v="68536"/>
    <m/>
    <n v="6853.6"/>
  </r>
  <r>
    <d v="2023-06-09T12:48:14"/>
    <x v="5"/>
    <x v="0"/>
    <n v="265"/>
    <n v="188"/>
    <x v="4"/>
    <x v="31"/>
    <n v="3"/>
    <s v="58.09"/>
    <s v="0.07"/>
    <n v="6"/>
    <s v="4.33"/>
    <s v="162.07"/>
    <x v="3"/>
    <x v="13"/>
    <x v="1"/>
    <n v="16207"/>
    <m/>
    <n v="1620.7"/>
  </r>
  <r>
    <d v="2023-06-09T13:28:00"/>
    <x v="5"/>
    <x v="0"/>
    <n v="4326"/>
    <n v="179"/>
    <x v="0"/>
    <x v="32"/>
    <n v="3"/>
    <s v="141.41"/>
    <s v="0.145"/>
    <n v="1"/>
    <s v="3.97"/>
    <s v="362.72"/>
    <x v="0"/>
    <x v="18"/>
    <x v="1"/>
    <n v="36272"/>
    <m/>
    <n v="3627.2"/>
  </r>
  <r>
    <d v="2023-06-09T13:52:01"/>
    <x v="5"/>
    <x v="0"/>
    <n v="456"/>
    <n v="941"/>
    <x v="2"/>
    <x v="34"/>
    <n v="2"/>
    <s v="28.99"/>
    <s v="0.123"/>
    <n v="6"/>
    <s v="3.98"/>
    <s v="50.85"/>
    <x v="2"/>
    <x v="4"/>
    <x v="1"/>
    <n v="5085"/>
    <m/>
    <n v="508.5"/>
  </r>
  <r>
    <d v="2023-06-10T06:00:52"/>
    <x v="5"/>
    <x v="0"/>
    <n v="1075"/>
    <n v="785"/>
    <x v="5"/>
    <x v="23"/>
    <n v="1"/>
    <s v="39.42"/>
    <s v="0.089"/>
    <n v="2"/>
    <s v="5.0"/>
    <s v="35.91"/>
    <x v="4"/>
    <x v="2"/>
    <x v="0"/>
    <n v="3591"/>
    <m/>
    <n v="359.1"/>
  </r>
  <r>
    <d v="2023-06-10T18:50:09"/>
    <x v="5"/>
    <x v="0"/>
    <n v="2972"/>
    <n v="899"/>
    <x v="5"/>
    <x v="23"/>
    <n v="1"/>
    <s v="120.0"/>
    <s v="0.051"/>
    <n v="4"/>
    <s v="2.99"/>
    <s v="113.88"/>
    <x v="1"/>
    <x v="7"/>
    <x v="2"/>
    <n v="11388"/>
    <m/>
    <n v="1138.8"/>
  </r>
  <r>
    <d v="2023-06-10T18:58:03"/>
    <x v="5"/>
    <x v="0"/>
    <n v="3042"/>
    <n v="29"/>
    <x v="4"/>
    <x v="28"/>
    <n v="1"/>
    <s v="204.18"/>
    <s v="0.108"/>
    <n v="5"/>
    <s v="3.41"/>
    <s v="182.13"/>
    <x v="2"/>
    <x v="8"/>
    <x v="1"/>
    <n v="18213"/>
    <m/>
    <n v="1821.3"/>
  </r>
  <r>
    <d v="2023-06-10T20:49:19"/>
    <x v="5"/>
    <x v="0"/>
    <n v="4618"/>
    <n v="575"/>
    <x v="5"/>
    <x v="16"/>
    <n v="3"/>
    <s v="120.0"/>
    <s v="0.175"/>
    <n v="5"/>
    <s v="4.03"/>
    <s v="297.0"/>
    <x v="0"/>
    <x v="13"/>
    <x v="1"/>
    <n v="2970"/>
    <m/>
    <n v="297"/>
  </r>
  <r>
    <d v="2023-06-10T22:35:23"/>
    <x v="5"/>
    <x v="0"/>
    <n v="421"/>
    <n v="601"/>
    <x v="4"/>
    <x v="7"/>
    <n v="1"/>
    <s v="209.45"/>
    <s v="0.145"/>
    <n v="3"/>
    <s v="4.91"/>
    <s v="179.08"/>
    <x v="2"/>
    <x v="3"/>
    <x v="1"/>
    <n v="17908"/>
    <m/>
    <n v="1790.8"/>
  </r>
  <r>
    <d v="2023-06-11T05:08:23"/>
    <x v="5"/>
    <x v="0"/>
    <n v="4228"/>
    <n v="667"/>
    <x v="4"/>
    <x v="28"/>
    <n v="2"/>
    <s v="400.0"/>
    <s v="0.158"/>
    <n v="2"/>
    <s v="2.82"/>
    <s v="673.6"/>
    <x v="2"/>
    <x v="13"/>
    <x v="1"/>
    <n v="6736"/>
    <m/>
    <n v="673.6"/>
  </r>
  <r>
    <d v="2023-06-11T12:02:28"/>
    <x v="5"/>
    <x v="0"/>
    <n v="4126"/>
    <n v="65"/>
    <x v="0"/>
    <x v="32"/>
    <n v="6"/>
    <s v="447.88"/>
    <s v="0.083"/>
    <n v="5"/>
    <s v="4.0"/>
    <s v="2464.24"/>
    <x v="2"/>
    <x v="4"/>
    <x v="1"/>
    <n v="246424"/>
    <m/>
    <n v="24642.400000000001"/>
  </r>
  <r>
    <d v="2023-06-11T13:04:18"/>
    <x v="5"/>
    <x v="0"/>
    <n v="771"/>
    <n v="806"/>
    <x v="5"/>
    <x v="16"/>
    <n v="2"/>
    <s v="61.15"/>
    <s v="0.016"/>
    <n v="3"/>
    <s v="4.09"/>
    <s v="120.34"/>
    <x v="3"/>
    <x v="14"/>
    <x v="1"/>
    <n v="12034"/>
    <m/>
    <n v="1203.4000000000001"/>
  </r>
  <r>
    <d v="2023-06-11T13:59:08"/>
    <x v="5"/>
    <x v="0"/>
    <n v="648"/>
    <n v="665"/>
    <x v="2"/>
    <x v="33"/>
    <n v="1"/>
    <s v="59.42"/>
    <s v="0.091"/>
    <n v="7"/>
    <s v="4.46"/>
    <s v="54.01"/>
    <x v="2"/>
    <x v="10"/>
    <x v="3"/>
    <n v="5401"/>
    <m/>
    <n v="540.1"/>
  </r>
  <r>
    <d v="2023-06-11T19:25:18"/>
    <x v="5"/>
    <x v="0"/>
    <n v="3893"/>
    <n v="982"/>
    <x v="5"/>
    <x v="27"/>
    <n v="2"/>
    <s v="63.89"/>
    <s v="0.131"/>
    <n v="3"/>
    <s v="3.17"/>
    <s v="111.04"/>
    <x v="4"/>
    <x v="6"/>
    <x v="0"/>
    <n v="11104"/>
    <m/>
    <n v="1110.4000000000001"/>
  </r>
  <r>
    <d v="2023-06-11T19:50:16"/>
    <x v="5"/>
    <x v="0"/>
    <n v="2630"/>
    <n v="664"/>
    <x v="4"/>
    <x v="7"/>
    <n v="1"/>
    <s v="235.68"/>
    <s v="0.118"/>
    <n v="2"/>
    <s v="3.27"/>
    <s v="207.87"/>
    <x v="4"/>
    <x v="15"/>
    <x v="0"/>
    <n v="20787"/>
    <m/>
    <n v="2078.6999999999998"/>
  </r>
  <r>
    <d v="2023-06-11T22:18:25"/>
    <x v="5"/>
    <x v="0"/>
    <n v="1518"/>
    <n v="686"/>
    <x v="4"/>
    <x v="31"/>
    <n v="1"/>
    <s v="149.31"/>
    <s v="0.089"/>
    <n v="4"/>
    <s v="3.16"/>
    <s v="136.02"/>
    <x v="1"/>
    <x v="18"/>
    <x v="1"/>
    <n v="13602"/>
    <m/>
    <n v="1360.2"/>
  </r>
  <r>
    <d v="2023-06-12T02:16:26"/>
    <x v="5"/>
    <x v="0"/>
    <n v="212"/>
    <n v="343"/>
    <x v="0"/>
    <x v="12"/>
    <n v="1"/>
    <s v="437.67"/>
    <s v="0.044"/>
    <n v="3"/>
    <s v="3.98"/>
    <s v="418.41"/>
    <x v="0"/>
    <x v="9"/>
    <x v="0"/>
    <n v="41841"/>
    <m/>
    <n v="4184.1000000000004"/>
  </r>
  <r>
    <d v="2023-06-12T02:50:41"/>
    <x v="5"/>
    <x v="0"/>
    <n v="450"/>
    <n v="577"/>
    <x v="6"/>
    <x v="25"/>
    <n v="1"/>
    <s v="76.57"/>
    <s v="0.002"/>
    <n v="5"/>
    <s v="3.25"/>
    <s v="76.42"/>
    <x v="3"/>
    <x v="13"/>
    <x v="1"/>
    <n v="7642"/>
    <m/>
    <n v="764.2"/>
  </r>
  <r>
    <d v="2023-06-12T08:36:23"/>
    <x v="5"/>
    <x v="0"/>
    <n v="1637"/>
    <n v="20"/>
    <x v="2"/>
    <x v="2"/>
    <n v="6"/>
    <s v="42.97"/>
    <s v="0.032"/>
    <n v="5"/>
    <s v="3.55"/>
    <s v="249.57"/>
    <x v="1"/>
    <x v="3"/>
    <x v="1"/>
    <n v="24957"/>
    <m/>
    <n v="2495.6999999999998"/>
  </r>
  <r>
    <d v="2023-06-12T11:37:31"/>
    <x v="5"/>
    <x v="0"/>
    <n v="3998"/>
    <n v="235"/>
    <x v="1"/>
    <x v="1"/>
    <n v="1"/>
    <s v="438.89"/>
    <s v="0.106"/>
    <n v="5"/>
    <s v="3.92"/>
    <s v="392.37"/>
    <x v="0"/>
    <x v="3"/>
    <x v="1"/>
    <n v="39237"/>
    <m/>
    <n v="3923.7"/>
  </r>
  <r>
    <d v="2023-06-12T11:48:04"/>
    <x v="5"/>
    <x v="0"/>
    <n v="4186"/>
    <n v="268"/>
    <x v="6"/>
    <x v="19"/>
    <n v="1"/>
    <s v="200.0"/>
    <s v="0.153"/>
    <n v="8"/>
    <s v="3.96"/>
    <s v="169.4"/>
    <x v="4"/>
    <x v="15"/>
    <x v="0"/>
    <n v="1694"/>
    <m/>
    <n v="169.4"/>
  </r>
  <r>
    <d v="2023-06-12T16:23:04"/>
    <x v="5"/>
    <x v="0"/>
    <n v="3469"/>
    <n v="702"/>
    <x v="3"/>
    <x v="6"/>
    <n v="2"/>
    <s v="83.58"/>
    <s v="0.048"/>
    <n v="5"/>
    <s v="3.44"/>
    <s v="159.14"/>
    <x v="2"/>
    <x v="5"/>
    <x v="2"/>
    <n v="15914"/>
    <m/>
    <n v="1591.4"/>
  </r>
  <r>
    <d v="2023-06-12T18:59:39"/>
    <x v="5"/>
    <x v="0"/>
    <n v="4712"/>
    <n v="51"/>
    <x v="4"/>
    <x v="7"/>
    <n v="5"/>
    <s v="81.55"/>
    <s v="0.111"/>
    <n v="3"/>
    <s v="5.0"/>
    <s v="362.49"/>
    <x v="1"/>
    <x v="16"/>
    <x v="2"/>
    <n v="36249"/>
    <m/>
    <n v="3624.9"/>
  </r>
  <r>
    <d v="2023-06-12T21:58:13"/>
    <x v="5"/>
    <x v="0"/>
    <n v="4524"/>
    <n v="82"/>
    <x v="5"/>
    <x v="8"/>
    <n v="2"/>
    <s v="42.37"/>
    <s v="0.073"/>
    <n v="2"/>
    <s v="3.32"/>
    <s v="78.55"/>
    <x v="4"/>
    <x v="6"/>
    <x v="0"/>
    <n v="7855"/>
    <m/>
    <n v="785.5"/>
  </r>
  <r>
    <d v="2023-06-12T22:59:17"/>
    <x v="5"/>
    <x v="0"/>
    <n v="2008"/>
    <n v="781"/>
    <x v="6"/>
    <x v="17"/>
    <n v="1"/>
    <s v="200.0"/>
    <s v="0.032"/>
    <n v="5"/>
    <s v="4.19"/>
    <s v="193.6"/>
    <x v="1"/>
    <x v="8"/>
    <x v="1"/>
    <n v="1936"/>
    <m/>
    <n v="193.6"/>
  </r>
  <r>
    <d v="2023-06-12T23:02:44"/>
    <x v="5"/>
    <x v="0"/>
    <n v="2238"/>
    <n v="256"/>
    <x v="6"/>
    <x v="17"/>
    <n v="3"/>
    <s v="68.65"/>
    <s v="0.12"/>
    <n v="3"/>
    <s v="3.93"/>
    <s v="181.24"/>
    <x v="1"/>
    <x v="12"/>
    <x v="2"/>
    <n v="18124"/>
    <m/>
    <n v="1812.4"/>
  </r>
  <r>
    <d v="2023-06-13T06:47:47"/>
    <x v="5"/>
    <x v="0"/>
    <n v="3490"/>
    <n v="703"/>
    <x v="5"/>
    <x v="10"/>
    <n v="1"/>
    <s v="58.6"/>
    <s v="0.068"/>
    <n v="7"/>
    <s v="5.0"/>
    <s v="54.62"/>
    <x v="1"/>
    <x v="11"/>
    <x v="1"/>
    <n v="5462"/>
    <m/>
    <n v="546.20000000000005"/>
  </r>
  <r>
    <d v="2023-06-13T08:56:43"/>
    <x v="5"/>
    <x v="0"/>
    <n v="2205"/>
    <n v="830"/>
    <x v="5"/>
    <x v="16"/>
    <n v="3"/>
    <s v="120.0"/>
    <s v="0.064"/>
    <n v="4"/>
    <s v="4.35"/>
    <s v="336.96"/>
    <x v="4"/>
    <x v="14"/>
    <x v="1"/>
    <n v="33696"/>
    <m/>
    <n v="3369.6"/>
  </r>
  <r>
    <d v="2023-06-13T09:35:40"/>
    <x v="5"/>
    <x v="0"/>
    <n v="2027"/>
    <n v="881"/>
    <x v="3"/>
    <x v="6"/>
    <n v="1"/>
    <s v="29.18"/>
    <s v="0.012"/>
    <n v="4"/>
    <s v="3.76"/>
    <s v="28.83"/>
    <x v="1"/>
    <x v="16"/>
    <x v="2"/>
    <n v="2883"/>
    <m/>
    <n v="288.3"/>
  </r>
  <r>
    <d v="2023-06-13T10:01:07"/>
    <x v="5"/>
    <x v="0"/>
    <n v="1502"/>
    <n v="809"/>
    <x v="2"/>
    <x v="3"/>
    <n v="2"/>
    <s v="80.0"/>
    <s v="0.159"/>
    <n v="2"/>
    <s v="4.27"/>
    <s v="134.56"/>
    <x v="0"/>
    <x v="14"/>
    <x v="1"/>
    <n v="13456"/>
    <m/>
    <n v="1345.6"/>
  </r>
  <r>
    <d v="2023-06-13T13:58:27"/>
    <x v="5"/>
    <x v="0"/>
    <n v="3190"/>
    <n v="851"/>
    <x v="3"/>
    <x v="4"/>
    <n v="1"/>
    <s v="150.0"/>
    <s v="0.104"/>
    <n v="4"/>
    <s v="3.01"/>
    <s v="134.4"/>
    <x v="0"/>
    <x v="17"/>
    <x v="3"/>
    <n v="1344"/>
    <m/>
    <n v="134.4"/>
  </r>
  <r>
    <d v="2023-06-13T20:21:53"/>
    <x v="5"/>
    <x v="0"/>
    <n v="4161"/>
    <n v="827"/>
    <x v="5"/>
    <x v="27"/>
    <n v="3"/>
    <s v="106.84"/>
    <s v="0.114"/>
    <n v="5"/>
    <s v="4.57"/>
    <s v="283.98"/>
    <x v="4"/>
    <x v="12"/>
    <x v="2"/>
    <n v="28398"/>
    <m/>
    <n v="2839.8"/>
  </r>
  <r>
    <d v="2023-06-14T00:26:26"/>
    <x v="5"/>
    <x v="0"/>
    <n v="733"/>
    <n v="339"/>
    <x v="0"/>
    <x v="5"/>
    <n v="2"/>
    <s v="800.0"/>
    <s v="0.079"/>
    <n v="3"/>
    <s v="3.56"/>
    <s v="1473.6"/>
    <x v="2"/>
    <x v="14"/>
    <x v="1"/>
    <n v="14736"/>
    <m/>
    <n v="1473.6"/>
  </r>
  <r>
    <d v="2023-06-14T23:02:22"/>
    <x v="5"/>
    <x v="0"/>
    <n v="717"/>
    <n v="834"/>
    <x v="0"/>
    <x v="14"/>
    <n v="3"/>
    <s v="552.25"/>
    <s v="0.204"/>
    <n v="4"/>
    <s v="3.67"/>
    <s v="1318.77"/>
    <x v="3"/>
    <x v="10"/>
    <x v="3"/>
    <n v="131877"/>
    <m/>
    <n v="13187.7"/>
  </r>
  <r>
    <d v="2023-06-15T04:50:53"/>
    <x v="5"/>
    <x v="0"/>
    <n v="1870"/>
    <n v="153"/>
    <x v="6"/>
    <x v="30"/>
    <n v="2"/>
    <s v="86.07"/>
    <s v="0.114"/>
    <n v="3"/>
    <s v="5.0"/>
    <s v="152.52"/>
    <x v="0"/>
    <x v="8"/>
    <x v="1"/>
    <n v="15252"/>
    <m/>
    <n v="1525.2"/>
  </r>
  <r>
    <d v="2023-06-15T07:32:30"/>
    <x v="5"/>
    <x v="0"/>
    <n v="752"/>
    <n v="45"/>
    <x v="4"/>
    <x v="31"/>
    <n v="1"/>
    <s v="225.5"/>
    <s v="0.046"/>
    <n v="7"/>
    <s v="3.85"/>
    <s v="215.13"/>
    <x v="4"/>
    <x v="18"/>
    <x v="1"/>
    <n v="21513"/>
    <m/>
    <n v="2151.3000000000002"/>
  </r>
  <r>
    <d v="2023-06-15T08:46:51"/>
    <x v="5"/>
    <x v="0"/>
    <n v="518"/>
    <n v="855"/>
    <x v="3"/>
    <x v="6"/>
    <n v="5"/>
    <s v="150.0"/>
    <s v="0.112"/>
    <n v="6"/>
    <s v="3.32"/>
    <s v="666.0"/>
    <x v="4"/>
    <x v="2"/>
    <x v="0"/>
    <n v="6660"/>
    <m/>
    <n v="666"/>
  </r>
  <r>
    <d v="2023-06-15T10:32:00"/>
    <x v="5"/>
    <x v="0"/>
    <n v="1385"/>
    <n v="592"/>
    <x v="5"/>
    <x v="16"/>
    <n v="4"/>
    <s v="120.0"/>
    <s v="0.026"/>
    <n v="5"/>
    <s v="4.08"/>
    <s v="467.52"/>
    <x v="2"/>
    <x v="8"/>
    <x v="1"/>
    <n v="46752"/>
    <m/>
    <n v="4675.2"/>
  </r>
  <r>
    <d v="2023-06-15T12:00:15"/>
    <x v="5"/>
    <x v="0"/>
    <n v="4999"/>
    <n v="277"/>
    <x v="1"/>
    <x v="1"/>
    <n v="1"/>
    <s v="1500.0"/>
    <s v="0.057"/>
    <n v="5"/>
    <s v="3.7"/>
    <s v="1414.5"/>
    <x v="1"/>
    <x v="18"/>
    <x v="1"/>
    <n v="14145"/>
    <m/>
    <n v="1414.5"/>
  </r>
  <r>
    <d v="2023-06-15T14:11:08"/>
    <x v="5"/>
    <x v="0"/>
    <n v="3291"/>
    <n v="799"/>
    <x v="5"/>
    <x v="10"/>
    <n v="1"/>
    <s v="48.1"/>
    <s v="0.128"/>
    <n v="2"/>
    <s v="3.75"/>
    <s v="41.94"/>
    <x v="3"/>
    <x v="12"/>
    <x v="2"/>
    <n v="4194"/>
    <m/>
    <n v="419.4"/>
  </r>
  <r>
    <d v="2023-06-15T17:32:15"/>
    <x v="5"/>
    <x v="0"/>
    <n v="1393"/>
    <n v="100"/>
    <x v="3"/>
    <x v="6"/>
    <n v="2"/>
    <s v="150.0"/>
    <s v="0.085"/>
    <n v="7"/>
    <s v="4.71"/>
    <s v="274.5"/>
    <x v="1"/>
    <x v="14"/>
    <x v="1"/>
    <n v="2745"/>
    <m/>
    <n v="274.5"/>
  </r>
  <r>
    <d v="2023-06-15T18:33:35"/>
    <x v="5"/>
    <x v="0"/>
    <n v="610"/>
    <n v="537"/>
    <x v="4"/>
    <x v="28"/>
    <n v="1"/>
    <s v="170.44"/>
    <s v="0.14"/>
    <n v="2"/>
    <s v="4.69"/>
    <s v="146.58"/>
    <x v="0"/>
    <x v="12"/>
    <x v="2"/>
    <n v="14658"/>
    <m/>
    <n v="1465.8"/>
  </r>
  <r>
    <d v="2023-06-16T00:33:33"/>
    <x v="5"/>
    <x v="0"/>
    <n v="2015"/>
    <n v="586"/>
    <x v="5"/>
    <x v="16"/>
    <n v="2"/>
    <s v="71.89"/>
    <s v="0.132"/>
    <n v="2"/>
    <s v="4.08"/>
    <s v="124.8"/>
    <x v="3"/>
    <x v="1"/>
    <x v="0"/>
    <n v="1248"/>
    <m/>
    <n v="124.8"/>
  </r>
  <r>
    <d v="2023-06-16T05:03:15"/>
    <x v="5"/>
    <x v="0"/>
    <n v="2696"/>
    <n v="619"/>
    <x v="2"/>
    <x v="33"/>
    <n v="2"/>
    <s v="80.0"/>
    <s v="0.085"/>
    <n v="4"/>
    <s v="4.66"/>
    <s v="146.4"/>
    <x v="3"/>
    <x v="13"/>
    <x v="1"/>
    <n v="1464"/>
    <m/>
    <n v="146.4"/>
  </r>
  <r>
    <d v="2023-06-16T06:38:13"/>
    <x v="5"/>
    <x v="0"/>
    <n v="4831"/>
    <n v="742"/>
    <x v="3"/>
    <x v="6"/>
    <n v="1"/>
    <s v="96.06"/>
    <s v="0.061"/>
    <n v="5"/>
    <s v="3.5"/>
    <s v="90.2"/>
    <x v="3"/>
    <x v="17"/>
    <x v="3"/>
    <n v="902"/>
    <m/>
    <n v="90.2"/>
  </r>
  <r>
    <d v="2023-06-16T09:57:22"/>
    <x v="5"/>
    <x v="0"/>
    <n v="2566"/>
    <n v="19"/>
    <x v="3"/>
    <x v="15"/>
    <n v="3"/>
    <s v="77.58"/>
    <s v="0.118"/>
    <n v="5"/>
    <s v="2.77"/>
    <s v="205.28"/>
    <x v="2"/>
    <x v="11"/>
    <x v="1"/>
    <n v="20528"/>
    <m/>
    <n v="2052.8000000000002"/>
  </r>
  <r>
    <d v="2023-06-16T14:36:29"/>
    <x v="5"/>
    <x v="0"/>
    <n v="4053"/>
    <n v="889"/>
    <x v="5"/>
    <x v="27"/>
    <n v="2"/>
    <s v="38.29"/>
    <s v="0.056"/>
    <n v="3"/>
    <s v="4.15"/>
    <s v="72.29"/>
    <x v="1"/>
    <x v="7"/>
    <x v="2"/>
    <n v="7229"/>
    <m/>
    <n v="722.9"/>
  </r>
  <r>
    <d v="2023-06-16T15:39:42"/>
    <x v="5"/>
    <x v="0"/>
    <n v="2542"/>
    <n v="368"/>
    <x v="2"/>
    <x v="33"/>
    <n v="1"/>
    <s v="56.93"/>
    <s v="0.025"/>
    <n v="8"/>
    <s v="3.49"/>
    <s v="55.51"/>
    <x v="2"/>
    <x v="3"/>
    <x v="1"/>
    <n v="5551"/>
    <m/>
    <n v="555.1"/>
  </r>
  <r>
    <d v="2023-06-16T16:50:00"/>
    <x v="5"/>
    <x v="0"/>
    <n v="1668"/>
    <n v="406"/>
    <x v="0"/>
    <x v="12"/>
    <n v="3"/>
    <s v="122.95"/>
    <s v="0.047"/>
    <n v="4"/>
    <s v="4.53"/>
    <s v="351.51"/>
    <x v="2"/>
    <x v="15"/>
    <x v="0"/>
    <n v="35151"/>
    <m/>
    <n v="3515.1"/>
  </r>
  <r>
    <d v="2023-06-16T22:20:54"/>
    <x v="5"/>
    <x v="0"/>
    <n v="1362"/>
    <n v="484"/>
    <x v="5"/>
    <x v="10"/>
    <n v="1"/>
    <s v="70.53"/>
    <s v="0.182"/>
    <n v="7"/>
    <s v="5.0"/>
    <s v="57.69"/>
    <x v="3"/>
    <x v="16"/>
    <x v="2"/>
    <n v="5769"/>
    <m/>
    <n v="576.9"/>
  </r>
  <r>
    <d v="2023-06-16T22:54:31"/>
    <x v="5"/>
    <x v="0"/>
    <n v="1962"/>
    <n v="808"/>
    <x v="3"/>
    <x v="18"/>
    <n v="1"/>
    <s v="150.0"/>
    <s v="0.132"/>
    <n v="2"/>
    <s v="3.87"/>
    <s v="130.2"/>
    <x v="4"/>
    <x v="5"/>
    <x v="2"/>
    <n v="1302"/>
    <m/>
    <n v="130.19999999999999"/>
  </r>
  <r>
    <d v="2023-06-17T04:02:35"/>
    <x v="5"/>
    <x v="0"/>
    <n v="2128"/>
    <n v="481"/>
    <x v="4"/>
    <x v="26"/>
    <n v="2"/>
    <s v="137.87"/>
    <s v="0.067"/>
    <n v="3"/>
    <s v="3.69"/>
    <s v="257.27"/>
    <x v="4"/>
    <x v="1"/>
    <x v="0"/>
    <n v="25727"/>
    <m/>
    <n v="2572.6999999999998"/>
  </r>
  <r>
    <d v="2023-06-17T04:35:43"/>
    <x v="5"/>
    <x v="0"/>
    <n v="2118"/>
    <n v="530"/>
    <x v="4"/>
    <x v="26"/>
    <n v="1"/>
    <s v="126.43"/>
    <s v="0.138"/>
    <n v="5"/>
    <s v="4.16"/>
    <s v="108.98"/>
    <x v="0"/>
    <x v="8"/>
    <x v="1"/>
    <n v="10898"/>
    <m/>
    <n v="1089.8"/>
  </r>
  <r>
    <d v="2023-06-17T06:36:48"/>
    <x v="5"/>
    <x v="0"/>
    <n v="2744"/>
    <n v="411"/>
    <x v="0"/>
    <x v="12"/>
    <n v="3"/>
    <s v="515.65"/>
    <s v="0.05"/>
    <n v="3"/>
    <s v="4.49"/>
    <s v="1469.6"/>
    <x v="0"/>
    <x v="4"/>
    <x v="1"/>
    <n v="14696"/>
    <m/>
    <n v="1469.6"/>
  </r>
  <r>
    <d v="2023-06-17T08:37:39"/>
    <x v="5"/>
    <x v="0"/>
    <n v="247"/>
    <n v="694"/>
    <x v="2"/>
    <x v="33"/>
    <n v="1"/>
    <s v="64.78"/>
    <s v="0.105"/>
    <n v="1"/>
    <s v="3.68"/>
    <s v="57.98"/>
    <x v="0"/>
    <x v="9"/>
    <x v="0"/>
    <n v="5798"/>
    <m/>
    <n v="579.79999999999995"/>
  </r>
  <r>
    <d v="2023-06-17T12:43:17"/>
    <x v="5"/>
    <x v="0"/>
    <n v="2554"/>
    <n v="695"/>
    <x v="2"/>
    <x v="34"/>
    <n v="1"/>
    <s v="71.84"/>
    <s v="0.123"/>
    <n v="5"/>
    <s v="3.95"/>
    <s v="63.0"/>
    <x v="1"/>
    <x v="8"/>
    <x v="1"/>
    <n v="630"/>
    <m/>
    <n v="63"/>
  </r>
  <r>
    <d v="2023-06-17T13:38:47"/>
    <x v="5"/>
    <x v="0"/>
    <n v="4755"/>
    <n v="288"/>
    <x v="5"/>
    <x v="23"/>
    <n v="3"/>
    <s v="36.48"/>
    <s v="0.08"/>
    <n v="6"/>
    <s v="4.42"/>
    <s v="100.68"/>
    <x v="1"/>
    <x v="8"/>
    <x v="1"/>
    <n v="10068"/>
    <m/>
    <n v="1006.8"/>
  </r>
  <r>
    <d v="2023-06-17T21:57:57"/>
    <x v="5"/>
    <x v="0"/>
    <n v="2539"/>
    <n v="832"/>
    <x v="4"/>
    <x v="7"/>
    <n v="1"/>
    <s v="360.49"/>
    <s v="0.167"/>
    <n v="3"/>
    <s v="3.66"/>
    <s v="300.29"/>
    <x v="1"/>
    <x v="13"/>
    <x v="1"/>
    <n v="30029"/>
    <m/>
    <n v="3002.9"/>
  </r>
  <r>
    <d v="2023-06-18T03:29:13"/>
    <x v="5"/>
    <x v="0"/>
    <n v="3663"/>
    <n v="216"/>
    <x v="3"/>
    <x v="15"/>
    <n v="1"/>
    <s v="32.96"/>
    <s v="0.031"/>
    <n v="4"/>
    <s v="3.51"/>
    <s v="31.94"/>
    <x v="4"/>
    <x v="11"/>
    <x v="1"/>
    <n v="3194"/>
    <m/>
    <n v="319.39999999999998"/>
  </r>
  <r>
    <d v="2023-06-18T03:51:29"/>
    <x v="5"/>
    <x v="0"/>
    <n v="196"/>
    <n v="460"/>
    <x v="3"/>
    <x v="9"/>
    <n v="1"/>
    <s v="107.08"/>
    <s v="0.054"/>
    <n v="4"/>
    <s v="3.46"/>
    <s v="101.3"/>
    <x v="3"/>
    <x v="2"/>
    <x v="0"/>
    <n v="1013"/>
    <m/>
    <n v="101.3"/>
  </r>
  <r>
    <d v="2023-06-18T04:30:35"/>
    <x v="5"/>
    <x v="0"/>
    <n v="4948"/>
    <n v="658"/>
    <x v="3"/>
    <x v="9"/>
    <n v="1"/>
    <s v="24.74"/>
    <s v="0.094"/>
    <n v="4"/>
    <s v="3.88"/>
    <s v="22.41"/>
    <x v="1"/>
    <x v="10"/>
    <x v="3"/>
    <n v="2241"/>
    <m/>
    <n v="224.1"/>
  </r>
  <r>
    <d v="2023-06-18T04:43:01"/>
    <x v="5"/>
    <x v="0"/>
    <n v="1192"/>
    <n v="397"/>
    <x v="3"/>
    <x v="4"/>
    <n v="3"/>
    <s v="136.89"/>
    <s v="0.085"/>
    <n v="4"/>
    <s v="5.0"/>
    <s v="375.76"/>
    <x v="0"/>
    <x v="17"/>
    <x v="3"/>
    <n v="37576"/>
    <m/>
    <n v="3757.6"/>
  </r>
  <r>
    <d v="2023-06-18T08:37:28"/>
    <x v="5"/>
    <x v="0"/>
    <n v="3610"/>
    <n v="623"/>
    <x v="4"/>
    <x v="28"/>
    <n v="2"/>
    <s v="247.7"/>
    <s v="0.129"/>
    <n v="5"/>
    <s v="3.98"/>
    <s v="431.49"/>
    <x v="4"/>
    <x v="13"/>
    <x v="1"/>
    <n v="43149"/>
    <m/>
    <n v="4314.8999999999996"/>
  </r>
  <r>
    <d v="2023-06-18T14:10:20"/>
    <x v="5"/>
    <x v="0"/>
    <n v="711"/>
    <n v="536"/>
    <x v="1"/>
    <x v="22"/>
    <n v="1"/>
    <s v="1340.4"/>
    <s v="0.1"/>
    <n v="3"/>
    <s v="3.72"/>
    <s v="1206.36"/>
    <x v="1"/>
    <x v="8"/>
    <x v="1"/>
    <n v="120636"/>
    <m/>
    <n v="12063.6"/>
  </r>
  <r>
    <d v="2023-06-18T15:28:08"/>
    <x v="5"/>
    <x v="0"/>
    <n v="2328"/>
    <n v="415"/>
    <x v="0"/>
    <x v="0"/>
    <n v="1"/>
    <s v="495.21"/>
    <s v="0.14"/>
    <n v="4"/>
    <s v="4.13"/>
    <s v="425.88"/>
    <x v="4"/>
    <x v="11"/>
    <x v="1"/>
    <n v="42588"/>
    <m/>
    <n v="4258.8"/>
  </r>
  <r>
    <d v="2023-06-18T20:38:22"/>
    <x v="5"/>
    <x v="0"/>
    <n v="1879"/>
    <n v="86"/>
    <x v="0"/>
    <x v="32"/>
    <n v="2"/>
    <s v="89.39"/>
    <s v="0.173"/>
    <n v="7"/>
    <s v="4.24"/>
    <s v="147.85"/>
    <x v="4"/>
    <x v="8"/>
    <x v="1"/>
    <n v="14785"/>
    <m/>
    <n v="1478.5"/>
  </r>
  <r>
    <d v="2023-06-18T21:28:34"/>
    <x v="5"/>
    <x v="0"/>
    <n v="3755"/>
    <n v="901"/>
    <x v="1"/>
    <x v="20"/>
    <n v="1"/>
    <s v="611.9"/>
    <s v="0.156"/>
    <n v="4"/>
    <s v="4.13"/>
    <s v="516.44"/>
    <x v="2"/>
    <x v="14"/>
    <x v="1"/>
    <n v="51644"/>
    <m/>
    <n v="5164.3999999999996"/>
  </r>
  <r>
    <d v="2023-06-18T22:35:33"/>
    <x v="5"/>
    <x v="0"/>
    <n v="2171"/>
    <n v="275"/>
    <x v="3"/>
    <x v="18"/>
    <n v="1"/>
    <s v="20.08"/>
    <s v="0.159"/>
    <n v="7"/>
    <s v="3.59"/>
    <s v="16.89"/>
    <x v="3"/>
    <x v="15"/>
    <x v="0"/>
    <n v="1689"/>
    <m/>
    <n v="168.9"/>
  </r>
  <r>
    <d v="2023-06-18T23:01:48"/>
    <x v="5"/>
    <x v="0"/>
    <n v="1550"/>
    <n v="756"/>
    <x v="5"/>
    <x v="10"/>
    <n v="1"/>
    <s v="118.36"/>
    <s v="0.158"/>
    <n v="2"/>
    <s v="4.8"/>
    <s v="99.66"/>
    <x v="4"/>
    <x v="2"/>
    <x v="0"/>
    <n v="9966"/>
    <m/>
    <n v="996.6"/>
  </r>
  <r>
    <d v="2023-06-19T01:54:18"/>
    <x v="5"/>
    <x v="0"/>
    <n v="3022"/>
    <n v="529"/>
    <x v="6"/>
    <x v="17"/>
    <n v="3"/>
    <s v="138.63"/>
    <s v="0.082"/>
    <n v="6"/>
    <s v="3.6"/>
    <s v="381.79"/>
    <x v="1"/>
    <x v="1"/>
    <x v="0"/>
    <n v="38179"/>
    <m/>
    <n v="3817.9"/>
  </r>
  <r>
    <d v="2023-06-19T02:26:33"/>
    <x v="5"/>
    <x v="0"/>
    <n v="3264"/>
    <n v="290"/>
    <x v="6"/>
    <x v="19"/>
    <n v="3"/>
    <s v="200.0"/>
    <s v="0.122"/>
    <n v="1"/>
    <s v="3.77"/>
    <s v="526.8"/>
    <x v="2"/>
    <x v="19"/>
    <x v="3"/>
    <n v="5268"/>
    <m/>
    <n v="526.79999999999995"/>
  </r>
  <r>
    <d v="2023-06-19T05:10:29"/>
    <x v="5"/>
    <x v="0"/>
    <n v="938"/>
    <n v="270"/>
    <x v="6"/>
    <x v="30"/>
    <n v="2"/>
    <s v="23.46"/>
    <s v="0.116"/>
    <n v="4"/>
    <s v="4.64"/>
    <s v="41.48"/>
    <x v="1"/>
    <x v="2"/>
    <x v="0"/>
    <n v="4148"/>
    <m/>
    <n v="414.8"/>
  </r>
  <r>
    <d v="2023-06-19T06:23:11"/>
    <x v="5"/>
    <x v="0"/>
    <n v="4616"/>
    <n v="219"/>
    <x v="3"/>
    <x v="9"/>
    <n v="2"/>
    <s v="12.24"/>
    <s v="0.064"/>
    <n v="3"/>
    <s v="3.54"/>
    <s v="22.91"/>
    <x v="4"/>
    <x v="8"/>
    <x v="1"/>
    <n v="2291"/>
    <m/>
    <n v="229.1"/>
  </r>
  <r>
    <d v="2023-06-19T12:48:18"/>
    <x v="5"/>
    <x v="0"/>
    <n v="3501"/>
    <n v="778"/>
    <x v="0"/>
    <x v="14"/>
    <n v="1"/>
    <s v="712.38"/>
    <s v="0.126"/>
    <n v="4"/>
    <s v="3.96"/>
    <s v="622.62"/>
    <x v="0"/>
    <x v="1"/>
    <x v="0"/>
    <n v="62262"/>
    <m/>
    <n v="6226.2"/>
  </r>
  <r>
    <d v="2023-06-19T18:03:12"/>
    <x v="5"/>
    <x v="0"/>
    <n v="3111"/>
    <n v="719"/>
    <x v="0"/>
    <x v="12"/>
    <n v="4"/>
    <s v="404.9"/>
    <s v="0.122"/>
    <n v="4"/>
    <s v="3.4"/>
    <s v="1422.01"/>
    <x v="0"/>
    <x v="18"/>
    <x v="1"/>
    <n v="142201"/>
    <m/>
    <n v="14220.1"/>
  </r>
  <r>
    <d v="2023-06-19T23:14:20"/>
    <x v="5"/>
    <x v="0"/>
    <n v="3833"/>
    <n v="106"/>
    <x v="1"/>
    <x v="11"/>
    <n v="1"/>
    <s v="1500.0"/>
    <s v="0.127"/>
    <n v="3"/>
    <s v="4.9"/>
    <s v="1309.5"/>
    <x v="3"/>
    <x v="18"/>
    <x v="1"/>
    <n v="13095"/>
    <m/>
    <n v="1309.5"/>
  </r>
  <r>
    <d v="2023-06-20T04:08:55"/>
    <x v="5"/>
    <x v="0"/>
    <n v="2748"/>
    <n v="270"/>
    <x v="5"/>
    <x v="10"/>
    <n v="1"/>
    <s v="54.28"/>
    <s v="0.165"/>
    <n v="5"/>
    <s v="4.42"/>
    <s v="45.32"/>
    <x v="3"/>
    <x v="2"/>
    <x v="0"/>
    <n v="4532"/>
    <m/>
    <n v="453.2"/>
  </r>
  <r>
    <d v="2023-06-20T05:26:05"/>
    <x v="5"/>
    <x v="0"/>
    <n v="4011"/>
    <n v="617"/>
    <x v="3"/>
    <x v="6"/>
    <n v="3"/>
    <s v="67.24"/>
    <s v="0.198"/>
    <n v="4"/>
    <s v="5.0"/>
    <s v="161.78"/>
    <x v="3"/>
    <x v="12"/>
    <x v="2"/>
    <n v="16178"/>
    <m/>
    <n v="1617.8"/>
  </r>
  <r>
    <d v="2023-06-20T13:02:23"/>
    <x v="5"/>
    <x v="0"/>
    <n v="2488"/>
    <n v="11"/>
    <x v="1"/>
    <x v="1"/>
    <n v="1"/>
    <s v="1230.03"/>
    <s v="0.068"/>
    <n v="2"/>
    <s v="4.07"/>
    <s v="1146.39"/>
    <x v="0"/>
    <x v="13"/>
    <x v="1"/>
    <n v="114639"/>
    <m/>
    <n v="11463.9"/>
  </r>
  <r>
    <d v="2023-06-20T18:07:52"/>
    <x v="5"/>
    <x v="0"/>
    <n v="2068"/>
    <n v="552"/>
    <x v="1"/>
    <x v="22"/>
    <n v="4"/>
    <s v="1071.63"/>
    <s v="0.071"/>
    <n v="5"/>
    <s v="3.33"/>
    <s v="3982.18"/>
    <x v="3"/>
    <x v="8"/>
    <x v="1"/>
    <n v="398218"/>
    <m/>
    <n v="39821.800000000003"/>
  </r>
  <r>
    <d v="2023-06-20T21:14:54"/>
    <x v="5"/>
    <x v="0"/>
    <n v="1848"/>
    <n v="333"/>
    <x v="5"/>
    <x v="23"/>
    <n v="1"/>
    <s v="57.18"/>
    <s v="0.048"/>
    <n v="10"/>
    <s v="4.07"/>
    <s v="54.44"/>
    <x v="0"/>
    <x v="1"/>
    <x v="0"/>
    <n v="5444"/>
    <m/>
    <n v="544.4"/>
  </r>
  <r>
    <d v="2023-06-21T04:15:01"/>
    <x v="5"/>
    <x v="0"/>
    <n v="3098"/>
    <n v="210"/>
    <x v="3"/>
    <x v="6"/>
    <n v="1"/>
    <s v="21.52"/>
    <s v="0.082"/>
    <n v="5"/>
    <s v="2.83"/>
    <s v="19.76"/>
    <x v="2"/>
    <x v="10"/>
    <x v="3"/>
    <n v="1976"/>
    <m/>
    <n v="197.6"/>
  </r>
  <r>
    <d v="2023-06-21T06:17:02"/>
    <x v="5"/>
    <x v="0"/>
    <n v="2269"/>
    <n v="17"/>
    <x v="0"/>
    <x v="14"/>
    <n v="3"/>
    <s v="312.79"/>
    <s v="0.079"/>
    <n v="4"/>
    <s v="5.0"/>
    <s v="864.24"/>
    <x v="2"/>
    <x v="4"/>
    <x v="1"/>
    <n v="86424"/>
    <m/>
    <n v="8642.4"/>
  </r>
  <r>
    <d v="2023-06-21T06:58:08"/>
    <x v="5"/>
    <x v="0"/>
    <n v="1178"/>
    <n v="873"/>
    <x v="0"/>
    <x v="0"/>
    <n v="1"/>
    <s v="681.07"/>
    <s v="0.083"/>
    <n v="6"/>
    <s v="4.27"/>
    <s v="624.54"/>
    <x v="1"/>
    <x v="9"/>
    <x v="0"/>
    <n v="62454"/>
    <m/>
    <n v="6245.4"/>
  </r>
  <r>
    <d v="2023-06-21T07:33:00"/>
    <x v="5"/>
    <x v="0"/>
    <n v="2615"/>
    <n v="970"/>
    <x v="5"/>
    <x v="23"/>
    <n v="1"/>
    <s v="92.73"/>
    <s v="0.106"/>
    <n v="3"/>
    <s v="4.99"/>
    <s v="82.9"/>
    <x v="4"/>
    <x v="3"/>
    <x v="1"/>
    <n v="829"/>
    <m/>
    <n v="82.9"/>
  </r>
  <r>
    <d v="2023-06-21T08:31:43"/>
    <x v="5"/>
    <x v="0"/>
    <n v="2707"/>
    <n v="169"/>
    <x v="1"/>
    <x v="29"/>
    <n v="1"/>
    <s v="1421.2"/>
    <s v="0.05"/>
    <n v="7"/>
    <s v="4.45"/>
    <s v="1350.14"/>
    <x v="1"/>
    <x v="2"/>
    <x v="0"/>
    <n v="135014"/>
    <m/>
    <n v="13501.4"/>
  </r>
  <r>
    <d v="2023-06-21T14:36:21"/>
    <x v="5"/>
    <x v="0"/>
    <n v="1588"/>
    <n v="354"/>
    <x v="4"/>
    <x v="13"/>
    <n v="4"/>
    <s v="400.0"/>
    <s v="0.035"/>
    <n v="7"/>
    <s v="3.47"/>
    <s v="1544.0"/>
    <x v="1"/>
    <x v="17"/>
    <x v="3"/>
    <n v="15440"/>
    <m/>
    <n v="1544"/>
  </r>
  <r>
    <d v="2023-06-21T16:33:23"/>
    <x v="5"/>
    <x v="0"/>
    <n v="1205"/>
    <n v="117"/>
    <x v="5"/>
    <x v="8"/>
    <n v="4"/>
    <s v="25.62"/>
    <s v="0.042"/>
    <n v="4"/>
    <s v="3.68"/>
    <s v="98.18"/>
    <x v="4"/>
    <x v="1"/>
    <x v="0"/>
    <n v="9818"/>
    <m/>
    <n v="981.8"/>
  </r>
  <r>
    <d v="2023-06-21T18:43:45"/>
    <x v="5"/>
    <x v="0"/>
    <n v="922"/>
    <n v="208"/>
    <x v="2"/>
    <x v="33"/>
    <n v="4"/>
    <s v="57.72"/>
    <s v="0.068"/>
    <n v="8"/>
    <s v="2.7"/>
    <s v="215.18"/>
    <x v="3"/>
    <x v="10"/>
    <x v="3"/>
    <n v="21518"/>
    <m/>
    <n v="2151.8000000000002"/>
  </r>
  <r>
    <d v="2023-06-21T18:47:05"/>
    <x v="5"/>
    <x v="0"/>
    <n v="2401"/>
    <n v="92"/>
    <x v="4"/>
    <x v="26"/>
    <n v="3"/>
    <s v="397.18"/>
    <s v="0.107"/>
    <n v="6"/>
    <s v="3.93"/>
    <s v="1064.05"/>
    <x v="0"/>
    <x v="7"/>
    <x v="2"/>
    <n v="106405"/>
    <m/>
    <n v="10640.5"/>
  </r>
  <r>
    <d v="2023-06-21T19:45:44"/>
    <x v="5"/>
    <x v="0"/>
    <n v="2949"/>
    <n v="757"/>
    <x v="4"/>
    <x v="31"/>
    <n v="3"/>
    <s v="200.19"/>
    <s v="0.086"/>
    <n v="4"/>
    <s v="3.85"/>
    <s v="548.92"/>
    <x v="0"/>
    <x v="6"/>
    <x v="0"/>
    <n v="54892"/>
    <m/>
    <n v="5489.2"/>
  </r>
  <r>
    <d v="2023-06-21T23:58:18"/>
    <x v="5"/>
    <x v="0"/>
    <n v="482"/>
    <n v="463"/>
    <x v="1"/>
    <x v="22"/>
    <n v="1"/>
    <s v="885.62"/>
    <s v="0.122"/>
    <n v="1"/>
    <s v="3.61"/>
    <s v="777.57"/>
    <x v="4"/>
    <x v="2"/>
    <x v="0"/>
    <n v="77757"/>
    <m/>
    <n v="7775.7"/>
  </r>
  <r>
    <d v="2023-06-22T03:18:30"/>
    <x v="5"/>
    <x v="0"/>
    <n v="4813"/>
    <n v="84"/>
    <x v="1"/>
    <x v="20"/>
    <n v="4"/>
    <s v="488.66"/>
    <s v="0.096"/>
    <n v="6"/>
    <s v="4.22"/>
    <s v="1766.99"/>
    <x v="1"/>
    <x v="14"/>
    <x v="1"/>
    <n v="176699"/>
    <m/>
    <n v="17669.900000000001"/>
  </r>
  <r>
    <d v="2023-06-22T08:05:11"/>
    <x v="5"/>
    <x v="0"/>
    <n v="3392"/>
    <n v="201"/>
    <x v="0"/>
    <x v="32"/>
    <n v="1"/>
    <s v="215.99"/>
    <s v="0.127"/>
    <n v="7"/>
    <s v="4.7"/>
    <s v="188.56"/>
    <x v="3"/>
    <x v="18"/>
    <x v="1"/>
    <n v="18856"/>
    <m/>
    <n v="1885.6"/>
  </r>
  <r>
    <d v="2023-06-22T09:00:15"/>
    <x v="5"/>
    <x v="0"/>
    <n v="4483"/>
    <n v="171"/>
    <x v="3"/>
    <x v="18"/>
    <n v="3"/>
    <s v="56.25"/>
    <s v="0.037"/>
    <n v="6"/>
    <s v="3.15"/>
    <s v="162.51"/>
    <x v="0"/>
    <x v="13"/>
    <x v="1"/>
    <n v="16251"/>
    <m/>
    <n v="1625.1"/>
  </r>
  <r>
    <d v="2023-06-22T11:31:20"/>
    <x v="5"/>
    <x v="0"/>
    <n v="1244"/>
    <n v="122"/>
    <x v="1"/>
    <x v="1"/>
    <n v="1"/>
    <s v="1036.17"/>
    <s v="0.034"/>
    <n v="4"/>
    <s v="3.67"/>
    <s v="1000.94"/>
    <x v="2"/>
    <x v="10"/>
    <x v="3"/>
    <n v="100094"/>
    <m/>
    <n v="10009.4"/>
  </r>
  <r>
    <d v="2023-06-22T17:36:15"/>
    <x v="5"/>
    <x v="0"/>
    <n v="3203"/>
    <n v="79"/>
    <x v="4"/>
    <x v="28"/>
    <n v="2"/>
    <s v="190.9"/>
    <s v="0.188"/>
    <n v="4"/>
    <s v="3.29"/>
    <s v="310.02"/>
    <x v="3"/>
    <x v="5"/>
    <x v="2"/>
    <n v="31002"/>
    <m/>
    <n v="3100.2"/>
  </r>
  <r>
    <d v="2023-06-22T17:45:35"/>
    <x v="5"/>
    <x v="0"/>
    <n v="556"/>
    <n v="663"/>
    <x v="6"/>
    <x v="19"/>
    <n v="1"/>
    <s v="45.22"/>
    <s v="0.232"/>
    <n v="3"/>
    <s v="3.21"/>
    <s v="34.73"/>
    <x v="4"/>
    <x v="3"/>
    <x v="1"/>
    <n v="3473"/>
    <m/>
    <n v="347.3"/>
  </r>
  <r>
    <d v="2023-06-22T18:33:33"/>
    <x v="5"/>
    <x v="0"/>
    <n v="4033"/>
    <n v="965"/>
    <x v="0"/>
    <x v="0"/>
    <n v="5"/>
    <s v="487.28"/>
    <s v="0.071"/>
    <n v="3"/>
    <s v="3.49"/>
    <s v="2263.42"/>
    <x v="1"/>
    <x v="14"/>
    <x v="1"/>
    <n v="226342"/>
    <m/>
    <n v="22634.2"/>
  </r>
  <r>
    <d v="2023-06-22T19:35:33"/>
    <x v="5"/>
    <x v="0"/>
    <n v="1982"/>
    <n v="101"/>
    <x v="6"/>
    <x v="25"/>
    <n v="1"/>
    <s v="133.51"/>
    <s v="0.112"/>
    <n v="4"/>
    <s v="3.09"/>
    <s v="118.56"/>
    <x v="1"/>
    <x v="8"/>
    <x v="1"/>
    <n v="11856"/>
    <m/>
    <n v="1185.5999999999999"/>
  </r>
  <r>
    <d v="2023-06-22T21:25:55"/>
    <x v="5"/>
    <x v="0"/>
    <n v="2830"/>
    <n v="789"/>
    <x v="4"/>
    <x v="7"/>
    <n v="2"/>
    <s v="319.74"/>
    <s v="0.0"/>
    <n v="2"/>
    <s v="3.92"/>
    <s v="639.48"/>
    <x v="4"/>
    <x v="12"/>
    <x v="2"/>
    <n v="63948"/>
    <m/>
    <n v="6394.8"/>
  </r>
  <r>
    <d v="2023-06-23T02:49:59"/>
    <x v="5"/>
    <x v="0"/>
    <n v="2585"/>
    <n v="43"/>
    <x v="3"/>
    <x v="15"/>
    <n v="1"/>
    <s v="112.78"/>
    <s v="0.158"/>
    <n v="9"/>
    <s v="3.95"/>
    <s v="94.96"/>
    <x v="0"/>
    <x v="13"/>
    <x v="1"/>
    <n v="9496"/>
    <m/>
    <n v="949.6"/>
  </r>
  <r>
    <d v="2023-06-23T08:52:30"/>
    <x v="5"/>
    <x v="0"/>
    <n v="4910"/>
    <n v="344"/>
    <x v="4"/>
    <x v="28"/>
    <n v="3"/>
    <s v="58.06"/>
    <s v="0.083"/>
    <n v="2"/>
    <s v="4.16"/>
    <s v="159.72"/>
    <x v="2"/>
    <x v="11"/>
    <x v="1"/>
    <n v="15972"/>
    <m/>
    <n v="1597.2"/>
  </r>
  <r>
    <d v="2023-06-23T11:51:46"/>
    <x v="5"/>
    <x v="0"/>
    <n v="2519"/>
    <n v="691"/>
    <x v="2"/>
    <x v="3"/>
    <n v="3"/>
    <s v="27.88"/>
    <s v="0.095"/>
    <n v="5"/>
    <s v="4.4"/>
    <s v="75.69"/>
    <x v="0"/>
    <x v="13"/>
    <x v="1"/>
    <n v="7569"/>
    <m/>
    <n v="756.9"/>
  </r>
  <r>
    <d v="2023-06-23T15:25:09"/>
    <x v="5"/>
    <x v="0"/>
    <n v="4971"/>
    <n v="824"/>
    <x v="2"/>
    <x v="33"/>
    <n v="1"/>
    <s v="45.76"/>
    <s v="0.131"/>
    <n v="5"/>
    <s v="3.92"/>
    <s v="39.77"/>
    <x v="1"/>
    <x v="11"/>
    <x v="1"/>
    <n v="3977"/>
    <m/>
    <n v="397.7"/>
  </r>
  <r>
    <d v="2023-06-24T01:40:48"/>
    <x v="5"/>
    <x v="0"/>
    <n v="1010"/>
    <n v="129"/>
    <x v="5"/>
    <x v="8"/>
    <n v="4"/>
    <s v="54.11"/>
    <s v="0.075"/>
    <n v="3"/>
    <s v="3.93"/>
    <s v="200.21"/>
    <x v="2"/>
    <x v="7"/>
    <x v="2"/>
    <n v="20021"/>
    <m/>
    <n v="2002.1"/>
  </r>
  <r>
    <d v="2023-06-24T05:10:24"/>
    <x v="5"/>
    <x v="0"/>
    <n v="3914"/>
    <n v="123"/>
    <x v="2"/>
    <x v="21"/>
    <n v="7"/>
    <s v="53.11"/>
    <s v="0.144"/>
    <n v="5"/>
    <s v="3.07"/>
    <s v="318.24"/>
    <x v="3"/>
    <x v="18"/>
    <x v="1"/>
    <n v="31824"/>
    <m/>
    <n v="3182.4"/>
  </r>
  <r>
    <d v="2023-06-24T06:13:20"/>
    <x v="5"/>
    <x v="0"/>
    <n v="870"/>
    <n v="437"/>
    <x v="5"/>
    <x v="23"/>
    <n v="3"/>
    <s v="34.37"/>
    <s v="0.09"/>
    <n v="1"/>
    <s v="3.99"/>
    <s v="93.83"/>
    <x v="4"/>
    <x v="12"/>
    <x v="2"/>
    <n v="9383"/>
    <m/>
    <n v="938.3"/>
  </r>
  <r>
    <d v="2023-06-24T12:55:30"/>
    <x v="5"/>
    <x v="0"/>
    <n v="4076"/>
    <n v="71"/>
    <x v="6"/>
    <x v="19"/>
    <n v="2"/>
    <s v="48.19"/>
    <s v="0.044"/>
    <n v="1"/>
    <s v="3.84"/>
    <s v="92.14"/>
    <x v="3"/>
    <x v="3"/>
    <x v="1"/>
    <n v="9214"/>
    <m/>
    <n v="921.4"/>
  </r>
  <r>
    <d v="2023-06-24T15:10:48"/>
    <x v="5"/>
    <x v="0"/>
    <n v="3735"/>
    <n v="519"/>
    <x v="3"/>
    <x v="9"/>
    <n v="5"/>
    <s v="68.47"/>
    <s v="0.106"/>
    <n v="4"/>
    <s v="4.23"/>
    <s v="306.06"/>
    <x v="2"/>
    <x v="1"/>
    <x v="0"/>
    <n v="30606"/>
    <m/>
    <n v="3060.6"/>
  </r>
  <r>
    <d v="2023-06-24T16:55:21"/>
    <x v="5"/>
    <x v="0"/>
    <n v="607"/>
    <n v="603"/>
    <x v="4"/>
    <x v="31"/>
    <n v="2"/>
    <s v="98.05"/>
    <s v="0.045"/>
    <n v="7"/>
    <s v="4.23"/>
    <s v="187.28"/>
    <x v="2"/>
    <x v="11"/>
    <x v="1"/>
    <n v="18728"/>
    <m/>
    <n v="1872.8"/>
  </r>
  <r>
    <d v="2023-06-24T20:49:40"/>
    <x v="5"/>
    <x v="0"/>
    <n v="1687"/>
    <n v="678"/>
    <x v="0"/>
    <x v="0"/>
    <n v="1"/>
    <s v="103.69"/>
    <s v="0.045"/>
    <n v="3"/>
    <s v="3.68"/>
    <s v="99.02"/>
    <x v="3"/>
    <x v="12"/>
    <x v="2"/>
    <n v="9902"/>
    <m/>
    <n v="990.2"/>
  </r>
  <r>
    <d v="2023-06-24T21:08:31"/>
    <x v="5"/>
    <x v="0"/>
    <n v="1137"/>
    <n v="597"/>
    <x v="5"/>
    <x v="23"/>
    <n v="2"/>
    <s v="62.34"/>
    <s v="0.154"/>
    <n v="3"/>
    <s v="4.1"/>
    <s v="105.48"/>
    <x v="2"/>
    <x v="16"/>
    <x v="2"/>
    <n v="10548"/>
    <m/>
    <n v="1054.8"/>
  </r>
  <r>
    <d v="2023-06-24T22:59:38"/>
    <x v="5"/>
    <x v="0"/>
    <n v="306"/>
    <n v="651"/>
    <x v="5"/>
    <x v="16"/>
    <n v="4"/>
    <s v="51.51"/>
    <s v="0.114"/>
    <n v="5"/>
    <s v="3.98"/>
    <s v="182.55"/>
    <x v="2"/>
    <x v="13"/>
    <x v="1"/>
    <n v="18255"/>
    <m/>
    <n v="1825.5"/>
  </r>
  <r>
    <d v="2023-06-25T00:50:40"/>
    <x v="5"/>
    <x v="0"/>
    <n v="4572"/>
    <n v="721"/>
    <x v="6"/>
    <x v="24"/>
    <n v="3"/>
    <s v="128.49"/>
    <s v="0.082"/>
    <n v="7"/>
    <s v="3.31"/>
    <s v="353.86"/>
    <x v="2"/>
    <x v="14"/>
    <x v="1"/>
    <n v="35386"/>
    <m/>
    <n v="3538.6"/>
  </r>
  <r>
    <d v="2023-06-25T03:17:09"/>
    <x v="5"/>
    <x v="0"/>
    <n v="120"/>
    <n v="773"/>
    <x v="3"/>
    <x v="18"/>
    <n v="1"/>
    <s v="126.64"/>
    <s v="0.107"/>
    <n v="2"/>
    <s v="4.63"/>
    <s v="113.09"/>
    <x v="0"/>
    <x v="8"/>
    <x v="1"/>
    <n v="11309"/>
    <m/>
    <n v="1130.9000000000001"/>
  </r>
  <r>
    <d v="2023-06-25T03:39:30"/>
    <x v="5"/>
    <x v="0"/>
    <n v="3361"/>
    <n v="905"/>
    <x v="6"/>
    <x v="30"/>
    <n v="1"/>
    <s v="119.47"/>
    <s v="0.054"/>
    <n v="4"/>
    <s v="3.75"/>
    <s v="113.02"/>
    <x v="2"/>
    <x v="5"/>
    <x v="2"/>
    <n v="11302"/>
    <m/>
    <n v="1130.2"/>
  </r>
  <r>
    <d v="2023-06-25T06:03:48"/>
    <x v="5"/>
    <x v="0"/>
    <n v="656"/>
    <n v="671"/>
    <x v="4"/>
    <x v="7"/>
    <n v="3"/>
    <s v="191.85"/>
    <s v="0.155"/>
    <n v="3"/>
    <s v="3.98"/>
    <s v="486.34"/>
    <x v="3"/>
    <x v="17"/>
    <x v="3"/>
    <n v="48634"/>
    <m/>
    <n v="4863.3999999999996"/>
  </r>
  <r>
    <d v="2023-06-25T11:13:58"/>
    <x v="5"/>
    <x v="0"/>
    <n v="2946"/>
    <n v="653"/>
    <x v="4"/>
    <x v="26"/>
    <n v="6"/>
    <s v="154.19"/>
    <s v="0.036"/>
    <n v="4"/>
    <s v="3.76"/>
    <s v="891.83"/>
    <x v="4"/>
    <x v="2"/>
    <x v="0"/>
    <n v="89183"/>
    <m/>
    <n v="8918.2999999999993"/>
  </r>
  <r>
    <d v="2023-06-25T12:05:54"/>
    <x v="5"/>
    <x v="0"/>
    <n v="3213"/>
    <n v="124"/>
    <x v="0"/>
    <x v="32"/>
    <n v="2"/>
    <s v="196.3"/>
    <s v="0.102"/>
    <n v="4"/>
    <s v="3.63"/>
    <s v="352.55"/>
    <x v="3"/>
    <x v="16"/>
    <x v="2"/>
    <n v="35255"/>
    <m/>
    <n v="3525.5"/>
  </r>
  <r>
    <d v="2023-06-25T17:38:08"/>
    <x v="5"/>
    <x v="0"/>
    <n v="1878"/>
    <n v="806"/>
    <x v="6"/>
    <x v="25"/>
    <n v="2"/>
    <s v="200.0"/>
    <s v="0.102"/>
    <n v="3"/>
    <s v="2.84"/>
    <s v="359.2"/>
    <x v="2"/>
    <x v="14"/>
    <x v="1"/>
    <n v="3592"/>
    <m/>
    <n v="359.2"/>
  </r>
  <r>
    <d v="2023-06-25T20:59:18"/>
    <x v="5"/>
    <x v="0"/>
    <n v="931"/>
    <n v="963"/>
    <x v="3"/>
    <x v="4"/>
    <n v="2"/>
    <s v="44.98"/>
    <s v="0.179"/>
    <n v="4"/>
    <s v="3.62"/>
    <s v="73.86"/>
    <x v="3"/>
    <x v="2"/>
    <x v="0"/>
    <n v="7386"/>
    <m/>
    <n v="738.6"/>
  </r>
  <r>
    <d v="2023-06-25T22:50:45"/>
    <x v="5"/>
    <x v="0"/>
    <n v="3212"/>
    <n v="898"/>
    <x v="0"/>
    <x v="14"/>
    <n v="2"/>
    <s v="367.87"/>
    <s v="0.109"/>
    <n v="6"/>
    <s v="4.02"/>
    <s v="655.54"/>
    <x v="0"/>
    <x v="19"/>
    <x v="3"/>
    <n v="65554"/>
    <m/>
    <n v="6555.4"/>
  </r>
  <r>
    <d v="2023-06-26T00:35:15"/>
    <x v="5"/>
    <x v="0"/>
    <n v="3611"/>
    <n v="653"/>
    <x v="6"/>
    <x v="24"/>
    <n v="2"/>
    <s v="200.0"/>
    <s v="0.039"/>
    <n v="3"/>
    <s v="4.37"/>
    <s v="384.4"/>
    <x v="0"/>
    <x v="2"/>
    <x v="0"/>
    <n v="3844"/>
    <m/>
    <n v="384.4"/>
  </r>
  <r>
    <d v="2023-06-26T06:21:32"/>
    <x v="5"/>
    <x v="0"/>
    <n v="23"/>
    <n v="894"/>
    <x v="2"/>
    <x v="21"/>
    <n v="3"/>
    <s v="22.47"/>
    <s v="0.124"/>
    <n v="3"/>
    <s v="3.81"/>
    <s v="59.05"/>
    <x v="0"/>
    <x v="7"/>
    <x v="2"/>
    <n v="5905"/>
    <m/>
    <n v="590.5"/>
  </r>
  <r>
    <d v="2023-06-26T06:45:00"/>
    <x v="5"/>
    <x v="0"/>
    <n v="903"/>
    <n v="417"/>
    <x v="3"/>
    <x v="4"/>
    <n v="1"/>
    <s v="86.32"/>
    <s v="0.167"/>
    <n v="4"/>
    <s v="4.31"/>
    <s v="71.9"/>
    <x v="3"/>
    <x v="6"/>
    <x v="0"/>
    <n v="719"/>
    <m/>
    <n v="71.900000000000006"/>
  </r>
  <r>
    <d v="2023-06-26T07:30:33"/>
    <x v="5"/>
    <x v="0"/>
    <n v="2099"/>
    <n v="338"/>
    <x v="4"/>
    <x v="7"/>
    <n v="2"/>
    <s v="185.23"/>
    <s v="0.092"/>
    <n v="5"/>
    <s v="3.93"/>
    <s v="336.38"/>
    <x v="2"/>
    <x v="12"/>
    <x v="2"/>
    <n v="33638"/>
    <m/>
    <n v="3363.8"/>
  </r>
  <r>
    <d v="2023-06-26T08:48:45"/>
    <x v="5"/>
    <x v="0"/>
    <n v="582"/>
    <n v="782"/>
    <x v="6"/>
    <x v="30"/>
    <n v="2"/>
    <s v="85.08"/>
    <s v="0.152"/>
    <n v="6"/>
    <s v="3.49"/>
    <s v="144.3"/>
    <x v="2"/>
    <x v="2"/>
    <x v="0"/>
    <n v="1443"/>
    <m/>
    <n v="144.30000000000001"/>
  </r>
  <r>
    <d v="2023-06-26T10:31:24"/>
    <x v="5"/>
    <x v="0"/>
    <n v="4020"/>
    <n v="578"/>
    <x v="3"/>
    <x v="4"/>
    <n v="1"/>
    <s v="78.21"/>
    <s v="0.099"/>
    <n v="4"/>
    <s v="3.44"/>
    <s v="70.47"/>
    <x v="2"/>
    <x v="3"/>
    <x v="1"/>
    <n v="7047"/>
    <m/>
    <n v="704.7"/>
  </r>
  <r>
    <d v="2023-06-26T12:20:39"/>
    <x v="5"/>
    <x v="0"/>
    <n v="393"/>
    <n v="430"/>
    <x v="0"/>
    <x v="14"/>
    <n v="3"/>
    <s v="491.99"/>
    <s v="0.136"/>
    <n v="3"/>
    <s v="5.0"/>
    <s v="1275.24"/>
    <x v="0"/>
    <x v="13"/>
    <x v="1"/>
    <n v="127524"/>
    <m/>
    <n v="12752.4"/>
  </r>
  <r>
    <d v="2023-06-26T12:40:56"/>
    <x v="5"/>
    <x v="0"/>
    <n v="2725"/>
    <n v="907"/>
    <x v="5"/>
    <x v="10"/>
    <n v="2"/>
    <s v="19.09"/>
    <s v="0.116"/>
    <n v="4"/>
    <s v="4.53"/>
    <s v="33.75"/>
    <x v="0"/>
    <x v="3"/>
    <x v="1"/>
    <n v="3375"/>
    <m/>
    <n v="337.5"/>
  </r>
  <r>
    <d v="2023-06-26T15:12:40"/>
    <x v="5"/>
    <x v="0"/>
    <n v="966"/>
    <n v="870"/>
    <x v="1"/>
    <x v="22"/>
    <n v="3"/>
    <s v="1175.64"/>
    <s v="0.107"/>
    <n v="6"/>
    <s v="4.77"/>
    <s v="3149.54"/>
    <x v="0"/>
    <x v="3"/>
    <x v="1"/>
    <n v="314954"/>
    <m/>
    <n v="31495.4"/>
  </r>
  <r>
    <d v="2023-06-26T15:59:16"/>
    <x v="5"/>
    <x v="0"/>
    <n v="453"/>
    <n v="225"/>
    <x v="1"/>
    <x v="11"/>
    <n v="3"/>
    <s v="568.54"/>
    <s v="0.142"/>
    <n v="7"/>
    <s v="3.69"/>
    <s v="1463.42"/>
    <x v="1"/>
    <x v="2"/>
    <x v="0"/>
    <n v="146342"/>
    <m/>
    <n v="14634.2"/>
  </r>
  <r>
    <d v="2023-06-26T16:56:33"/>
    <x v="5"/>
    <x v="0"/>
    <n v="4673"/>
    <n v="958"/>
    <x v="3"/>
    <x v="9"/>
    <n v="1"/>
    <s v="33.83"/>
    <s v="0.082"/>
    <n v="5"/>
    <s v="4.31"/>
    <s v="31.06"/>
    <x v="4"/>
    <x v="5"/>
    <x v="2"/>
    <n v="3106"/>
    <m/>
    <n v="310.60000000000002"/>
  </r>
  <r>
    <d v="2023-06-26T20:11:39"/>
    <x v="5"/>
    <x v="0"/>
    <n v="999"/>
    <n v="733"/>
    <x v="5"/>
    <x v="8"/>
    <n v="2"/>
    <s v="75.07"/>
    <s v="0.107"/>
    <n v="3"/>
    <s v="4.08"/>
    <s v="134.08"/>
    <x v="1"/>
    <x v="9"/>
    <x v="0"/>
    <n v="13408"/>
    <m/>
    <n v="1340.8"/>
  </r>
  <r>
    <d v="2023-06-27T02:28:05"/>
    <x v="5"/>
    <x v="0"/>
    <n v="636"/>
    <n v="741"/>
    <x v="5"/>
    <x v="10"/>
    <n v="1"/>
    <s v="120.0"/>
    <s v="0.192"/>
    <n v="4"/>
    <s v="3.51"/>
    <s v="96.96"/>
    <x v="4"/>
    <x v="15"/>
    <x v="0"/>
    <n v="9696"/>
    <m/>
    <n v="969.6"/>
  </r>
  <r>
    <d v="2023-06-27T02:31:49"/>
    <x v="5"/>
    <x v="0"/>
    <n v="1327"/>
    <n v="223"/>
    <x v="2"/>
    <x v="33"/>
    <n v="1"/>
    <s v="80.0"/>
    <s v="0.148"/>
    <n v="2"/>
    <s v="3.93"/>
    <s v="68.16"/>
    <x v="3"/>
    <x v="17"/>
    <x v="3"/>
    <n v="6816"/>
    <m/>
    <n v="681.6"/>
  </r>
  <r>
    <d v="2023-06-27T09:53:54"/>
    <x v="5"/>
    <x v="0"/>
    <n v="3157"/>
    <n v="631"/>
    <x v="4"/>
    <x v="13"/>
    <n v="1"/>
    <s v="400.0"/>
    <s v="0.169"/>
    <n v="3"/>
    <s v="3.84"/>
    <s v="332.4"/>
    <x v="4"/>
    <x v="3"/>
    <x v="1"/>
    <n v="3324"/>
    <m/>
    <n v="332.4"/>
  </r>
  <r>
    <d v="2023-06-27T11:15:05"/>
    <x v="5"/>
    <x v="0"/>
    <n v="4489"/>
    <n v="446"/>
    <x v="2"/>
    <x v="33"/>
    <n v="4"/>
    <s v="43.11"/>
    <s v="0.03"/>
    <n v="7"/>
    <s v="3.97"/>
    <s v="167.27"/>
    <x v="1"/>
    <x v="14"/>
    <x v="1"/>
    <n v="16727"/>
    <m/>
    <n v="1672.7"/>
  </r>
  <r>
    <d v="2023-06-27T12:42:08"/>
    <x v="5"/>
    <x v="0"/>
    <n v="3204"/>
    <n v="236"/>
    <x v="0"/>
    <x v="0"/>
    <n v="5"/>
    <s v="497.49"/>
    <s v="0.098"/>
    <n v="8"/>
    <s v="3.83"/>
    <s v="2243.68"/>
    <x v="0"/>
    <x v="2"/>
    <x v="0"/>
    <n v="224368"/>
    <m/>
    <n v="22436.799999999999"/>
  </r>
  <r>
    <d v="2023-06-27T14:14:28"/>
    <x v="5"/>
    <x v="0"/>
    <n v="4321"/>
    <n v="958"/>
    <x v="3"/>
    <x v="18"/>
    <n v="3"/>
    <s v="101.48"/>
    <s v="0.161"/>
    <n v="1"/>
    <s v="4.91"/>
    <s v="255.43"/>
    <x v="2"/>
    <x v="5"/>
    <x v="2"/>
    <n v="25543"/>
    <m/>
    <n v="2554.3000000000002"/>
  </r>
  <r>
    <d v="2023-06-27T16:51:22"/>
    <x v="5"/>
    <x v="0"/>
    <n v="2587"/>
    <n v="965"/>
    <x v="3"/>
    <x v="9"/>
    <n v="3"/>
    <s v="49.29"/>
    <s v="0.044"/>
    <n v="7"/>
    <s v="5.0"/>
    <s v="141.36"/>
    <x v="4"/>
    <x v="14"/>
    <x v="1"/>
    <n v="14136"/>
    <m/>
    <n v="1413.6"/>
  </r>
  <r>
    <d v="2023-06-27T20:11:38"/>
    <x v="5"/>
    <x v="0"/>
    <n v="3262"/>
    <n v="690"/>
    <x v="6"/>
    <x v="30"/>
    <n v="3"/>
    <s v="200.0"/>
    <s v="0.142"/>
    <n v="3"/>
    <s v="3.86"/>
    <s v="514.8"/>
    <x v="1"/>
    <x v="6"/>
    <x v="0"/>
    <n v="5148"/>
    <m/>
    <n v="514.79999999999995"/>
  </r>
  <r>
    <d v="2023-06-27T21:12:58"/>
    <x v="5"/>
    <x v="0"/>
    <n v="3191"/>
    <n v="391"/>
    <x v="2"/>
    <x v="21"/>
    <n v="2"/>
    <s v="80.0"/>
    <s v="0.112"/>
    <n v="6"/>
    <s v="3.88"/>
    <s v="142.08"/>
    <x v="2"/>
    <x v="1"/>
    <x v="0"/>
    <n v="14208"/>
    <m/>
    <n v="1420.8"/>
  </r>
  <r>
    <d v="2023-06-27T23:10:06"/>
    <x v="5"/>
    <x v="0"/>
    <n v="2294"/>
    <n v="384"/>
    <x v="0"/>
    <x v="32"/>
    <n v="1"/>
    <s v="800.0"/>
    <s v="0.212"/>
    <n v="7"/>
    <s v="2.65"/>
    <s v="630.4"/>
    <x v="0"/>
    <x v="9"/>
    <x v="0"/>
    <n v="6304"/>
    <m/>
    <n v="630.4"/>
  </r>
  <r>
    <d v="2023-06-28T04:46:57"/>
    <x v="5"/>
    <x v="0"/>
    <n v="1956"/>
    <n v="997"/>
    <x v="4"/>
    <x v="28"/>
    <n v="2"/>
    <s v="205.41"/>
    <s v="0.047"/>
    <n v="3"/>
    <s v="3.9"/>
    <s v="391.51"/>
    <x v="1"/>
    <x v="18"/>
    <x v="1"/>
    <n v="39151"/>
    <m/>
    <n v="3915.1"/>
  </r>
  <r>
    <d v="2023-06-28T05:58:16"/>
    <x v="5"/>
    <x v="0"/>
    <n v="4061"/>
    <n v="639"/>
    <x v="4"/>
    <x v="26"/>
    <n v="3"/>
    <s v="64.89"/>
    <s v="0.198"/>
    <n v="7"/>
    <s v="4.51"/>
    <s v="156.13"/>
    <x v="1"/>
    <x v="18"/>
    <x v="1"/>
    <n v="15613"/>
    <m/>
    <n v="1561.3"/>
  </r>
  <r>
    <d v="2023-06-28T08:00:57"/>
    <x v="5"/>
    <x v="0"/>
    <n v="2637"/>
    <n v="113"/>
    <x v="2"/>
    <x v="21"/>
    <n v="2"/>
    <s v="57.26"/>
    <s v="0.042"/>
    <n v="7"/>
    <s v="4.27"/>
    <s v="109.71"/>
    <x v="2"/>
    <x v="2"/>
    <x v="0"/>
    <n v="10971"/>
    <m/>
    <n v="1097.0999999999999"/>
  </r>
  <r>
    <d v="2023-06-28T08:24:41"/>
    <x v="5"/>
    <x v="0"/>
    <n v="1400"/>
    <n v="561"/>
    <x v="1"/>
    <x v="22"/>
    <n v="2"/>
    <s v="1500.0"/>
    <s v="0.062"/>
    <n v="7"/>
    <s v="3.68"/>
    <s v="2814.0"/>
    <x v="2"/>
    <x v="8"/>
    <x v="1"/>
    <n v="28140"/>
    <m/>
    <n v="2814"/>
  </r>
  <r>
    <d v="2023-06-28T09:59:19"/>
    <x v="5"/>
    <x v="0"/>
    <n v="1341"/>
    <n v="391"/>
    <x v="0"/>
    <x v="12"/>
    <n v="1"/>
    <s v="254.36"/>
    <s v="0.17"/>
    <n v="5"/>
    <s v="3.49"/>
    <s v="211.12"/>
    <x v="0"/>
    <x v="1"/>
    <x v="0"/>
    <n v="21112"/>
    <m/>
    <n v="2111.1999999999998"/>
  </r>
  <r>
    <d v="2023-06-29T01:04:05"/>
    <x v="5"/>
    <x v="0"/>
    <n v="3086"/>
    <n v="104"/>
    <x v="1"/>
    <x v="1"/>
    <n v="2"/>
    <s v="825.74"/>
    <s v="0.15"/>
    <n v="6"/>
    <s v="3.33"/>
    <s v="1403.76"/>
    <x v="0"/>
    <x v="12"/>
    <x v="2"/>
    <n v="140376"/>
    <m/>
    <n v="14037.6"/>
  </r>
  <r>
    <d v="2023-06-29T02:39:57"/>
    <x v="5"/>
    <x v="0"/>
    <n v="1343"/>
    <n v="193"/>
    <x v="3"/>
    <x v="18"/>
    <n v="1"/>
    <s v="45.55"/>
    <s v="0.069"/>
    <n v="6"/>
    <s v="3.33"/>
    <s v="42.41"/>
    <x v="4"/>
    <x v="16"/>
    <x v="2"/>
    <n v="4241"/>
    <m/>
    <n v="424.1"/>
  </r>
  <r>
    <d v="2023-06-29T02:51:02"/>
    <x v="5"/>
    <x v="0"/>
    <n v="1891"/>
    <n v="139"/>
    <x v="1"/>
    <x v="20"/>
    <n v="1"/>
    <s v="733.22"/>
    <s v="0.096"/>
    <n v="1"/>
    <s v="4.76"/>
    <s v="662.83"/>
    <x v="2"/>
    <x v="17"/>
    <x v="3"/>
    <n v="66283"/>
    <m/>
    <n v="6628.3"/>
  </r>
  <r>
    <d v="2023-06-29T08:43:32"/>
    <x v="5"/>
    <x v="0"/>
    <n v="4257"/>
    <n v="24"/>
    <x v="5"/>
    <x v="23"/>
    <n v="5"/>
    <s v="19.52"/>
    <s v="0.065"/>
    <n v="3"/>
    <s v="2.56"/>
    <s v="91.26"/>
    <x v="1"/>
    <x v="19"/>
    <x v="3"/>
    <n v="9126"/>
    <m/>
    <n v="912.6"/>
  </r>
  <r>
    <d v="2023-06-29T13:54:16"/>
    <x v="5"/>
    <x v="0"/>
    <n v="1732"/>
    <n v="591"/>
    <x v="0"/>
    <x v="5"/>
    <n v="1"/>
    <s v="452.55"/>
    <s v="0.111"/>
    <n v="4"/>
    <s v="3.89"/>
    <s v="402.32"/>
    <x v="1"/>
    <x v="14"/>
    <x v="1"/>
    <n v="40232"/>
    <m/>
    <n v="4023.2"/>
  </r>
  <r>
    <d v="2023-06-30T12:05:16"/>
    <x v="5"/>
    <x v="0"/>
    <n v="1872"/>
    <n v="49"/>
    <x v="3"/>
    <x v="4"/>
    <n v="2"/>
    <s v="90.24"/>
    <s v="0.034"/>
    <n v="8"/>
    <s v="2.99"/>
    <s v="174.34"/>
    <x v="2"/>
    <x v="2"/>
    <x v="0"/>
    <n v="17434"/>
    <m/>
    <n v="1743.4"/>
  </r>
  <r>
    <d v="2023-06-30T12:07:51"/>
    <x v="5"/>
    <x v="0"/>
    <n v="2342"/>
    <n v="531"/>
    <x v="6"/>
    <x v="25"/>
    <n v="1"/>
    <s v="109.68"/>
    <s v="0.176"/>
    <n v="7"/>
    <s v="4.61"/>
    <s v="90.38"/>
    <x v="0"/>
    <x v="17"/>
    <x v="3"/>
    <n v="9038"/>
    <m/>
    <n v="903.8"/>
  </r>
  <r>
    <d v="2023-06-30T15:58:20"/>
    <x v="5"/>
    <x v="0"/>
    <n v="2703"/>
    <n v="634"/>
    <x v="1"/>
    <x v="20"/>
    <n v="4"/>
    <s v="328.38"/>
    <s v="0.112"/>
    <n v="3"/>
    <s v="3.27"/>
    <s v="1166.41"/>
    <x v="1"/>
    <x v="5"/>
    <x v="2"/>
    <n v="116641"/>
    <m/>
    <n v="11664.1"/>
  </r>
  <r>
    <d v="2023-06-30T16:55:55"/>
    <x v="5"/>
    <x v="0"/>
    <n v="2444"/>
    <n v="648"/>
    <x v="5"/>
    <x v="8"/>
    <n v="1"/>
    <s v="62.03"/>
    <s v="0.01"/>
    <n v="3"/>
    <s v="4.23"/>
    <s v="61.41"/>
    <x v="4"/>
    <x v="3"/>
    <x v="1"/>
    <n v="6141"/>
    <m/>
    <n v="614.1"/>
  </r>
  <r>
    <d v="2023-07-01T00:41:13"/>
    <x v="6"/>
    <x v="0"/>
    <n v="1859"/>
    <n v="368"/>
    <x v="5"/>
    <x v="10"/>
    <n v="1"/>
    <s v="83.0"/>
    <s v="0.02"/>
    <n v="4"/>
    <s v="4.21"/>
    <s v="81.34"/>
    <x v="4"/>
    <x v="3"/>
    <x v="1"/>
    <n v="8134"/>
    <m/>
    <n v="813.4"/>
  </r>
  <r>
    <d v="2023-07-01T09:55:53"/>
    <x v="6"/>
    <x v="0"/>
    <n v="31"/>
    <n v="707"/>
    <x v="5"/>
    <x v="8"/>
    <n v="1"/>
    <s v="71.01"/>
    <s v="0.119"/>
    <n v="5"/>
    <s v="3.31"/>
    <s v="62.56"/>
    <x v="4"/>
    <x v="19"/>
    <x v="3"/>
    <n v="6256"/>
    <m/>
    <n v="625.6"/>
  </r>
  <r>
    <d v="2023-07-01T10:43:15"/>
    <x v="6"/>
    <x v="0"/>
    <n v="4599"/>
    <n v="446"/>
    <x v="2"/>
    <x v="21"/>
    <n v="1"/>
    <s v="50.26"/>
    <s v="0.006"/>
    <n v="9"/>
    <s v="4.73"/>
    <s v="49.96"/>
    <x v="1"/>
    <x v="14"/>
    <x v="1"/>
    <n v="4996"/>
    <m/>
    <n v="499.6"/>
  </r>
  <r>
    <d v="2023-07-01T12:12:15"/>
    <x v="6"/>
    <x v="0"/>
    <n v="4190"/>
    <n v="609"/>
    <x v="0"/>
    <x v="32"/>
    <n v="5"/>
    <s v="800.0"/>
    <s v="0.084"/>
    <n v="1"/>
    <s v="4.53"/>
    <s v="3664.0"/>
    <x v="2"/>
    <x v="17"/>
    <x v="3"/>
    <n v="36640"/>
    <m/>
    <n v="3664"/>
  </r>
  <r>
    <d v="2023-07-01T14:33:59"/>
    <x v="6"/>
    <x v="0"/>
    <n v="4086"/>
    <n v="460"/>
    <x v="0"/>
    <x v="32"/>
    <n v="2"/>
    <s v="203.32"/>
    <s v="0.06"/>
    <n v="5"/>
    <s v="4.47"/>
    <s v="382.24"/>
    <x v="2"/>
    <x v="2"/>
    <x v="0"/>
    <n v="38224"/>
    <m/>
    <n v="3822.4"/>
  </r>
  <r>
    <d v="2023-07-01T15:32:10"/>
    <x v="6"/>
    <x v="0"/>
    <n v="4322"/>
    <n v="515"/>
    <x v="6"/>
    <x v="25"/>
    <n v="2"/>
    <s v="54.59"/>
    <s v="0.108"/>
    <n v="6"/>
    <s v="5.0"/>
    <s v="97.39"/>
    <x v="4"/>
    <x v="17"/>
    <x v="3"/>
    <n v="9739"/>
    <m/>
    <n v="973.9"/>
  </r>
  <r>
    <d v="2023-07-01T16:25:36"/>
    <x v="6"/>
    <x v="0"/>
    <n v="1683"/>
    <n v="620"/>
    <x v="5"/>
    <x v="16"/>
    <n v="2"/>
    <s v="41.12"/>
    <s v="0.101"/>
    <n v="2"/>
    <s v="2.85"/>
    <s v="73.93"/>
    <x v="0"/>
    <x v="1"/>
    <x v="0"/>
    <n v="7393"/>
    <m/>
    <n v="739.3"/>
  </r>
  <r>
    <d v="2023-07-01T17:57:42"/>
    <x v="6"/>
    <x v="0"/>
    <n v="366"/>
    <n v="279"/>
    <x v="3"/>
    <x v="4"/>
    <n v="5"/>
    <s v="111.53"/>
    <s v="0.091"/>
    <n v="6"/>
    <s v="4.25"/>
    <s v="506.9"/>
    <x v="4"/>
    <x v="8"/>
    <x v="1"/>
    <n v="5069"/>
    <m/>
    <n v="506.9"/>
  </r>
  <r>
    <d v="2023-07-01T20:16:08"/>
    <x v="6"/>
    <x v="0"/>
    <n v="3867"/>
    <n v="775"/>
    <x v="0"/>
    <x v="5"/>
    <n v="1"/>
    <s v="306.81"/>
    <s v="0.135"/>
    <n v="3"/>
    <s v="5.0"/>
    <s v="265.39"/>
    <x v="4"/>
    <x v="13"/>
    <x v="1"/>
    <n v="26539"/>
    <m/>
    <n v="2653.9"/>
  </r>
  <r>
    <d v="2023-07-01T22:59:32"/>
    <x v="6"/>
    <x v="0"/>
    <n v="1971"/>
    <n v="518"/>
    <x v="1"/>
    <x v="22"/>
    <n v="4"/>
    <s v="1071.58"/>
    <s v="0.02"/>
    <n v="4"/>
    <s v="3.98"/>
    <s v="4200.59"/>
    <x v="4"/>
    <x v="16"/>
    <x v="2"/>
    <n v="420059"/>
    <m/>
    <n v="42005.9"/>
  </r>
  <r>
    <d v="2023-07-01T23:40:17"/>
    <x v="6"/>
    <x v="0"/>
    <n v="2420"/>
    <n v="946"/>
    <x v="2"/>
    <x v="33"/>
    <n v="2"/>
    <s v="54.64"/>
    <s v="0.09"/>
    <n v="6"/>
    <s v="3.79"/>
    <s v="99.44"/>
    <x v="1"/>
    <x v="13"/>
    <x v="1"/>
    <n v="9944"/>
    <m/>
    <n v="994.4"/>
  </r>
  <r>
    <d v="2023-07-02T06:01:21"/>
    <x v="6"/>
    <x v="0"/>
    <n v="1063"/>
    <n v="376"/>
    <x v="6"/>
    <x v="17"/>
    <n v="5"/>
    <s v="98.22"/>
    <s v="0.115"/>
    <n v="6"/>
    <s v="2.38"/>
    <s v="434.62"/>
    <x v="2"/>
    <x v="19"/>
    <x v="3"/>
    <n v="43462"/>
    <m/>
    <n v="4346.2"/>
  </r>
  <r>
    <d v="2023-07-02T08:42:26"/>
    <x v="6"/>
    <x v="0"/>
    <n v="3782"/>
    <n v="15"/>
    <x v="6"/>
    <x v="24"/>
    <n v="1"/>
    <s v="43.57"/>
    <s v="0.138"/>
    <n v="5"/>
    <s v="3.61"/>
    <s v="37.56"/>
    <x v="0"/>
    <x v="15"/>
    <x v="0"/>
    <n v="3756"/>
    <m/>
    <n v="375.6"/>
  </r>
  <r>
    <d v="2023-07-02T11:50:51"/>
    <x v="6"/>
    <x v="0"/>
    <n v="2541"/>
    <n v="144"/>
    <x v="4"/>
    <x v="28"/>
    <n v="2"/>
    <s v="154.8"/>
    <s v="0.118"/>
    <n v="4"/>
    <s v="4.44"/>
    <s v="273.07"/>
    <x v="2"/>
    <x v="8"/>
    <x v="1"/>
    <n v="27307"/>
    <m/>
    <n v="2730.7"/>
  </r>
  <r>
    <d v="2023-07-02T18:47:58"/>
    <x v="6"/>
    <x v="0"/>
    <n v="1316"/>
    <n v="562"/>
    <x v="6"/>
    <x v="25"/>
    <n v="2"/>
    <s v="112.06"/>
    <s v="0.037"/>
    <n v="3"/>
    <s v="4.68"/>
    <s v="215.83"/>
    <x v="1"/>
    <x v="1"/>
    <x v="0"/>
    <n v="21583"/>
    <m/>
    <n v="2158.3000000000002"/>
  </r>
  <r>
    <d v="2023-07-02T22:28:22"/>
    <x v="6"/>
    <x v="0"/>
    <n v="1672"/>
    <n v="206"/>
    <x v="3"/>
    <x v="18"/>
    <n v="1"/>
    <s v="147.21"/>
    <s v="0.09"/>
    <n v="3"/>
    <s v="4.14"/>
    <s v="133.96"/>
    <x v="2"/>
    <x v="11"/>
    <x v="1"/>
    <n v="13396"/>
    <m/>
    <n v="1339.6"/>
  </r>
  <r>
    <d v="2023-07-02T23:48:52"/>
    <x v="6"/>
    <x v="0"/>
    <n v="2527"/>
    <n v="223"/>
    <x v="4"/>
    <x v="26"/>
    <n v="1"/>
    <s v="400.0"/>
    <s v="0.131"/>
    <n v="6"/>
    <s v="4.9"/>
    <s v="347.6"/>
    <x v="2"/>
    <x v="17"/>
    <x v="3"/>
    <n v="3476"/>
    <m/>
    <n v="347.6"/>
  </r>
  <r>
    <d v="2023-07-03T05:41:48"/>
    <x v="6"/>
    <x v="0"/>
    <n v="2937"/>
    <n v="623"/>
    <x v="0"/>
    <x v="12"/>
    <n v="5"/>
    <s v="774.31"/>
    <s v="0.043"/>
    <n v="6"/>
    <s v="4.36"/>
    <s v="3705.07"/>
    <x v="1"/>
    <x v="13"/>
    <x v="1"/>
    <n v="370507"/>
    <m/>
    <n v="37050.699999999997"/>
  </r>
  <r>
    <d v="2023-07-03T08:16:42"/>
    <x v="6"/>
    <x v="0"/>
    <n v="2100"/>
    <n v="29"/>
    <x v="0"/>
    <x v="0"/>
    <n v="3"/>
    <s v="470.98"/>
    <s v="0.066"/>
    <n v="5"/>
    <s v="3.9"/>
    <s v="1319.69"/>
    <x v="2"/>
    <x v="8"/>
    <x v="1"/>
    <n v="131969"/>
    <m/>
    <n v="13196.9"/>
  </r>
  <r>
    <d v="2023-07-03T09:10:11"/>
    <x v="6"/>
    <x v="0"/>
    <n v="1371"/>
    <n v="174"/>
    <x v="3"/>
    <x v="4"/>
    <n v="1"/>
    <s v="105.2"/>
    <s v="0.069"/>
    <n v="8"/>
    <s v="3.54"/>
    <s v="97.94"/>
    <x v="4"/>
    <x v="6"/>
    <x v="0"/>
    <n v="9794"/>
    <m/>
    <n v="979.4"/>
  </r>
  <r>
    <d v="2023-07-03T19:29:46"/>
    <x v="6"/>
    <x v="0"/>
    <n v="1427"/>
    <n v="447"/>
    <x v="0"/>
    <x v="14"/>
    <n v="3"/>
    <s v="454.6"/>
    <s v="0.102"/>
    <n v="3"/>
    <s v="4.58"/>
    <s v="1224.69"/>
    <x v="3"/>
    <x v="11"/>
    <x v="1"/>
    <n v="122469"/>
    <m/>
    <n v="12246.9"/>
  </r>
  <r>
    <d v="2023-07-03T22:38:39"/>
    <x v="6"/>
    <x v="0"/>
    <n v="290"/>
    <n v="882"/>
    <x v="5"/>
    <x v="23"/>
    <n v="3"/>
    <s v="70.82"/>
    <s v="0.122"/>
    <n v="6"/>
    <s v="4.14"/>
    <s v="186.54"/>
    <x v="1"/>
    <x v="18"/>
    <x v="1"/>
    <n v="18654"/>
    <m/>
    <n v="1865.4"/>
  </r>
  <r>
    <d v="2023-07-04T00:02:52"/>
    <x v="6"/>
    <x v="0"/>
    <n v="2340"/>
    <n v="13"/>
    <x v="1"/>
    <x v="22"/>
    <n v="2"/>
    <s v="1500.0"/>
    <s v="0.093"/>
    <n v="3"/>
    <s v="4.12"/>
    <s v="2721.0"/>
    <x v="1"/>
    <x v="13"/>
    <x v="1"/>
    <n v="27210"/>
    <m/>
    <n v="2721"/>
  </r>
  <r>
    <d v="2023-07-04T00:33:40"/>
    <x v="6"/>
    <x v="0"/>
    <n v="3729"/>
    <n v="28"/>
    <x v="6"/>
    <x v="25"/>
    <n v="2"/>
    <s v="97.62"/>
    <s v="0.162"/>
    <n v="1"/>
    <s v="3.41"/>
    <s v="163.61"/>
    <x v="2"/>
    <x v="15"/>
    <x v="0"/>
    <n v="16361"/>
    <m/>
    <n v="1636.1"/>
  </r>
  <r>
    <d v="2023-07-04T02:51:43"/>
    <x v="6"/>
    <x v="0"/>
    <n v="1394"/>
    <n v="626"/>
    <x v="5"/>
    <x v="16"/>
    <n v="3"/>
    <s v="39.23"/>
    <s v="0.042"/>
    <n v="3"/>
    <s v="3.98"/>
    <s v="112.75"/>
    <x v="4"/>
    <x v="4"/>
    <x v="1"/>
    <n v="11275"/>
    <m/>
    <n v="1127.5"/>
  </r>
  <r>
    <d v="2023-07-04T03:59:58"/>
    <x v="6"/>
    <x v="0"/>
    <n v="1488"/>
    <n v="334"/>
    <x v="0"/>
    <x v="5"/>
    <n v="2"/>
    <s v="346.21"/>
    <s v="0.068"/>
    <n v="4"/>
    <s v="4.67"/>
    <s v="645.34"/>
    <x v="4"/>
    <x v="17"/>
    <x v="3"/>
    <n v="64534"/>
    <m/>
    <n v="6453.4"/>
  </r>
  <r>
    <d v="2023-07-04T05:52:38"/>
    <x v="6"/>
    <x v="0"/>
    <n v="1769"/>
    <n v="655"/>
    <x v="5"/>
    <x v="16"/>
    <n v="1"/>
    <s v="41.59"/>
    <s v="0.139"/>
    <n v="6"/>
    <s v="4.47"/>
    <s v="35.81"/>
    <x v="2"/>
    <x v="4"/>
    <x v="1"/>
    <n v="3581"/>
    <m/>
    <n v="358.1"/>
  </r>
  <r>
    <d v="2023-07-04T10:23:20"/>
    <x v="6"/>
    <x v="0"/>
    <n v="2038"/>
    <n v="243"/>
    <x v="0"/>
    <x v="12"/>
    <n v="1"/>
    <s v="657.05"/>
    <s v="0.043"/>
    <n v="4"/>
    <s v="4.2"/>
    <s v="628.8"/>
    <x v="3"/>
    <x v="5"/>
    <x v="2"/>
    <n v="6288"/>
    <m/>
    <n v="628.79999999999995"/>
  </r>
  <r>
    <d v="2023-07-04T11:38:20"/>
    <x v="6"/>
    <x v="0"/>
    <n v="1726"/>
    <n v="668"/>
    <x v="2"/>
    <x v="34"/>
    <n v="5"/>
    <s v="74.89"/>
    <s v="0.11"/>
    <n v="3"/>
    <s v="3.75"/>
    <s v="333.26"/>
    <x v="3"/>
    <x v="7"/>
    <x v="2"/>
    <n v="33326"/>
    <m/>
    <n v="3332.6"/>
  </r>
  <r>
    <d v="2023-07-04T14:46:55"/>
    <x v="6"/>
    <x v="0"/>
    <n v="404"/>
    <n v="967"/>
    <x v="6"/>
    <x v="19"/>
    <n v="1"/>
    <s v="65.77"/>
    <s v="0.086"/>
    <n v="2"/>
    <s v="4.36"/>
    <s v="60.11"/>
    <x v="3"/>
    <x v="6"/>
    <x v="0"/>
    <n v="6011"/>
    <m/>
    <n v="601.1"/>
  </r>
  <r>
    <d v="2023-07-04T15:45:32"/>
    <x v="6"/>
    <x v="0"/>
    <n v="576"/>
    <n v="755"/>
    <x v="1"/>
    <x v="11"/>
    <n v="3"/>
    <s v="1500.0"/>
    <s v="0.065"/>
    <n v="1"/>
    <s v="3.31"/>
    <s v="4207.5"/>
    <x v="3"/>
    <x v="11"/>
    <x v="1"/>
    <n v="42075"/>
    <m/>
    <n v="4207.5"/>
  </r>
  <r>
    <d v="2023-07-04T17:10:58"/>
    <x v="6"/>
    <x v="0"/>
    <n v="2817"/>
    <n v="962"/>
    <x v="5"/>
    <x v="8"/>
    <n v="4"/>
    <s v="77.74"/>
    <s v="0.147"/>
    <n v="7"/>
    <s v="2.75"/>
    <s v="265.25"/>
    <x v="0"/>
    <x v="12"/>
    <x v="2"/>
    <n v="26525"/>
    <m/>
    <n v="2652.5"/>
  </r>
  <r>
    <d v="2023-07-04T19:13:12"/>
    <x v="6"/>
    <x v="0"/>
    <n v="1496"/>
    <n v="738"/>
    <x v="6"/>
    <x v="30"/>
    <n v="1"/>
    <s v="95.27"/>
    <s v="0.16"/>
    <n v="5"/>
    <s v="3.97"/>
    <s v="80.03"/>
    <x v="4"/>
    <x v="12"/>
    <x v="2"/>
    <n v="8003"/>
    <m/>
    <n v="800.3"/>
  </r>
  <r>
    <d v="2023-07-04T21:09:59"/>
    <x v="6"/>
    <x v="0"/>
    <n v="4991"/>
    <n v="50"/>
    <x v="1"/>
    <x v="1"/>
    <n v="1"/>
    <s v="1197.23"/>
    <s v="0.116"/>
    <n v="4"/>
    <s v="3.62"/>
    <s v="1058.35"/>
    <x v="3"/>
    <x v="3"/>
    <x v="1"/>
    <n v="105835"/>
    <m/>
    <n v="10583.5"/>
  </r>
  <r>
    <d v="2023-07-04T21:31:50"/>
    <x v="6"/>
    <x v="0"/>
    <n v="844"/>
    <n v="614"/>
    <x v="3"/>
    <x v="4"/>
    <n v="1"/>
    <s v="91.9"/>
    <s v="0.113"/>
    <n v="1"/>
    <s v="3.79"/>
    <s v="81.52"/>
    <x v="4"/>
    <x v="15"/>
    <x v="0"/>
    <n v="8152"/>
    <m/>
    <n v="815.2"/>
  </r>
  <r>
    <d v="2023-07-04T21:51:11"/>
    <x v="6"/>
    <x v="0"/>
    <n v="1855"/>
    <n v="398"/>
    <x v="2"/>
    <x v="2"/>
    <n v="2"/>
    <s v="18.11"/>
    <s v="0.111"/>
    <n v="7"/>
    <s v="3.61"/>
    <s v="32.2"/>
    <x v="4"/>
    <x v="1"/>
    <x v="0"/>
    <n v="322"/>
    <m/>
    <n v="32.200000000000003"/>
  </r>
  <r>
    <d v="2023-07-05T06:44:35"/>
    <x v="6"/>
    <x v="0"/>
    <n v="2319"/>
    <n v="781"/>
    <x v="0"/>
    <x v="0"/>
    <n v="2"/>
    <s v="693.36"/>
    <s v="0.057"/>
    <n v="4"/>
    <s v="4.03"/>
    <s v="1307.68"/>
    <x v="2"/>
    <x v="8"/>
    <x v="1"/>
    <n v="130768"/>
    <m/>
    <n v="13076.8"/>
  </r>
  <r>
    <d v="2023-07-05T11:48:53"/>
    <x v="6"/>
    <x v="0"/>
    <n v="2180"/>
    <n v="525"/>
    <x v="3"/>
    <x v="6"/>
    <n v="2"/>
    <s v="150.0"/>
    <s v="0.057"/>
    <n v="5"/>
    <s v="3.76"/>
    <s v="282.9"/>
    <x v="1"/>
    <x v="7"/>
    <x v="2"/>
    <n v="2829"/>
    <m/>
    <n v="282.89999999999998"/>
  </r>
  <r>
    <d v="2023-07-05T14:25:23"/>
    <x v="6"/>
    <x v="0"/>
    <n v="4141"/>
    <n v="973"/>
    <x v="1"/>
    <x v="20"/>
    <n v="1"/>
    <s v="1432.98"/>
    <s v="0.148"/>
    <n v="4"/>
    <s v="4.59"/>
    <s v="1220.9"/>
    <x v="4"/>
    <x v="3"/>
    <x v="1"/>
    <n v="12209"/>
    <m/>
    <n v="1220.9000000000001"/>
  </r>
  <r>
    <d v="2023-07-05T20:06:25"/>
    <x v="6"/>
    <x v="0"/>
    <n v="3095"/>
    <n v="483"/>
    <x v="4"/>
    <x v="7"/>
    <n v="1"/>
    <s v="173.53"/>
    <s v="0.14"/>
    <n v="4"/>
    <s v="3.12"/>
    <s v="149.24"/>
    <x v="2"/>
    <x v="7"/>
    <x v="2"/>
    <n v="14924"/>
    <m/>
    <n v="1492.4"/>
  </r>
  <r>
    <d v="2023-07-05T21:56:57"/>
    <x v="6"/>
    <x v="0"/>
    <n v="4179"/>
    <n v="576"/>
    <x v="6"/>
    <x v="30"/>
    <n v="2"/>
    <s v="103.08"/>
    <s v="0.004"/>
    <n v="4"/>
    <s v="3.35"/>
    <s v="205.34"/>
    <x v="4"/>
    <x v="16"/>
    <x v="2"/>
    <n v="20534"/>
    <m/>
    <n v="2053.4"/>
  </r>
  <r>
    <d v="2023-07-06T01:38:58"/>
    <x v="6"/>
    <x v="0"/>
    <n v="4552"/>
    <n v="957"/>
    <x v="2"/>
    <x v="33"/>
    <n v="1"/>
    <s v="29.19"/>
    <s v="0.141"/>
    <n v="4"/>
    <s v="4.51"/>
    <s v="25.07"/>
    <x v="2"/>
    <x v="3"/>
    <x v="1"/>
    <n v="2507"/>
    <m/>
    <n v="250.7"/>
  </r>
  <r>
    <d v="2023-07-06T03:22:03"/>
    <x v="6"/>
    <x v="0"/>
    <n v="4016"/>
    <n v="40"/>
    <x v="6"/>
    <x v="24"/>
    <n v="2"/>
    <s v="189.89"/>
    <s v="0.122"/>
    <n v="2"/>
    <s v="4.25"/>
    <s v="333.45"/>
    <x v="0"/>
    <x v="5"/>
    <x v="2"/>
    <n v="33345"/>
    <m/>
    <n v="3334.5"/>
  </r>
  <r>
    <d v="2023-07-06T03:49:45"/>
    <x v="6"/>
    <x v="0"/>
    <n v="3985"/>
    <n v="260"/>
    <x v="3"/>
    <x v="4"/>
    <n v="1"/>
    <s v="107.97"/>
    <s v="0.158"/>
    <n v="3"/>
    <s v="2.62"/>
    <s v="90.91"/>
    <x v="1"/>
    <x v="15"/>
    <x v="0"/>
    <n v="9091"/>
    <m/>
    <n v="909.1"/>
  </r>
  <r>
    <d v="2023-07-06T06:43:29"/>
    <x v="6"/>
    <x v="0"/>
    <n v="4412"/>
    <n v="210"/>
    <x v="1"/>
    <x v="11"/>
    <n v="1"/>
    <s v="1500.0"/>
    <s v="0.1"/>
    <n v="3"/>
    <s v="3.83"/>
    <s v="1350.0"/>
    <x v="2"/>
    <x v="10"/>
    <x v="3"/>
    <n v="13500"/>
    <m/>
    <n v="1350"/>
  </r>
  <r>
    <d v="2023-07-06T07:15:21"/>
    <x v="6"/>
    <x v="0"/>
    <n v="1824"/>
    <n v="766"/>
    <x v="4"/>
    <x v="28"/>
    <n v="2"/>
    <s v="236.42"/>
    <s v="0.145"/>
    <n v="2"/>
    <s v="2.63"/>
    <s v="404.28"/>
    <x v="4"/>
    <x v="6"/>
    <x v="0"/>
    <n v="40428"/>
    <m/>
    <n v="4042.8"/>
  </r>
  <r>
    <d v="2023-07-06T07:30:26"/>
    <x v="6"/>
    <x v="0"/>
    <n v="3852"/>
    <n v="963"/>
    <x v="0"/>
    <x v="0"/>
    <n v="5"/>
    <s v="457.3"/>
    <s v="0.032"/>
    <n v="2"/>
    <s v="4.12"/>
    <s v="2213.33"/>
    <x v="2"/>
    <x v="2"/>
    <x v="0"/>
    <n v="221333"/>
    <m/>
    <n v="22133.3"/>
  </r>
  <r>
    <d v="2023-07-06T13:11:41"/>
    <x v="6"/>
    <x v="0"/>
    <n v="918"/>
    <n v="363"/>
    <x v="6"/>
    <x v="17"/>
    <n v="1"/>
    <s v="41.23"/>
    <s v="0.242"/>
    <n v="3"/>
    <s v="3.63"/>
    <s v="31.25"/>
    <x v="4"/>
    <x v="12"/>
    <x v="2"/>
    <n v="3125"/>
    <m/>
    <n v="312.5"/>
  </r>
  <r>
    <d v="2023-07-06T15:00:08"/>
    <x v="6"/>
    <x v="0"/>
    <n v="1510"/>
    <n v="920"/>
    <x v="1"/>
    <x v="1"/>
    <n v="1"/>
    <s v="707.5"/>
    <s v="0.064"/>
    <n v="6"/>
    <s v="5.0"/>
    <s v="662.22"/>
    <x v="2"/>
    <x v="2"/>
    <x v="0"/>
    <n v="66222"/>
    <m/>
    <n v="6622.2"/>
  </r>
  <r>
    <d v="2023-07-06T21:11:13"/>
    <x v="6"/>
    <x v="0"/>
    <n v="4317"/>
    <n v="619"/>
    <x v="0"/>
    <x v="14"/>
    <n v="1"/>
    <s v="385.41"/>
    <s v="0.056"/>
    <n v="7"/>
    <s v="3.77"/>
    <s v="363.83"/>
    <x v="4"/>
    <x v="13"/>
    <x v="1"/>
    <n v="36383"/>
    <m/>
    <n v="3638.3"/>
  </r>
  <r>
    <d v="2023-07-06T23:03:47"/>
    <x v="6"/>
    <x v="0"/>
    <n v="3341"/>
    <n v="533"/>
    <x v="5"/>
    <x v="10"/>
    <n v="2"/>
    <s v="42.18"/>
    <s v="0.051"/>
    <n v="9"/>
    <s v="4.25"/>
    <s v="80.06"/>
    <x v="0"/>
    <x v="16"/>
    <x v="2"/>
    <n v="8006"/>
    <m/>
    <n v="800.6"/>
  </r>
  <r>
    <d v="2023-07-07T00:43:49"/>
    <x v="6"/>
    <x v="0"/>
    <n v="1336"/>
    <n v="379"/>
    <x v="3"/>
    <x v="4"/>
    <n v="1"/>
    <s v="41.08"/>
    <s v="0.113"/>
    <n v="6"/>
    <s v="3.39"/>
    <s v="36.44"/>
    <x v="2"/>
    <x v="3"/>
    <x v="1"/>
    <n v="3644"/>
    <m/>
    <n v="364.4"/>
  </r>
  <r>
    <d v="2023-07-07T02:13:33"/>
    <x v="6"/>
    <x v="0"/>
    <n v="4699"/>
    <n v="991"/>
    <x v="5"/>
    <x v="27"/>
    <n v="2"/>
    <s v="51.71"/>
    <s v="0.123"/>
    <n v="4"/>
    <s v="4.61"/>
    <s v="90.7"/>
    <x v="0"/>
    <x v="3"/>
    <x v="1"/>
    <n v="907"/>
    <m/>
    <n v="90.7"/>
  </r>
  <r>
    <d v="2023-07-07T04:06:21"/>
    <x v="6"/>
    <x v="0"/>
    <n v="4131"/>
    <n v="695"/>
    <x v="1"/>
    <x v="11"/>
    <n v="1"/>
    <s v="798.48"/>
    <s v="0.107"/>
    <n v="5"/>
    <s v="3.32"/>
    <s v="713.04"/>
    <x v="4"/>
    <x v="8"/>
    <x v="1"/>
    <n v="71304"/>
    <m/>
    <n v="7130.4"/>
  </r>
  <r>
    <d v="2023-07-07T16:41:15"/>
    <x v="6"/>
    <x v="0"/>
    <n v="3873"/>
    <n v="775"/>
    <x v="3"/>
    <x v="9"/>
    <n v="1"/>
    <s v="150.0"/>
    <s v="0.147"/>
    <n v="4"/>
    <s v="3.62"/>
    <s v="127.95"/>
    <x v="0"/>
    <x v="13"/>
    <x v="1"/>
    <n v="12795"/>
    <m/>
    <n v="1279.5"/>
  </r>
  <r>
    <d v="2023-07-07T20:26:13"/>
    <x v="6"/>
    <x v="0"/>
    <n v="1596"/>
    <n v="7"/>
    <x v="0"/>
    <x v="32"/>
    <n v="2"/>
    <s v="218.06"/>
    <s v="0.076"/>
    <n v="6"/>
    <s v="4.14"/>
    <s v="402.97"/>
    <x v="1"/>
    <x v="5"/>
    <x v="2"/>
    <n v="40297"/>
    <m/>
    <n v="4029.7"/>
  </r>
  <r>
    <d v="2023-07-07T20:33:00"/>
    <x v="6"/>
    <x v="0"/>
    <n v="359"/>
    <n v="465"/>
    <x v="3"/>
    <x v="9"/>
    <n v="4"/>
    <s v="16.24"/>
    <s v="0.11"/>
    <n v="3"/>
    <s v="4.25"/>
    <s v="57.81"/>
    <x v="2"/>
    <x v="18"/>
    <x v="1"/>
    <n v="5781"/>
    <m/>
    <n v="578.1"/>
  </r>
  <r>
    <d v="2023-07-08T02:32:56"/>
    <x v="6"/>
    <x v="0"/>
    <n v="3084"/>
    <n v="641"/>
    <x v="0"/>
    <x v="14"/>
    <n v="1"/>
    <s v="410.76"/>
    <s v="0.126"/>
    <n v="3"/>
    <s v="3.53"/>
    <s v="359.0"/>
    <x v="3"/>
    <x v="8"/>
    <x v="1"/>
    <n v="3590"/>
    <m/>
    <n v="359"/>
  </r>
  <r>
    <d v="2023-07-08T04:33:25"/>
    <x v="6"/>
    <x v="0"/>
    <n v="807"/>
    <n v="914"/>
    <x v="1"/>
    <x v="11"/>
    <n v="3"/>
    <s v="368.63"/>
    <s v="0.078"/>
    <n v="5"/>
    <s v="4.0"/>
    <s v="1019.63"/>
    <x v="2"/>
    <x v="17"/>
    <x v="3"/>
    <n v="101963"/>
    <m/>
    <n v="10196.299999999999"/>
  </r>
  <r>
    <d v="2023-07-08T10:58:04"/>
    <x v="6"/>
    <x v="0"/>
    <n v="2235"/>
    <n v="295"/>
    <x v="5"/>
    <x v="8"/>
    <n v="4"/>
    <s v="96.73"/>
    <s v="0.117"/>
    <n v="7"/>
    <s v="4.55"/>
    <s v="341.65"/>
    <x v="4"/>
    <x v="4"/>
    <x v="1"/>
    <n v="34165"/>
    <m/>
    <n v="3416.5"/>
  </r>
  <r>
    <d v="2023-07-08T19:04:00"/>
    <x v="6"/>
    <x v="0"/>
    <n v="1045"/>
    <n v="357"/>
    <x v="4"/>
    <x v="28"/>
    <n v="4"/>
    <s v="80.44"/>
    <s v="0.059"/>
    <n v="3"/>
    <s v="4.39"/>
    <s v="302.78"/>
    <x v="4"/>
    <x v="15"/>
    <x v="0"/>
    <n v="30278"/>
    <m/>
    <n v="3027.8"/>
  </r>
  <r>
    <d v="2023-07-09T01:59:23"/>
    <x v="6"/>
    <x v="0"/>
    <n v="4268"/>
    <n v="975"/>
    <x v="5"/>
    <x v="8"/>
    <n v="2"/>
    <s v="22.08"/>
    <s v="0.06"/>
    <n v="4"/>
    <s v="4.36"/>
    <s v="41.51"/>
    <x v="0"/>
    <x v="10"/>
    <x v="3"/>
    <n v="4151"/>
    <m/>
    <n v="415.1"/>
  </r>
  <r>
    <d v="2023-07-09T07:05:37"/>
    <x v="6"/>
    <x v="0"/>
    <n v="68"/>
    <n v="64"/>
    <x v="5"/>
    <x v="10"/>
    <n v="3"/>
    <s v="23.03"/>
    <s v="0.097"/>
    <n v="2"/>
    <s v="4.4"/>
    <s v="62.39"/>
    <x v="1"/>
    <x v="5"/>
    <x v="2"/>
    <n v="6239"/>
    <m/>
    <n v="623.9"/>
  </r>
  <r>
    <d v="2023-07-09T07:20:43"/>
    <x v="6"/>
    <x v="0"/>
    <n v="4356"/>
    <n v="491"/>
    <x v="6"/>
    <x v="24"/>
    <n v="1"/>
    <s v="166.59"/>
    <s v="0.108"/>
    <n v="5"/>
    <s v="3.71"/>
    <s v="148.6"/>
    <x v="0"/>
    <x v="12"/>
    <x v="2"/>
    <n v="1486"/>
    <m/>
    <n v="148.6"/>
  </r>
  <r>
    <d v="2023-07-10T02:09:54"/>
    <x v="6"/>
    <x v="0"/>
    <n v="2599"/>
    <n v="995"/>
    <x v="1"/>
    <x v="20"/>
    <n v="2"/>
    <s v="404.46"/>
    <s v="0.155"/>
    <n v="3"/>
    <s v="3.63"/>
    <s v="683.54"/>
    <x v="1"/>
    <x v="2"/>
    <x v="0"/>
    <n v="68354"/>
    <m/>
    <n v="6835.4"/>
  </r>
  <r>
    <d v="2023-07-10T07:02:01"/>
    <x v="6"/>
    <x v="0"/>
    <n v="339"/>
    <n v="211"/>
    <x v="3"/>
    <x v="9"/>
    <n v="1"/>
    <s v="69.74"/>
    <s v="0.183"/>
    <n v="6"/>
    <s v="4.03"/>
    <s v="56.98"/>
    <x v="3"/>
    <x v="6"/>
    <x v="0"/>
    <n v="5698"/>
    <m/>
    <n v="569.79999999999995"/>
  </r>
  <r>
    <d v="2023-07-10T08:25:11"/>
    <x v="6"/>
    <x v="0"/>
    <n v="4331"/>
    <n v="45"/>
    <x v="4"/>
    <x v="31"/>
    <n v="3"/>
    <s v="306.86"/>
    <s v="0.12"/>
    <n v="6"/>
    <s v="3.28"/>
    <s v="810.11"/>
    <x v="0"/>
    <x v="18"/>
    <x v="1"/>
    <n v="81011"/>
    <m/>
    <n v="8101.1"/>
  </r>
  <r>
    <d v="2023-07-10T09:27:31"/>
    <x v="6"/>
    <x v="0"/>
    <n v="2891"/>
    <n v="282"/>
    <x v="4"/>
    <x v="13"/>
    <n v="2"/>
    <s v="212.2"/>
    <s v="0.099"/>
    <n v="8"/>
    <s v="3.5"/>
    <s v="382.38"/>
    <x v="1"/>
    <x v="17"/>
    <x v="3"/>
    <n v="38238"/>
    <m/>
    <n v="3823.8"/>
  </r>
  <r>
    <d v="2023-07-10T11:32:59"/>
    <x v="6"/>
    <x v="0"/>
    <n v="2072"/>
    <n v="128"/>
    <x v="0"/>
    <x v="32"/>
    <n v="4"/>
    <s v="726.98"/>
    <s v="0.118"/>
    <n v="6"/>
    <s v="4.02"/>
    <s v="2564.79"/>
    <x v="0"/>
    <x v="18"/>
    <x v="1"/>
    <n v="256479"/>
    <m/>
    <n v="25647.9"/>
  </r>
  <r>
    <d v="2023-07-10T12:09:15"/>
    <x v="6"/>
    <x v="0"/>
    <n v="2272"/>
    <n v="46"/>
    <x v="0"/>
    <x v="12"/>
    <n v="2"/>
    <s v="783.58"/>
    <s v="0.135"/>
    <n v="5"/>
    <s v="3.93"/>
    <s v="1355.59"/>
    <x v="2"/>
    <x v="2"/>
    <x v="0"/>
    <n v="135559"/>
    <m/>
    <n v="13555.9"/>
  </r>
  <r>
    <d v="2023-07-10T12:20:54"/>
    <x v="6"/>
    <x v="0"/>
    <n v="3399"/>
    <n v="884"/>
    <x v="5"/>
    <x v="8"/>
    <n v="2"/>
    <s v="23.22"/>
    <s v="0.02"/>
    <n v="8"/>
    <s v="4.77"/>
    <s v="45.51"/>
    <x v="3"/>
    <x v="3"/>
    <x v="1"/>
    <n v="4551"/>
    <m/>
    <n v="455.1"/>
  </r>
  <r>
    <d v="2023-07-10T15:37:18"/>
    <x v="6"/>
    <x v="0"/>
    <n v="3344"/>
    <n v="642"/>
    <x v="2"/>
    <x v="3"/>
    <n v="2"/>
    <s v="34.76"/>
    <s v="0.037"/>
    <n v="3"/>
    <s v="4.85"/>
    <s v="66.95"/>
    <x v="1"/>
    <x v="16"/>
    <x v="2"/>
    <n v="6695"/>
    <m/>
    <n v="669.5"/>
  </r>
  <r>
    <d v="2023-07-11T12:56:24"/>
    <x v="6"/>
    <x v="0"/>
    <n v="1320"/>
    <n v="178"/>
    <x v="5"/>
    <x v="10"/>
    <n v="1"/>
    <s v="105.4"/>
    <s v="0.14"/>
    <n v="2"/>
    <s v="5.0"/>
    <s v="90.64"/>
    <x v="3"/>
    <x v="1"/>
    <x v="0"/>
    <n v="9064"/>
    <m/>
    <n v="906.4"/>
  </r>
  <r>
    <d v="2023-07-11T14:32:22"/>
    <x v="6"/>
    <x v="0"/>
    <n v="4038"/>
    <n v="223"/>
    <x v="5"/>
    <x v="27"/>
    <n v="2"/>
    <s v="33.98"/>
    <s v="0.11"/>
    <n v="3"/>
    <s v="4.87"/>
    <s v="60.48"/>
    <x v="3"/>
    <x v="17"/>
    <x v="3"/>
    <n v="6048"/>
    <m/>
    <n v="604.79999999999995"/>
  </r>
  <r>
    <d v="2023-07-11T16:08:10"/>
    <x v="6"/>
    <x v="0"/>
    <n v="58"/>
    <n v="736"/>
    <x v="6"/>
    <x v="24"/>
    <n v="3"/>
    <s v="200.0"/>
    <s v="0.12"/>
    <n v="4"/>
    <s v="4.59"/>
    <s v="528.0"/>
    <x v="4"/>
    <x v="5"/>
    <x v="2"/>
    <n v="5280"/>
    <m/>
    <n v="528"/>
  </r>
  <r>
    <d v="2023-07-11T17:45:10"/>
    <x v="6"/>
    <x v="0"/>
    <n v="2004"/>
    <n v="892"/>
    <x v="1"/>
    <x v="1"/>
    <n v="3"/>
    <s v="1017.61"/>
    <s v="0.059"/>
    <n v="3"/>
    <s v="4.05"/>
    <s v="2872.71"/>
    <x v="1"/>
    <x v="11"/>
    <x v="1"/>
    <n v="287271"/>
    <m/>
    <n v="28727.1"/>
  </r>
  <r>
    <d v="2023-07-11T21:25:50"/>
    <x v="6"/>
    <x v="0"/>
    <n v="3334"/>
    <n v="417"/>
    <x v="2"/>
    <x v="21"/>
    <n v="2"/>
    <s v="27.2"/>
    <s v="0.114"/>
    <n v="6"/>
    <s v="4.25"/>
    <s v="48.2"/>
    <x v="4"/>
    <x v="6"/>
    <x v="0"/>
    <n v="482"/>
    <m/>
    <n v="48.2"/>
  </r>
  <r>
    <d v="2023-07-12T06:53:44"/>
    <x v="6"/>
    <x v="0"/>
    <n v="1429"/>
    <n v="125"/>
    <x v="3"/>
    <x v="9"/>
    <n v="1"/>
    <s v="74.27"/>
    <s v="0.083"/>
    <n v="1"/>
    <s v="3.59"/>
    <s v="68.11"/>
    <x v="4"/>
    <x v="4"/>
    <x v="1"/>
    <n v="6811"/>
    <m/>
    <n v="681.1"/>
  </r>
  <r>
    <d v="2023-07-12T08:25:57"/>
    <x v="6"/>
    <x v="0"/>
    <n v="3788"/>
    <n v="763"/>
    <x v="4"/>
    <x v="26"/>
    <n v="2"/>
    <s v="150.76"/>
    <s v="0.122"/>
    <n v="7"/>
    <s v="3.85"/>
    <s v="264.73"/>
    <x v="4"/>
    <x v="19"/>
    <x v="3"/>
    <n v="26473"/>
    <m/>
    <n v="2647.3"/>
  </r>
  <r>
    <d v="2023-07-12T10:33:04"/>
    <x v="6"/>
    <x v="0"/>
    <n v="2955"/>
    <n v="609"/>
    <x v="4"/>
    <x v="28"/>
    <n v="2"/>
    <s v="209.85"/>
    <s v="0.114"/>
    <n v="3"/>
    <s v="4.56"/>
    <s v="371.85"/>
    <x v="3"/>
    <x v="17"/>
    <x v="3"/>
    <n v="37185"/>
    <m/>
    <n v="3718.5"/>
  </r>
  <r>
    <d v="2023-07-12T12:53:37"/>
    <x v="6"/>
    <x v="0"/>
    <n v="4197"/>
    <n v="564"/>
    <x v="1"/>
    <x v="1"/>
    <n v="2"/>
    <s v="613.26"/>
    <s v="0.102"/>
    <n v="3"/>
    <s v="3.5"/>
    <s v="1101.41"/>
    <x v="4"/>
    <x v="11"/>
    <x v="1"/>
    <n v="110141"/>
    <m/>
    <n v="11014.1"/>
  </r>
  <r>
    <d v="2023-07-12T13:18:58"/>
    <x v="6"/>
    <x v="0"/>
    <n v="4098"/>
    <n v="883"/>
    <x v="3"/>
    <x v="4"/>
    <n v="2"/>
    <s v="150.0"/>
    <s v="0.04"/>
    <n v="7"/>
    <s v="4.94"/>
    <s v="288.0"/>
    <x v="2"/>
    <x v="8"/>
    <x v="1"/>
    <n v="2880"/>
    <m/>
    <n v="288"/>
  </r>
  <r>
    <d v="2023-07-12T14:43:10"/>
    <x v="6"/>
    <x v="0"/>
    <n v="4507"/>
    <n v="472"/>
    <x v="4"/>
    <x v="26"/>
    <n v="1"/>
    <s v="400.0"/>
    <s v="0.022"/>
    <n v="5"/>
    <s v="3.98"/>
    <s v="391.2"/>
    <x v="4"/>
    <x v="2"/>
    <x v="0"/>
    <n v="3912"/>
    <m/>
    <n v="391.2"/>
  </r>
  <r>
    <d v="2023-07-12T15:35:20"/>
    <x v="6"/>
    <x v="0"/>
    <n v="4191"/>
    <n v="960"/>
    <x v="4"/>
    <x v="28"/>
    <n v="3"/>
    <s v="400.0"/>
    <s v="0.129"/>
    <n v="5"/>
    <s v="3.3"/>
    <s v="1045.2"/>
    <x v="4"/>
    <x v="17"/>
    <x v="3"/>
    <n v="10452"/>
    <m/>
    <n v="1045.2"/>
  </r>
  <r>
    <d v="2023-07-12T15:44:19"/>
    <x v="6"/>
    <x v="0"/>
    <n v="1309"/>
    <n v="473"/>
    <x v="2"/>
    <x v="33"/>
    <n v="2"/>
    <s v="32.78"/>
    <s v="0.209"/>
    <n v="1"/>
    <s v="4.03"/>
    <s v="51.86"/>
    <x v="4"/>
    <x v="2"/>
    <x v="0"/>
    <n v="5186"/>
    <m/>
    <n v="518.6"/>
  </r>
  <r>
    <d v="2023-07-12T17:38:19"/>
    <x v="6"/>
    <x v="0"/>
    <n v="3427"/>
    <n v="318"/>
    <x v="1"/>
    <x v="1"/>
    <n v="3"/>
    <s v="625.97"/>
    <s v="0.118"/>
    <n v="2"/>
    <s v="3.91"/>
    <s v="1656.32"/>
    <x v="4"/>
    <x v="15"/>
    <x v="0"/>
    <n v="165632"/>
    <m/>
    <n v="16563.2"/>
  </r>
  <r>
    <d v="2023-07-12T21:28:52"/>
    <x v="6"/>
    <x v="0"/>
    <n v="861"/>
    <n v="440"/>
    <x v="6"/>
    <x v="25"/>
    <n v="1"/>
    <s v="138.08"/>
    <s v="0.087"/>
    <n v="5"/>
    <s v="3.51"/>
    <s v="126.07"/>
    <x v="1"/>
    <x v="6"/>
    <x v="0"/>
    <n v="12607"/>
    <m/>
    <n v="1260.7"/>
  </r>
  <r>
    <d v="2023-07-13T00:13:17"/>
    <x v="6"/>
    <x v="0"/>
    <n v="1704"/>
    <n v="28"/>
    <x v="2"/>
    <x v="34"/>
    <n v="2"/>
    <s v="25.84"/>
    <s v="0.13"/>
    <n v="4"/>
    <s v="4.38"/>
    <s v="44.96"/>
    <x v="1"/>
    <x v="15"/>
    <x v="0"/>
    <n v="4496"/>
    <m/>
    <n v="449.6"/>
  </r>
  <r>
    <d v="2023-07-13T00:28:04"/>
    <x v="6"/>
    <x v="0"/>
    <n v="2933"/>
    <n v="55"/>
    <x v="0"/>
    <x v="32"/>
    <n v="2"/>
    <s v="193.59"/>
    <s v="0.106"/>
    <n v="5"/>
    <s v="3.72"/>
    <s v="346.14"/>
    <x v="4"/>
    <x v="6"/>
    <x v="0"/>
    <n v="34614"/>
    <m/>
    <n v="3461.4"/>
  </r>
  <r>
    <d v="2023-07-13T06:11:42"/>
    <x v="6"/>
    <x v="0"/>
    <n v="227"/>
    <n v="548"/>
    <x v="3"/>
    <x v="18"/>
    <n v="2"/>
    <s v="93.28"/>
    <s v="0.185"/>
    <n v="8"/>
    <s v="4.37"/>
    <s v="152.05"/>
    <x v="3"/>
    <x v="5"/>
    <x v="2"/>
    <n v="15205"/>
    <m/>
    <n v="1520.5"/>
  </r>
  <r>
    <d v="2023-07-13T10:21:30"/>
    <x v="6"/>
    <x v="0"/>
    <n v="1270"/>
    <n v="384"/>
    <x v="2"/>
    <x v="21"/>
    <n v="1"/>
    <s v="80.0"/>
    <s v="0.05"/>
    <n v="1"/>
    <s v="4.08"/>
    <s v="76.0"/>
    <x v="0"/>
    <x v="9"/>
    <x v="0"/>
    <n v="760"/>
    <m/>
    <n v="76"/>
  </r>
  <r>
    <d v="2023-07-13T11:51:29"/>
    <x v="6"/>
    <x v="0"/>
    <n v="1693"/>
    <n v="571"/>
    <x v="5"/>
    <x v="16"/>
    <n v="3"/>
    <s v="52.82"/>
    <s v="0.18"/>
    <n v="6"/>
    <s v="5.0"/>
    <s v="129.94"/>
    <x v="0"/>
    <x v="13"/>
    <x v="1"/>
    <n v="12994"/>
    <m/>
    <n v="1299.4000000000001"/>
  </r>
  <r>
    <d v="2023-07-13T16:55:32"/>
    <x v="6"/>
    <x v="0"/>
    <n v="3002"/>
    <n v="581"/>
    <x v="5"/>
    <x v="8"/>
    <n v="1"/>
    <s v="16.81"/>
    <s v="0.174"/>
    <n v="5"/>
    <s v="4.12"/>
    <s v="13.89"/>
    <x v="3"/>
    <x v="6"/>
    <x v="0"/>
    <n v="1389"/>
    <m/>
    <n v="138.9"/>
  </r>
  <r>
    <d v="2023-07-13T18:22:36"/>
    <x v="6"/>
    <x v="0"/>
    <n v="2133"/>
    <n v="656"/>
    <x v="6"/>
    <x v="24"/>
    <n v="4"/>
    <s v="90.16"/>
    <s v="0.096"/>
    <n v="7"/>
    <s v="4.19"/>
    <s v="326.02"/>
    <x v="4"/>
    <x v="5"/>
    <x v="2"/>
    <n v="32602"/>
    <m/>
    <n v="3260.2"/>
  </r>
  <r>
    <d v="2023-07-14T03:38:14"/>
    <x v="6"/>
    <x v="0"/>
    <n v="377"/>
    <n v="330"/>
    <x v="6"/>
    <x v="25"/>
    <n v="1"/>
    <s v="88.01"/>
    <s v="0.074"/>
    <n v="2"/>
    <s v="4.05"/>
    <s v="81.5"/>
    <x v="4"/>
    <x v="11"/>
    <x v="1"/>
    <n v="815"/>
    <m/>
    <n v="81.5"/>
  </r>
  <r>
    <d v="2023-07-14T03:48:37"/>
    <x v="6"/>
    <x v="0"/>
    <n v="2240"/>
    <n v="98"/>
    <x v="0"/>
    <x v="14"/>
    <n v="2"/>
    <s v="292.55"/>
    <s v="0.092"/>
    <n v="6"/>
    <s v="4.16"/>
    <s v="531.27"/>
    <x v="0"/>
    <x v="15"/>
    <x v="0"/>
    <n v="53127"/>
    <m/>
    <n v="5312.7"/>
  </r>
  <r>
    <d v="2023-07-14T10:14:17"/>
    <x v="6"/>
    <x v="0"/>
    <n v="2322"/>
    <n v="390"/>
    <x v="0"/>
    <x v="32"/>
    <n v="2"/>
    <s v="527.92"/>
    <s v="0.089"/>
    <n v="6"/>
    <s v="3.6"/>
    <s v="961.87"/>
    <x v="1"/>
    <x v="8"/>
    <x v="1"/>
    <n v="96187"/>
    <m/>
    <n v="9618.7000000000007"/>
  </r>
  <r>
    <d v="2023-07-14T11:24:19"/>
    <x v="6"/>
    <x v="0"/>
    <n v="3474"/>
    <n v="132"/>
    <x v="4"/>
    <x v="31"/>
    <n v="2"/>
    <s v="121.15"/>
    <s v="0.064"/>
    <n v="1"/>
    <s v="4.42"/>
    <s v="226.79"/>
    <x v="1"/>
    <x v="4"/>
    <x v="1"/>
    <n v="22679"/>
    <m/>
    <n v="2267.9"/>
  </r>
  <r>
    <d v="2023-07-14T12:13:25"/>
    <x v="6"/>
    <x v="0"/>
    <n v="944"/>
    <n v="703"/>
    <x v="6"/>
    <x v="24"/>
    <n v="2"/>
    <s v="74.74"/>
    <s v="0.142"/>
    <n v="5"/>
    <s v="2.61"/>
    <s v="128.25"/>
    <x v="4"/>
    <x v="11"/>
    <x v="1"/>
    <n v="12825"/>
    <m/>
    <n v="1282.5"/>
  </r>
  <r>
    <d v="2023-07-14T16:00:09"/>
    <x v="6"/>
    <x v="0"/>
    <n v="2204"/>
    <n v="313"/>
    <x v="5"/>
    <x v="10"/>
    <n v="1"/>
    <s v="120.0"/>
    <s v="0.064"/>
    <n v="9"/>
    <s v="3.4"/>
    <s v="112.32"/>
    <x v="1"/>
    <x v="6"/>
    <x v="0"/>
    <n v="11232"/>
    <m/>
    <n v="1123.2"/>
  </r>
  <r>
    <d v="2023-07-14T20:16:35"/>
    <x v="6"/>
    <x v="0"/>
    <n v="4390"/>
    <n v="912"/>
    <x v="2"/>
    <x v="33"/>
    <n v="1"/>
    <s v="58.05"/>
    <s v="0.096"/>
    <n v="6"/>
    <s v="4.1"/>
    <s v="52.48"/>
    <x v="4"/>
    <x v="3"/>
    <x v="1"/>
    <n v="5248"/>
    <m/>
    <n v="524.79999999999995"/>
  </r>
  <r>
    <d v="2023-07-15T07:14:43"/>
    <x v="6"/>
    <x v="0"/>
    <n v="4687"/>
    <n v="418"/>
    <x v="1"/>
    <x v="11"/>
    <n v="2"/>
    <s v="1175.78"/>
    <s v="0.085"/>
    <n v="3"/>
    <s v="4.1"/>
    <s v="2151.68"/>
    <x v="4"/>
    <x v="17"/>
    <x v="3"/>
    <n v="215168"/>
    <m/>
    <n v="21516.799999999999"/>
  </r>
  <r>
    <d v="2023-07-15T07:34:17"/>
    <x v="6"/>
    <x v="0"/>
    <n v="369"/>
    <n v="512"/>
    <x v="2"/>
    <x v="3"/>
    <n v="1"/>
    <s v="35.63"/>
    <s v="0.096"/>
    <n v="1"/>
    <s v="3.79"/>
    <s v="32.21"/>
    <x v="0"/>
    <x v="9"/>
    <x v="0"/>
    <n v="3221"/>
    <m/>
    <n v="322.10000000000002"/>
  </r>
  <r>
    <d v="2023-07-15T16:16:57"/>
    <x v="6"/>
    <x v="0"/>
    <n v="2735"/>
    <n v="785"/>
    <x v="2"/>
    <x v="34"/>
    <n v="1"/>
    <s v="32.05"/>
    <s v="0.029"/>
    <n v="4"/>
    <s v="2.83"/>
    <s v="31.12"/>
    <x v="3"/>
    <x v="2"/>
    <x v="0"/>
    <n v="3112"/>
    <m/>
    <n v="311.2"/>
  </r>
  <r>
    <d v="2023-07-16T02:24:26"/>
    <x v="6"/>
    <x v="0"/>
    <n v="502"/>
    <n v="658"/>
    <x v="3"/>
    <x v="18"/>
    <n v="1"/>
    <s v="116.36"/>
    <s v="0.061"/>
    <n v="1"/>
    <s v="3.78"/>
    <s v="109.26"/>
    <x v="0"/>
    <x v="10"/>
    <x v="3"/>
    <n v="10926"/>
    <m/>
    <n v="1092.5999999999999"/>
  </r>
  <r>
    <d v="2023-07-16T04:28:28"/>
    <x v="6"/>
    <x v="0"/>
    <n v="4337"/>
    <n v="22"/>
    <x v="5"/>
    <x v="23"/>
    <n v="1"/>
    <s v="51.01"/>
    <s v="0.04"/>
    <n v="1"/>
    <s v="4.7"/>
    <s v="48.97"/>
    <x v="4"/>
    <x v="19"/>
    <x v="3"/>
    <n v="4897"/>
    <m/>
    <n v="489.7"/>
  </r>
  <r>
    <d v="2023-07-16T04:54:05"/>
    <x v="6"/>
    <x v="0"/>
    <n v="4347"/>
    <n v="69"/>
    <x v="2"/>
    <x v="33"/>
    <n v="3"/>
    <s v="17.83"/>
    <s v="0.184"/>
    <n v="3"/>
    <s v="4.12"/>
    <s v="43.65"/>
    <x v="3"/>
    <x v="6"/>
    <x v="0"/>
    <n v="4365"/>
    <m/>
    <n v="436.5"/>
  </r>
  <r>
    <d v="2023-07-16T05:22:28"/>
    <x v="6"/>
    <x v="0"/>
    <n v="1383"/>
    <n v="771"/>
    <x v="0"/>
    <x v="0"/>
    <n v="2"/>
    <s v="440.08"/>
    <s v="0.0"/>
    <n v="4"/>
    <s v="3.92"/>
    <s v="880.16"/>
    <x v="0"/>
    <x v="2"/>
    <x v="0"/>
    <n v="88016"/>
    <m/>
    <n v="8801.6"/>
  </r>
  <r>
    <d v="2023-07-16T09:01:50"/>
    <x v="6"/>
    <x v="0"/>
    <n v="1386"/>
    <n v="658"/>
    <x v="4"/>
    <x v="7"/>
    <n v="3"/>
    <s v="167.28"/>
    <s v="0.0"/>
    <n v="5"/>
    <s v="4.28"/>
    <s v="501.84"/>
    <x v="2"/>
    <x v="10"/>
    <x v="3"/>
    <n v="50184"/>
    <m/>
    <n v="5018.3999999999996"/>
  </r>
  <r>
    <d v="2023-07-16T11:03:40"/>
    <x v="6"/>
    <x v="0"/>
    <n v="2756"/>
    <n v="940"/>
    <x v="0"/>
    <x v="0"/>
    <n v="3"/>
    <s v="800.0"/>
    <s v="0.077"/>
    <n v="2"/>
    <s v="3.03"/>
    <s v="2215.2"/>
    <x v="0"/>
    <x v="8"/>
    <x v="1"/>
    <n v="22152"/>
    <m/>
    <n v="2215.1999999999998"/>
  </r>
  <r>
    <d v="2023-07-16T11:38:28"/>
    <x v="6"/>
    <x v="0"/>
    <n v="4036"/>
    <n v="346"/>
    <x v="4"/>
    <x v="28"/>
    <n v="2"/>
    <s v="371.04"/>
    <s v="0.061"/>
    <n v="3"/>
    <s v="4.0"/>
    <s v="696.81"/>
    <x v="0"/>
    <x v="3"/>
    <x v="1"/>
    <n v="69681"/>
    <m/>
    <n v="6968.1"/>
  </r>
  <r>
    <d v="2023-07-16T12:23:36"/>
    <x v="6"/>
    <x v="0"/>
    <n v="2073"/>
    <n v="456"/>
    <x v="1"/>
    <x v="20"/>
    <n v="1"/>
    <s v="854.15"/>
    <s v="0.025"/>
    <n v="3"/>
    <s v="4.31"/>
    <s v="832.8"/>
    <x v="2"/>
    <x v="7"/>
    <x v="2"/>
    <n v="8328"/>
    <m/>
    <n v="832.8"/>
  </r>
  <r>
    <d v="2023-07-16T14:09:23"/>
    <x v="6"/>
    <x v="0"/>
    <n v="1114"/>
    <n v="764"/>
    <x v="1"/>
    <x v="11"/>
    <n v="2"/>
    <s v="1500.0"/>
    <s v="0.112"/>
    <n v="5"/>
    <s v="4.07"/>
    <s v="2664.0"/>
    <x v="1"/>
    <x v="17"/>
    <x v="3"/>
    <n v="26640"/>
    <m/>
    <n v="2664"/>
  </r>
  <r>
    <d v="2023-07-16T16:10:54"/>
    <x v="6"/>
    <x v="0"/>
    <n v="2243"/>
    <n v="683"/>
    <x v="1"/>
    <x v="20"/>
    <n v="2"/>
    <s v="574.06"/>
    <s v="0.102"/>
    <n v="5"/>
    <s v="3.55"/>
    <s v="1031.01"/>
    <x v="1"/>
    <x v="19"/>
    <x v="3"/>
    <n v="103101"/>
    <m/>
    <n v="10310.1"/>
  </r>
  <r>
    <d v="2023-07-16T18:17:27"/>
    <x v="6"/>
    <x v="0"/>
    <n v="3416"/>
    <n v="204"/>
    <x v="5"/>
    <x v="23"/>
    <n v="3"/>
    <s v="46.09"/>
    <s v="0.093"/>
    <n v="8"/>
    <s v="3.7"/>
    <s v="125.41"/>
    <x v="1"/>
    <x v="16"/>
    <x v="2"/>
    <n v="12541"/>
    <m/>
    <n v="1254.0999999999999"/>
  </r>
  <r>
    <d v="2023-07-16T18:56:21"/>
    <x v="6"/>
    <x v="0"/>
    <n v="820"/>
    <n v="780"/>
    <x v="0"/>
    <x v="5"/>
    <n v="2"/>
    <s v="459.96"/>
    <s v="0.16"/>
    <n v="4"/>
    <s v="3.87"/>
    <s v="772.73"/>
    <x v="2"/>
    <x v="19"/>
    <x v="3"/>
    <n v="77273"/>
    <m/>
    <n v="7727.3"/>
  </r>
  <r>
    <d v="2023-07-16T19:23:29"/>
    <x v="6"/>
    <x v="0"/>
    <n v="2174"/>
    <n v="406"/>
    <x v="6"/>
    <x v="30"/>
    <n v="5"/>
    <s v="161.59"/>
    <s v="0.115"/>
    <n v="7"/>
    <s v="3.88"/>
    <s v="715.04"/>
    <x v="1"/>
    <x v="15"/>
    <x v="0"/>
    <n v="71504"/>
    <m/>
    <n v="7150.4"/>
  </r>
  <r>
    <d v="2023-07-16T19:29:18"/>
    <x v="6"/>
    <x v="0"/>
    <n v="2921"/>
    <n v="937"/>
    <x v="6"/>
    <x v="19"/>
    <n v="1"/>
    <s v="53.47"/>
    <s v="0.066"/>
    <n v="3"/>
    <s v="3.98"/>
    <s v="49.94"/>
    <x v="4"/>
    <x v="18"/>
    <x v="1"/>
    <n v="4994"/>
    <m/>
    <n v="499.4"/>
  </r>
  <r>
    <d v="2023-07-17T13:50:07"/>
    <x v="6"/>
    <x v="0"/>
    <n v="1269"/>
    <n v="538"/>
    <x v="4"/>
    <x v="31"/>
    <n v="3"/>
    <s v="247.71"/>
    <s v="0.116"/>
    <n v="5"/>
    <s v="4.03"/>
    <s v="656.93"/>
    <x v="2"/>
    <x v="17"/>
    <x v="3"/>
    <n v="65693"/>
    <m/>
    <n v="6569.3"/>
  </r>
  <r>
    <d v="2023-07-17T20:55:51"/>
    <x v="6"/>
    <x v="0"/>
    <n v="2067"/>
    <n v="917"/>
    <x v="5"/>
    <x v="8"/>
    <n v="3"/>
    <s v="39.38"/>
    <s v="0.049"/>
    <n v="7"/>
    <s v="3.59"/>
    <s v="112.35"/>
    <x v="1"/>
    <x v="2"/>
    <x v="0"/>
    <n v="11235"/>
    <m/>
    <n v="1123.5"/>
  </r>
  <r>
    <d v="2023-07-17T22:14:28"/>
    <x v="6"/>
    <x v="0"/>
    <n v="3692"/>
    <n v="449"/>
    <x v="6"/>
    <x v="30"/>
    <n v="4"/>
    <s v="197.06"/>
    <s v="0.059"/>
    <n v="7"/>
    <s v="4.51"/>
    <s v="741.73"/>
    <x v="3"/>
    <x v="17"/>
    <x v="3"/>
    <n v="74173"/>
    <m/>
    <n v="7417.3"/>
  </r>
  <r>
    <d v="2023-07-18T09:04:11"/>
    <x v="6"/>
    <x v="0"/>
    <n v="1229"/>
    <n v="768"/>
    <x v="3"/>
    <x v="6"/>
    <n v="3"/>
    <s v="101.21"/>
    <s v="0.143"/>
    <n v="3"/>
    <s v="3.82"/>
    <s v="260.21"/>
    <x v="2"/>
    <x v="11"/>
    <x v="1"/>
    <n v="26021"/>
    <m/>
    <n v="2602.1"/>
  </r>
  <r>
    <d v="2023-07-18T13:43:10"/>
    <x v="6"/>
    <x v="0"/>
    <n v="3242"/>
    <n v="683"/>
    <x v="4"/>
    <x v="31"/>
    <n v="1"/>
    <s v="400.0"/>
    <s v="0.083"/>
    <n v="3"/>
    <s v="3.94"/>
    <s v="366.8"/>
    <x v="2"/>
    <x v="19"/>
    <x v="3"/>
    <n v="3668"/>
    <m/>
    <n v="366.8"/>
  </r>
  <r>
    <d v="2023-07-18T14:58:47"/>
    <x v="6"/>
    <x v="0"/>
    <n v="315"/>
    <n v="706"/>
    <x v="6"/>
    <x v="30"/>
    <n v="1"/>
    <s v="39.24"/>
    <s v="0.018"/>
    <n v="3"/>
    <s v="3.82"/>
    <s v="38.53"/>
    <x v="0"/>
    <x v="2"/>
    <x v="0"/>
    <n v="3853"/>
    <m/>
    <n v="385.3"/>
  </r>
  <r>
    <d v="2023-07-18T18:26:13"/>
    <x v="6"/>
    <x v="0"/>
    <n v="2731"/>
    <n v="913"/>
    <x v="5"/>
    <x v="8"/>
    <n v="1"/>
    <s v="28.72"/>
    <s v="0.048"/>
    <n v="6"/>
    <s v="4.13"/>
    <s v="27.34"/>
    <x v="0"/>
    <x v="2"/>
    <x v="0"/>
    <n v="2734"/>
    <m/>
    <n v="273.39999999999998"/>
  </r>
  <r>
    <d v="2023-07-19T05:38:54"/>
    <x v="6"/>
    <x v="0"/>
    <n v="2258"/>
    <n v="103"/>
    <x v="6"/>
    <x v="30"/>
    <n v="2"/>
    <s v="200.0"/>
    <s v="0.044"/>
    <n v="8"/>
    <s v="3.94"/>
    <s v="382.4"/>
    <x v="2"/>
    <x v="6"/>
    <x v="0"/>
    <n v="3824"/>
    <m/>
    <n v="382.4"/>
  </r>
  <r>
    <d v="2023-07-19T09:58:33"/>
    <x v="6"/>
    <x v="0"/>
    <n v="2498"/>
    <n v="607"/>
    <x v="6"/>
    <x v="30"/>
    <n v="1"/>
    <s v="200.0"/>
    <s v="0.134"/>
    <n v="7"/>
    <s v="3.88"/>
    <s v="173.2"/>
    <x v="2"/>
    <x v="8"/>
    <x v="1"/>
    <n v="1732"/>
    <m/>
    <n v="173.2"/>
  </r>
  <r>
    <d v="2023-07-19T12:35:52"/>
    <x v="6"/>
    <x v="0"/>
    <n v="385"/>
    <n v="804"/>
    <x v="4"/>
    <x v="26"/>
    <n v="2"/>
    <s v="164.66"/>
    <s v="0.121"/>
    <n v="4"/>
    <s v="3.9"/>
    <s v="289.47"/>
    <x v="0"/>
    <x v="18"/>
    <x v="1"/>
    <n v="28947"/>
    <m/>
    <n v="2894.7"/>
  </r>
  <r>
    <d v="2023-07-19T17:23:17"/>
    <x v="6"/>
    <x v="0"/>
    <n v="1280"/>
    <n v="893"/>
    <x v="1"/>
    <x v="29"/>
    <n v="2"/>
    <s v="1500.0"/>
    <s v="0.099"/>
    <n v="2"/>
    <s v="4.57"/>
    <s v="2703.0"/>
    <x v="1"/>
    <x v="9"/>
    <x v="0"/>
    <n v="27030"/>
    <m/>
    <n v="2703"/>
  </r>
  <r>
    <d v="2023-07-19T17:46:39"/>
    <x v="6"/>
    <x v="0"/>
    <n v="965"/>
    <n v="647"/>
    <x v="3"/>
    <x v="9"/>
    <n v="3"/>
    <s v="44.95"/>
    <s v="0.098"/>
    <n v="4"/>
    <s v="4.32"/>
    <s v="121.63"/>
    <x v="1"/>
    <x v="13"/>
    <x v="1"/>
    <n v="12163"/>
    <m/>
    <n v="1216.3"/>
  </r>
  <r>
    <d v="2023-07-19T20:36:38"/>
    <x v="6"/>
    <x v="0"/>
    <n v="1757"/>
    <n v="853"/>
    <x v="3"/>
    <x v="18"/>
    <n v="2"/>
    <s v="122.14"/>
    <s v="0.081"/>
    <n v="5"/>
    <s v="3.97"/>
    <s v="224.49"/>
    <x v="0"/>
    <x v="9"/>
    <x v="0"/>
    <n v="22449"/>
    <m/>
    <n v="2244.9"/>
  </r>
  <r>
    <d v="2023-07-20T00:35:42"/>
    <x v="6"/>
    <x v="0"/>
    <n v="1744"/>
    <n v="498"/>
    <x v="3"/>
    <x v="18"/>
    <n v="1"/>
    <s v="62.64"/>
    <s v="0.061"/>
    <n v="3"/>
    <s v="3.67"/>
    <s v="58.82"/>
    <x v="1"/>
    <x v="12"/>
    <x v="2"/>
    <n v="5882"/>
    <m/>
    <n v="588.20000000000005"/>
  </r>
  <r>
    <d v="2023-07-20T04:08:56"/>
    <x v="6"/>
    <x v="0"/>
    <n v="945"/>
    <n v="824"/>
    <x v="6"/>
    <x v="17"/>
    <n v="2"/>
    <s v="200.0"/>
    <s v="0.122"/>
    <n v="9"/>
    <s v="4.42"/>
    <s v="351.2"/>
    <x v="1"/>
    <x v="11"/>
    <x v="1"/>
    <n v="3512"/>
    <m/>
    <n v="351.2"/>
  </r>
  <r>
    <d v="2023-07-20T10:16:23"/>
    <x v="6"/>
    <x v="0"/>
    <n v="867"/>
    <n v="536"/>
    <x v="1"/>
    <x v="11"/>
    <n v="4"/>
    <s v="1193.68"/>
    <s v="0.069"/>
    <n v="3"/>
    <s v="3.43"/>
    <s v="4445.26"/>
    <x v="2"/>
    <x v="8"/>
    <x v="1"/>
    <n v="444526"/>
    <m/>
    <n v="44452.6"/>
  </r>
  <r>
    <d v="2023-07-20T11:30:33"/>
    <x v="6"/>
    <x v="0"/>
    <n v="4513"/>
    <n v="339"/>
    <x v="5"/>
    <x v="8"/>
    <n v="1"/>
    <s v="28.74"/>
    <s v="0.095"/>
    <n v="2"/>
    <s v="3.24"/>
    <s v="26.01"/>
    <x v="4"/>
    <x v="14"/>
    <x v="1"/>
    <n v="2601"/>
    <m/>
    <n v="260.10000000000002"/>
  </r>
  <r>
    <d v="2023-07-20T12:17:39"/>
    <x v="6"/>
    <x v="0"/>
    <n v="4656"/>
    <n v="640"/>
    <x v="2"/>
    <x v="21"/>
    <n v="2"/>
    <s v="53.59"/>
    <s v="0.113"/>
    <n v="4"/>
    <s v="4.42"/>
    <s v="95.07"/>
    <x v="4"/>
    <x v="14"/>
    <x v="1"/>
    <n v="9507"/>
    <m/>
    <n v="950.7"/>
  </r>
  <r>
    <d v="2023-07-20T13:08:50"/>
    <x v="6"/>
    <x v="0"/>
    <n v="399"/>
    <n v="607"/>
    <x v="3"/>
    <x v="4"/>
    <n v="2"/>
    <s v="107.73"/>
    <s v="0.087"/>
    <n v="6"/>
    <s v="4.01"/>
    <s v="196.71"/>
    <x v="1"/>
    <x v="8"/>
    <x v="1"/>
    <n v="19671"/>
    <m/>
    <n v="1967.1"/>
  </r>
  <r>
    <d v="2023-07-20T15:40:41"/>
    <x v="6"/>
    <x v="0"/>
    <n v="3198"/>
    <n v="301"/>
    <x v="6"/>
    <x v="30"/>
    <n v="2"/>
    <s v="81.03"/>
    <s v="0.057"/>
    <n v="3"/>
    <s v="4.21"/>
    <s v="152.82"/>
    <x v="0"/>
    <x v="3"/>
    <x v="1"/>
    <n v="15282"/>
    <m/>
    <n v="1528.2"/>
  </r>
  <r>
    <d v="2023-07-20T16:15:18"/>
    <x v="6"/>
    <x v="0"/>
    <n v="1299"/>
    <n v="365"/>
    <x v="4"/>
    <x v="13"/>
    <n v="4"/>
    <s v="269.54"/>
    <s v="0.062"/>
    <n v="10"/>
    <s v="3.75"/>
    <s v="1011.31"/>
    <x v="0"/>
    <x v="6"/>
    <x v="0"/>
    <n v="101131"/>
    <m/>
    <n v="10113.1"/>
  </r>
  <r>
    <d v="2023-07-20T17:03:31"/>
    <x v="6"/>
    <x v="0"/>
    <n v="866"/>
    <n v="194"/>
    <x v="1"/>
    <x v="22"/>
    <n v="1"/>
    <s v="497.36"/>
    <s v="0.011"/>
    <n v="5"/>
    <s v="3.79"/>
    <s v="491.89"/>
    <x v="3"/>
    <x v="14"/>
    <x v="1"/>
    <n v="49189"/>
    <m/>
    <n v="4918.8999999999996"/>
  </r>
  <r>
    <d v="2023-07-20T19:12:19"/>
    <x v="6"/>
    <x v="0"/>
    <n v="599"/>
    <n v="133"/>
    <x v="3"/>
    <x v="18"/>
    <n v="1"/>
    <s v="44.61"/>
    <s v="0.075"/>
    <n v="3"/>
    <s v="4.19"/>
    <s v="41.26"/>
    <x v="1"/>
    <x v="13"/>
    <x v="1"/>
    <n v="4126"/>
    <m/>
    <n v="412.6"/>
  </r>
  <r>
    <d v="2023-07-21T02:27:59"/>
    <x v="6"/>
    <x v="0"/>
    <n v="2190"/>
    <n v="257"/>
    <x v="4"/>
    <x v="13"/>
    <n v="1"/>
    <s v="226.78"/>
    <s v="0.068"/>
    <n v="6"/>
    <s v="4.7"/>
    <s v="211.36"/>
    <x v="0"/>
    <x v="3"/>
    <x v="1"/>
    <n v="21136"/>
    <m/>
    <n v="2113.6"/>
  </r>
  <r>
    <d v="2023-07-21T05:15:38"/>
    <x v="6"/>
    <x v="0"/>
    <n v="3033"/>
    <n v="842"/>
    <x v="3"/>
    <x v="18"/>
    <n v="3"/>
    <s v="64.13"/>
    <s v="0.158"/>
    <n v="5"/>
    <s v="5.0"/>
    <s v="161.99"/>
    <x v="3"/>
    <x v="17"/>
    <x v="3"/>
    <n v="16199"/>
    <m/>
    <n v="1619.9"/>
  </r>
  <r>
    <d v="2023-07-21T18:22:16"/>
    <x v="6"/>
    <x v="0"/>
    <n v="1384"/>
    <n v="677"/>
    <x v="0"/>
    <x v="5"/>
    <n v="1"/>
    <s v="488.75"/>
    <s v="0.006"/>
    <n v="5"/>
    <s v="3.86"/>
    <s v="485.82"/>
    <x v="0"/>
    <x v="12"/>
    <x v="2"/>
    <n v="48582"/>
    <m/>
    <n v="4858.2"/>
  </r>
  <r>
    <d v="2023-07-21T19:22:32"/>
    <x v="6"/>
    <x v="0"/>
    <n v="2485"/>
    <n v="338"/>
    <x v="5"/>
    <x v="10"/>
    <n v="4"/>
    <s v="120.0"/>
    <s v="0.017"/>
    <n v="2"/>
    <s v="5.0"/>
    <s v="471.84"/>
    <x v="4"/>
    <x v="12"/>
    <x v="2"/>
    <n v="47184"/>
    <m/>
    <n v="4718.3999999999996"/>
  </r>
  <r>
    <d v="2023-07-22T02:33:54"/>
    <x v="6"/>
    <x v="0"/>
    <n v="348"/>
    <n v="602"/>
    <x v="1"/>
    <x v="22"/>
    <n v="6"/>
    <s v="1098.01"/>
    <s v="0.071"/>
    <n v="8"/>
    <s v="3.89"/>
    <s v="6120.31"/>
    <x v="4"/>
    <x v="17"/>
    <x v="3"/>
    <n v="612031"/>
    <m/>
    <n v="61203.1"/>
  </r>
  <r>
    <d v="2023-07-22T06:54:36"/>
    <x v="6"/>
    <x v="0"/>
    <n v="2489"/>
    <n v="388"/>
    <x v="1"/>
    <x v="22"/>
    <n v="4"/>
    <s v="792.44"/>
    <s v="0.062"/>
    <n v="7"/>
    <s v="5.0"/>
    <s v="2973.23"/>
    <x v="0"/>
    <x v="15"/>
    <x v="0"/>
    <n v="297323"/>
    <m/>
    <n v="29732.3"/>
  </r>
  <r>
    <d v="2023-07-22T08:55:40"/>
    <x v="6"/>
    <x v="0"/>
    <n v="3847"/>
    <n v="590"/>
    <x v="1"/>
    <x v="22"/>
    <n v="3"/>
    <s v="1500.0"/>
    <s v="0.0"/>
    <n v="2"/>
    <s v="4.35"/>
    <s v="4500.0"/>
    <x v="0"/>
    <x v="11"/>
    <x v="1"/>
    <n v="45000"/>
    <m/>
    <n v="4500"/>
  </r>
  <r>
    <d v="2023-07-22T12:29:43"/>
    <x v="6"/>
    <x v="0"/>
    <n v="2898"/>
    <n v="232"/>
    <x v="6"/>
    <x v="24"/>
    <n v="5"/>
    <s v="169.07"/>
    <s v="0.166"/>
    <n v="5"/>
    <s v="5.0"/>
    <s v="705.02"/>
    <x v="0"/>
    <x v="13"/>
    <x v="1"/>
    <n v="70502"/>
    <m/>
    <n v="7050.2"/>
  </r>
  <r>
    <d v="2023-07-22T16:31:35"/>
    <x v="6"/>
    <x v="0"/>
    <n v="3837"/>
    <n v="863"/>
    <x v="5"/>
    <x v="16"/>
    <n v="2"/>
    <s v="14.31"/>
    <s v="0.101"/>
    <n v="2"/>
    <s v="3.65"/>
    <s v="25.73"/>
    <x v="4"/>
    <x v="8"/>
    <x v="1"/>
    <n v="2573"/>
    <m/>
    <n v="257.3"/>
  </r>
  <r>
    <d v="2023-07-22T23:45:04"/>
    <x v="6"/>
    <x v="0"/>
    <n v="535"/>
    <n v="288"/>
    <x v="2"/>
    <x v="2"/>
    <n v="3"/>
    <s v="24.36"/>
    <s v="0.088"/>
    <n v="8"/>
    <s v="3.53"/>
    <s v="66.65"/>
    <x v="2"/>
    <x v="8"/>
    <x v="1"/>
    <n v="6665"/>
    <m/>
    <n v="666.5"/>
  </r>
  <r>
    <d v="2023-07-22T23:52:21"/>
    <x v="6"/>
    <x v="0"/>
    <n v="810"/>
    <n v="565"/>
    <x v="4"/>
    <x v="26"/>
    <n v="3"/>
    <s v="218.54"/>
    <s v="0.079"/>
    <n v="7"/>
    <s v="4.11"/>
    <s v="603.83"/>
    <x v="3"/>
    <x v="11"/>
    <x v="1"/>
    <n v="60383"/>
    <m/>
    <n v="6038.3"/>
  </r>
  <r>
    <d v="2023-07-23T02:43:58"/>
    <x v="6"/>
    <x v="0"/>
    <n v="2283"/>
    <n v="105"/>
    <x v="5"/>
    <x v="23"/>
    <n v="1"/>
    <s v="120.0"/>
    <s v="0.143"/>
    <n v="1"/>
    <s v="4.79"/>
    <s v="102.84"/>
    <x v="3"/>
    <x v="12"/>
    <x v="2"/>
    <n v="10284"/>
    <m/>
    <n v="1028.4000000000001"/>
  </r>
  <r>
    <d v="2023-07-23T06:44:47"/>
    <x v="6"/>
    <x v="0"/>
    <n v="3768"/>
    <n v="132"/>
    <x v="4"/>
    <x v="26"/>
    <n v="7"/>
    <s v="366.65"/>
    <s v="0.176"/>
    <n v="6"/>
    <s v="3.16"/>
    <s v="2114.84"/>
    <x v="4"/>
    <x v="4"/>
    <x v="1"/>
    <n v="211484"/>
    <m/>
    <n v="21148.400000000001"/>
  </r>
  <r>
    <d v="2023-07-23T07:51:31"/>
    <x v="6"/>
    <x v="0"/>
    <n v="577"/>
    <n v="836"/>
    <x v="6"/>
    <x v="30"/>
    <n v="1"/>
    <s v="103.56"/>
    <s v="0.064"/>
    <n v="3"/>
    <s v="3.33"/>
    <s v="96.93"/>
    <x v="0"/>
    <x v="16"/>
    <x v="2"/>
    <n v="9693"/>
    <m/>
    <n v="969.3"/>
  </r>
  <r>
    <d v="2023-07-23T10:27:24"/>
    <x v="6"/>
    <x v="0"/>
    <n v="622"/>
    <n v="712"/>
    <x v="5"/>
    <x v="10"/>
    <n v="3"/>
    <s v="109.0"/>
    <s v="0.138"/>
    <n v="4"/>
    <s v="3.54"/>
    <s v="281.87"/>
    <x v="4"/>
    <x v="19"/>
    <x v="3"/>
    <n v="28187"/>
    <m/>
    <n v="2818.7"/>
  </r>
  <r>
    <d v="2023-07-23T22:32:14"/>
    <x v="6"/>
    <x v="0"/>
    <n v="3221"/>
    <n v="919"/>
    <x v="2"/>
    <x v="34"/>
    <n v="1"/>
    <s v="58.54"/>
    <s v="0.126"/>
    <n v="7"/>
    <s v="3.57"/>
    <s v="51.16"/>
    <x v="3"/>
    <x v="5"/>
    <x v="2"/>
    <n v="5116"/>
    <m/>
    <n v="511.6"/>
  </r>
  <r>
    <d v="2023-07-23T23:24:45"/>
    <x v="6"/>
    <x v="0"/>
    <n v="3144"/>
    <n v="555"/>
    <x v="2"/>
    <x v="34"/>
    <n v="3"/>
    <s v="23.18"/>
    <s v="0.134"/>
    <n v="4"/>
    <s v="5.0"/>
    <s v="60.22"/>
    <x v="2"/>
    <x v="4"/>
    <x v="1"/>
    <n v="6022"/>
    <m/>
    <n v="602.20000000000005"/>
  </r>
  <r>
    <d v="2023-07-24T03:16:30"/>
    <x v="6"/>
    <x v="0"/>
    <n v="1457"/>
    <n v="124"/>
    <x v="5"/>
    <x v="23"/>
    <n v="3"/>
    <s v="42.16"/>
    <s v="0.097"/>
    <n v="7"/>
    <s v="4.23"/>
    <s v="114.21"/>
    <x v="3"/>
    <x v="16"/>
    <x v="2"/>
    <n v="11421"/>
    <m/>
    <n v="1142.0999999999999"/>
  </r>
  <r>
    <d v="2023-07-24T03:24:40"/>
    <x v="6"/>
    <x v="0"/>
    <n v="1363"/>
    <n v="818"/>
    <x v="3"/>
    <x v="6"/>
    <n v="2"/>
    <s v="103.04"/>
    <s v="0.087"/>
    <n v="3"/>
    <s v="3.87"/>
    <s v="188.15"/>
    <x v="3"/>
    <x v="6"/>
    <x v="0"/>
    <n v="18815"/>
    <m/>
    <n v="1881.5"/>
  </r>
  <r>
    <d v="2023-07-24T08:52:37"/>
    <x v="6"/>
    <x v="0"/>
    <n v="3353"/>
    <n v="216"/>
    <x v="4"/>
    <x v="31"/>
    <n v="1"/>
    <s v="53.49"/>
    <s v="0.07"/>
    <n v="1"/>
    <s v="2.77"/>
    <s v="49.75"/>
    <x v="0"/>
    <x v="11"/>
    <x v="1"/>
    <n v="4975"/>
    <m/>
    <n v="497.5"/>
  </r>
  <r>
    <d v="2023-07-24T11:31:19"/>
    <x v="6"/>
    <x v="0"/>
    <n v="4583"/>
    <n v="192"/>
    <x v="2"/>
    <x v="2"/>
    <n v="3"/>
    <s v="30.08"/>
    <s v="0.033"/>
    <n v="3"/>
    <s v="3.73"/>
    <s v="87.26"/>
    <x v="1"/>
    <x v="17"/>
    <x v="3"/>
    <n v="8726"/>
    <m/>
    <n v="872.6"/>
  </r>
  <r>
    <d v="2023-07-24T14:54:51"/>
    <x v="6"/>
    <x v="0"/>
    <n v="499"/>
    <n v="485"/>
    <x v="2"/>
    <x v="21"/>
    <n v="3"/>
    <s v="45.04"/>
    <s v="0.075"/>
    <n v="2"/>
    <s v="4.56"/>
    <s v="124.99"/>
    <x v="4"/>
    <x v="19"/>
    <x v="3"/>
    <n v="12499"/>
    <m/>
    <n v="1249.9000000000001"/>
  </r>
  <r>
    <d v="2023-07-24T15:43:16"/>
    <x v="6"/>
    <x v="0"/>
    <n v="277"/>
    <n v="815"/>
    <x v="2"/>
    <x v="33"/>
    <n v="1"/>
    <s v="39.92"/>
    <s v="0.092"/>
    <n v="5"/>
    <s v="4.7"/>
    <s v="36.25"/>
    <x v="4"/>
    <x v="2"/>
    <x v="0"/>
    <n v="3625"/>
    <m/>
    <n v="362.5"/>
  </r>
  <r>
    <d v="2023-07-24T19:14:47"/>
    <x v="6"/>
    <x v="0"/>
    <n v="238"/>
    <n v="791"/>
    <x v="5"/>
    <x v="23"/>
    <n v="1"/>
    <s v="120.0"/>
    <s v="0.046"/>
    <n v="7"/>
    <s v="3.82"/>
    <s v="114.48"/>
    <x v="3"/>
    <x v="1"/>
    <x v="0"/>
    <n v="11448"/>
    <m/>
    <n v="1144.8"/>
  </r>
  <r>
    <d v="2023-07-24T22:30:36"/>
    <x v="6"/>
    <x v="0"/>
    <n v="2157"/>
    <n v="900"/>
    <x v="5"/>
    <x v="10"/>
    <n v="2"/>
    <s v="120.0"/>
    <s v="0.13"/>
    <n v="4"/>
    <s v="4.14"/>
    <s v="208.8"/>
    <x v="2"/>
    <x v="18"/>
    <x v="1"/>
    <n v="2088"/>
    <m/>
    <n v="208.8"/>
  </r>
  <r>
    <d v="2023-07-25T05:37:20"/>
    <x v="6"/>
    <x v="0"/>
    <n v="2799"/>
    <n v="107"/>
    <x v="0"/>
    <x v="12"/>
    <n v="2"/>
    <s v="511.01"/>
    <s v="0.114"/>
    <n v="4"/>
    <s v="4.41"/>
    <s v="905.51"/>
    <x v="3"/>
    <x v="11"/>
    <x v="1"/>
    <n v="90551"/>
    <m/>
    <n v="9055.1"/>
  </r>
  <r>
    <d v="2023-07-25T12:20:18"/>
    <x v="6"/>
    <x v="0"/>
    <n v="398"/>
    <n v="653"/>
    <x v="2"/>
    <x v="2"/>
    <n v="2"/>
    <s v="45.12"/>
    <s v="0.017"/>
    <n v="5"/>
    <s v="4.33"/>
    <s v="88.71"/>
    <x v="2"/>
    <x v="2"/>
    <x v="0"/>
    <n v="8871"/>
    <m/>
    <n v="887.1"/>
  </r>
  <r>
    <d v="2023-07-25T15:53:30"/>
    <x v="6"/>
    <x v="0"/>
    <n v="1425"/>
    <n v="717"/>
    <x v="4"/>
    <x v="28"/>
    <n v="3"/>
    <s v="274.81"/>
    <s v="0.089"/>
    <n v="7"/>
    <s v="4.07"/>
    <s v="751.06"/>
    <x v="3"/>
    <x v="16"/>
    <x v="2"/>
    <n v="75106"/>
    <m/>
    <n v="7510.6"/>
  </r>
  <r>
    <d v="2023-07-25T17:42:36"/>
    <x v="6"/>
    <x v="0"/>
    <n v="2669"/>
    <n v="507"/>
    <x v="0"/>
    <x v="0"/>
    <n v="1"/>
    <s v="192.72"/>
    <s v="0.117"/>
    <n v="7"/>
    <s v="5.0"/>
    <s v="170.17"/>
    <x v="1"/>
    <x v="6"/>
    <x v="0"/>
    <n v="17017"/>
    <m/>
    <n v="1701.7"/>
  </r>
  <r>
    <d v="2023-07-26T08:34:27"/>
    <x v="6"/>
    <x v="0"/>
    <n v="4758"/>
    <n v="96"/>
    <x v="2"/>
    <x v="34"/>
    <n v="3"/>
    <s v="80.0"/>
    <s v="0.032"/>
    <n v="7"/>
    <s v="3.38"/>
    <s v="232.32"/>
    <x v="3"/>
    <x v="3"/>
    <x v="1"/>
    <n v="23232"/>
    <m/>
    <n v="2323.1999999999998"/>
  </r>
  <r>
    <d v="2023-07-26T10:10:42"/>
    <x v="6"/>
    <x v="0"/>
    <n v="1156"/>
    <n v="748"/>
    <x v="0"/>
    <x v="12"/>
    <n v="2"/>
    <s v="282.51"/>
    <s v="0.065"/>
    <n v="1"/>
    <s v="3.12"/>
    <s v="528.29"/>
    <x v="3"/>
    <x v="4"/>
    <x v="1"/>
    <n v="52829"/>
    <m/>
    <n v="5282.9"/>
  </r>
  <r>
    <d v="2023-07-26T15:10:06"/>
    <x v="6"/>
    <x v="0"/>
    <n v="4237"/>
    <n v="524"/>
    <x v="1"/>
    <x v="29"/>
    <n v="2"/>
    <s v="848.74"/>
    <s v="0.07"/>
    <n v="4"/>
    <s v="4.47"/>
    <s v="1578.66"/>
    <x v="2"/>
    <x v="17"/>
    <x v="3"/>
    <n v="157866"/>
    <m/>
    <n v="15786.6"/>
  </r>
  <r>
    <d v="2023-07-26T16:59:06"/>
    <x v="6"/>
    <x v="0"/>
    <n v="1175"/>
    <n v="705"/>
    <x v="2"/>
    <x v="2"/>
    <n v="3"/>
    <s v="19.74"/>
    <s v="0.086"/>
    <n v="6"/>
    <s v="4.57"/>
    <s v="54.13"/>
    <x v="0"/>
    <x v="17"/>
    <x v="3"/>
    <n v="5413"/>
    <m/>
    <n v="541.29999999999995"/>
  </r>
  <r>
    <d v="2023-07-26T17:34:51"/>
    <x v="6"/>
    <x v="0"/>
    <n v="2387"/>
    <n v="173"/>
    <x v="0"/>
    <x v="14"/>
    <n v="1"/>
    <s v="724.5"/>
    <s v="0.081"/>
    <n v="4"/>
    <s v="3.84"/>
    <s v="665.82"/>
    <x v="1"/>
    <x v="4"/>
    <x v="1"/>
    <n v="66582"/>
    <m/>
    <n v="6658.2"/>
  </r>
  <r>
    <d v="2023-07-26T19:28:30"/>
    <x v="6"/>
    <x v="0"/>
    <n v="3803"/>
    <n v="881"/>
    <x v="3"/>
    <x v="9"/>
    <n v="3"/>
    <s v="73.84"/>
    <s v="0.084"/>
    <n v="1"/>
    <s v="3.36"/>
    <s v="202.91"/>
    <x v="2"/>
    <x v="16"/>
    <x v="2"/>
    <n v="20291"/>
    <m/>
    <n v="2029.1"/>
  </r>
  <r>
    <d v="2023-07-26T23:11:24"/>
    <x v="6"/>
    <x v="0"/>
    <n v="2625"/>
    <n v="645"/>
    <x v="2"/>
    <x v="2"/>
    <n v="1"/>
    <s v="32.17"/>
    <s v="0.076"/>
    <n v="1"/>
    <s v="4.15"/>
    <s v="29.73"/>
    <x v="0"/>
    <x v="4"/>
    <x v="1"/>
    <n v="2973"/>
    <m/>
    <n v="297.3"/>
  </r>
  <r>
    <d v="2023-07-27T01:05:31"/>
    <x v="6"/>
    <x v="0"/>
    <n v="3857"/>
    <n v="361"/>
    <x v="6"/>
    <x v="30"/>
    <n v="4"/>
    <s v="107.69"/>
    <s v="0.17"/>
    <n v="7"/>
    <s v="4.95"/>
    <s v="357.53"/>
    <x v="1"/>
    <x v="18"/>
    <x v="1"/>
    <n v="35753"/>
    <m/>
    <n v="3575.3"/>
  </r>
  <r>
    <d v="2023-07-27T09:35:28"/>
    <x v="6"/>
    <x v="0"/>
    <n v="3723"/>
    <n v="316"/>
    <x v="6"/>
    <x v="24"/>
    <n v="2"/>
    <s v="96.34"/>
    <s v="0.178"/>
    <n v="5"/>
    <s v="3.34"/>
    <s v="158.38"/>
    <x v="2"/>
    <x v="7"/>
    <x v="2"/>
    <n v="15838"/>
    <m/>
    <n v="1583.8"/>
  </r>
  <r>
    <d v="2023-07-27T11:02:38"/>
    <x v="6"/>
    <x v="0"/>
    <n v="4786"/>
    <n v="546"/>
    <x v="5"/>
    <x v="23"/>
    <n v="2"/>
    <s v="25.16"/>
    <s v="0.104"/>
    <n v="5"/>
    <s v="4.91"/>
    <s v="45.09"/>
    <x v="0"/>
    <x v="14"/>
    <x v="1"/>
    <n v="4509"/>
    <m/>
    <n v="450.9"/>
  </r>
  <r>
    <d v="2023-07-27T12:25:18"/>
    <x v="6"/>
    <x v="0"/>
    <n v="3895"/>
    <n v="593"/>
    <x v="6"/>
    <x v="24"/>
    <n v="2"/>
    <s v="104.74"/>
    <s v="0.153"/>
    <n v="4"/>
    <s v="3.23"/>
    <s v="177.43"/>
    <x v="3"/>
    <x v="18"/>
    <x v="1"/>
    <n v="17743"/>
    <m/>
    <n v="1774.3"/>
  </r>
  <r>
    <d v="2023-07-27T12:37:29"/>
    <x v="6"/>
    <x v="0"/>
    <n v="1202"/>
    <n v="919"/>
    <x v="5"/>
    <x v="27"/>
    <n v="2"/>
    <s v="29.59"/>
    <s v="0.035"/>
    <n v="6"/>
    <s v="3.98"/>
    <s v="57.11"/>
    <x v="1"/>
    <x v="5"/>
    <x v="2"/>
    <n v="5711"/>
    <m/>
    <n v="571.1"/>
  </r>
  <r>
    <d v="2023-07-27T13:47:44"/>
    <x v="6"/>
    <x v="0"/>
    <n v="210"/>
    <n v="341"/>
    <x v="2"/>
    <x v="3"/>
    <n v="2"/>
    <s v="18.72"/>
    <s v="0.089"/>
    <n v="6"/>
    <s v="4.46"/>
    <s v="34.11"/>
    <x v="1"/>
    <x v="15"/>
    <x v="0"/>
    <n v="3411"/>
    <m/>
    <n v="341.1"/>
  </r>
  <r>
    <d v="2023-07-27T16:01:08"/>
    <x v="6"/>
    <x v="0"/>
    <n v="4647"/>
    <n v="922"/>
    <x v="1"/>
    <x v="22"/>
    <n v="2"/>
    <s v="958.35"/>
    <s v="0.053"/>
    <n v="2"/>
    <s v="3.4"/>
    <s v="1815.11"/>
    <x v="1"/>
    <x v="9"/>
    <x v="0"/>
    <n v="181511"/>
    <m/>
    <n v="18151.099999999999"/>
  </r>
  <r>
    <d v="2023-07-27T17:38:07"/>
    <x v="6"/>
    <x v="0"/>
    <n v="796"/>
    <n v="157"/>
    <x v="3"/>
    <x v="9"/>
    <n v="1"/>
    <s v="69.89"/>
    <s v="0.032"/>
    <n v="7"/>
    <s v="4.78"/>
    <s v="67.65"/>
    <x v="4"/>
    <x v="16"/>
    <x v="2"/>
    <n v="6765"/>
    <m/>
    <n v="676.5"/>
  </r>
  <r>
    <d v="2023-07-27T19:18:25"/>
    <x v="6"/>
    <x v="0"/>
    <n v="2950"/>
    <n v="323"/>
    <x v="5"/>
    <x v="10"/>
    <n v="1"/>
    <s v="61.94"/>
    <s v="0.099"/>
    <n v="6"/>
    <s v="2.94"/>
    <s v="55.81"/>
    <x v="0"/>
    <x v="10"/>
    <x v="3"/>
    <n v="5581"/>
    <m/>
    <n v="558.1"/>
  </r>
  <r>
    <d v="2023-07-28T01:07:45"/>
    <x v="6"/>
    <x v="0"/>
    <n v="1561"/>
    <n v="187"/>
    <x v="6"/>
    <x v="19"/>
    <n v="4"/>
    <s v="200.0"/>
    <s v="0.179"/>
    <n v="3"/>
    <s v="4.48"/>
    <s v="656.8"/>
    <x v="0"/>
    <x v="9"/>
    <x v="0"/>
    <n v="6568"/>
    <m/>
    <n v="656.8"/>
  </r>
  <r>
    <d v="2023-07-28T02:34:49"/>
    <x v="6"/>
    <x v="0"/>
    <n v="4967"/>
    <n v="857"/>
    <x v="2"/>
    <x v="34"/>
    <n v="1"/>
    <s v="69.13"/>
    <s v="0.123"/>
    <n v="3"/>
    <s v="3.49"/>
    <s v="60.63"/>
    <x v="2"/>
    <x v="12"/>
    <x v="2"/>
    <n v="6063"/>
    <m/>
    <n v="606.29999999999995"/>
  </r>
  <r>
    <d v="2023-07-28T03:15:00"/>
    <x v="6"/>
    <x v="0"/>
    <n v="2298"/>
    <n v="326"/>
    <x v="5"/>
    <x v="10"/>
    <n v="1"/>
    <s v="120.0"/>
    <s v="0.051"/>
    <n v="4"/>
    <s v="4.36"/>
    <s v="113.88"/>
    <x v="3"/>
    <x v="3"/>
    <x v="1"/>
    <n v="11388"/>
    <m/>
    <n v="1138.8"/>
  </r>
  <r>
    <d v="2023-07-28T05:58:00"/>
    <x v="6"/>
    <x v="0"/>
    <n v="4869"/>
    <n v="939"/>
    <x v="1"/>
    <x v="20"/>
    <n v="1"/>
    <s v="639.44"/>
    <s v="0.0"/>
    <n v="3"/>
    <s v="3.23"/>
    <s v="639.44"/>
    <x v="2"/>
    <x v="13"/>
    <x v="1"/>
    <n v="63944"/>
    <m/>
    <n v="6394.4"/>
  </r>
  <r>
    <d v="2023-07-28T07:25:03"/>
    <x v="6"/>
    <x v="0"/>
    <n v="3763"/>
    <n v="358"/>
    <x v="6"/>
    <x v="24"/>
    <n v="2"/>
    <s v="200.0"/>
    <s v="0.116"/>
    <n v="4"/>
    <s v="5.0"/>
    <s v="353.6"/>
    <x v="1"/>
    <x v="5"/>
    <x v="2"/>
    <n v="3536"/>
    <m/>
    <n v="353.6"/>
  </r>
  <r>
    <d v="2023-07-28T11:36:08"/>
    <x v="6"/>
    <x v="0"/>
    <n v="663"/>
    <n v="56"/>
    <x v="1"/>
    <x v="20"/>
    <n v="4"/>
    <s v="1500.0"/>
    <s v="0.0"/>
    <n v="6"/>
    <s v="4.11"/>
    <s v="6000.0"/>
    <x v="3"/>
    <x v="7"/>
    <x v="2"/>
    <n v="60000"/>
    <m/>
    <n v="6000"/>
  </r>
  <r>
    <d v="2023-07-28T11:37:34"/>
    <x v="6"/>
    <x v="0"/>
    <n v="4099"/>
    <n v="831"/>
    <x v="6"/>
    <x v="24"/>
    <n v="1"/>
    <s v="71.08"/>
    <s v="0.02"/>
    <n v="1"/>
    <s v="3.71"/>
    <s v="69.66"/>
    <x v="0"/>
    <x v="8"/>
    <x v="1"/>
    <n v="6966"/>
    <m/>
    <n v="696.6"/>
  </r>
  <r>
    <d v="2023-07-28T13:48:55"/>
    <x v="6"/>
    <x v="0"/>
    <n v="4362"/>
    <n v="961"/>
    <x v="6"/>
    <x v="30"/>
    <n v="1"/>
    <s v="142.32"/>
    <s v="0.179"/>
    <n v="7"/>
    <s v="3.56"/>
    <s v="116.84"/>
    <x v="1"/>
    <x v="1"/>
    <x v="0"/>
    <n v="11684"/>
    <m/>
    <n v="1168.4000000000001"/>
  </r>
  <r>
    <d v="2023-07-28T15:26:52"/>
    <x v="6"/>
    <x v="0"/>
    <n v="1162"/>
    <n v="701"/>
    <x v="2"/>
    <x v="33"/>
    <n v="1"/>
    <s v="80.0"/>
    <s v="0.083"/>
    <n v="4"/>
    <s v="3.43"/>
    <s v="73.36"/>
    <x v="0"/>
    <x v="2"/>
    <x v="0"/>
    <n v="7336"/>
    <m/>
    <n v="733.6"/>
  </r>
  <r>
    <d v="2023-07-28T17:27:21"/>
    <x v="6"/>
    <x v="0"/>
    <n v="2956"/>
    <n v="2"/>
    <x v="0"/>
    <x v="5"/>
    <n v="1"/>
    <s v="413.48"/>
    <s v="0.103"/>
    <n v="7"/>
    <s v="3.51"/>
    <s v="370.89"/>
    <x v="1"/>
    <x v="17"/>
    <x v="3"/>
    <n v="37089"/>
    <m/>
    <n v="3708.9"/>
  </r>
  <r>
    <d v="2023-07-29T03:18:31"/>
    <x v="6"/>
    <x v="0"/>
    <n v="142"/>
    <n v="760"/>
    <x v="6"/>
    <x v="24"/>
    <n v="4"/>
    <s v="78.72"/>
    <s v="0.106"/>
    <n v="8"/>
    <s v="3.96"/>
    <s v="281.5"/>
    <x v="4"/>
    <x v="6"/>
    <x v="0"/>
    <n v="2815"/>
    <m/>
    <n v="281.5"/>
  </r>
  <r>
    <d v="2023-07-29T05:45:26"/>
    <x v="6"/>
    <x v="0"/>
    <n v="4735"/>
    <n v="153"/>
    <x v="1"/>
    <x v="29"/>
    <n v="5"/>
    <s v="1288.84"/>
    <s v="0.136"/>
    <n v="1"/>
    <s v="4.5"/>
    <s v="5567.79"/>
    <x v="3"/>
    <x v="8"/>
    <x v="1"/>
    <n v="556779"/>
    <m/>
    <n v="55677.9"/>
  </r>
  <r>
    <d v="2023-07-29T06:44:54"/>
    <x v="6"/>
    <x v="0"/>
    <n v="481"/>
    <n v="667"/>
    <x v="2"/>
    <x v="33"/>
    <n v="3"/>
    <s v="32.42"/>
    <s v="0.128"/>
    <n v="1"/>
    <s v="3.77"/>
    <s v="84.81"/>
    <x v="0"/>
    <x v="13"/>
    <x v="1"/>
    <n v="8481"/>
    <m/>
    <n v="848.1"/>
  </r>
  <r>
    <d v="2023-07-29T08:29:28"/>
    <x v="6"/>
    <x v="0"/>
    <n v="2850"/>
    <n v="142"/>
    <x v="6"/>
    <x v="24"/>
    <n v="4"/>
    <s v="109.47"/>
    <s v="0.06"/>
    <n v="3"/>
    <s v="3.67"/>
    <s v="411.61"/>
    <x v="0"/>
    <x v="15"/>
    <x v="0"/>
    <n v="41161"/>
    <m/>
    <n v="4116.1000000000004"/>
  </r>
  <r>
    <d v="2023-07-29T12:23:31"/>
    <x v="6"/>
    <x v="0"/>
    <n v="1853"/>
    <n v="989"/>
    <x v="2"/>
    <x v="2"/>
    <n v="2"/>
    <s v="36.7"/>
    <s v="0.058"/>
    <n v="8"/>
    <s v="3.11"/>
    <s v="69.14"/>
    <x v="2"/>
    <x v="6"/>
    <x v="0"/>
    <n v="6914"/>
    <m/>
    <n v="691.4"/>
  </r>
  <r>
    <d v="2023-07-29T19:11:11"/>
    <x v="6"/>
    <x v="0"/>
    <n v="2575"/>
    <n v="293"/>
    <x v="0"/>
    <x v="32"/>
    <n v="2"/>
    <s v="360.23"/>
    <s v="0.198"/>
    <n v="5"/>
    <s v="4.67"/>
    <s v="577.81"/>
    <x v="3"/>
    <x v="16"/>
    <x v="2"/>
    <n v="57781"/>
    <m/>
    <n v="5778.1"/>
  </r>
  <r>
    <d v="2023-07-30T01:21:02"/>
    <x v="6"/>
    <x v="0"/>
    <n v="4085"/>
    <n v="665"/>
    <x v="6"/>
    <x v="30"/>
    <n v="6"/>
    <s v="183.1"/>
    <s v="0.139"/>
    <n v="7"/>
    <s v="5.0"/>
    <s v="945.89"/>
    <x v="4"/>
    <x v="10"/>
    <x v="3"/>
    <n v="94589"/>
    <m/>
    <n v="9458.9"/>
  </r>
  <r>
    <d v="2023-07-30T15:32:49"/>
    <x v="6"/>
    <x v="0"/>
    <n v="1609"/>
    <n v="890"/>
    <x v="4"/>
    <x v="28"/>
    <n v="1"/>
    <s v="113.97"/>
    <s v="0.051"/>
    <n v="3"/>
    <s v="4.53"/>
    <s v="108.16"/>
    <x v="2"/>
    <x v="7"/>
    <x v="2"/>
    <n v="10816"/>
    <m/>
    <n v="1081.5999999999999"/>
  </r>
  <r>
    <d v="2023-07-30T17:04:28"/>
    <x v="6"/>
    <x v="0"/>
    <n v="3249"/>
    <n v="851"/>
    <x v="0"/>
    <x v="32"/>
    <n v="3"/>
    <s v="473.79"/>
    <s v="0.07"/>
    <n v="3"/>
    <s v="3.79"/>
    <s v="1321.87"/>
    <x v="2"/>
    <x v="17"/>
    <x v="3"/>
    <n v="132187"/>
    <m/>
    <n v="13218.7"/>
  </r>
  <r>
    <d v="2023-07-30T17:38:43"/>
    <x v="6"/>
    <x v="0"/>
    <n v="2990"/>
    <n v="805"/>
    <x v="2"/>
    <x v="3"/>
    <n v="1"/>
    <s v="32.87"/>
    <s v="0.036"/>
    <n v="5"/>
    <s v="3.94"/>
    <s v="31.69"/>
    <x v="3"/>
    <x v="2"/>
    <x v="0"/>
    <n v="3169"/>
    <m/>
    <n v="316.89999999999998"/>
  </r>
  <r>
    <d v="2023-07-30T19:18:13"/>
    <x v="6"/>
    <x v="0"/>
    <n v="1284"/>
    <n v="329"/>
    <x v="6"/>
    <x v="19"/>
    <n v="2"/>
    <s v="145.95"/>
    <s v="0.164"/>
    <n v="7"/>
    <s v="4.56"/>
    <s v="244.03"/>
    <x v="4"/>
    <x v="10"/>
    <x v="3"/>
    <n v="24403"/>
    <m/>
    <n v="2440.3000000000002"/>
  </r>
  <r>
    <d v="2023-07-30T22:27:04"/>
    <x v="6"/>
    <x v="0"/>
    <n v="3919"/>
    <n v="340"/>
    <x v="1"/>
    <x v="22"/>
    <n v="2"/>
    <s v="1025.95"/>
    <s v="0.062"/>
    <n v="6"/>
    <s v="3.85"/>
    <s v="1924.68"/>
    <x v="1"/>
    <x v="1"/>
    <x v="0"/>
    <n v="192468"/>
    <m/>
    <n v="19246.8"/>
  </r>
  <r>
    <d v="2023-07-31T01:04:53"/>
    <x v="6"/>
    <x v="0"/>
    <n v="1901"/>
    <n v="342"/>
    <x v="1"/>
    <x v="22"/>
    <n v="1"/>
    <s v="324.43"/>
    <s v="0.117"/>
    <n v="9"/>
    <s v="3.9"/>
    <s v="286.47"/>
    <x v="1"/>
    <x v="2"/>
    <x v="0"/>
    <n v="28647"/>
    <m/>
    <n v="2864.7"/>
  </r>
  <r>
    <d v="2023-07-31T05:11:37"/>
    <x v="6"/>
    <x v="0"/>
    <n v="288"/>
    <n v="887"/>
    <x v="1"/>
    <x v="20"/>
    <n v="1"/>
    <s v="1500.0"/>
    <s v="0.145"/>
    <n v="3"/>
    <s v="2.67"/>
    <s v="1282.5"/>
    <x v="0"/>
    <x v="12"/>
    <x v="2"/>
    <n v="12825"/>
    <m/>
    <n v="1282.5"/>
  </r>
  <r>
    <d v="2023-07-31T08:21:29"/>
    <x v="6"/>
    <x v="0"/>
    <n v="4671"/>
    <n v="51"/>
    <x v="4"/>
    <x v="13"/>
    <n v="1"/>
    <s v="240.08"/>
    <s v="0.002"/>
    <n v="3"/>
    <s v="4.36"/>
    <s v="239.6"/>
    <x v="3"/>
    <x v="16"/>
    <x v="2"/>
    <n v="2396"/>
    <m/>
    <n v="239.6"/>
  </r>
  <r>
    <d v="2023-07-31T08:24:09"/>
    <x v="6"/>
    <x v="0"/>
    <n v="4019"/>
    <n v="123"/>
    <x v="2"/>
    <x v="33"/>
    <n v="2"/>
    <s v="80.0"/>
    <s v="0.13"/>
    <n v="5"/>
    <s v="4.34"/>
    <s v="139.2"/>
    <x v="2"/>
    <x v="18"/>
    <x v="1"/>
    <n v="1392"/>
    <m/>
    <n v="139.19999999999999"/>
  </r>
  <r>
    <d v="2023-07-31T15:31:46"/>
    <x v="6"/>
    <x v="0"/>
    <n v="509"/>
    <n v="567"/>
    <x v="1"/>
    <x v="1"/>
    <n v="2"/>
    <s v="1485.8"/>
    <s v="0.111"/>
    <n v="1"/>
    <s v="2.87"/>
    <s v="2641.75"/>
    <x v="3"/>
    <x v="2"/>
    <x v="0"/>
    <n v="264175"/>
    <m/>
    <n v="26417.5"/>
  </r>
  <r>
    <d v="2023-07-31T19:50:32"/>
    <x v="6"/>
    <x v="0"/>
    <n v="559"/>
    <n v="934"/>
    <x v="6"/>
    <x v="19"/>
    <n v="1"/>
    <s v="128.74"/>
    <s v="0.114"/>
    <n v="3"/>
    <s v="4.25"/>
    <s v="114.06"/>
    <x v="3"/>
    <x v="13"/>
    <x v="1"/>
    <n v="11406"/>
    <m/>
    <n v="1140.5999999999999"/>
  </r>
  <r>
    <d v="2023-07-31T22:36:24"/>
    <x v="6"/>
    <x v="0"/>
    <n v="181"/>
    <n v="340"/>
    <x v="0"/>
    <x v="5"/>
    <n v="1"/>
    <s v="436.45"/>
    <s v="0.097"/>
    <n v="4"/>
    <s v="4.33"/>
    <s v="394.11"/>
    <x v="2"/>
    <x v="1"/>
    <x v="0"/>
    <n v="39411"/>
    <m/>
    <n v="3941.1"/>
  </r>
  <r>
    <d v="2023-07-31T22:37:52"/>
    <x v="6"/>
    <x v="0"/>
    <n v="2773"/>
    <n v="487"/>
    <x v="3"/>
    <x v="15"/>
    <n v="3"/>
    <s v="42.59"/>
    <s v="0.128"/>
    <n v="7"/>
    <s v="4.8"/>
    <s v="111.42"/>
    <x v="1"/>
    <x v="7"/>
    <x v="2"/>
    <n v="11142"/>
    <m/>
    <n v="1114.2"/>
  </r>
  <r>
    <d v="2023-08-01T10:11:08"/>
    <x v="7"/>
    <x v="0"/>
    <n v="703"/>
    <n v="864"/>
    <x v="5"/>
    <x v="23"/>
    <n v="1"/>
    <s v="91.55"/>
    <s v="0.0"/>
    <n v="5"/>
    <s v="4.9"/>
    <s v="91.55"/>
    <x v="4"/>
    <x v="15"/>
    <x v="0"/>
    <n v="9155"/>
    <m/>
    <n v="915.5"/>
  </r>
  <r>
    <d v="2023-08-01T14:57:41"/>
    <x v="7"/>
    <x v="0"/>
    <n v="463"/>
    <n v="179"/>
    <x v="5"/>
    <x v="23"/>
    <n v="2"/>
    <s v="96.56"/>
    <s v="0.192"/>
    <n v="8"/>
    <s v="4.08"/>
    <s v="156.04"/>
    <x v="3"/>
    <x v="18"/>
    <x v="1"/>
    <n v="15604"/>
    <m/>
    <n v="1560.4"/>
  </r>
  <r>
    <d v="2023-08-01T16:31:54"/>
    <x v="7"/>
    <x v="0"/>
    <n v="1225"/>
    <n v="943"/>
    <x v="1"/>
    <x v="22"/>
    <n v="1"/>
    <s v="230.8"/>
    <s v="0.066"/>
    <n v="4"/>
    <s v="4.38"/>
    <s v="215.57"/>
    <x v="2"/>
    <x v="3"/>
    <x v="1"/>
    <n v="21557"/>
    <m/>
    <n v="2155.6999999999998"/>
  </r>
  <r>
    <d v="2023-08-01T18:02:20"/>
    <x v="7"/>
    <x v="0"/>
    <n v="3463"/>
    <n v="317"/>
    <x v="2"/>
    <x v="33"/>
    <n v="3"/>
    <s v="36.73"/>
    <s v="0.131"/>
    <n v="3"/>
    <s v="3.32"/>
    <s v="95.76"/>
    <x v="4"/>
    <x v="13"/>
    <x v="1"/>
    <n v="9576"/>
    <m/>
    <n v="957.6"/>
  </r>
  <r>
    <d v="2023-08-01T18:32:49"/>
    <x v="7"/>
    <x v="0"/>
    <n v="1525"/>
    <n v="34"/>
    <x v="4"/>
    <x v="28"/>
    <n v="3"/>
    <s v="112.03"/>
    <s v="0.02"/>
    <n v="5"/>
    <s v="4.0"/>
    <s v="329.37"/>
    <x v="4"/>
    <x v="11"/>
    <x v="1"/>
    <n v="32937"/>
    <m/>
    <n v="3293.7"/>
  </r>
  <r>
    <d v="2023-08-01T20:01:38"/>
    <x v="7"/>
    <x v="0"/>
    <n v="3714"/>
    <n v="465"/>
    <x v="3"/>
    <x v="18"/>
    <n v="1"/>
    <s v="54.83"/>
    <s v="0.108"/>
    <n v="5"/>
    <s v="3.88"/>
    <s v="48.91"/>
    <x v="2"/>
    <x v="18"/>
    <x v="1"/>
    <n v="4891"/>
    <m/>
    <n v="489.1"/>
  </r>
  <r>
    <d v="2023-08-01T21:00:10"/>
    <x v="7"/>
    <x v="0"/>
    <n v="2286"/>
    <n v="341"/>
    <x v="6"/>
    <x v="30"/>
    <n v="1"/>
    <s v="71.17"/>
    <s v="0.004"/>
    <n v="5"/>
    <s v="3.29"/>
    <s v="70.89"/>
    <x v="1"/>
    <x v="15"/>
    <x v="0"/>
    <n v="7089"/>
    <m/>
    <n v="708.9"/>
  </r>
  <r>
    <d v="2023-08-01T21:46:21"/>
    <x v="7"/>
    <x v="0"/>
    <n v="19"/>
    <n v="587"/>
    <x v="5"/>
    <x v="10"/>
    <n v="1"/>
    <s v="68.05"/>
    <s v="0.078"/>
    <n v="5"/>
    <s v="3.84"/>
    <s v="62.74"/>
    <x v="0"/>
    <x v="12"/>
    <x v="2"/>
    <n v="6274"/>
    <m/>
    <n v="627.4"/>
  </r>
  <r>
    <d v="2023-08-01T22:25:47"/>
    <x v="7"/>
    <x v="0"/>
    <n v="368"/>
    <n v="467"/>
    <x v="3"/>
    <x v="6"/>
    <n v="3"/>
    <s v="102.0"/>
    <s v="0.184"/>
    <n v="6"/>
    <s v="4.51"/>
    <s v="249.7"/>
    <x v="2"/>
    <x v="19"/>
    <x v="3"/>
    <n v="2497"/>
    <m/>
    <n v="249.7"/>
  </r>
  <r>
    <d v="2023-08-02T03:13:05"/>
    <x v="7"/>
    <x v="0"/>
    <n v="1008"/>
    <n v="156"/>
    <x v="1"/>
    <x v="11"/>
    <n v="1"/>
    <s v="1006.06"/>
    <s v="0.123"/>
    <n v="7"/>
    <s v="3.79"/>
    <s v="882.31"/>
    <x v="2"/>
    <x v="6"/>
    <x v="0"/>
    <n v="88231"/>
    <m/>
    <n v="8823.1"/>
  </r>
  <r>
    <d v="2023-08-02T03:25:32"/>
    <x v="7"/>
    <x v="0"/>
    <n v="3407"/>
    <n v="100"/>
    <x v="2"/>
    <x v="3"/>
    <n v="3"/>
    <s v="23.28"/>
    <s v="0.135"/>
    <n v="5"/>
    <s v="4.19"/>
    <s v="60.41"/>
    <x v="4"/>
    <x v="14"/>
    <x v="1"/>
    <n v="6041"/>
    <m/>
    <n v="604.1"/>
  </r>
  <r>
    <d v="2023-08-02T07:39:33"/>
    <x v="7"/>
    <x v="0"/>
    <n v="3338"/>
    <n v="569"/>
    <x v="2"/>
    <x v="21"/>
    <n v="3"/>
    <s v="64.49"/>
    <s v="0.109"/>
    <n v="4"/>
    <s v="4.64"/>
    <s v="172.38"/>
    <x v="2"/>
    <x v="15"/>
    <x v="0"/>
    <n v="17238"/>
    <m/>
    <n v="1723.8"/>
  </r>
  <r>
    <d v="2023-08-02T10:14:19"/>
    <x v="7"/>
    <x v="0"/>
    <n v="4450"/>
    <n v="614"/>
    <x v="3"/>
    <x v="15"/>
    <n v="2"/>
    <s v="94.61"/>
    <s v="0.047"/>
    <n v="4"/>
    <s v="3.09"/>
    <s v="180.33"/>
    <x v="2"/>
    <x v="15"/>
    <x v="0"/>
    <n v="18033"/>
    <m/>
    <n v="1803.3"/>
  </r>
  <r>
    <d v="2023-08-02T14:51:47"/>
    <x v="7"/>
    <x v="0"/>
    <n v="3575"/>
    <n v="566"/>
    <x v="3"/>
    <x v="15"/>
    <n v="2"/>
    <s v="67.06"/>
    <s v="0.122"/>
    <n v="6"/>
    <s v="4.78"/>
    <s v="117.76"/>
    <x v="0"/>
    <x v="11"/>
    <x v="1"/>
    <n v="11776"/>
    <m/>
    <n v="1177.5999999999999"/>
  </r>
  <r>
    <d v="2023-08-02T23:43:54"/>
    <x v="7"/>
    <x v="0"/>
    <n v="3966"/>
    <n v="29"/>
    <x v="1"/>
    <x v="29"/>
    <n v="3"/>
    <s v="1016.9"/>
    <s v="0.096"/>
    <n v="6"/>
    <s v="3.24"/>
    <s v="2757.83"/>
    <x v="1"/>
    <x v="8"/>
    <x v="1"/>
    <n v="275783"/>
    <m/>
    <n v="27578.3"/>
  </r>
  <r>
    <d v="2023-08-03T08:28:30"/>
    <x v="7"/>
    <x v="0"/>
    <n v="2031"/>
    <n v="315"/>
    <x v="0"/>
    <x v="5"/>
    <n v="4"/>
    <s v="436.78"/>
    <s v="0.129"/>
    <n v="3"/>
    <s v="3.62"/>
    <s v="1521.74"/>
    <x v="2"/>
    <x v="18"/>
    <x v="1"/>
    <n v="152174"/>
    <m/>
    <n v="15217.4"/>
  </r>
  <r>
    <d v="2023-08-03T12:28:01"/>
    <x v="7"/>
    <x v="0"/>
    <n v="1167"/>
    <n v="326"/>
    <x v="2"/>
    <x v="33"/>
    <n v="2"/>
    <s v="32.44"/>
    <s v="0.062"/>
    <n v="7"/>
    <s v="3.52"/>
    <s v="60.86"/>
    <x v="2"/>
    <x v="3"/>
    <x v="1"/>
    <n v="6086"/>
    <m/>
    <n v="608.6"/>
  </r>
  <r>
    <d v="2023-08-03T16:01:15"/>
    <x v="7"/>
    <x v="0"/>
    <n v="1584"/>
    <n v="618"/>
    <x v="3"/>
    <x v="9"/>
    <n v="1"/>
    <s v="39.95"/>
    <s v="0.122"/>
    <n v="5"/>
    <s v="3.14"/>
    <s v="35.08"/>
    <x v="2"/>
    <x v="6"/>
    <x v="0"/>
    <n v="3508"/>
    <m/>
    <n v="350.8"/>
  </r>
  <r>
    <d v="2023-08-03T16:03:47"/>
    <x v="7"/>
    <x v="0"/>
    <n v="4988"/>
    <n v="57"/>
    <x v="1"/>
    <x v="1"/>
    <n v="2"/>
    <s v="142.4"/>
    <s v="0.092"/>
    <n v="4"/>
    <s v="4.08"/>
    <s v="258.6"/>
    <x v="3"/>
    <x v="3"/>
    <x v="1"/>
    <n v="2586"/>
    <m/>
    <n v="258.60000000000002"/>
  </r>
  <r>
    <d v="2023-08-03T16:37:02"/>
    <x v="7"/>
    <x v="0"/>
    <n v="1209"/>
    <n v="580"/>
    <x v="2"/>
    <x v="33"/>
    <n v="2"/>
    <s v="27.35"/>
    <s v="0.03"/>
    <n v="4"/>
    <s v="3.97"/>
    <s v="53.06"/>
    <x v="0"/>
    <x v="14"/>
    <x v="1"/>
    <n v="5306"/>
    <m/>
    <n v="530.6"/>
  </r>
  <r>
    <d v="2023-08-03T20:38:22"/>
    <x v="7"/>
    <x v="0"/>
    <n v="2438"/>
    <n v="666"/>
    <x v="4"/>
    <x v="26"/>
    <n v="3"/>
    <s v="95.03"/>
    <s v="0.121"/>
    <n v="6"/>
    <s v="3.14"/>
    <s v="250.59"/>
    <x v="1"/>
    <x v="6"/>
    <x v="0"/>
    <n v="25059"/>
    <m/>
    <n v="2505.9"/>
  </r>
  <r>
    <d v="2023-08-03T21:26:51"/>
    <x v="7"/>
    <x v="0"/>
    <n v="2733"/>
    <n v="982"/>
    <x v="6"/>
    <x v="17"/>
    <n v="5"/>
    <s v="166.12"/>
    <s v="0.021"/>
    <n v="6"/>
    <s v="4.99"/>
    <s v="813.16"/>
    <x v="1"/>
    <x v="6"/>
    <x v="0"/>
    <n v="81316"/>
    <m/>
    <n v="8131.6"/>
  </r>
  <r>
    <d v="2023-08-03T21:50:51"/>
    <x v="7"/>
    <x v="0"/>
    <n v="2465"/>
    <n v="308"/>
    <x v="1"/>
    <x v="11"/>
    <n v="2"/>
    <s v="1209.13"/>
    <s v="0.12"/>
    <n v="3"/>
    <s v="4.83"/>
    <s v="2128.07"/>
    <x v="4"/>
    <x v="5"/>
    <x v="2"/>
    <n v="212807"/>
    <m/>
    <n v="21280.7"/>
  </r>
  <r>
    <d v="2023-08-03T23:10:52"/>
    <x v="7"/>
    <x v="0"/>
    <n v="2071"/>
    <n v="367"/>
    <x v="0"/>
    <x v="5"/>
    <n v="2"/>
    <s v="800.0"/>
    <s v="0.131"/>
    <n v="9"/>
    <s v="4.62"/>
    <s v="1390.4"/>
    <x v="2"/>
    <x v="4"/>
    <x v="1"/>
    <n v="13904"/>
    <m/>
    <n v="1390.4"/>
  </r>
  <r>
    <d v="2023-08-03T23:25:11"/>
    <x v="7"/>
    <x v="0"/>
    <n v="862"/>
    <n v="359"/>
    <x v="3"/>
    <x v="9"/>
    <n v="1"/>
    <s v="46.32"/>
    <s v="0.021"/>
    <n v="5"/>
    <s v="4.36"/>
    <s v="45.35"/>
    <x v="2"/>
    <x v="2"/>
    <x v="0"/>
    <n v="4535"/>
    <m/>
    <n v="453.5"/>
  </r>
  <r>
    <d v="2023-08-04T15:34:01"/>
    <x v="7"/>
    <x v="0"/>
    <n v="609"/>
    <n v="467"/>
    <x v="5"/>
    <x v="23"/>
    <n v="2"/>
    <s v="120.0"/>
    <s v="0.141"/>
    <n v="7"/>
    <s v="3.91"/>
    <s v="206.16"/>
    <x v="3"/>
    <x v="19"/>
    <x v="3"/>
    <n v="20616"/>
    <m/>
    <n v="2061.6"/>
  </r>
  <r>
    <d v="2023-08-04T17:22:39"/>
    <x v="7"/>
    <x v="0"/>
    <n v="3079"/>
    <n v="190"/>
    <x v="5"/>
    <x v="23"/>
    <n v="3"/>
    <s v="120.0"/>
    <s v="0.045"/>
    <n v="3"/>
    <s v="5.0"/>
    <s v="343.8"/>
    <x v="1"/>
    <x v="7"/>
    <x v="2"/>
    <n v="3438"/>
    <m/>
    <n v="343.8"/>
  </r>
  <r>
    <d v="2023-08-04T18:37:02"/>
    <x v="7"/>
    <x v="0"/>
    <n v="203"/>
    <n v="174"/>
    <x v="6"/>
    <x v="30"/>
    <n v="3"/>
    <s v="56.37"/>
    <s v="0.166"/>
    <n v="9"/>
    <s v="3.82"/>
    <s v="141.04"/>
    <x v="4"/>
    <x v="6"/>
    <x v="0"/>
    <n v="14104"/>
    <m/>
    <n v="1410.4"/>
  </r>
  <r>
    <d v="2023-08-04T21:42:34"/>
    <x v="7"/>
    <x v="0"/>
    <n v="3378"/>
    <n v="681"/>
    <x v="0"/>
    <x v="32"/>
    <n v="1"/>
    <s v="195.42"/>
    <s v="0.178"/>
    <n v="5"/>
    <s v="5.0"/>
    <s v="160.64"/>
    <x v="4"/>
    <x v="1"/>
    <x v="0"/>
    <n v="16064"/>
    <m/>
    <n v="1606.4"/>
  </r>
  <r>
    <d v="2023-08-04T21:47:53"/>
    <x v="7"/>
    <x v="0"/>
    <n v="4898"/>
    <n v="904"/>
    <x v="3"/>
    <x v="15"/>
    <n v="4"/>
    <s v="115.4"/>
    <s v="0.115"/>
    <n v="4"/>
    <s v="4.21"/>
    <s v="408.52"/>
    <x v="1"/>
    <x v="10"/>
    <x v="3"/>
    <n v="40852"/>
    <m/>
    <n v="4085.2"/>
  </r>
  <r>
    <d v="2023-08-05T01:23:39"/>
    <x v="7"/>
    <x v="0"/>
    <n v="4100"/>
    <n v="77"/>
    <x v="6"/>
    <x v="30"/>
    <n v="1"/>
    <s v="93.03"/>
    <s v="0.035"/>
    <n v="5"/>
    <s v="3.47"/>
    <s v="89.77"/>
    <x v="2"/>
    <x v="7"/>
    <x v="2"/>
    <n v="8977"/>
    <m/>
    <n v="897.7"/>
  </r>
  <r>
    <d v="2023-08-05T04:59:47"/>
    <x v="7"/>
    <x v="0"/>
    <n v="1334"/>
    <n v="9"/>
    <x v="3"/>
    <x v="9"/>
    <n v="3"/>
    <s v="94.43"/>
    <s v="0.116"/>
    <n v="1"/>
    <s v="5.0"/>
    <s v="250.43"/>
    <x v="1"/>
    <x v="19"/>
    <x v="3"/>
    <n v="25043"/>
    <m/>
    <n v="2504.3000000000002"/>
  </r>
  <r>
    <d v="2023-08-05T09:02:21"/>
    <x v="7"/>
    <x v="0"/>
    <n v="1814"/>
    <n v="483"/>
    <x v="4"/>
    <x v="26"/>
    <n v="1"/>
    <s v="106.07"/>
    <s v="0.105"/>
    <n v="9"/>
    <s v="4.43"/>
    <s v="94.93"/>
    <x v="3"/>
    <x v="7"/>
    <x v="2"/>
    <n v="9493"/>
    <m/>
    <n v="949.3"/>
  </r>
  <r>
    <d v="2023-08-05T16:40:21"/>
    <x v="7"/>
    <x v="0"/>
    <n v="2338"/>
    <n v="620"/>
    <x v="0"/>
    <x v="5"/>
    <n v="2"/>
    <s v="324.43"/>
    <s v="0.097"/>
    <n v="3"/>
    <s v="3.85"/>
    <s v="585.92"/>
    <x v="4"/>
    <x v="1"/>
    <x v="0"/>
    <n v="58592"/>
    <m/>
    <n v="5859.2"/>
  </r>
  <r>
    <d v="2023-08-05T21:24:57"/>
    <x v="7"/>
    <x v="0"/>
    <n v="724"/>
    <n v="636"/>
    <x v="2"/>
    <x v="2"/>
    <n v="4"/>
    <s v="70.88"/>
    <s v="0.039"/>
    <n v="3"/>
    <s v="3.49"/>
    <s v="272.46"/>
    <x v="0"/>
    <x v="10"/>
    <x v="3"/>
    <n v="27246"/>
    <m/>
    <n v="2724.6"/>
  </r>
  <r>
    <d v="2023-08-05T22:16:47"/>
    <x v="7"/>
    <x v="0"/>
    <n v="4398"/>
    <n v="955"/>
    <x v="3"/>
    <x v="18"/>
    <n v="3"/>
    <s v="150.0"/>
    <s v="0.0"/>
    <n v="2"/>
    <s v="4.35"/>
    <s v="450.0"/>
    <x v="3"/>
    <x v="2"/>
    <x v="0"/>
    <n v="4500"/>
    <m/>
    <n v="450"/>
  </r>
  <r>
    <d v="2023-08-06T02:29:09"/>
    <x v="7"/>
    <x v="0"/>
    <n v="2583"/>
    <n v="394"/>
    <x v="1"/>
    <x v="22"/>
    <n v="2"/>
    <s v="1061.99"/>
    <s v="0.148"/>
    <n v="6"/>
    <s v="3.65"/>
    <s v="1809.63"/>
    <x v="0"/>
    <x v="12"/>
    <x v="2"/>
    <n v="180963"/>
    <m/>
    <n v="18096.3"/>
  </r>
  <r>
    <d v="2023-08-06T04:22:56"/>
    <x v="7"/>
    <x v="0"/>
    <n v="3959"/>
    <n v="25"/>
    <x v="0"/>
    <x v="14"/>
    <n v="3"/>
    <s v="558.22"/>
    <s v="0.134"/>
    <n v="7"/>
    <s v="3.91"/>
    <s v="1450.26"/>
    <x v="4"/>
    <x v="3"/>
    <x v="1"/>
    <n v="145026"/>
    <m/>
    <n v="14502.6"/>
  </r>
  <r>
    <d v="2023-08-06T06:21:06"/>
    <x v="7"/>
    <x v="0"/>
    <n v="2325"/>
    <n v="733"/>
    <x v="0"/>
    <x v="5"/>
    <n v="3"/>
    <s v="650.28"/>
    <s v="0.083"/>
    <n v="5"/>
    <s v="4.67"/>
    <s v="1788.92"/>
    <x v="0"/>
    <x v="9"/>
    <x v="0"/>
    <n v="178892"/>
    <m/>
    <n v="17889.2"/>
  </r>
  <r>
    <d v="2023-08-06T08:45:58"/>
    <x v="7"/>
    <x v="0"/>
    <n v="835"/>
    <n v="371"/>
    <x v="3"/>
    <x v="4"/>
    <n v="1"/>
    <s v="93.33"/>
    <s v="0.133"/>
    <n v="4"/>
    <s v="4.49"/>
    <s v="80.92"/>
    <x v="0"/>
    <x v="12"/>
    <x v="2"/>
    <n v="8092"/>
    <m/>
    <n v="809.2"/>
  </r>
  <r>
    <d v="2023-08-06T11:15:41"/>
    <x v="7"/>
    <x v="0"/>
    <n v="4211"/>
    <n v="233"/>
    <x v="6"/>
    <x v="24"/>
    <n v="4"/>
    <s v="58.22"/>
    <s v="0.03"/>
    <n v="3"/>
    <s v="4.65"/>
    <s v="225.89"/>
    <x v="3"/>
    <x v="19"/>
    <x v="3"/>
    <n v="22589"/>
    <m/>
    <n v="2258.9"/>
  </r>
  <r>
    <d v="2023-08-06T16:50:24"/>
    <x v="7"/>
    <x v="0"/>
    <n v="2813"/>
    <n v="344"/>
    <x v="6"/>
    <x v="17"/>
    <n v="1"/>
    <s v="50.3"/>
    <s v="0.091"/>
    <n v="1"/>
    <s v="2.86"/>
    <s v="45.72"/>
    <x v="1"/>
    <x v="11"/>
    <x v="1"/>
    <n v="4572"/>
    <m/>
    <n v="457.2"/>
  </r>
  <r>
    <d v="2023-08-06T17:32:11"/>
    <x v="7"/>
    <x v="0"/>
    <n v="1041"/>
    <n v="706"/>
    <x v="0"/>
    <x v="32"/>
    <n v="1"/>
    <s v="364.21"/>
    <s v="0.158"/>
    <n v="5"/>
    <s v="3.52"/>
    <s v="306.66"/>
    <x v="0"/>
    <x v="2"/>
    <x v="0"/>
    <n v="30666"/>
    <m/>
    <n v="3066.6"/>
  </r>
  <r>
    <d v="2023-08-07T11:45:55"/>
    <x v="7"/>
    <x v="0"/>
    <n v="2512"/>
    <n v="694"/>
    <x v="3"/>
    <x v="15"/>
    <n v="3"/>
    <s v="36.75"/>
    <s v="0.132"/>
    <n v="7"/>
    <s v="3.83"/>
    <s v="95.7"/>
    <x v="1"/>
    <x v="9"/>
    <x v="0"/>
    <n v="957"/>
    <m/>
    <n v="95.7"/>
  </r>
  <r>
    <d v="2023-08-07T16:51:16"/>
    <x v="7"/>
    <x v="0"/>
    <n v="3008"/>
    <n v="935"/>
    <x v="3"/>
    <x v="4"/>
    <n v="1"/>
    <s v="86.06"/>
    <s v="0.082"/>
    <n v="7"/>
    <s v="4.16"/>
    <s v="79.0"/>
    <x v="1"/>
    <x v="2"/>
    <x v="0"/>
    <n v="790"/>
    <m/>
    <n v="79"/>
  </r>
  <r>
    <d v="2023-08-07T19:31:51"/>
    <x v="7"/>
    <x v="0"/>
    <n v="979"/>
    <n v="317"/>
    <x v="6"/>
    <x v="19"/>
    <n v="1"/>
    <s v="149.67"/>
    <s v="0.089"/>
    <n v="7"/>
    <s v="5.0"/>
    <s v="136.35"/>
    <x v="4"/>
    <x v="13"/>
    <x v="1"/>
    <n v="13635"/>
    <m/>
    <n v="1363.5"/>
  </r>
  <r>
    <d v="2023-08-08T03:25:14"/>
    <x v="7"/>
    <x v="0"/>
    <n v="1570"/>
    <n v="160"/>
    <x v="1"/>
    <x v="11"/>
    <n v="1"/>
    <s v="756.9"/>
    <s v="0.186"/>
    <n v="5"/>
    <s v="3.56"/>
    <s v="616.12"/>
    <x v="3"/>
    <x v="8"/>
    <x v="1"/>
    <n v="61612"/>
    <m/>
    <n v="6161.2"/>
  </r>
  <r>
    <d v="2023-08-08T03:56:05"/>
    <x v="7"/>
    <x v="0"/>
    <n v="136"/>
    <n v="795"/>
    <x v="4"/>
    <x v="28"/>
    <n v="7"/>
    <s v="239.64"/>
    <s v="0.115"/>
    <n v="3"/>
    <s v="4.29"/>
    <s v="1484.57"/>
    <x v="1"/>
    <x v="4"/>
    <x v="1"/>
    <n v="148457"/>
    <m/>
    <n v="14845.7"/>
  </r>
  <r>
    <d v="2023-08-08T11:19:19"/>
    <x v="7"/>
    <x v="0"/>
    <n v="1774"/>
    <n v="647"/>
    <x v="4"/>
    <x v="28"/>
    <n v="3"/>
    <s v="218.48"/>
    <s v="0.125"/>
    <n v="4"/>
    <s v="3.83"/>
    <s v="573.51"/>
    <x v="2"/>
    <x v="13"/>
    <x v="1"/>
    <n v="57351"/>
    <m/>
    <n v="5735.1"/>
  </r>
  <r>
    <d v="2023-08-08T13:20:24"/>
    <x v="7"/>
    <x v="0"/>
    <n v="4092"/>
    <n v="37"/>
    <x v="5"/>
    <x v="16"/>
    <n v="3"/>
    <s v="60.44"/>
    <s v="0.142"/>
    <n v="3"/>
    <s v="3.16"/>
    <s v="155.57"/>
    <x v="1"/>
    <x v="17"/>
    <x v="3"/>
    <n v="15557"/>
    <m/>
    <n v="1555.7"/>
  </r>
  <r>
    <d v="2023-08-08T21:27:15"/>
    <x v="7"/>
    <x v="0"/>
    <n v="487"/>
    <n v="629"/>
    <x v="0"/>
    <x v="14"/>
    <n v="1"/>
    <s v="496.03"/>
    <s v="0.083"/>
    <n v="2"/>
    <s v="3.82"/>
    <s v="454.86"/>
    <x v="1"/>
    <x v="8"/>
    <x v="1"/>
    <n v="45486"/>
    <m/>
    <n v="4548.6000000000004"/>
  </r>
  <r>
    <d v="2023-08-08T22:45:17"/>
    <x v="7"/>
    <x v="0"/>
    <n v="781"/>
    <n v="970"/>
    <x v="1"/>
    <x v="29"/>
    <n v="3"/>
    <s v="1500.0"/>
    <s v="0.165"/>
    <n v="8"/>
    <s v="4.18"/>
    <s v="3757.5"/>
    <x v="0"/>
    <x v="3"/>
    <x v="1"/>
    <n v="37575"/>
    <m/>
    <n v="3757.5"/>
  </r>
  <r>
    <d v="2023-08-08T22:59:08"/>
    <x v="7"/>
    <x v="0"/>
    <n v="4836"/>
    <n v="318"/>
    <x v="2"/>
    <x v="33"/>
    <n v="1"/>
    <s v="80.0"/>
    <s v="0.042"/>
    <n v="3"/>
    <s v="4.38"/>
    <s v="76.64"/>
    <x v="3"/>
    <x v="15"/>
    <x v="0"/>
    <n v="7664"/>
    <m/>
    <n v="766.4"/>
  </r>
  <r>
    <d v="2023-08-09T02:19:31"/>
    <x v="7"/>
    <x v="0"/>
    <n v="2215"/>
    <n v="655"/>
    <x v="4"/>
    <x v="7"/>
    <n v="1"/>
    <s v="85.08"/>
    <s v="0.122"/>
    <n v="1"/>
    <s v="3.61"/>
    <s v="74.7"/>
    <x v="0"/>
    <x v="4"/>
    <x v="1"/>
    <n v="747"/>
    <m/>
    <n v="74.7"/>
  </r>
  <r>
    <d v="2023-08-09T02:30:15"/>
    <x v="7"/>
    <x v="0"/>
    <n v="926"/>
    <n v="869"/>
    <x v="0"/>
    <x v="32"/>
    <n v="2"/>
    <s v="418.38"/>
    <s v="0.113"/>
    <n v="8"/>
    <s v="3.43"/>
    <s v="742.21"/>
    <x v="3"/>
    <x v="8"/>
    <x v="1"/>
    <n v="74221"/>
    <m/>
    <n v="7422.1"/>
  </r>
  <r>
    <d v="2023-08-09T04:18:55"/>
    <x v="7"/>
    <x v="0"/>
    <n v="2797"/>
    <n v="826"/>
    <x v="2"/>
    <x v="21"/>
    <n v="3"/>
    <s v="19.06"/>
    <s v="0.056"/>
    <n v="3"/>
    <s v="4.44"/>
    <s v="53.98"/>
    <x v="2"/>
    <x v="6"/>
    <x v="0"/>
    <n v="5398"/>
    <m/>
    <n v="539.79999999999995"/>
  </r>
  <r>
    <d v="2023-08-09T09:07:47"/>
    <x v="7"/>
    <x v="0"/>
    <n v="3513"/>
    <n v="757"/>
    <x v="0"/>
    <x v="5"/>
    <n v="1"/>
    <s v="301.96"/>
    <s v="0.087"/>
    <n v="5"/>
    <s v="4.01"/>
    <s v="275.69"/>
    <x v="0"/>
    <x v="6"/>
    <x v="0"/>
    <n v="27569"/>
    <m/>
    <n v="2756.9"/>
  </r>
  <r>
    <d v="2023-08-09T09:43:03"/>
    <x v="7"/>
    <x v="0"/>
    <n v="4810"/>
    <n v="31"/>
    <x v="1"/>
    <x v="22"/>
    <n v="3"/>
    <s v="430.81"/>
    <s v="0.104"/>
    <n v="5"/>
    <s v="4.25"/>
    <s v="1158.02"/>
    <x v="2"/>
    <x v="12"/>
    <x v="2"/>
    <n v="115802"/>
    <m/>
    <n v="11580.2"/>
  </r>
  <r>
    <d v="2023-08-09T11:02:46"/>
    <x v="7"/>
    <x v="0"/>
    <n v="4719"/>
    <n v="601"/>
    <x v="0"/>
    <x v="32"/>
    <n v="1"/>
    <s v="314.85"/>
    <s v="0.088"/>
    <n v="1"/>
    <s v="3.79"/>
    <s v="287.14"/>
    <x v="4"/>
    <x v="3"/>
    <x v="1"/>
    <n v="28714"/>
    <m/>
    <n v="2871.4"/>
  </r>
  <r>
    <d v="2023-08-09T11:03:48"/>
    <x v="7"/>
    <x v="0"/>
    <n v="2895"/>
    <n v="864"/>
    <x v="4"/>
    <x v="26"/>
    <n v="2"/>
    <s v="130.91"/>
    <s v="0.172"/>
    <n v="6"/>
    <s v="4.19"/>
    <s v="216.79"/>
    <x v="2"/>
    <x v="15"/>
    <x v="0"/>
    <n v="21679"/>
    <m/>
    <n v="2167.9"/>
  </r>
  <r>
    <d v="2023-08-09T22:14:53"/>
    <x v="7"/>
    <x v="0"/>
    <n v="2803"/>
    <n v="796"/>
    <x v="0"/>
    <x v="12"/>
    <n v="1"/>
    <s v="686.33"/>
    <s v="0.127"/>
    <n v="3"/>
    <s v="3.75"/>
    <s v="599.17"/>
    <x v="1"/>
    <x v="10"/>
    <x v="3"/>
    <n v="59917"/>
    <m/>
    <n v="5991.7"/>
  </r>
  <r>
    <d v="2023-08-09T23:53:05"/>
    <x v="7"/>
    <x v="0"/>
    <n v="3866"/>
    <n v="321"/>
    <x v="3"/>
    <x v="18"/>
    <n v="4"/>
    <s v="150.0"/>
    <s v="0.128"/>
    <n v="5"/>
    <s v="4.36"/>
    <s v="523.2"/>
    <x v="0"/>
    <x v="10"/>
    <x v="3"/>
    <n v="5232"/>
    <m/>
    <n v="523.20000000000005"/>
  </r>
  <r>
    <d v="2023-08-10T03:07:41"/>
    <x v="7"/>
    <x v="0"/>
    <n v="89"/>
    <n v="75"/>
    <x v="1"/>
    <x v="1"/>
    <n v="2"/>
    <s v="679.91"/>
    <s v="0.165"/>
    <n v="5"/>
    <s v="5.0"/>
    <s v="1135.45"/>
    <x v="4"/>
    <x v="18"/>
    <x v="1"/>
    <n v="113545"/>
    <m/>
    <n v="11354.5"/>
  </r>
  <r>
    <d v="2023-08-10T09:13:14"/>
    <x v="7"/>
    <x v="0"/>
    <n v="808"/>
    <n v="833"/>
    <x v="3"/>
    <x v="9"/>
    <n v="1"/>
    <s v="51.14"/>
    <s v="0.097"/>
    <n v="3"/>
    <s v="4.53"/>
    <s v="46.18"/>
    <x v="1"/>
    <x v="5"/>
    <x v="2"/>
    <n v="4618"/>
    <m/>
    <n v="461.8"/>
  </r>
  <r>
    <d v="2023-08-10T13:55:12"/>
    <x v="7"/>
    <x v="0"/>
    <n v="3305"/>
    <n v="236"/>
    <x v="5"/>
    <x v="27"/>
    <n v="4"/>
    <s v="120.0"/>
    <s v="0.161"/>
    <n v="4"/>
    <s v="3.81"/>
    <s v="402.72"/>
    <x v="2"/>
    <x v="2"/>
    <x v="0"/>
    <n v="40272"/>
    <m/>
    <n v="4027.2"/>
  </r>
  <r>
    <d v="2023-08-10T14:35:53"/>
    <x v="7"/>
    <x v="0"/>
    <n v="4527"/>
    <n v="562"/>
    <x v="2"/>
    <x v="34"/>
    <n v="1"/>
    <s v="19.29"/>
    <s v="0.104"/>
    <n v="5"/>
    <s v="2.62"/>
    <s v="17.28"/>
    <x v="4"/>
    <x v="1"/>
    <x v="0"/>
    <n v="1728"/>
    <m/>
    <n v="172.8"/>
  </r>
  <r>
    <d v="2023-08-10T15:11:48"/>
    <x v="7"/>
    <x v="0"/>
    <n v="407"/>
    <n v="124"/>
    <x v="3"/>
    <x v="6"/>
    <n v="2"/>
    <s v="142.51"/>
    <s v="0.088"/>
    <n v="3"/>
    <s v="4.15"/>
    <s v="259.94"/>
    <x v="0"/>
    <x v="16"/>
    <x v="2"/>
    <n v="25994"/>
    <m/>
    <n v="2599.4"/>
  </r>
  <r>
    <d v="2023-08-10T21:08:20"/>
    <x v="7"/>
    <x v="0"/>
    <n v="3996"/>
    <n v="206"/>
    <x v="6"/>
    <x v="17"/>
    <n v="2"/>
    <s v="76.35"/>
    <s v="0.122"/>
    <n v="4"/>
    <s v="5.0"/>
    <s v="134.07"/>
    <x v="2"/>
    <x v="11"/>
    <x v="1"/>
    <n v="13407"/>
    <m/>
    <n v="1340.7"/>
  </r>
  <r>
    <d v="2023-08-10T21:16:35"/>
    <x v="7"/>
    <x v="0"/>
    <n v="4004"/>
    <n v="583"/>
    <x v="1"/>
    <x v="20"/>
    <n v="5"/>
    <s v="1329.19"/>
    <s v="0.105"/>
    <n v="5"/>
    <s v="4.28"/>
    <s v="5948.13"/>
    <x v="4"/>
    <x v="2"/>
    <x v="0"/>
    <n v="594813"/>
    <m/>
    <n v="59481.3"/>
  </r>
  <r>
    <d v="2023-08-11T08:01:55"/>
    <x v="7"/>
    <x v="0"/>
    <n v="4875"/>
    <n v="245"/>
    <x v="6"/>
    <x v="19"/>
    <n v="1"/>
    <s v="85.72"/>
    <s v="0.054"/>
    <n v="5"/>
    <s v="4.58"/>
    <s v="81.09"/>
    <x v="0"/>
    <x v="17"/>
    <x v="3"/>
    <n v="8109"/>
    <m/>
    <n v="810.9"/>
  </r>
  <r>
    <d v="2023-08-11T16:08:05"/>
    <x v="7"/>
    <x v="0"/>
    <n v="4951"/>
    <n v="394"/>
    <x v="5"/>
    <x v="23"/>
    <n v="1"/>
    <s v="32.25"/>
    <s v="0.113"/>
    <n v="6"/>
    <s v="3.68"/>
    <s v="28.61"/>
    <x v="0"/>
    <x v="12"/>
    <x v="2"/>
    <n v="2861"/>
    <m/>
    <n v="286.10000000000002"/>
  </r>
  <r>
    <d v="2023-08-11T22:55:58"/>
    <x v="7"/>
    <x v="0"/>
    <n v="3683"/>
    <n v="482"/>
    <x v="1"/>
    <x v="1"/>
    <n v="2"/>
    <s v="959.49"/>
    <s v="0.157"/>
    <n v="5"/>
    <s v="3.38"/>
    <s v="1617.7"/>
    <x v="1"/>
    <x v="2"/>
    <x v="0"/>
    <n v="16177"/>
    <m/>
    <n v="1617.7"/>
  </r>
  <r>
    <d v="2023-08-12T03:47:10"/>
    <x v="7"/>
    <x v="0"/>
    <n v="3313"/>
    <n v="880"/>
    <x v="4"/>
    <x v="13"/>
    <n v="4"/>
    <s v="292.96"/>
    <s v="0.125"/>
    <n v="3"/>
    <s v="3.98"/>
    <s v="1025.36"/>
    <x v="1"/>
    <x v="14"/>
    <x v="1"/>
    <n v="102536"/>
    <m/>
    <n v="10253.6"/>
  </r>
  <r>
    <d v="2023-08-12T07:40:32"/>
    <x v="7"/>
    <x v="0"/>
    <n v="4768"/>
    <n v="22"/>
    <x v="5"/>
    <x v="16"/>
    <n v="1"/>
    <s v="76.18"/>
    <s v="0.025"/>
    <n v="3"/>
    <s v="4.58"/>
    <s v="74.28"/>
    <x v="0"/>
    <x v="19"/>
    <x v="3"/>
    <n v="7428"/>
    <m/>
    <n v="742.8"/>
  </r>
  <r>
    <d v="2023-08-12T11:40:29"/>
    <x v="7"/>
    <x v="0"/>
    <n v="3963"/>
    <n v="970"/>
    <x v="1"/>
    <x v="29"/>
    <n v="1"/>
    <s v="1052.78"/>
    <s v="0.131"/>
    <n v="7"/>
    <s v="2.78"/>
    <s v="914.87"/>
    <x v="3"/>
    <x v="3"/>
    <x v="1"/>
    <n v="91487"/>
    <m/>
    <n v="9148.7000000000007"/>
  </r>
  <r>
    <d v="2023-08-12T14:55:33"/>
    <x v="7"/>
    <x v="0"/>
    <n v="110"/>
    <n v="144"/>
    <x v="3"/>
    <x v="6"/>
    <n v="4"/>
    <s v="55.89"/>
    <s v="0.12"/>
    <n v="9"/>
    <s v="4.4"/>
    <s v="196.73"/>
    <x v="0"/>
    <x v="8"/>
    <x v="1"/>
    <n v="19673"/>
    <m/>
    <n v="1967.3"/>
  </r>
  <r>
    <d v="2023-08-12T21:21:22"/>
    <x v="7"/>
    <x v="0"/>
    <n v="2022"/>
    <n v="252"/>
    <x v="2"/>
    <x v="3"/>
    <n v="2"/>
    <s v="48.09"/>
    <s v="0.13"/>
    <n v="1"/>
    <s v="4.49"/>
    <s v="83.68"/>
    <x v="1"/>
    <x v="7"/>
    <x v="2"/>
    <n v="8368"/>
    <m/>
    <n v="836.8"/>
  </r>
  <r>
    <d v="2023-08-12T22:49:50"/>
    <x v="7"/>
    <x v="0"/>
    <n v="2040"/>
    <n v="326"/>
    <x v="0"/>
    <x v="12"/>
    <n v="2"/>
    <s v="238.31"/>
    <s v="0.14"/>
    <n v="7"/>
    <s v="3.73"/>
    <s v="409.89"/>
    <x v="1"/>
    <x v="3"/>
    <x v="1"/>
    <n v="40989"/>
    <m/>
    <n v="4098.8999999999996"/>
  </r>
  <r>
    <d v="2023-08-12T22:54:10"/>
    <x v="7"/>
    <x v="0"/>
    <n v="3759"/>
    <n v="30"/>
    <x v="0"/>
    <x v="14"/>
    <n v="4"/>
    <s v="337.45"/>
    <s v="0.005"/>
    <n v="5"/>
    <s v="3.85"/>
    <s v="1343.05"/>
    <x v="0"/>
    <x v="13"/>
    <x v="1"/>
    <n v="134305"/>
    <m/>
    <n v="13430.5"/>
  </r>
  <r>
    <d v="2023-08-13T03:02:22"/>
    <x v="7"/>
    <x v="0"/>
    <n v="3261"/>
    <n v="141"/>
    <x v="3"/>
    <x v="18"/>
    <n v="2"/>
    <s v="29.45"/>
    <s v="0.228"/>
    <n v="6"/>
    <s v="4.06"/>
    <s v="45.47"/>
    <x v="0"/>
    <x v="3"/>
    <x v="1"/>
    <n v="4547"/>
    <m/>
    <n v="454.7"/>
  </r>
  <r>
    <d v="2023-08-13T05:03:06"/>
    <x v="7"/>
    <x v="0"/>
    <n v="4342"/>
    <n v="487"/>
    <x v="0"/>
    <x v="12"/>
    <n v="3"/>
    <s v="253.85"/>
    <s v="0.116"/>
    <n v="5"/>
    <s v="3.92"/>
    <s v="673.21"/>
    <x v="0"/>
    <x v="7"/>
    <x v="2"/>
    <n v="67321"/>
    <m/>
    <n v="6732.1"/>
  </r>
  <r>
    <d v="2023-08-13T05:09:28"/>
    <x v="7"/>
    <x v="0"/>
    <n v="1293"/>
    <n v="628"/>
    <x v="4"/>
    <x v="26"/>
    <n v="2"/>
    <s v="180.51"/>
    <s v="0.101"/>
    <n v="4"/>
    <s v="3.92"/>
    <s v="324.56"/>
    <x v="1"/>
    <x v="8"/>
    <x v="1"/>
    <n v="32456"/>
    <m/>
    <n v="3245.6"/>
  </r>
  <r>
    <d v="2023-08-13T05:26:39"/>
    <x v="7"/>
    <x v="0"/>
    <n v="3950"/>
    <n v="814"/>
    <x v="0"/>
    <x v="14"/>
    <n v="1"/>
    <s v="214.56"/>
    <s v="0.026"/>
    <n v="1"/>
    <s v="5.0"/>
    <s v="208.98"/>
    <x v="4"/>
    <x v="11"/>
    <x v="1"/>
    <n v="20898"/>
    <m/>
    <n v="2089.8000000000002"/>
  </r>
  <r>
    <d v="2023-08-13T08:41:31"/>
    <x v="7"/>
    <x v="0"/>
    <n v="1407"/>
    <n v="89"/>
    <x v="2"/>
    <x v="3"/>
    <n v="2"/>
    <s v="22.53"/>
    <s v="0.131"/>
    <n v="5"/>
    <s v="3.49"/>
    <s v="39.16"/>
    <x v="0"/>
    <x v="3"/>
    <x v="1"/>
    <n v="3916"/>
    <m/>
    <n v="391.6"/>
  </r>
  <r>
    <d v="2023-08-14T01:04:07"/>
    <x v="7"/>
    <x v="0"/>
    <n v="830"/>
    <n v="416"/>
    <x v="4"/>
    <x v="13"/>
    <n v="3"/>
    <s v="320.46"/>
    <s v="0.103"/>
    <n v="3"/>
    <s v="4.39"/>
    <s v="862.36"/>
    <x v="1"/>
    <x v="2"/>
    <x v="0"/>
    <n v="86236"/>
    <m/>
    <n v="8623.6"/>
  </r>
  <r>
    <d v="2023-08-14T12:53:50"/>
    <x v="7"/>
    <x v="0"/>
    <n v="2929"/>
    <n v="464"/>
    <x v="4"/>
    <x v="13"/>
    <n v="1"/>
    <s v="131.58"/>
    <s v="0.101"/>
    <n v="4"/>
    <s v="3.89"/>
    <s v="118.29"/>
    <x v="2"/>
    <x v="3"/>
    <x v="1"/>
    <n v="11829"/>
    <m/>
    <n v="1182.9000000000001"/>
  </r>
  <r>
    <d v="2023-08-14T20:46:56"/>
    <x v="7"/>
    <x v="0"/>
    <n v="1026"/>
    <n v="534"/>
    <x v="1"/>
    <x v="29"/>
    <n v="1"/>
    <s v="324.76"/>
    <s v="0.033"/>
    <n v="3"/>
    <s v="5.0"/>
    <s v="314.04"/>
    <x v="1"/>
    <x v="1"/>
    <x v="0"/>
    <n v="31404"/>
    <m/>
    <n v="3140.4"/>
  </r>
  <r>
    <d v="2023-08-15T03:54:41"/>
    <x v="7"/>
    <x v="0"/>
    <n v="3297"/>
    <n v="371"/>
    <x v="3"/>
    <x v="15"/>
    <n v="3"/>
    <s v="48.41"/>
    <s v="0.0"/>
    <n v="4"/>
    <s v="4.06"/>
    <s v="145.23"/>
    <x v="0"/>
    <x v="12"/>
    <x v="2"/>
    <n v="14523"/>
    <m/>
    <n v="1452.3"/>
  </r>
  <r>
    <d v="2023-08-15T11:07:05"/>
    <x v="7"/>
    <x v="0"/>
    <n v="3163"/>
    <n v="654"/>
    <x v="2"/>
    <x v="3"/>
    <n v="2"/>
    <s v="80.0"/>
    <s v="0.091"/>
    <n v="1"/>
    <s v="3.08"/>
    <s v="145.44"/>
    <x v="0"/>
    <x v="17"/>
    <x v="3"/>
    <n v="14544"/>
    <m/>
    <n v="1454.4"/>
  </r>
  <r>
    <d v="2023-08-15T12:05:01"/>
    <x v="7"/>
    <x v="0"/>
    <n v="4039"/>
    <n v="200"/>
    <x v="2"/>
    <x v="3"/>
    <n v="2"/>
    <s v="54.72"/>
    <s v="0.101"/>
    <n v="5"/>
    <s v="3.77"/>
    <s v="98.39"/>
    <x v="4"/>
    <x v="10"/>
    <x v="3"/>
    <n v="9839"/>
    <m/>
    <n v="983.9"/>
  </r>
  <r>
    <d v="2023-08-15T13:31:45"/>
    <x v="7"/>
    <x v="0"/>
    <n v="1591"/>
    <n v="296"/>
    <x v="6"/>
    <x v="25"/>
    <n v="1"/>
    <s v="29.74"/>
    <s v="0.066"/>
    <n v="6"/>
    <s v="3.94"/>
    <s v="27.78"/>
    <x v="1"/>
    <x v="15"/>
    <x v="0"/>
    <n v="2778"/>
    <m/>
    <n v="277.8"/>
  </r>
  <r>
    <d v="2023-08-15T14:58:05"/>
    <x v="7"/>
    <x v="0"/>
    <n v="2313"/>
    <n v="293"/>
    <x v="3"/>
    <x v="18"/>
    <n v="1"/>
    <s v="79.75"/>
    <s v="0.018"/>
    <n v="2"/>
    <s v="3.5"/>
    <s v="78.31"/>
    <x v="0"/>
    <x v="16"/>
    <x v="2"/>
    <n v="7831"/>
    <m/>
    <n v="783.1"/>
  </r>
  <r>
    <d v="2023-08-16T10:34:03"/>
    <x v="7"/>
    <x v="0"/>
    <n v="3080"/>
    <n v="195"/>
    <x v="2"/>
    <x v="33"/>
    <n v="2"/>
    <s v="36.35"/>
    <s v="0.145"/>
    <n v="2"/>
    <s v="3.44"/>
    <s v="62.16"/>
    <x v="3"/>
    <x v="7"/>
    <x v="2"/>
    <n v="6216"/>
    <m/>
    <n v="621.6"/>
  </r>
  <r>
    <d v="2023-08-16T10:40:35"/>
    <x v="7"/>
    <x v="0"/>
    <n v="505"/>
    <n v="477"/>
    <x v="4"/>
    <x v="31"/>
    <n v="1"/>
    <s v="164.22"/>
    <s v="0.108"/>
    <n v="8"/>
    <s v="3.48"/>
    <s v="146.48"/>
    <x v="4"/>
    <x v="3"/>
    <x v="1"/>
    <n v="14648"/>
    <m/>
    <n v="1464.8"/>
  </r>
  <r>
    <d v="2023-08-16T12:01:31"/>
    <x v="7"/>
    <x v="0"/>
    <n v="3690"/>
    <n v="895"/>
    <x v="6"/>
    <x v="17"/>
    <n v="2"/>
    <s v="138.54"/>
    <s v="0.106"/>
    <n v="6"/>
    <s v="3.21"/>
    <s v="247.71"/>
    <x v="4"/>
    <x v="19"/>
    <x v="3"/>
    <n v="24771"/>
    <m/>
    <n v="2477.1"/>
  </r>
  <r>
    <d v="2023-08-16T13:05:38"/>
    <x v="7"/>
    <x v="0"/>
    <n v="4157"/>
    <n v="14"/>
    <x v="4"/>
    <x v="31"/>
    <n v="2"/>
    <s v="138.98"/>
    <s v="0.138"/>
    <n v="4"/>
    <s v="3.1"/>
    <s v="239.6"/>
    <x v="4"/>
    <x v="17"/>
    <x v="3"/>
    <n v="2396"/>
    <m/>
    <n v="239.6"/>
  </r>
  <r>
    <d v="2023-08-17T00:06:27"/>
    <x v="7"/>
    <x v="0"/>
    <n v="4651"/>
    <n v="883"/>
    <x v="0"/>
    <x v="14"/>
    <n v="2"/>
    <s v="800.0"/>
    <s v="0.136"/>
    <n v="1"/>
    <s v="3.58"/>
    <s v="1382.4"/>
    <x v="0"/>
    <x v="8"/>
    <x v="1"/>
    <n v="13824"/>
    <m/>
    <n v="1382.4"/>
  </r>
  <r>
    <d v="2023-08-17T00:41:11"/>
    <x v="7"/>
    <x v="0"/>
    <n v="4726"/>
    <n v="658"/>
    <x v="6"/>
    <x v="24"/>
    <n v="1"/>
    <s v="200.0"/>
    <s v="0.121"/>
    <n v="3"/>
    <s v="3.83"/>
    <s v="175.8"/>
    <x v="4"/>
    <x v="10"/>
    <x v="3"/>
    <n v="1758"/>
    <m/>
    <n v="175.8"/>
  </r>
  <r>
    <d v="2023-08-17T00:57:18"/>
    <x v="7"/>
    <x v="0"/>
    <n v="1877"/>
    <n v="117"/>
    <x v="5"/>
    <x v="8"/>
    <n v="6"/>
    <s v="90.09"/>
    <s v="0.143"/>
    <n v="6"/>
    <s v="4.28"/>
    <s v="463.24"/>
    <x v="0"/>
    <x v="1"/>
    <x v="0"/>
    <n v="46324"/>
    <m/>
    <n v="4632.3999999999996"/>
  </r>
  <r>
    <d v="2023-08-17T01:03:13"/>
    <x v="7"/>
    <x v="0"/>
    <n v="2436"/>
    <n v="99"/>
    <x v="4"/>
    <x v="28"/>
    <n v="4"/>
    <s v="236.4"/>
    <s v="0.02"/>
    <n v="8"/>
    <s v="4.78"/>
    <s v="926.69"/>
    <x v="0"/>
    <x v="11"/>
    <x v="1"/>
    <n v="92669"/>
    <m/>
    <n v="9266.9"/>
  </r>
  <r>
    <d v="2023-08-17T01:56:19"/>
    <x v="7"/>
    <x v="0"/>
    <n v="3737"/>
    <n v="964"/>
    <x v="0"/>
    <x v="12"/>
    <n v="1"/>
    <s v="764.95"/>
    <s v="0.059"/>
    <n v="2"/>
    <s v="4.04"/>
    <s v="719.82"/>
    <x v="4"/>
    <x v="13"/>
    <x v="1"/>
    <n v="71982"/>
    <m/>
    <n v="7198.2"/>
  </r>
  <r>
    <d v="2023-08-17T03:12:24"/>
    <x v="7"/>
    <x v="0"/>
    <n v="215"/>
    <n v="992"/>
    <x v="4"/>
    <x v="13"/>
    <n v="2"/>
    <s v="138.89"/>
    <s v="0.152"/>
    <n v="4"/>
    <s v="4.55"/>
    <s v="235.56"/>
    <x v="1"/>
    <x v="17"/>
    <x v="3"/>
    <n v="23556"/>
    <m/>
    <n v="2355.6"/>
  </r>
  <r>
    <d v="2023-08-17T03:32:47"/>
    <x v="7"/>
    <x v="0"/>
    <n v="2550"/>
    <n v="744"/>
    <x v="5"/>
    <x v="8"/>
    <n v="2"/>
    <s v="120.0"/>
    <s v="0.106"/>
    <n v="4"/>
    <s v="3.27"/>
    <s v="214.56"/>
    <x v="0"/>
    <x v="11"/>
    <x v="1"/>
    <n v="21456"/>
    <m/>
    <n v="2145.6"/>
  </r>
  <r>
    <d v="2023-08-17T07:46:29"/>
    <x v="7"/>
    <x v="0"/>
    <n v="3930"/>
    <n v="173"/>
    <x v="1"/>
    <x v="11"/>
    <n v="3"/>
    <s v="682.13"/>
    <s v="0.111"/>
    <n v="5"/>
    <s v="3.24"/>
    <s v="1819.24"/>
    <x v="2"/>
    <x v="4"/>
    <x v="1"/>
    <n v="181924"/>
    <m/>
    <n v="18192.400000000001"/>
  </r>
  <r>
    <d v="2023-08-17T09:34:13"/>
    <x v="7"/>
    <x v="0"/>
    <n v="3696"/>
    <n v="981"/>
    <x v="2"/>
    <x v="34"/>
    <n v="2"/>
    <s v="56.78"/>
    <s v="0.083"/>
    <n v="1"/>
    <s v="4.13"/>
    <s v="104.13"/>
    <x v="1"/>
    <x v="1"/>
    <x v="0"/>
    <n v="10413"/>
    <m/>
    <n v="1041.3"/>
  </r>
  <r>
    <d v="2023-08-17T12:59:23"/>
    <x v="7"/>
    <x v="0"/>
    <n v="2085"/>
    <n v="266"/>
    <x v="3"/>
    <x v="15"/>
    <n v="3"/>
    <s v="61.01"/>
    <s v="0.104"/>
    <n v="8"/>
    <s v="4.55"/>
    <s v="163.99"/>
    <x v="3"/>
    <x v="2"/>
    <x v="0"/>
    <n v="16399"/>
    <m/>
    <n v="1639.9"/>
  </r>
  <r>
    <d v="2023-08-17T20:29:39"/>
    <x v="7"/>
    <x v="0"/>
    <n v="619"/>
    <n v="707"/>
    <x v="1"/>
    <x v="1"/>
    <n v="2"/>
    <s v="533.46"/>
    <s v="0.053"/>
    <n v="4"/>
    <s v="4.33"/>
    <s v="1010.37"/>
    <x v="1"/>
    <x v="19"/>
    <x v="3"/>
    <n v="101037"/>
    <m/>
    <n v="10103.700000000001"/>
  </r>
  <r>
    <d v="2023-08-17T20:56:14"/>
    <x v="7"/>
    <x v="0"/>
    <n v="2191"/>
    <n v="723"/>
    <x v="3"/>
    <x v="15"/>
    <n v="1"/>
    <s v="92.64"/>
    <s v="0.12"/>
    <n v="7"/>
    <s v="3.66"/>
    <s v="81.52"/>
    <x v="3"/>
    <x v="6"/>
    <x v="0"/>
    <n v="8152"/>
    <m/>
    <n v="815.2"/>
  </r>
  <r>
    <d v="2023-08-17T21:03:25"/>
    <x v="7"/>
    <x v="0"/>
    <n v="1523"/>
    <n v="721"/>
    <x v="5"/>
    <x v="10"/>
    <n v="1"/>
    <s v="120.0"/>
    <s v="0.075"/>
    <n v="3"/>
    <s v="4.76"/>
    <s v="111.0"/>
    <x v="2"/>
    <x v="14"/>
    <x v="1"/>
    <n v="1110"/>
    <m/>
    <n v="111"/>
  </r>
  <r>
    <d v="2023-08-18T02:29:42"/>
    <x v="7"/>
    <x v="0"/>
    <n v="159"/>
    <n v="18"/>
    <x v="3"/>
    <x v="6"/>
    <n v="1"/>
    <s v="57.34"/>
    <s v="0.111"/>
    <n v="4"/>
    <s v="3.0"/>
    <s v="50.98"/>
    <x v="3"/>
    <x v="2"/>
    <x v="0"/>
    <n v="5098"/>
    <m/>
    <n v="509.8"/>
  </r>
  <r>
    <d v="2023-08-18T04:46:04"/>
    <x v="7"/>
    <x v="0"/>
    <n v="3839"/>
    <n v="683"/>
    <x v="2"/>
    <x v="34"/>
    <n v="1"/>
    <s v="28.4"/>
    <s v="0.038"/>
    <n v="3"/>
    <s v="4.51"/>
    <s v="27.32"/>
    <x v="4"/>
    <x v="19"/>
    <x v="3"/>
    <n v="2732"/>
    <m/>
    <n v="273.2"/>
  </r>
  <r>
    <d v="2023-08-18T07:26:00"/>
    <x v="7"/>
    <x v="0"/>
    <n v="2581"/>
    <n v="542"/>
    <x v="3"/>
    <x v="6"/>
    <n v="2"/>
    <s v="103.93"/>
    <s v="0.09"/>
    <n v="7"/>
    <s v="3.12"/>
    <s v="189.15"/>
    <x v="0"/>
    <x v="10"/>
    <x v="3"/>
    <n v="18915"/>
    <m/>
    <n v="1891.5"/>
  </r>
  <r>
    <d v="2023-08-18T10:38:21"/>
    <x v="7"/>
    <x v="0"/>
    <n v="2383"/>
    <n v="200"/>
    <x v="5"/>
    <x v="27"/>
    <n v="4"/>
    <s v="33.92"/>
    <s v="0.12"/>
    <n v="5"/>
    <s v="3.24"/>
    <s v="119.4"/>
    <x v="3"/>
    <x v="10"/>
    <x v="3"/>
    <n v="1194"/>
    <m/>
    <n v="119.4"/>
  </r>
  <r>
    <d v="2023-08-18T11:07:43"/>
    <x v="7"/>
    <x v="0"/>
    <n v="2801"/>
    <n v="596"/>
    <x v="2"/>
    <x v="21"/>
    <n v="2"/>
    <s v="49.72"/>
    <s v="0.026"/>
    <n v="4"/>
    <s v="3.86"/>
    <s v="96.85"/>
    <x v="4"/>
    <x v="6"/>
    <x v="0"/>
    <n v="9685"/>
    <m/>
    <n v="968.5"/>
  </r>
  <r>
    <d v="2023-08-18T12:09:09"/>
    <x v="7"/>
    <x v="0"/>
    <n v="2781"/>
    <n v="966"/>
    <x v="2"/>
    <x v="33"/>
    <n v="5"/>
    <s v="80.0"/>
    <s v="0.093"/>
    <n v="3"/>
    <s v="2.85"/>
    <s v="362.8"/>
    <x v="1"/>
    <x v="7"/>
    <x v="2"/>
    <n v="3628"/>
    <m/>
    <n v="362.8"/>
  </r>
  <r>
    <d v="2023-08-18T14:57:07"/>
    <x v="7"/>
    <x v="0"/>
    <n v="2459"/>
    <n v="41"/>
    <x v="6"/>
    <x v="17"/>
    <n v="6"/>
    <s v="54.4"/>
    <s v="0.082"/>
    <n v="2"/>
    <s v="3.65"/>
    <s v="299.64"/>
    <x v="0"/>
    <x v="7"/>
    <x v="2"/>
    <n v="29964"/>
    <m/>
    <n v="2996.4"/>
  </r>
  <r>
    <d v="2023-08-18T18:48:40"/>
    <x v="7"/>
    <x v="0"/>
    <n v="4088"/>
    <n v="341"/>
    <x v="3"/>
    <x v="4"/>
    <n v="2"/>
    <s v="150.0"/>
    <s v="0.181"/>
    <n v="5"/>
    <s v="2.92"/>
    <s v="245.7"/>
    <x v="0"/>
    <x v="15"/>
    <x v="0"/>
    <n v="2457"/>
    <m/>
    <n v="245.7"/>
  </r>
  <r>
    <d v="2023-08-18T21:33:55"/>
    <x v="7"/>
    <x v="0"/>
    <n v="790"/>
    <n v="203"/>
    <x v="5"/>
    <x v="23"/>
    <n v="3"/>
    <s v="43.18"/>
    <s v="0.088"/>
    <n v="8"/>
    <s v="3.95"/>
    <s v="118.14"/>
    <x v="1"/>
    <x v="8"/>
    <x v="1"/>
    <n v="11814"/>
    <m/>
    <n v="1181.4000000000001"/>
  </r>
  <r>
    <d v="2023-08-19T00:12:32"/>
    <x v="7"/>
    <x v="0"/>
    <n v="4049"/>
    <n v="684"/>
    <x v="6"/>
    <x v="30"/>
    <n v="2"/>
    <s v="200.0"/>
    <s v="0.102"/>
    <n v="6"/>
    <s v="4.49"/>
    <s v="359.2"/>
    <x v="3"/>
    <x v="1"/>
    <x v="0"/>
    <n v="3592"/>
    <m/>
    <n v="359.2"/>
  </r>
  <r>
    <d v="2023-08-19T02:09:59"/>
    <x v="7"/>
    <x v="0"/>
    <n v="997"/>
    <n v="383"/>
    <x v="6"/>
    <x v="25"/>
    <n v="2"/>
    <s v="74.6"/>
    <s v="0.082"/>
    <n v="1"/>
    <s v="3.76"/>
    <s v="136.97"/>
    <x v="3"/>
    <x v="3"/>
    <x v="1"/>
    <n v="13697"/>
    <m/>
    <n v="1369.7"/>
  </r>
  <r>
    <d v="2023-08-19T14:00:29"/>
    <x v="7"/>
    <x v="0"/>
    <n v="4406"/>
    <n v="610"/>
    <x v="1"/>
    <x v="1"/>
    <n v="1"/>
    <s v="781.86"/>
    <s v="0.173"/>
    <n v="7"/>
    <s v="4.24"/>
    <s v="646.6"/>
    <x v="1"/>
    <x v="13"/>
    <x v="1"/>
    <n v="6466"/>
    <m/>
    <n v="646.6"/>
  </r>
  <r>
    <d v="2023-08-19T15:41:08"/>
    <x v="7"/>
    <x v="0"/>
    <n v="605"/>
    <n v="232"/>
    <x v="5"/>
    <x v="16"/>
    <n v="1"/>
    <s v="89.41"/>
    <s v="0.093"/>
    <n v="7"/>
    <s v="3.66"/>
    <s v="81.09"/>
    <x v="4"/>
    <x v="13"/>
    <x v="1"/>
    <n v="8109"/>
    <m/>
    <n v="810.9"/>
  </r>
  <r>
    <d v="2023-08-19T16:04:57"/>
    <x v="7"/>
    <x v="0"/>
    <n v="4580"/>
    <n v="672"/>
    <x v="1"/>
    <x v="29"/>
    <n v="4"/>
    <s v="1500.0"/>
    <s v="0.131"/>
    <n v="5"/>
    <s v="3.83"/>
    <s v="5214.0"/>
    <x v="0"/>
    <x v="12"/>
    <x v="2"/>
    <n v="52140"/>
    <m/>
    <n v="5214"/>
  </r>
  <r>
    <d v="2023-08-19T17:00:29"/>
    <x v="7"/>
    <x v="0"/>
    <n v="2762"/>
    <n v="328"/>
    <x v="3"/>
    <x v="4"/>
    <n v="1"/>
    <s v="73.07"/>
    <s v="0.147"/>
    <n v="6"/>
    <s v="3.36"/>
    <s v="62.33"/>
    <x v="3"/>
    <x v="6"/>
    <x v="0"/>
    <n v="6233"/>
    <m/>
    <n v="623.29999999999995"/>
  </r>
  <r>
    <d v="2023-08-19T18:18:06"/>
    <x v="7"/>
    <x v="0"/>
    <n v="3444"/>
    <n v="331"/>
    <x v="4"/>
    <x v="26"/>
    <n v="1"/>
    <s v="331.12"/>
    <s v="0.099"/>
    <n v="1"/>
    <s v="4.2"/>
    <s v="298.34"/>
    <x v="1"/>
    <x v="8"/>
    <x v="1"/>
    <n v="29834"/>
    <m/>
    <n v="2983.4"/>
  </r>
  <r>
    <d v="2023-08-19T18:19:06"/>
    <x v="7"/>
    <x v="0"/>
    <n v="943"/>
    <n v="185"/>
    <x v="3"/>
    <x v="15"/>
    <n v="5"/>
    <s v="72.3"/>
    <s v="0.13"/>
    <n v="5"/>
    <s v="3.46"/>
    <s v="314.5"/>
    <x v="3"/>
    <x v="10"/>
    <x v="3"/>
    <n v="3145"/>
    <m/>
    <n v="314.5"/>
  </r>
  <r>
    <d v="2023-08-19T20:31:09"/>
    <x v="7"/>
    <x v="0"/>
    <n v="3885"/>
    <n v="988"/>
    <x v="1"/>
    <x v="11"/>
    <n v="1"/>
    <s v="1105.31"/>
    <s v="0.086"/>
    <n v="5"/>
    <s v="3.69"/>
    <s v="1010.25"/>
    <x v="1"/>
    <x v="14"/>
    <x v="1"/>
    <n v="101025"/>
    <m/>
    <n v="10102.5"/>
  </r>
  <r>
    <d v="2023-08-19T23:08:55"/>
    <x v="7"/>
    <x v="0"/>
    <n v="2988"/>
    <n v="361"/>
    <x v="5"/>
    <x v="10"/>
    <n v="2"/>
    <s v="80.32"/>
    <s v="0.131"/>
    <n v="2"/>
    <s v="4.22"/>
    <s v="139.6"/>
    <x v="2"/>
    <x v="18"/>
    <x v="1"/>
    <n v="1396"/>
    <m/>
    <n v="139.6"/>
  </r>
  <r>
    <d v="2023-08-20T00:17:58"/>
    <x v="7"/>
    <x v="0"/>
    <n v="3425"/>
    <n v="899"/>
    <x v="5"/>
    <x v="27"/>
    <n v="1"/>
    <s v="50.46"/>
    <s v="0.053"/>
    <n v="9"/>
    <s v="4.32"/>
    <s v="47.79"/>
    <x v="4"/>
    <x v="7"/>
    <x v="2"/>
    <n v="4779"/>
    <m/>
    <n v="477.9"/>
  </r>
  <r>
    <d v="2023-08-20T00:45:50"/>
    <x v="7"/>
    <x v="0"/>
    <n v="3443"/>
    <n v="487"/>
    <x v="6"/>
    <x v="25"/>
    <n v="3"/>
    <s v="132.14"/>
    <s v="0.08"/>
    <n v="3"/>
    <s v="2.93"/>
    <s v="364.71"/>
    <x v="3"/>
    <x v="7"/>
    <x v="2"/>
    <n v="36471"/>
    <m/>
    <n v="3647.1"/>
  </r>
  <r>
    <d v="2023-08-20T01:07:23"/>
    <x v="7"/>
    <x v="0"/>
    <n v="1111"/>
    <n v="93"/>
    <x v="6"/>
    <x v="25"/>
    <n v="1"/>
    <s v="71.59"/>
    <s v="0.088"/>
    <n v="7"/>
    <s v="3.2"/>
    <s v="65.29"/>
    <x v="4"/>
    <x v="6"/>
    <x v="0"/>
    <n v="6529"/>
    <m/>
    <n v="652.9"/>
  </r>
  <r>
    <d v="2023-08-20T03:29:17"/>
    <x v="7"/>
    <x v="0"/>
    <n v="4279"/>
    <n v="947"/>
    <x v="4"/>
    <x v="28"/>
    <n v="1"/>
    <s v="145.46"/>
    <s v="0.153"/>
    <n v="3"/>
    <s v="4.93"/>
    <s v="123.2"/>
    <x v="1"/>
    <x v="11"/>
    <x v="1"/>
    <n v="1232"/>
    <m/>
    <n v="123.2"/>
  </r>
  <r>
    <d v="2023-08-20T15:36:43"/>
    <x v="7"/>
    <x v="0"/>
    <n v="3005"/>
    <n v="516"/>
    <x v="5"/>
    <x v="16"/>
    <n v="3"/>
    <s v="42.76"/>
    <s v="0.146"/>
    <n v="6"/>
    <s v="5.0"/>
    <s v="109.55"/>
    <x v="1"/>
    <x v="9"/>
    <x v="0"/>
    <n v="10955"/>
    <m/>
    <n v="1095.5"/>
  </r>
  <r>
    <d v="2023-08-21T01:36:53"/>
    <x v="7"/>
    <x v="0"/>
    <n v="2942"/>
    <n v="283"/>
    <x v="6"/>
    <x v="17"/>
    <n v="1"/>
    <s v="142.12"/>
    <s v="0.072"/>
    <n v="3"/>
    <s v="3.9"/>
    <s v="131.89"/>
    <x v="1"/>
    <x v="17"/>
    <x v="3"/>
    <n v="13189"/>
    <m/>
    <n v="1318.9"/>
  </r>
  <r>
    <d v="2023-08-21T05:28:50"/>
    <x v="7"/>
    <x v="0"/>
    <n v="219"/>
    <n v="559"/>
    <x v="6"/>
    <x v="17"/>
    <n v="1"/>
    <s v="80.09"/>
    <s v="0.078"/>
    <n v="7"/>
    <s v="4.43"/>
    <s v="73.84"/>
    <x v="2"/>
    <x v="19"/>
    <x v="3"/>
    <n v="7384"/>
    <m/>
    <n v="738.4"/>
  </r>
  <r>
    <d v="2023-08-21T05:45:03"/>
    <x v="7"/>
    <x v="0"/>
    <n v="2831"/>
    <n v="85"/>
    <x v="6"/>
    <x v="24"/>
    <n v="1"/>
    <s v="88.91"/>
    <s v="0.093"/>
    <n v="5"/>
    <s v="4.29"/>
    <s v="80.64"/>
    <x v="3"/>
    <x v="18"/>
    <x v="1"/>
    <n v="8064"/>
    <m/>
    <n v="806.4"/>
  </r>
  <r>
    <d v="2023-08-21T10:14:38"/>
    <x v="7"/>
    <x v="0"/>
    <n v="2805"/>
    <n v="360"/>
    <x v="2"/>
    <x v="2"/>
    <n v="3"/>
    <s v="28.27"/>
    <s v="0.115"/>
    <n v="4"/>
    <s v="4.28"/>
    <s v="75.06"/>
    <x v="1"/>
    <x v="15"/>
    <x v="0"/>
    <n v="7506"/>
    <m/>
    <n v="750.6"/>
  </r>
  <r>
    <d v="2023-08-21T10:39:47"/>
    <x v="7"/>
    <x v="0"/>
    <n v="3789"/>
    <n v="346"/>
    <x v="6"/>
    <x v="30"/>
    <n v="1"/>
    <s v="73.51"/>
    <s v="0.012"/>
    <n v="8"/>
    <s v="4.34"/>
    <s v="72.63"/>
    <x v="4"/>
    <x v="3"/>
    <x v="1"/>
    <n v="7263"/>
    <m/>
    <n v="726.3"/>
  </r>
  <r>
    <d v="2023-08-21T16:09:21"/>
    <x v="7"/>
    <x v="0"/>
    <n v="779"/>
    <n v="127"/>
    <x v="1"/>
    <x v="22"/>
    <n v="1"/>
    <s v="1162.98"/>
    <s v="0.146"/>
    <n v="5"/>
    <s v="3.51"/>
    <s v="993.18"/>
    <x v="3"/>
    <x v="6"/>
    <x v="0"/>
    <n v="99318"/>
    <m/>
    <n v="9931.7999999999993"/>
  </r>
  <r>
    <d v="2023-08-21T20:21:45"/>
    <x v="7"/>
    <x v="0"/>
    <n v="1627"/>
    <n v="867"/>
    <x v="3"/>
    <x v="9"/>
    <n v="2"/>
    <s v="52.43"/>
    <s v="0.052"/>
    <n v="2"/>
    <s v="4.94"/>
    <s v="99.41"/>
    <x v="2"/>
    <x v="4"/>
    <x v="1"/>
    <n v="9941"/>
    <m/>
    <n v="994.1"/>
  </r>
  <r>
    <d v="2023-08-21T23:14:22"/>
    <x v="7"/>
    <x v="0"/>
    <n v="352"/>
    <n v="656"/>
    <x v="3"/>
    <x v="9"/>
    <n v="1"/>
    <s v="70.67"/>
    <s v="0.056"/>
    <n v="9"/>
    <s v="3.85"/>
    <s v="66.71"/>
    <x v="3"/>
    <x v="5"/>
    <x v="2"/>
    <n v="6671"/>
    <m/>
    <n v="667.1"/>
  </r>
  <r>
    <d v="2023-08-22T00:15:44"/>
    <x v="7"/>
    <x v="0"/>
    <n v="3722"/>
    <n v="194"/>
    <x v="2"/>
    <x v="33"/>
    <n v="2"/>
    <s v="50.73"/>
    <s v="0.064"/>
    <n v="8"/>
    <s v="3.57"/>
    <s v="94.97"/>
    <x v="0"/>
    <x v="14"/>
    <x v="1"/>
    <n v="9497"/>
    <m/>
    <n v="949.7"/>
  </r>
  <r>
    <d v="2023-08-22T01:20:01"/>
    <x v="7"/>
    <x v="0"/>
    <n v="188"/>
    <n v="443"/>
    <x v="6"/>
    <x v="17"/>
    <n v="1"/>
    <s v="63.61"/>
    <s v="0.207"/>
    <n v="6"/>
    <s v="4.25"/>
    <s v="50.44"/>
    <x v="1"/>
    <x v="4"/>
    <x v="1"/>
    <n v="5044"/>
    <m/>
    <n v="504.4"/>
  </r>
  <r>
    <d v="2023-08-22T08:40:59"/>
    <x v="7"/>
    <x v="0"/>
    <n v="1445"/>
    <n v="963"/>
    <x v="5"/>
    <x v="23"/>
    <n v="2"/>
    <s v="109.14"/>
    <s v="0.169"/>
    <n v="6"/>
    <s v="4.64"/>
    <s v="181.39"/>
    <x v="0"/>
    <x v="2"/>
    <x v="0"/>
    <n v="18139"/>
    <m/>
    <n v="1813.9"/>
  </r>
  <r>
    <d v="2023-08-22T13:46:28"/>
    <x v="7"/>
    <x v="0"/>
    <n v="2866"/>
    <n v="847"/>
    <x v="5"/>
    <x v="23"/>
    <n v="4"/>
    <s v="48.78"/>
    <s v="0.003"/>
    <n v="6"/>
    <s v="4.0"/>
    <s v="194.53"/>
    <x v="4"/>
    <x v="12"/>
    <x v="2"/>
    <n v="19453"/>
    <m/>
    <n v="1945.3"/>
  </r>
  <r>
    <d v="2023-08-23T00:00:50"/>
    <x v="7"/>
    <x v="0"/>
    <n v="2788"/>
    <n v="310"/>
    <x v="4"/>
    <x v="26"/>
    <n v="3"/>
    <s v="400.0"/>
    <s v="0.192"/>
    <n v="5"/>
    <s v="3.13"/>
    <s v="969.6"/>
    <x v="2"/>
    <x v="4"/>
    <x v="1"/>
    <n v="9696"/>
    <m/>
    <n v="969.6"/>
  </r>
  <r>
    <d v="2023-08-23T03:27:00"/>
    <x v="7"/>
    <x v="0"/>
    <n v="1567"/>
    <n v="999"/>
    <x v="6"/>
    <x v="17"/>
    <n v="4"/>
    <s v="93.23"/>
    <s v="0.165"/>
    <n v="5"/>
    <s v="3.85"/>
    <s v="311.39"/>
    <x v="4"/>
    <x v="8"/>
    <x v="1"/>
    <n v="31139"/>
    <m/>
    <n v="3113.9"/>
  </r>
  <r>
    <d v="2023-08-23T08:23:51"/>
    <x v="7"/>
    <x v="0"/>
    <n v="4302"/>
    <n v="260"/>
    <x v="0"/>
    <x v="14"/>
    <n v="2"/>
    <s v="200.89"/>
    <s v="0.045"/>
    <n v="5"/>
    <s v="3.46"/>
    <s v="383.7"/>
    <x v="1"/>
    <x v="15"/>
    <x v="0"/>
    <n v="3837"/>
    <m/>
    <n v="383.7"/>
  </r>
  <r>
    <d v="2023-08-23T09:54:33"/>
    <x v="7"/>
    <x v="0"/>
    <n v="1678"/>
    <n v="787"/>
    <x v="0"/>
    <x v="14"/>
    <n v="3"/>
    <s v="457.53"/>
    <s v="0.156"/>
    <n v="1"/>
    <s v="3.1"/>
    <s v="1158.47"/>
    <x v="2"/>
    <x v="7"/>
    <x v="2"/>
    <n v="115847"/>
    <m/>
    <n v="11584.7"/>
  </r>
  <r>
    <d v="2023-08-23T12:24:51"/>
    <x v="7"/>
    <x v="0"/>
    <n v="4497"/>
    <n v="384"/>
    <x v="1"/>
    <x v="29"/>
    <n v="2"/>
    <s v="861.01"/>
    <s v="0.081"/>
    <n v="7"/>
    <s v="3.69"/>
    <s v="1582.54"/>
    <x v="1"/>
    <x v="9"/>
    <x v="0"/>
    <n v="158254"/>
    <m/>
    <n v="15825.4"/>
  </r>
  <r>
    <d v="2023-08-23T13:05:16"/>
    <x v="7"/>
    <x v="0"/>
    <n v="2059"/>
    <n v="287"/>
    <x v="0"/>
    <x v="5"/>
    <n v="3"/>
    <s v="339.89"/>
    <s v="0.164"/>
    <n v="5"/>
    <s v="4.98"/>
    <s v="852.44"/>
    <x v="3"/>
    <x v="6"/>
    <x v="0"/>
    <n v="85244"/>
    <m/>
    <n v="8524.4"/>
  </r>
  <r>
    <d v="2023-08-23T20:15:30"/>
    <x v="7"/>
    <x v="0"/>
    <n v="1243"/>
    <n v="726"/>
    <x v="4"/>
    <x v="31"/>
    <n v="2"/>
    <s v="92.84"/>
    <s v="0.084"/>
    <n v="1"/>
    <s v="4.07"/>
    <s v="170.08"/>
    <x v="2"/>
    <x v="18"/>
    <x v="1"/>
    <n v="17008"/>
    <m/>
    <n v="1700.8"/>
  </r>
  <r>
    <d v="2023-08-24T04:38:45"/>
    <x v="7"/>
    <x v="0"/>
    <n v="4924"/>
    <n v="976"/>
    <x v="6"/>
    <x v="19"/>
    <n v="1"/>
    <s v="82.09"/>
    <s v="0.035"/>
    <n v="6"/>
    <s v="4.27"/>
    <s v="79.22"/>
    <x v="4"/>
    <x v="4"/>
    <x v="1"/>
    <n v="7922"/>
    <m/>
    <n v="792.2"/>
  </r>
  <r>
    <d v="2023-08-24T09:34:57"/>
    <x v="7"/>
    <x v="0"/>
    <n v="495"/>
    <n v="56"/>
    <x v="4"/>
    <x v="7"/>
    <n v="1"/>
    <s v="262.05"/>
    <s v="0.113"/>
    <n v="3"/>
    <s v="3.87"/>
    <s v="232.44"/>
    <x v="1"/>
    <x v="7"/>
    <x v="2"/>
    <n v="23244"/>
    <m/>
    <n v="2324.4"/>
  </r>
  <r>
    <d v="2023-08-24T10:36:12"/>
    <x v="7"/>
    <x v="0"/>
    <n v="2425"/>
    <n v="541"/>
    <x v="5"/>
    <x v="16"/>
    <n v="1"/>
    <s v="120.0"/>
    <s v="0.059"/>
    <n v="3"/>
    <s v="5.0"/>
    <s v="112.92"/>
    <x v="4"/>
    <x v="6"/>
    <x v="0"/>
    <n v="11292"/>
    <m/>
    <n v="1129.2"/>
  </r>
  <r>
    <d v="2023-08-24T10:49:54"/>
    <x v="7"/>
    <x v="0"/>
    <n v="396"/>
    <n v="718"/>
    <x v="4"/>
    <x v="28"/>
    <n v="2"/>
    <s v="241.38"/>
    <s v="0.081"/>
    <n v="4"/>
    <s v="3.83"/>
    <s v="443.66"/>
    <x v="2"/>
    <x v="5"/>
    <x v="2"/>
    <n v="44366"/>
    <m/>
    <n v="4436.6000000000004"/>
  </r>
  <r>
    <d v="2023-08-24T12:11:32"/>
    <x v="7"/>
    <x v="0"/>
    <n v="3861"/>
    <n v="759"/>
    <x v="0"/>
    <x v="32"/>
    <n v="1"/>
    <s v="371.18"/>
    <s v="0.103"/>
    <n v="4"/>
    <s v="3.99"/>
    <s v="332.95"/>
    <x v="0"/>
    <x v="19"/>
    <x v="3"/>
    <n v="33295"/>
    <m/>
    <n v="3329.5"/>
  </r>
  <r>
    <d v="2023-08-24T12:57:46"/>
    <x v="7"/>
    <x v="0"/>
    <n v="4221"/>
    <n v="596"/>
    <x v="4"/>
    <x v="26"/>
    <n v="1"/>
    <s v="400.0"/>
    <s v="0.102"/>
    <n v="1"/>
    <s v="4.0"/>
    <s v="359.2"/>
    <x v="0"/>
    <x v="6"/>
    <x v="0"/>
    <n v="3592"/>
    <m/>
    <n v="359.2"/>
  </r>
  <r>
    <d v="2023-08-24T18:22:28"/>
    <x v="7"/>
    <x v="0"/>
    <n v="2457"/>
    <n v="883"/>
    <x v="3"/>
    <x v="15"/>
    <n v="3"/>
    <s v="77.16"/>
    <s v="0.17"/>
    <n v="2"/>
    <s v="4.51"/>
    <s v="192.13"/>
    <x v="2"/>
    <x v="8"/>
    <x v="1"/>
    <n v="19213"/>
    <m/>
    <n v="1921.3"/>
  </r>
  <r>
    <d v="2023-08-24T21:29:40"/>
    <x v="7"/>
    <x v="0"/>
    <n v="2691"/>
    <n v="784"/>
    <x v="6"/>
    <x v="25"/>
    <n v="4"/>
    <s v="77.98"/>
    <s v="0.102"/>
    <n v="7"/>
    <s v="3.95"/>
    <s v="280.1"/>
    <x v="0"/>
    <x v="6"/>
    <x v="0"/>
    <n v="2801"/>
    <m/>
    <n v="280.10000000000002"/>
  </r>
  <r>
    <d v="2023-08-24T21:37:53"/>
    <x v="7"/>
    <x v="0"/>
    <n v="869"/>
    <n v="419"/>
    <x v="4"/>
    <x v="7"/>
    <n v="3"/>
    <s v="159.18"/>
    <s v="0.106"/>
    <n v="3"/>
    <s v="3.83"/>
    <s v="426.92"/>
    <x v="0"/>
    <x v="15"/>
    <x v="0"/>
    <n v="42692"/>
    <m/>
    <n v="4269.2"/>
  </r>
  <r>
    <d v="2023-08-25T07:06:42"/>
    <x v="7"/>
    <x v="0"/>
    <n v="4925"/>
    <n v="920"/>
    <x v="4"/>
    <x v="13"/>
    <n v="3"/>
    <s v="400.0"/>
    <s v="0.153"/>
    <n v="4"/>
    <s v="3.35"/>
    <s v="1016.4"/>
    <x v="2"/>
    <x v="2"/>
    <x v="0"/>
    <n v="10164"/>
    <m/>
    <n v="1016.4"/>
  </r>
  <r>
    <d v="2023-08-25T12:50:42"/>
    <x v="7"/>
    <x v="0"/>
    <n v="125"/>
    <n v="209"/>
    <x v="4"/>
    <x v="7"/>
    <n v="1"/>
    <s v="400.0"/>
    <s v="0.074"/>
    <n v="2"/>
    <s v="3.45"/>
    <s v="370.4"/>
    <x v="1"/>
    <x v="8"/>
    <x v="1"/>
    <n v="3704"/>
    <m/>
    <n v="370.4"/>
  </r>
  <r>
    <d v="2023-08-25T13:16:08"/>
    <x v="7"/>
    <x v="0"/>
    <n v="3007"/>
    <n v="985"/>
    <x v="0"/>
    <x v="0"/>
    <n v="2"/>
    <s v="800.0"/>
    <s v="0.106"/>
    <n v="4"/>
    <s v="4.07"/>
    <s v="1430.4"/>
    <x v="2"/>
    <x v="19"/>
    <x v="3"/>
    <n v="14304"/>
    <m/>
    <n v="1430.4"/>
  </r>
  <r>
    <d v="2023-08-25T16:33:29"/>
    <x v="7"/>
    <x v="0"/>
    <n v="4987"/>
    <n v="615"/>
    <x v="0"/>
    <x v="0"/>
    <n v="3"/>
    <s v="530.15"/>
    <s v="0.123"/>
    <n v="4"/>
    <s v="4.87"/>
    <s v="1394.82"/>
    <x v="2"/>
    <x v="19"/>
    <x v="3"/>
    <n v="139482"/>
    <m/>
    <n v="13948.2"/>
  </r>
  <r>
    <d v="2023-08-25T17:52:23"/>
    <x v="7"/>
    <x v="0"/>
    <n v="3360"/>
    <n v="161"/>
    <x v="1"/>
    <x v="29"/>
    <n v="2"/>
    <s v="542.15"/>
    <s v="0.093"/>
    <n v="6"/>
    <s v="4.12"/>
    <s v="983.46"/>
    <x v="3"/>
    <x v="15"/>
    <x v="0"/>
    <n v="98346"/>
    <m/>
    <n v="9834.6"/>
  </r>
  <r>
    <d v="2023-08-26T00:19:06"/>
    <x v="7"/>
    <x v="0"/>
    <n v="168"/>
    <n v="96"/>
    <x v="0"/>
    <x v="0"/>
    <n v="3"/>
    <s v="800.0"/>
    <s v="0.096"/>
    <n v="4"/>
    <s v="3.67"/>
    <s v="2169.6"/>
    <x v="1"/>
    <x v="3"/>
    <x v="1"/>
    <n v="21696"/>
    <m/>
    <n v="2169.6"/>
  </r>
  <r>
    <d v="2023-08-26T03:10:51"/>
    <x v="7"/>
    <x v="0"/>
    <n v="3244"/>
    <n v="29"/>
    <x v="3"/>
    <x v="4"/>
    <n v="2"/>
    <s v="104.39"/>
    <s v="0.118"/>
    <n v="3"/>
    <s v="3.44"/>
    <s v="184.14"/>
    <x v="3"/>
    <x v="8"/>
    <x v="1"/>
    <n v="18414"/>
    <m/>
    <n v="1841.4"/>
  </r>
  <r>
    <d v="2023-08-26T04:27:33"/>
    <x v="7"/>
    <x v="0"/>
    <n v="2084"/>
    <n v="132"/>
    <x v="5"/>
    <x v="10"/>
    <n v="1"/>
    <s v="38.92"/>
    <s v="0.101"/>
    <n v="5"/>
    <s v="3.43"/>
    <s v="34.99"/>
    <x v="0"/>
    <x v="4"/>
    <x v="1"/>
    <n v="3499"/>
    <m/>
    <n v="349.9"/>
  </r>
  <r>
    <d v="2023-08-26T04:51:40"/>
    <x v="7"/>
    <x v="0"/>
    <n v="3669"/>
    <n v="380"/>
    <x v="6"/>
    <x v="30"/>
    <n v="3"/>
    <s v="200.0"/>
    <s v="0.137"/>
    <n v="2"/>
    <s v="3.29"/>
    <s v="517.8"/>
    <x v="4"/>
    <x v="14"/>
    <x v="1"/>
    <n v="5178"/>
    <m/>
    <n v="517.79999999999995"/>
  </r>
  <r>
    <d v="2023-08-26T06:21:55"/>
    <x v="7"/>
    <x v="0"/>
    <n v="3426"/>
    <n v="858"/>
    <x v="5"/>
    <x v="27"/>
    <n v="1"/>
    <s v="24.59"/>
    <s v="0.064"/>
    <n v="3"/>
    <s v="3.51"/>
    <s v="23.02"/>
    <x v="0"/>
    <x v="6"/>
    <x v="0"/>
    <n v="2302"/>
    <m/>
    <n v="230.2"/>
  </r>
  <r>
    <d v="2023-08-26T08:57:29"/>
    <x v="7"/>
    <x v="0"/>
    <n v="1883"/>
    <n v="190"/>
    <x v="1"/>
    <x v="11"/>
    <n v="3"/>
    <s v="530.61"/>
    <s v="0.031"/>
    <n v="5"/>
    <s v="5.0"/>
    <s v="1542.48"/>
    <x v="4"/>
    <x v="7"/>
    <x v="2"/>
    <n v="154248"/>
    <m/>
    <n v="15424.8"/>
  </r>
  <r>
    <d v="2023-08-26T13:04:12"/>
    <x v="7"/>
    <x v="0"/>
    <n v="540"/>
    <n v="217"/>
    <x v="2"/>
    <x v="2"/>
    <n v="1"/>
    <s v="16.5"/>
    <s v="0.06"/>
    <n v="8"/>
    <s v="3.17"/>
    <s v="15.51"/>
    <x v="1"/>
    <x v="18"/>
    <x v="1"/>
    <n v="1551"/>
    <m/>
    <n v="155.1"/>
  </r>
  <r>
    <d v="2023-08-26T13:40:38"/>
    <x v="7"/>
    <x v="0"/>
    <n v="2483"/>
    <n v="277"/>
    <x v="1"/>
    <x v="11"/>
    <n v="1"/>
    <s v="825.96"/>
    <s v="0.03"/>
    <n v="5"/>
    <s v="4.89"/>
    <s v="801.18"/>
    <x v="2"/>
    <x v="18"/>
    <x v="1"/>
    <n v="80118"/>
    <m/>
    <n v="8011.8"/>
  </r>
  <r>
    <d v="2023-08-26T14:11:37"/>
    <x v="7"/>
    <x v="0"/>
    <n v="3570"/>
    <n v="516"/>
    <x v="1"/>
    <x v="11"/>
    <n v="1"/>
    <s v="1317.39"/>
    <s v="0.097"/>
    <n v="6"/>
    <s v="5.0"/>
    <s v="1189.6"/>
    <x v="3"/>
    <x v="9"/>
    <x v="0"/>
    <n v="11896"/>
    <m/>
    <n v="1189.5999999999999"/>
  </r>
  <r>
    <d v="2023-08-26T15:40:24"/>
    <x v="7"/>
    <x v="0"/>
    <n v="108"/>
    <n v="759"/>
    <x v="1"/>
    <x v="1"/>
    <n v="3"/>
    <s v="960.75"/>
    <s v="0.037"/>
    <n v="3"/>
    <s v="3.15"/>
    <s v="2775.61"/>
    <x v="1"/>
    <x v="19"/>
    <x v="3"/>
    <n v="277561"/>
    <m/>
    <n v="27756.1"/>
  </r>
  <r>
    <d v="2023-08-26T17:36:36"/>
    <x v="7"/>
    <x v="0"/>
    <n v="4899"/>
    <n v="377"/>
    <x v="3"/>
    <x v="6"/>
    <n v="4"/>
    <s v="131.28"/>
    <s v="0.021"/>
    <n v="4"/>
    <s v="5.0"/>
    <s v="514.09"/>
    <x v="0"/>
    <x v="10"/>
    <x v="3"/>
    <n v="51409"/>
    <m/>
    <n v="5140.8999999999996"/>
  </r>
  <r>
    <d v="2023-08-26T20:04:10"/>
    <x v="7"/>
    <x v="0"/>
    <n v="2881"/>
    <n v="48"/>
    <x v="4"/>
    <x v="28"/>
    <n v="1"/>
    <s v="310.76"/>
    <s v="0.133"/>
    <n v="3"/>
    <s v="3.35"/>
    <s v="269.43"/>
    <x v="2"/>
    <x v="10"/>
    <x v="3"/>
    <n v="26943"/>
    <m/>
    <n v="2694.3"/>
  </r>
  <r>
    <d v="2023-08-26T21:03:43"/>
    <x v="7"/>
    <x v="0"/>
    <n v="2938"/>
    <n v="112"/>
    <x v="5"/>
    <x v="10"/>
    <n v="2"/>
    <s v="120.0"/>
    <s v="0.138"/>
    <n v="3"/>
    <s v="3.97"/>
    <s v="206.88"/>
    <x v="0"/>
    <x v="4"/>
    <x v="1"/>
    <n v="20688"/>
    <m/>
    <n v="2068.8000000000002"/>
  </r>
  <r>
    <d v="2023-08-26T23:32:29"/>
    <x v="7"/>
    <x v="0"/>
    <n v="3546"/>
    <n v="354"/>
    <x v="1"/>
    <x v="20"/>
    <n v="1"/>
    <s v="1348.32"/>
    <s v="0.114"/>
    <n v="5"/>
    <s v="4.26"/>
    <s v="1194.61"/>
    <x v="3"/>
    <x v="17"/>
    <x v="3"/>
    <n v="119461"/>
    <m/>
    <n v="11946.1"/>
  </r>
  <r>
    <d v="2023-08-27T14:45:41"/>
    <x v="7"/>
    <x v="0"/>
    <n v="3685"/>
    <n v="385"/>
    <x v="1"/>
    <x v="22"/>
    <n v="1"/>
    <s v="907.48"/>
    <s v="0.114"/>
    <n v="5"/>
    <s v="3.63"/>
    <s v="804.03"/>
    <x v="2"/>
    <x v="4"/>
    <x v="1"/>
    <n v="80403"/>
    <m/>
    <n v="8040.3"/>
  </r>
  <r>
    <d v="2023-08-27T15:08:05"/>
    <x v="7"/>
    <x v="0"/>
    <n v="722"/>
    <n v="980"/>
    <x v="2"/>
    <x v="34"/>
    <n v="1"/>
    <s v="40.52"/>
    <s v="0.085"/>
    <n v="3"/>
    <s v="4.39"/>
    <s v="37.08"/>
    <x v="3"/>
    <x v="6"/>
    <x v="0"/>
    <n v="3708"/>
    <m/>
    <n v="370.8"/>
  </r>
  <r>
    <d v="2023-08-27T15:32:13"/>
    <x v="7"/>
    <x v="0"/>
    <n v="6"/>
    <n v="468"/>
    <x v="6"/>
    <x v="17"/>
    <n v="2"/>
    <s v="91.5"/>
    <s v="0.119"/>
    <n v="2"/>
    <s v="4.12"/>
    <s v="161.22"/>
    <x v="3"/>
    <x v="6"/>
    <x v="0"/>
    <n v="16122"/>
    <m/>
    <n v="1612.2"/>
  </r>
  <r>
    <d v="2023-08-27T15:50:21"/>
    <x v="7"/>
    <x v="0"/>
    <n v="2413"/>
    <n v="291"/>
    <x v="6"/>
    <x v="24"/>
    <n v="1"/>
    <s v="62.99"/>
    <s v="0.09"/>
    <n v="2"/>
    <s v="3.32"/>
    <s v="57.32"/>
    <x v="3"/>
    <x v="7"/>
    <x v="2"/>
    <n v="5732"/>
    <m/>
    <n v="573.20000000000005"/>
  </r>
  <r>
    <d v="2023-08-27T16:18:37"/>
    <x v="7"/>
    <x v="0"/>
    <n v="10"/>
    <n v="546"/>
    <x v="0"/>
    <x v="12"/>
    <n v="1"/>
    <s v="500.15"/>
    <s v="0.149"/>
    <n v="2"/>
    <s v="3.28"/>
    <s v="425.63"/>
    <x v="4"/>
    <x v="14"/>
    <x v="1"/>
    <n v="42563"/>
    <m/>
    <n v="4256.3"/>
  </r>
  <r>
    <d v="2023-08-28T04:49:30"/>
    <x v="7"/>
    <x v="0"/>
    <n v="4231"/>
    <n v="397"/>
    <x v="2"/>
    <x v="21"/>
    <n v="2"/>
    <s v="34.44"/>
    <s v="0.034"/>
    <n v="4"/>
    <s v="4.2"/>
    <s v="66.54"/>
    <x v="0"/>
    <x v="17"/>
    <x v="3"/>
    <n v="6654"/>
    <m/>
    <n v="665.4"/>
  </r>
  <r>
    <d v="2023-08-28T14:52:53"/>
    <x v="7"/>
    <x v="0"/>
    <n v="52"/>
    <n v="10"/>
    <x v="4"/>
    <x v="26"/>
    <n v="1"/>
    <s v="126.7"/>
    <s v="0.112"/>
    <n v="4"/>
    <s v="4.12"/>
    <s v="112.51"/>
    <x v="3"/>
    <x v="17"/>
    <x v="3"/>
    <n v="11251"/>
    <m/>
    <n v="1125.0999999999999"/>
  </r>
  <r>
    <d v="2023-08-29T00:38:46"/>
    <x v="7"/>
    <x v="0"/>
    <n v="2327"/>
    <n v="883"/>
    <x v="3"/>
    <x v="6"/>
    <n v="1"/>
    <s v="104.88"/>
    <s v="0.124"/>
    <n v="5"/>
    <s v="3.74"/>
    <s v="91.87"/>
    <x v="1"/>
    <x v="8"/>
    <x v="1"/>
    <n v="9187"/>
    <m/>
    <n v="918.7"/>
  </r>
  <r>
    <d v="2023-08-29T09:34:41"/>
    <x v="7"/>
    <x v="0"/>
    <n v="1013"/>
    <n v="320"/>
    <x v="2"/>
    <x v="2"/>
    <n v="2"/>
    <s v="80.0"/>
    <s v="0.023"/>
    <n v="6"/>
    <s v="4.3"/>
    <s v="156.32"/>
    <x v="4"/>
    <x v="16"/>
    <x v="2"/>
    <n v="15632"/>
    <m/>
    <n v="1563.2"/>
  </r>
  <r>
    <d v="2023-08-29T10:35:43"/>
    <x v="7"/>
    <x v="0"/>
    <n v="4678"/>
    <n v="71"/>
    <x v="1"/>
    <x v="11"/>
    <n v="2"/>
    <s v="401.1"/>
    <s v="0.094"/>
    <n v="3"/>
    <s v="5.0"/>
    <s v="726.79"/>
    <x v="2"/>
    <x v="3"/>
    <x v="1"/>
    <n v="72679"/>
    <m/>
    <n v="7267.9"/>
  </r>
  <r>
    <d v="2023-08-29T10:37:15"/>
    <x v="7"/>
    <x v="0"/>
    <n v="3627"/>
    <n v="975"/>
    <x v="4"/>
    <x v="26"/>
    <n v="2"/>
    <s v="400.0"/>
    <s v="0.121"/>
    <n v="5"/>
    <s v="3.63"/>
    <s v="703.2"/>
    <x v="2"/>
    <x v="10"/>
    <x v="3"/>
    <n v="7032"/>
    <m/>
    <n v="703.2"/>
  </r>
  <r>
    <d v="2023-08-29T14:22:09"/>
    <x v="7"/>
    <x v="0"/>
    <n v="4469"/>
    <n v="526"/>
    <x v="2"/>
    <x v="21"/>
    <n v="4"/>
    <s v="80.0"/>
    <s v="0.0"/>
    <n v="6"/>
    <s v="4.02"/>
    <s v="320.0"/>
    <x v="3"/>
    <x v="8"/>
    <x v="1"/>
    <n v="3200"/>
    <m/>
    <n v="320"/>
  </r>
  <r>
    <d v="2023-08-29T15:31:31"/>
    <x v="7"/>
    <x v="0"/>
    <n v="1747"/>
    <n v="809"/>
    <x v="2"/>
    <x v="34"/>
    <n v="2"/>
    <s v="77.56"/>
    <s v="0.065"/>
    <n v="5"/>
    <s v="4.7"/>
    <s v="145.04"/>
    <x v="3"/>
    <x v="14"/>
    <x v="1"/>
    <n v="14504"/>
    <m/>
    <n v="1450.4"/>
  </r>
  <r>
    <d v="2023-08-29T17:32:20"/>
    <x v="7"/>
    <x v="0"/>
    <n v="4612"/>
    <n v="982"/>
    <x v="1"/>
    <x v="29"/>
    <n v="2"/>
    <s v="662.19"/>
    <s v="0.021"/>
    <n v="4"/>
    <s v="4.52"/>
    <s v="1296.57"/>
    <x v="3"/>
    <x v="6"/>
    <x v="0"/>
    <n v="129657"/>
    <m/>
    <n v="12965.7"/>
  </r>
  <r>
    <d v="2023-08-30T00:59:16"/>
    <x v="7"/>
    <x v="0"/>
    <n v="1058"/>
    <n v="856"/>
    <x v="6"/>
    <x v="19"/>
    <n v="1"/>
    <s v="120.74"/>
    <s v="0.043"/>
    <n v="3"/>
    <s v="3.79"/>
    <s v="115.55"/>
    <x v="2"/>
    <x v="2"/>
    <x v="0"/>
    <n v="11555"/>
    <m/>
    <n v="1155.5"/>
  </r>
  <r>
    <d v="2023-08-30T01:05:55"/>
    <x v="7"/>
    <x v="0"/>
    <n v="539"/>
    <n v="662"/>
    <x v="1"/>
    <x v="20"/>
    <n v="3"/>
    <s v="897.47"/>
    <s v="0.151"/>
    <n v="6"/>
    <s v="4.08"/>
    <s v="2285.86"/>
    <x v="1"/>
    <x v="8"/>
    <x v="1"/>
    <n v="228586"/>
    <m/>
    <n v="22858.6"/>
  </r>
  <r>
    <d v="2023-08-30T15:08:12"/>
    <x v="7"/>
    <x v="0"/>
    <n v="1498"/>
    <n v="709"/>
    <x v="3"/>
    <x v="4"/>
    <n v="2"/>
    <s v="80.63"/>
    <s v="0.183"/>
    <n v="6"/>
    <s v="4.05"/>
    <s v="131.75"/>
    <x v="4"/>
    <x v="14"/>
    <x v="1"/>
    <n v="13175"/>
    <m/>
    <n v="1317.5"/>
  </r>
  <r>
    <d v="2023-08-30T19:22:27"/>
    <x v="7"/>
    <x v="0"/>
    <n v="99"/>
    <n v="775"/>
    <x v="1"/>
    <x v="29"/>
    <n v="1"/>
    <s v="676.06"/>
    <s v="0.025"/>
    <n v="1"/>
    <s v="3.97"/>
    <s v="659.16"/>
    <x v="1"/>
    <x v="13"/>
    <x v="1"/>
    <n v="65916"/>
    <m/>
    <n v="6591.6"/>
  </r>
  <r>
    <d v="2023-08-30T19:54:42"/>
    <x v="7"/>
    <x v="0"/>
    <n v="2687"/>
    <n v="76"/>
    <x v="0"/>
    <x v="12"/>
    <n v="1"/>
    <s v="800.0"/>
    <s v="0.119"/>
    <n v="5"/>
    <s v="3.92"/>
    <s v="704.8"/>
    <x v="0"/>
    <x v="10"/>
    <x v="3"/>
    <n v="7048"/>
    <m/>
    <n v="704.8"/>
  </r>
  <r>
    <d v="2023-08-30T19:59:04"/>
    <x v="7"/>
    <x v="0"/>
    <n v="816"/>
    <n v="701"/>
    <x v="6"/>
    <x v="17"/>
    <n v="2"/>
    <s v="89.96"/>
    <s v="0.097"/>
    <n v="4"/>
    <s v="3.5"/>
    <s v="162.47"/>
    <x v="0"/>
    <x v="2"/>
    <x v="0"/>
    <n v="16247"/>
    <m/>
    <n v="1624.7"/>
  </r>
  <r>
    <d v="2023-08-31T01:52:38"/>
    <x v="7"/>
    <x v="0"/>
    <n v="1467"/>
    <n v="909"/>
    <x v="4"/>
    <x v="28"/>
    <n v="3"/>
    <s v="224.33"/>
    <s v="0.047"/>
    <n v="6"/>
    <s v="4.56"/>
    <s v="641.36"/>
    <x v="1"/>
    <x v="5"/>
    <x v="2"/>
    <n v="64136"/>
    <m/>
    <n v="6413.6"/>
  </r>
  <r>
    <d v="2023-08-31T03:28:49"/>
    <x v="7"/>
    <x v="0"/>
    <n v="86"/>
    <n v="60"/>
    <x v="3"/>
    <x v="18"/>
    <n v="3"/>
    <s v="26.79"/>
    <s v="0.048"/>
    <n v="5"/>
    <s v="4.05"/>
    <s v="76.51"/>
    <x v="4"/>
    <x v="2"/>
    <x v="0"/>
    <n v="7651"/>
    <m/>
    <n v="765.1"/>
  </r>
  <r>
    <d v="2023-08-31T08:50:47"/>
    <x v="7"/>
    <x v="0"/>
    <n v="4419"/>
    <n v="781"/>
    <x v="6"/>
    <x v="19"/>
    <n v="1"/>
    <s v="51.29"/>
    <s v="0.06"/>
    <n v="1"/>
    <s v="4.18"/>
    <s v="48.21"/>
    <x v="1"/>
    <x v="8"/>
    <x v="1"/>
    <n v="4821"/>
    <m/>
    <n v="482.1"/>
  </r>
  <r>
    <d v="2023-08-31T10:44:57"/>
    <x v="7"/>
    <x v="0"/>
    <n v="873"/>
    <n v="697"/>
    <x v="0"/>
    <x v="5"/>
    <n v="3"/>
    <s v="367.3"/>
    <s v="0.099"/>
    <n v="5"/>
    <s v="4.02"/>
    <s v="992.81"/>
    <x v="1"/>
    <x v="6"/>
    <x v="0"/>
    <n v="99281"/>
    <m/>
    <n v="9928.1"/>
  </r>
  <r>
    <d v="2023-08-31T14:41:10"/>
    <x v="7"/>
    <x v="0"/>
    <n v="2264"/>
    <n v="657"/>
    <x v="5"/>
    <x v="10"/>
    <n v="1"/>
    <s v="40.5"/>
    <s v="0.152"/>
    <n v="7"/>
    <s v="4.15"/>
    <s v="34.34"/>
    <x v="1"/>
    <x v="16"/>
    <x v="2"/>
    <n v="3434"/>
    <m/>
    <n v="343.4"/>
  </r>
  <r>
    <d v="2023-08-31T19:34:54"/>
    <x v="7"/>
    <x v="0"/>
    <n v="875"/>
    <n v="184"/>
    <x v="4"/>
    <x v="26"/>
    <n v="1"/>
    <s v="165.32"/>
    <s v="0.204"/>
    <n v="4"/>
    <s v="3.61"/>
    <s v="131.59"/>
    <x v="3"/>
    <x v="14"/>
    <x v="1"/>
    <n v="13159"/>
    <m/>
    <n v="1315.9"/>
  </r>
  <r>
    <d v="2023-09-01T02:07:25"/>
    <x v="8"/>
    <x v="0"/>
    <n v="3301"/>
    <n v="751"/>
    <x v="6"/>
    <x v="24"/>
    <n v="1"/>
    <s v="101.76"/>
    <s v="0.085"/>
    <n v="8"/>
    <s v="3.62"/>
    <s v="93.11"/>
    <x v="2"/>
    <x v="3"/>
    <x v="1"/>
    <n v="9311"/>
    <m/>
    <n v="931.1"/>
  </r>
  <r>
    <d v="2023-09-01T08:32:50"/>
    <x v="8"/>
    <x v="0"/>
    <n v="1813"/>
    <n v="61"/>
    <x v="1"/>
    <x v="29"/>
    <n v="4"/>
    <s v="1500.0"/>
    <s v="0.053"/>
    <n v="3"/>
    <s v="4.65"/>
    <s v="5682.0"/>
    <x v="0"/>
    <x v="3"/>
    <x v="1"/>
    <n v="56820"/>
    <m/>
    <n v="5682"/>
  </r>
  <r>
    <d v="2023-09-01T09:51:15"/>
    <x v="8"/>
    <x v="0"/>
    <n v="1490"/>
    <n v="234"/>
    <x v="1"/>
    <x v="20"/>
    <n v="2"/>
    <s v="683.9"/>
    <s v="0.056"/>
    <n v="4"/>
    <s v="4.44"/>
    <s v="1291.2"/>
    <x v="1"/>
    <x v="12"/>
    <x v="2"/>
    <n v="12912"/>
    <m/>
    <n v="1291.2"/>
  </r>
  <r>
    <d v="2023-09-01T11:56:08"/>
    <x v="8"/>
    <x v="0"/>
    <n v="4444"/>
    <n v="586"/>
    <x v="4"/>
    <x v="13"/>
    <n v="1"/>
    <s v="140.27"/>
    <s v="0.089"/>
    <n v="10"/>
    <s v="4.02"/>
    <s v="127.79"/>
    <x v="1"/>
    <x v="1"/>
    <x v="0"/>
    <n v="12779"/>
    <m/>
    <n v="1277.9000000000001"/>
  </r>
  <r>
    <d v="2023-09-01T13:19:34"/>
    <x v="8"/>
    <x v="0"/>
    <n v="400"/>
    <n v="679"/>
    <x v="6"/>
    <x v="19"/>
    <n v="1"/>
    <s v="198.92"/>
    <s v="0.0"/>
    <n v="5"/>
    <s v="4.51"/>
    <s v="198.92"/>
    <x v="4"/>
    <x v="16"/>
    <x v="2"/>
    <n v="19892"/>
    <m/>
    <n v="1989.2"/>
  </r>
  <r>
    <d v="2023-09-01T13:32:04"/>
    <x v="8"/>
    <x v="0"/>
    <n v="1367"/>
    <n v="362"/>
    <x v="2"/>
    <x v="34"/>
    <n v="1"/>
    <s v="32.27"/>
    <s v="0.129"/>
    <n v="2"/>
    <s v="4.35"/>
    <s v="28.11"/>
    <x v="4"/>
    <x v="14"/>
    <x v="1"/>
    <n v="2811"/>
    <m/>
    <n v="281.10000000000002"/>
  </r>
  <r>
    <d v="2023-09-01T16:36:14"/>
    <x v="8"/>
    <x v="0"/>
    <n v="1499"/>
    <n v="140"/>
    <x v="1"/>
    <x v="1"/>
    <n v="3"/>
    <s v="984.44"/>
    <s v="0.168"/>
    <n v="4"/>
    <s v="2.81"/>
    <s v="2457.16"/>
    <x v="1"/>
    <x v="2"/>
    <x v="0"/>
    <n v="245716"/>
    <m/>
    <n v="24571.599999999999"/>
  </r>
  <r>
    <d v="2023-09-01T23:00:42"/>
    <x v="8"/>
    <x v="0"/>
    <n v="2836"/>
    <n v="935"/>
    <x v="2"/>
    <x v="33"/>
    <n v="1"/>
    <s v="80.0"/>
    <s v="0.106"/>
    <n v="5"/>
    <s v="3.88"/>
    <s v="71.52"/>
    <x v="1"/>
    <x v="2"/>
    <x v="0"/>
    <n v="7152"/>
    <m/>
    <n v="715.2"/>
  </r>
  <r>
    <d v="2023-09-02T02:01:59"/>
    <x v="8"/>
    <x v="0"/>
    <n v="4969"/>
    <n v="146"/>
    <x v="5"/>
    <x v="23"/>
    <n v="3"/>
    <s v="67.15"/>
    <s v="0.123"/>
    <n v="6"/>
    <s v="3.6"/>
    <s v="176.67"/>
    <x v="3"/>
    <x v="19"/>
    <x v="3"/>
    <n v="17667"/>
    <m/>
    <n v="1766.7"/>
  </r>
  <r>
    <d v="2023-09-02T06:27:38"/>
    <x v="8"/>
    <x v="0"/>
    <n v="1503"/>
    <n v="592"/>
    <x v="3"/>
    <x v="15"/>
    <n v="3"/>
    <s v="86.11"/>
    <s v="0.092"/>
    <n v="6"/>
    <s v="3.72"/>
    <s v="234.56"/>
    <x v="2"/>
    <x v="8"/>
    <x v="1"/>
    <n v="23456"/>
    <m/>
    <n v="2345.6"/>
  </r>
  <r>
    <d v="2023-09-02T10:38:22"/>
    <x v="8"/>
    <x v="0"/>
    <n v="3384"/>
    <n v="969"/>
    <x v="5"/>
    <x v="16"/>
    <n v="1"/>
    <s v="24.35"/>
    <s v="0.119"/>
    <n v="6"/>
    <s v="2.89"/>
    <s v="21.45"/>
    <x v="0"/>
    <x v="19"/>
    <x v="3"/>
    <n v="2145"/>
    <m/>
    <n v="214.5"/>
  </r>
  <r>
    <d v="2023-09-02T17:06:27"/>
    <x v="8"/>
    <x v="0"/>
    <n v="2547"/>
    <n v="432"/>
    <x v="0"/>
    <x v="12"/>
    <n v="1"/>
    <s v="253.18"/>
    <s v="0.125"/>
    <n v="6"/>
    <s v="4.08"/>
    <s v="221.53"/>
    <x v="1"/>
    <x v="11"/>
    <x v="1"/>
    <n v="22153"/>
    <m/>
    <n v="2215.3000000000002"/>
  </r>
  <r>
    <d v="2023-09-02T20:05:44"/>
    <x v="8"/>
    <x v="0"/>
    <n v="1456"/>
    <n v="346"/>
    <x v="2"/>
    <x v="2"/>
    <n v="1"/>
    <s v="63.37"/>
    <s v="0.214"/>
    <n v="5"/>
    <s v="3.04"/>
    <s v="49.81"/>
    <x v="4"/>
    <x v="3"/>
    <x v="1"/>
    <n v="4981"/>
    <m/>
    <n v="498.1"/>
  </r>
  <r>
    <d v="2023-09-02T23:33:26"/>
    <x v="8"/>
    <x v="0"/>
    <n v="1913"/>
    <n v="353"/>
    <x v="0"/>
    <x v="5"/>
    <n v="1"/>
    <s v="385.07"/>
    <s v="0.03"/>
    <n v="6"/>
    <s v="5.0"/>
    <s v="373.52"/>
    <x v="3"/>
    <x v="19"/>
    <x v="3"/>
    <n v="37352"/>
    <m/>
    <n v="3735.2"/>
  </r>
  <r>
    <d v="2023-09-03T02:11:02"/>
    <x v="8"/>
    <x v="0"/>
    <n v="2197"/>
    <n v="741"/>
    <x v="5"/>
    <x v="27"/>
    <n v="1"/>
    <s v="111.36"/>
    <s v="0.123"/>
    <n v="4"/>
    <s v="3.45"/>
    <s v="97.66"/>
    <x v="1"/>
    <x v="15"/>
    <x v="0"/>
    <n v="9766"/>
    <m/>
    <n v="976.6"/>
  </r>
  <r>
    <d v="2023-09-03T06:55:51"/>
    <x v="8"/>
    <x v="0"/>
    <n v="4775"/>
    <n v="643"/>
    <x v="2"/>
    <x v="34"/>
    <n v="1"/>
    <s v="29.63"/>
    <s v="0.055"/>
    <n v="4"/>
    <s v="3.39"/>
    <s v="28.0"/>
    <x v="1"/>
    <x v="12"/>
    <x v="2"/>
    <n v="280"/>
    <m/>
    <n v="28"/>
  </r>
  <r>
    <d v="2023-09-03T09:37:20"/>
    <x v="8"/>
    <x v="0"/>
    <n v="1751"/>
    <n v="923"/>
    <x v="0"/>
    <x v="32"/>
    <n v="1"/>
    <s v="800.0"/>
    <s v="0.085"/>
    <n v="5"/>
    <s v="3.76"/>
    <s v="732.0"/>
    <x v="2"/>
    <x v="8"/>
    <x v="1"/>
    <n v="7320"/>
    <m/>
    <n v="732"/>
  </r>
  <r>
    <d v="2023-09-03T15:59:28"/>
    <x v="8"/>
    <x v="0"/>
    <n v="1727"/>
    <n v="824"/>
    <x v="4"/>
    <x v="28"/>
    <n v="1"/>
    <s v="94.41"/>
    <s v="0.112"/>
    <n v="1"/>
    <s v="4.68"/>
    <s v="83.84"/>
    <x v="3"/>
    <x v="11"/>
    <x v="1"/>
    <n v="8384"/>
    <m/>
    <n v="838.4"/>
  </r>
  <r>
    <d v="2023-09-03T18:29:16"/>
    <x v="8"/>
    <x v="0"/>
    <n v="2613"/>
    <n v="2"/>
    <x v="5"/>
    <x v="16"/>
    <n v="1"/>
    <s v="120.0"/>
    <s v="0.158"/>
    <n v="8"/>
    <s v="4.33"/>
    <s v="101.04"/>
    <x v="3"/>
    <x v="17"/>
    <x v="3"/>
    <n v="10104"/>
    <m/>
    <n v="1010.4"/>
  </r>
  <r>
    <d v="2023-09-03T21:59:57"/>
    <x v="8"/>
    <x v="0"/>
    <n v="209"/>
    <n v="139"/>
    <x v="4"/>
    <x v="7"/>
    <n v="3"/>
    <s v="228.49"/>
    <s v="0.1"/>
    <n v="1"/>
    <s v="4.56"/>
    <s v="616.92"/>
    <x v="1"/>
    <x v="17"/>
    <x v="3"/>
    <n v="61692"/>
    <m/>
    <n v="6169.2"/>
  </r>
  <r>
    <d v="2023-09-04T01:41:53"/>
    <x v="8"/>
    <x v="0"/>
    <n v="413"/>
    <n v="406"/>
    <x v="3"/>
    <x v="4"/>
    <n v="2"/>
    <s v="53.85"/>
    <s v="0.111"/>
    <n v="2"/>
    <s v="3.59"/>
    <s v="95.75"/>
    <x v="4"/>
    <x v="15"/>
    <x v="0"/>
    <n v="9575"/>
    <m/>
    <n v="957.5"/>
  </r>
  <r>
    <d v="2023-09-04T03:39:32"/>
    <x v="8"/>
    <x v="0"/>
    <n v="3824"/>
    <n v="12"/>
    <x v="5"/>
    <x v="10"/>
    <n v="3"/>
    <s v="49.01"/>
    <s v="0.115"/>
    <n v="3"/>
    <s v="3.08"/>
    <s v="130.12"/>
    <x v="3"/>
    <x v="3"/>
    <x v="1"/>
    <n v="13012"/>
    <m/>
    <n v="1301.2"/>
  </r>
  <r>
    <d v="2023-09-04T12:45:12"/>
    <x v="8"/>
    <x v="0"/>
    <n v="4443"/>
    <n v="464"/>
    <x v="5"/>
    <x v="10"/>
    <n v="1"/>
    <s v="56.43"/>
    <s v="0.127"/>
    <n v="6"/>
    <s v="4.93"/>
    <s v="49.26"/>
    <x v="1"/>
    <x v="3"/>
    <x v="1"/>
    <n v="4926"/>
    <m/>
    <n v="492.6"/>
  </r>
  <r>
    <d v="2023-09-04T22:55:34"/>
    <x v="8"/>
    <x v="0"/>
    <n v="2978"/>
    <n v="126"/>
    <x v="0"/>
    <x v="0"/>
    <n v="1"/>
    <s v="485.34"/>
    <s v="0.095"/>
    <n v="3"/>
    <s v="4.2"/>
    <s v="439.23"/>
    <x v="3"/>
    <x v="2"/>
    <x v="0"/>
    <n v="43923"/>
    <m/>
    <n v="4392.3"/>
  </r>
  <r>
    <d v="2023-09-05T03:42:51"/>
    <x v="8"/>
    <x v="0"/>
    <n v="3346"/>
    <n v="409"/>
    <x v="1"/>
    <x v="29"/>
    <n v="2"/>
    <s v="678.15"/>
    <s v="0.168"/>
    <n v="8"/>
    <s v="3.16"/>
    <s v="1128.44"/>
    <x v="2"/>
    <x v="15"/>
    <x v="0"/>
    <n v="112844"/>
    <m/>
    <n v="11284.4"/>
  </r>
  <r>
    <d v="2023-09-05T17:18:19"/>
    <x v="8"/>
    <x v="0"/>
    <n v="3584"/>
    <n v="474"/>
    <x v="5"/>
    <x v="10"/>
    <n v="1"/>
    <s v="120.0"/>
    <s v="0.089"/>
    <n v="4"/>
    <s v="4.4"/>
    <s v="109.32"/>
    <x v="2"/>
    <x v="19"/>
    <x v="3"/>
    <n v="10932"/>
    <m/>
    <n v="1093.2"/>
  </r>
  <r>
    <d v="2023-09-05T22:15:21"/>
    <x v="8"/>
    <x v="0"/>
    <n v="2909"/>
    <n v="247"/>
    <x v="3"/>
    <x v="18"/>
    <n v="2"/>
    <s v="64.82"/>
    <s v="0.136"/>
    <n v="5"/>
    <s v="3.55"/>
    <s v="112.01"/>
    <x v="1"/>
    <x v="9"/>
    <x v="0"/>
    <n v="11201"/>
    <m/>
    <n v="1120.0999999999999"/>
  </r>
  <r>
    <d v="2023-09-06T01:42:18"/>
    <x v="8"/>
    <x v="0"/>
    <n v="1908"/>
    <n v="567"/>
    <x v="1"/>
    <x v="29"/>
    <n v="3"/>
    <s v="1440.0"/>
    <s v="0.107"/>
    <n v="4"/>
    <s v="2.5"/>
    <s v="3857.76"/>
    <x v="1"/>
    <x v="2"/>
    <x v="0"/>
    <n v="385776"/>
    <m/>
    <n v="38577.599999999999"/>
  </r>
  <r>
    <d v="2023-09-06T02:18:33"/>
    <x v="8"/>
    <x v="0"/>
    <n v="3514"/>
    <n v="87"/>
    <x v="3"/>
    <x v="4"/>
    <n v="1"/>
    <s v="150.0"/>
    <s v="0.008"/>
    <n v="1"/>
    <s v="3.57"/>
    <s v="148.8"/>
    <x v="0"/>
    <x v="4"/>
    <x v="1"/>
    <n v="1488"/>
    <m/>
    <n v="148.80000000000001"/>
  </r>
  <r>
    <d v="2023-09-06T03:10:48"/>
    <x v="8"/>
    <x v="0"/>
    <n v="2718"/>
    <n v="513"/>
    <x v="6"/>
    <x v="30"/>
    <n v="1"/>
    <s v="200.0"/>
    <s v="0.097"/>
    <n v="10"/>
    <s v="5.0"/>
    <s v="180.6"/>
    <x v="1"/>
    <x v="19"/>
    <x v="3"/>
    <n v="1806"/>
    <m/>
    <n v="180.6"/>
  </r>
  <r>
    <d v="2023-09-06T03:49:33"/>
    <x v="8"/>
    <x v="0"/>
    <n v="4010"/>
    <n v="893"/>
    <x v="0"/>
    <x v="14"/>
    <n v="1"/>
    <s v="637.67"/>
    <s v="0.05"/>
    <n v="4"/>
    <s v="5.0"/>
    <s v="605.79"/>
    <x v="0"/>
    <x v="9"/>
    <x v="0"/>
    <n v="60579"/>
    <m/>
    <n v="6057.9"/>
  </r>
  <r>
    <d v="2023-09-06T08:36:20"/>
    <x v="8"/>
    <x v="0"/>
    <n v="4198"/>
    <n v="406"/>
    <x v="6"/>
    <x v="30"/>
    <n v="3"/>
    <s v="200.0"/>
    <s v="0.211"/>
    <n v="8"/>
    <s v="3.06"/>
    <s v="473.4"/>
    <x v="3"/>
    <x v="15"/>
    <x v="0"/>
    <n v="4734"/>
    <m/>
    <n v="473.4"/>
  </r>
  <r>
    <d v="2023-09-06T09:16:47"/>
    <x v="8"/>
    <x v="0"/>
    <n v="3849"/>
    <n v="835"/>
    <x v="0"/>
    <x v="14"/>
    <n v="2"/>
    <s v="298.01"/>
    <s v="0.045"/>
    <n v="2"/>
    <s v="4.44"/>
    <s v="569.2"/>
    <x v="4"/>
    <x v="6"/>
    <x v="0"/>
    <n v="5692"/>
    <m/>
    <n v="569.20000000000005"/>
  </r>
  <r>
    <d v="2023-09-07T06:00:23"/>
    <x v="8"/>
    <x v="0"/>
    <n v="2823"/>
    <n v="96"/>
    <x v="1"/>
    <x v="1"/>
    <n v="3"/>
    <s v="610.47"/>
    <s v="0.116"/>
    <n v="2"/>
    <s v="4.62"/>
    <s v="1618.97"/>
    <x v="2"/>
    <x v="3"/>
    <x v="1"/>
    <n v="161897"/>
    <m/>
    <n v="16189.7"/>
  </r>
  <r>
    <d v="2023-09-07T11:15:26"/>
    <x v="8"/>
    <x v="0"/>
    <n v="4576"/>
    <n v="705"/>
    <x v="4"/>
    <x v="26"/>
    <n v="3"/>
    <s v="237.67"/>
    <s v="0.18"/>
    <n v="1"/>
    <s v="4.61"/>
    <s v="584.67"/>
    <x v="0"/>
    <x v="17"/>
    <x v="3"/>
    <n v="58467"/>
    <m/>
    <n v="5846.7"/>
  </r>
  <r>
    <d v="2023-09-07T13:08:14"/>
    <x v="8"/>
    <x v="0"/>
    <n v="4520"/>
    <n v="939"/>
    <x v="6"/>
    <x v="24"/>
    <n v="3"/>
    <s v="195.63"/>
    <s v="0.05"/>
    <n v="4"/>
    <s v="4.29"/>
    <s v="557.55"/>
    <x v="2"/>
    <x v="13"/>
    <x v="1"/>
    <n v="55755"/>
    <m/>
    <n v="5575.5"/>
  </r>
  <r>
    <d v="2023-09-07T17:02:51"/>
    <x v="8"/>
    <x v="0"/>
    <n v="4632"/>
    <n v="685"/>
    <x v="3"/>
    <x v="6"/>
    <n v="3"/>
    <s v="150.0"/>
    <s v="0.168"/>
    <n v="5"/>
    <s v="3.13"/>
    <s v="374.4"/>
    <x v="2"/>
    <x v="6"/>
    <x v="0"/>
    <n v="3744"/>
    <m/>
    <n v="374.4"/>
  </r>
  <r>
    <d v="2023-09-07T19:50:40"/>
    <x v="8"/>
    <x v="0"/>
    <n v="3844"/>
    <n v="622"/>
    <x v="2"/>
    <x v="3"/>
    <n v="1"/>
    <s v="18.65"/>
    <s v="0.133"/>
    <n v="7"/>
    <s v="3.11"/>
    <s v="16.17"/>
    <x v="1"/>
    <x v="6"/>
    <x v="0"/>
    <n v="1617"/>
    <m/>
    <n v="161.69999999999999"/>
  </r>
  <r>
    <d v="2023-09-08T06:46:48"/>
    <x v="8"/>
    <x v="0"/>
    <n v="3940"/>
    <n v="638"/>
    <x v="1"/>
    <x v="11"/>
    <n v="2"/>
    <s v="1398.24"/>
    <s v="0.096"/>
    <n v="4"/>
    <s v="4.16"/>
    <s v="2528.02"/>
    <x v="2"/>
    <x v="10"/>
    <x v="3"/>
    <n v="252802"/>
    <m/>
    <n v="25280.2"/>
  </r>
  <r>
    <d v="2023-09-08T12:14:27"/>
    <x v="8"/>
    <x v="0"/>
    <n v="3562"/>
    <n v="231"/>
    <x v="2"/>
    <x v="2"/>
    <n v="2"/>
    <s v="52.78"/>
    <s v="0.152"/>
    <n v="6"/>
    <s v="4.09"/>
    <s v="89.51"/>
    <x v="1"/>
    <x v="12"/>
    <x v="2"/>
    <n v="8951"/>
    <m/>
    <n v="895.1"/>
  </r>
  <r>
    <d v="2023-09-08T12:30:09"/>
    <x v="8"/>
    <x v="0"/>
    <n v="3175"/>
    <n v="17"/>
    <x v="5"/>
    <x v="16"/>
    <n v="1"/>
    <s v="64.69"/>
    <s v="0.106"/>
    <n v="4"/>
    <s v="4.87"/>
    <s v="57.83"/>
    <x v="3"/>
    <x v="4"/>
    <x v="1"/>
    <n v="5783"/>
    <m/>
    <n v="578.29999999999995"/>
  </r>
  <r>
    <d v="2023-09-08T15:06:07"/>
    <x v="8"/>
    <x v="0"/>
    <n v="154"/>
    <n v="725"/>
    <x v="6"/>
    <x v="24"/>
    <n v="1"/>
    <s v="90.53"/>
    <s v="0.066"/>
    <n v="4"/>
    <s v="3.56"/>
    <s v="84.56"/>
    <x v="0"/>
    <x v="9"/>
    <x v="0"/>
    <n v="8456"/>
    <m/>
    <n v="845.6"/>
  </r>
  <r>
    <d v="2023-09-08T20:10:46"/>
    <x v="8"/>
    <x v="0"/>
    <n v="3460"/>
    <n v="989"/>
    <x v="5"/>
    <x v="23"/>
    <n v="2"/>
    <s v="117.99"/>
    <s v="0.084"/>
    <n v="3"/>
    <s v="4.53"/>
    <s v="216.16"/>
    <x v="0"/>
    <x v="6"/>
    <x v="0"/>
    <n v="21616"/>
    <m/>
    <n v="2161.6"/>
  </r>
  <r>
    <d v="2023-09-08T22:25:49"/>
    <x v="8"/>
    <x v="0"/>
    <n v="4328"/>
    <n v="437"/>
    <x v="1"/>
    <x v="20"/>
    <n v="3"/>
    <s v="452.65"/>
    <s v="0.095"/>
    <n v="2"/>
    <s v="4.52"/>
    <s v="1228.94"/>
    <x v="2"/>
    <x v="12"/>
    <x v="2"/>
    <n v="122894"/>
    <m/>
    <n v="12289.4"/>
  </r>
  <r>
    <d v="2023-09-09T00:06:50"/>
    <x v="8"/>
    <x v="0"/>
    <n v="2060"/>
    <n v="517"/>
    <x v="2"/>
    <x v="34"/>
    <n v="2"/>
    <s v="28.03"/>
    <s v="0.078"/>
    <n v="5"/>
    <s v="2.52"/>
    <s v="51.69"/>
    <x v="4"/>
    <x v="4"/>
    <x v="1"/>
    <n v="5169"/>
    <m/>
    <n v="516.9"/>
  </r>
  <r>
    <d v="2023-09-09T00:15:35"/>
    <x v="8"/>
    <x v="0"/>
    <n v="2165"/>
    <n v="908"/>
    <x v="0"/>
    <x v="5"/>
    <n v="2"/>
    <s v="253.52"/>
    <s v="0.123"/>
    <n v="7"/>
    <s v="4.05"/>
    <s v="444.67"/>
    <x v="2"/>
    <x v="3"/>
    <x v="1"/>
    <n v="44467"/>
    <m/>
    <n v="4446.7"/>
  </r>
  <r>
    <d v="2023-09-09T04:53:45"/>
    <x v="8"/>
    <x v="0"/>
    <n v="831"/>
    <n v="812"/>
    <x v="0"/>
    <x v="12"/>
    <n v="1"/>
    <s v="417.63"/>
    <s v="0.0"/>
    <n v="4"/>
    <s v="2.47"/>
    <s v="417.63"/>
    <x v="2"/>
    <x v="17"/>
    <x v="3"/>
    <n v="41763"/>
    <m/>
    <n v="4176.3"/>
  </r>
  <r>
    <d v="2023-09-09T09:42:39"/>
    <x v="8"/>
    <x v="0"/>
    <n v="1096"/>
    <n v="585"/>
    <x v="0"/>
    <x v="12"/>
    <n v="1"/>
    <s v="800.0"/>
    <s v="0.102"/>
    <n v="6"/>
    <s v="4.37"/>
    <s v="718.4"/>
    <x v="0"/>
    <x v="3"/>
    <x v="1"/>
    <n v="7184"/>
    <m/>
    <n v="718.4"/>
  </r>
  <r>
    <d v="2023-09-09T13:56:46"/>
    <x v="8"/>
    <x v="0"/>
    <n v="2115"/>
    <n v="465"/>
    <x v="0"/>
    <x v="0"/>
    <n v="1"/>
    <s v="630.52"/>
    <s v="0.009"/>
    <n v="7"/>
    <s v="3.56"/>
    <s v="624.85"/>
    <x v="1"/>
    <x v="18"/>
    <x v="1"/>
    <n v="62485"/>
    <m/>
    <n v="6248.5"/>
  </r>
  <r>
    <d v="2023-09-09T15:02:28"/>
    <x v="8"/>
    <x v="0"/>
    <n v="967"/>
    <n v="352"/>
    <x v="6"/>
    <x v="30"/>
    <n v="1"/>
    <s v="80.42"/>
    <s v="0.093"/>
    <n v="8"/>
    <s v="4.19"/>
    <s v="72.94"/>
    <x v="4"/>
    <x v="11"/>
    <x v="1"/>
    <n v="7294"/>
    <m/>
    <n v="729.4"/>
  </r>
  <r>
    <d v="2023-09-09T17:32:13"/>
    <x v="8"/>
    <x v="0"/>
    <n v="4451"/>
    <n v="391"/>
    <x v="4"/>
    <x v="7"/>
    <n v="2"/>
    <s v="251.79"/>
    <s v="0.104"/>
    <n v="7"/>
    <s v="4.26"/>
    <s v="451.21"/>
    <x v="0"/>
    <x v="1"/>
    <x v="0"/>
    <n v="45121"/>
    <m/>
    <n v="4512.1000000000004"/>
  </r>
  <r>
    <d v="2023-09-09T20:35:45"/>
    <x v="8"/>
    <x v="0"/>
    <n v="1025"/>
    <n v="645"/>
    <x v="5"/>
    <x v="10"/>
    <n v="2"/>
    <s v="27.35"/>
    <s v="0.017"/>
    <n v="3"/>
    <s v="2.43"/>
    <s v="53.77"/>
    <x v="3"/>
    <x v="4"/>
    <x v="1"/>
    <n v="5377"/>
    <m/>
    <n v="537.70000000000005"/>
  </r>
  <r>
    <d v="2023-09-09T22:50:43"/>
    <x v="8"/>
    <x v="0"/>
    <n v="719"/>
    <n v="761"/>
    <x v="5"/>
    <x v="23"/>
    <n v="1"/>
    <s v="33.26"/>
    <s v="0.14"/>
    <n v="5"/>
    <s v="4.05"/>
    <s v="28.6"/>
    <x v="1"/>
    <x v="15"/>
    <x v="0"/>
    <n v="286"/>
    <m/>
    <n v="28.6"/>
  </r>
  <r>
    <d v="2023-09-10T02:02:00"/>
    <x v="8"/>
    <x v="0"/>
    <n v="2129"/>
    <n v="299"/>
    <x v="4"/>
    <x v="7"/>
    <n v="1"/>
    <s v="120.76"/>
    <s v="0.166"/>
    <n v="3"/>
    <s v="3.87"/>
    <s v="100.71"/>
    <x v="3"/>
    <x v="19"/>
    <x v="3"/>
    <n v="10071"/>
    <m/>
    <n v="1007.1"/>
  </r>
  <r>
    <d v="2023-09-10T03:38:20"/>
    <x v="8"/>
    <x v="0"/>
    <n v="47"/>
    <n v="662"/>
    <x v="1"/>
    <x v="22"/>
    <n v="4"/>
    <s v="270.27"/>
    <s v="0.039"/>
    <n v="6"/>
    <s v="4.49"/>
    <s v="1038.92"/>
    <x v="3"/>
    <x v="8"/>
    <x v="1"/>
    <n v="103892"/>
    <m/>
    <n v="10389.200000000001"/>
  </r>
  <r>
    <d v="2023-09-10T08:02:48"/>
    <x v="8"/>
    <x v="0"/>
    <n v="343"/>
    <n v="654"/>
    <x v="3"/>
    <x v="4"/>
    <n v="1"/>
    <s v="63.97"/>
    <s v="0.108"/>
    <n v="3"/>
    <s v="5.0"/>
    <s v="57.06"/>
    <x v="3"/>
    <x v="17"/>
    <x v="3"/>
    <n v="5706"/>
    <m/>
    <n v="570.6"/>
  </r>
  <r>
    <d v="2023-09-10T12:05:37"/>
    <x v="8"/>
    <x v="0"/>
    <n v="1785"/>
    <n v="256"/>
    <x v="3"/>
    <x v="15"/>
    <n v="3"/>
    <s v="67.65"/>
    <s v="0.132"/>
    <n v="3"/>
    <s v="2.92"/>
    <s v="176.16"/>
    <x v="3"/>
    <x v="12"/>
    <x v="2"/>
    <n v="17616"/>
    <m/>
    <n v="1761.6"/>
  </r>
  <r>
    <d v="2023-09-10T16:28:02"/>
    <x v="8"/>
    <x v="0"/>
    <n v="3582"/>
    <n v="513"/>
    <x v="5"/>
    <x v="10"/>
    <n v="1"/>
    <s v="12.87"/>
    <s v="0.073"/>
    <n v="4"/>
    <s v="3.64"/>
    <s v="11.93"/>
    <x v="3"/>
    <x v="19"/>
    <x v="3"/>
    <n v="1193"/>
    <m/>
    <n v="119.3"/>
  </r>
  <r>
    <d v="2023-09-11T02:51:42"/>
    <x v="8"/>
    <x v="0"/>
    <n v="2231"/>
    <n v="66"/>
    <x v="2"/>
    <x v="2"/>
    <n v="6"/>
    <s v="43.37"/>
    <s v="0.082"/>
    <n v="3"/>
    <s v="2.54"/>
    <s v="238.88"/>
    <x v="3"/>
    <x v="13"/>
    <x v="1"/>
    <n v="23888"/>
    <m/>
    <n v="2388.8000000000002"/>
  </r>
  <r>
    <d v="2023-09-11T03:34:30"/>
    <x v="8"/>
    <x v="0"/>
    <n v="4920"/>
    <n v="907"/>
    <x v="6"/>
    <x v="30"/>
    <n v="3"/>
    <s v="200.0"/>
    <s v="0.096"/>
    <n v="3"/>
    <s v="4.24"/>
    <s v="542.4"/>
    <x v="1"/>
    <x v="3"/>
    <x v="1"/>
    <n v="5424"/>
    <m/>
    <n v="542.4"/>
  </r>
  <r>
    <d v="2023-09-11T05:54:22"/>
    <x v="8"/>
    <x v="0"/>
    <n v="1934"/>
    <n v="801"/>
    <x v="3"/>
    <x v="9"/>
    <n v="4"/>
    <s v="150.0"/>
    <s v="0.121"/>
    <n v="4"/>
    <s v="5.0"/>
    <s v="527.4"/>
    <x v="2"/>
    <x v="16"/>
    <x v="2"/>
    <n v="5274"/>
    <m/>
    <n v="527.4"/>
  </r>
  <r>
    <d v="2023-09-11T06:38:47"/>
    <x v="8"/>
    <x v="0"/>
    <n v="1438"/>
    <n v="144"/>
    <x v="1"/>
    <x v="20"/>
    <n v="1"/>
    <s v="1500.0"/>
    <s v="0.127"/>
    <n v="7"/>
    <s v="3.81"/>
    <s v="1309.5"/>
    <x v="2"/>
    <x v="8"/>
    <x v="1"/>
    <n v="13095"/>
    <m/>
    <n v="1309.5"/>
  </r>
  <r>
    <d v="2023-09-11T07:46:58"/>
    <x v="8"/>
    <x v="0"/>
    <n v="1833"/>
    <n v="366"/>
    <x v="5"/>
    <x v="23"/>
    <n v="2"/>
    <s v="28.9"/>
    <s v="0.205"/>
    <n v="1"/>
    <s v="4.17"/>
    <s v="45.95"/>
    <x v="1"/>
    <x v="15"/>
    <x v="0"/>
    <n v="4595"/>
    <m/>
    <n v="459.5"/>
  </r>
  <r>
    <d v="2023-09-11T12:52:05"/>
    <x v="8"/>
    <x v="0"/>
    <n v="2660"/>
    <n v="838"/>
    <x v="4"/>
    <x v="13"/>
    <n v="1"/>
    <s v="231.27"/>
    <s v="0.063"/>
    <n v="4"/>
    <s v="4.76"/>
    <s v="216.7"/>
    <x v="2"/>
    <x v="6"/>
    <x v="0"/>
    <n v="2167"/>
    <m/>
    <n v="216.7"/>
  </r>
  <r>
    <d v="2023-09-11T17:07:24"/>
    <x v="8"/>
    <x v="0"/>
    <n v="4278"/>
    <n v="617"/>
    <x v="4"/>
    <x v="31"/>
    <n v="1"/>
    <s v="127.84"/>
    <s v="0.116"/>
    <n v="8"/>
    <s v="5.0"/>
    <s v="113.01"/>
    <x v="4"/>
    <x v="12"/>
    <x v="2"/>
    <n v="11301"/>
    <m/>
    <n v="1130.0999999999999"/>
  </r>
  <r>
    <d v="2023-09-12T02:51:46"/>
    <x v="8"/>
    <x v="0"/>
    <n v="3229"/>
    <n v="329"/>
    <x v="0"/>
    <x v="5"/>
    <n v="2"/>
    <s v="528.53"/>
    <s v="0.002"/>
    <n v="4"/>
    <s v="3.78"/>
    <s v="1054.95"/>
    <x v="3"/>
    <x v="10"/>
    <x v="3"/>
    <n v="105495"/>
    <m/>
    <n v="10549.5"/>
  </r>
  <r>
    <d v="2023-09-12T08:07:47"/>
    <x v="8"/>
    <x v="0"/>
    <n v="2790"/>
    <n v="421"/>
    <x v="4"/>
    <x v="13"/>
    <n v="2"/>
    <s v="100.17"/>
    <s v="0.143"/>
    <n v="9"/>
    <s v="4.04"/>
    <s v="171.69"/>
    <x v="3"/>
    <x v="13"/>
    <x v="1"/>
    <n v="17169"/>
    <m/>
    <n v="1716.9"/>
  </r>
  <r>
    <d v="2023-09-12T08:37:00"/>
    <x v="8"/>
    <x v="0"/>
    <n v="344"/>
    <n v="911"/>
    <x v="1"/>
    <x v="29"/>
    <n v="2"/>
    <s v="301.1"/>
    <s v="0.109"/>
    <n v="6"/>
    <s v="3.63"/>
    <s v="536.56"/>
    <x v="4"/>
    <x v="1"/>
    <x v="0"/>
    <n v="53656"/>
    <m/>
    <n v="5365.6"/>
  </r>
  <r>
    <d v="2023-09-12T13:48:58"/>
    <x v="8"/>
    <x v="0"/>
    <n v="2899"/>
    <n v="742"/>
    <x v="2"/>
    <x v="34"/>
    <n v="4"/>
    <s v="40.06"/>
    <s v="0.167"/>
    <n v="6"/>
    <s v="5.0"/>
    <s v="133.48"/>
    <x v="3"/>
    <x v="17"/>
    <x v="3"/>
    <n v="13348"/>
    <m/>
    <n v="1334.8"/>
  </r>
  <r>
    <d v="2023-09-12T15:39:30"/>
    <x v="8"/>
    <x v="0"/>
    <n v="3814"/>
    <n v="685"/>
    <x v="4"/>
    <x v="31"/>
    <n v="1"/>
    <s v="201.74"/>
    <s v="0.022"/>
    <n v="2"/>
    <s v="3.35"/>
    <s v="197.3"/>
    <x v="3"/>
    <x v="6"/>
    <x v="0"/>
    <n v="1973"/>
    <m/>
    <n v="197.3"/>
  </r>
  <r>
    <d v="2023-09-12T20:20:07"/>
    <x v="8"/>
    <x v="0"/>
    <n v="4101"/>
    <n v="158"/>
    <x v="3"/>
    <x v="15"/>
    <n v="1"/>
    <s v="92.35"/>
    <s v="0.107"/>
    <n v="9"/>
    <s v="4.36"/>
    <s v="82.47"/>
    <x v="2"/>
    <x v="15"/>
    <x v="0"/>
    <n v="8247"/>
    <m/>
    <n v="824.7"/>
  </r>
  <r>
    <d v="2023-09-13T01:16:19"/>
    <x v="8"/>
    <x v="0"/>
    <n v="618"/>
    <n v="678"/>
    <x v="1"/>
    <x v="22"/>
    <n v="3"/>
    <s v="566.47"/>
    <s v="0.197"/>
    <n v="5"/>
    <s v="4.97"/>
    <s v="1364.63"/>
    <x v="2"/>
    <x v="12"/>
    <x v="2"/>
    <n v="136463"/>
    <m/>
    <n v="13646.3"/>
  </r>
  <r>
    <d v="2023-09-13T02:26:57"/>
    <x v="8"/>
    <x v="0"/>
    <n v="2461"/>
    <n v="263"/>
    <x v="2"/>
    <x v="21"/>
    <n v="4"/>
    <s v="25.81"/>
    <s v="0.168"/>
    <n v="3"/>
    <s v="2.83"/>
    <s v="85.9"/>
    <x v="2"/>
    <x v="16"/>
    <x v="2"/>
    <n v="859"/>
    <m/>
    <n v="85.9"/>
  </r>
  <r>
    <d v="2023-09-13T08:29:24"/>
    <x v="8"/>
    <x v="0"/>
    <n v="1639"/>
    <n v="813"/>
    <x v="5"/>
    <x v="23"/>
    <n v="4"/>
    <s v="120.0"/>
    <s v="0.111"/>
    <n v="5"/>
    <s v="4.52"/>
    <s v="426.72"/>
    <x v="3"/>
    <x v="2"/>
    <x v="0"/>
    <n v="42672"/>
    <m/>
    <n v="4267.2"/>
  </r>
  <r>
    <d v="2023-09-13T12:49:09"/>
    <x v="8"/>
    <x v="0"/>
    <n v="1199"/>
    <n v="798"/>
    <x v="3"/>
    <x v="9"/>
    <n v="3"/>
    <s v="71.51"/>
    <s v="0.032"/>
    <n v="6"/>
    <s v="4.09"/>
    <s v="207.67"/>
    <x v="0"/>
    <x v="5"/>
    <x v="2"/>
    <n v="20767"/>
    <m/>
    <n v="2076.6999999999998"/>
  </r>
  <r>
    <d v="2023-09-13T22:31:01"/>
    <x v="8"/>
    <x v="0"/>
    <n v="4721"/>
    <n v="705"/>
    <x v="2"/>
    <x v="34"/>
    <n v="1"/>
    <s v="34.73"/>
    <s v="0.18"/>
    <n v="5"/>
    <s v="3.72"/>
    <s v="28.48"/>
    <x v="1"/>
    <x v="17"/>
    <x v="3"/>
    <n v="2848"/>
    <m/>
    <n v="284.8"/>
  </r>
  <r>
    <d v="2023-09-14T05:41:30"/>
    <x v="8"/>
    <x v="0"/>
    <n v="4226"/>
    <n v="263"/>
    <x v="4"/>
    <x v="31"/>
    <n v="4"/>
    <s v="97.97"/>
    <s v="0.119"/>
    <n v="4"/>
    <s v="5.0"/>
    <s v="345.25"/>
    <x v="4"/>
    <x v="16"/>
    <x v="2"/>
    <n v="34525"/>
    <m/>
    <n v="3452.5"/>
  </r>
  <r>
    <d v="2023-09-14T09:01:24"/>
    <x v="8"/>
    <x v="0"/>
    <n v="1332"/>
    <n v="307"/>
    <x v="3"/>
    <x v="6"/>
    <n v="1"/>
    <s v="47.16"/>
    <s v="0.136"/>
    <n v="4"/>
    <s v="4.33"/>
    <s v="40.75"/>
    <x v="1"/>
    <x v="8"/>
    <x v="1"/>
    <n v="4075"/>
    <m/>
    <n v="407.5"/>
  </r>
  <r>
    <d v="2023-09-14T10:14:47"/>
    <x v="8"/>
    <x v="0"/>
    <n v="428"/>
    <n v="282"/>
    <x v="4"/>
    <x v="28"/>
    <n v="2"/>
    <s v="258.86"/>
    <s v="0.116"/>
    <n v="2"/>
    <s v="3.85"/>
    <s v="457.66"/>
    <x v="0"/>
    <x v="17"/>
    <x v="3"/>
    <n v="45766"/>
    <m/>
    <n v="4576.6000000000004"/>
  </r>
  <r>
    <d v="2023-09-14T19:17:08"/>
    <x v="8"/>
    <x v="0"/>
    <n v="1725"/>
    <n v="438"/>
    <x v="6"/>
    <x v="30"/>
    <n v="4"/>
    <s v="84.88"/>
    <s v="0.073"/>
    <n v="4"/>
    <s v="4.32"/>
    <s v="314.74"/>
    <x v="2"/>
    <x v="14"/>
    <x v="1"/>
    <n v="31474"/>
    <m/>
    <n v="3147.4"/>
  </r>
  <r>
    <d v="2023-09-14T23:06:46"/>
    <x v="8"/>
    <x v="0"/>
    <n v="4466"/>
    <n v="780"/>
    <x v="4"/>
    <x v="31"/>
    <n v="1"/>
    <s v="228.03"/>
    <s v="0.198"/>
    <n v="1"/>
    <s v="4.06"/>
    <s v="182.88"/>
    <x v="0"/>
    <x v="19"/>
    <x v="3"/>
    <n v="18288"/>
    <m/>
    <n v="1828.8"/>
  </r>
  <r>
    <d v="2023-09-14T23:08:21"/>
    <x v="8"/>
    <x v="0"/>
    <n v="2726"/>
    <n v="906"/>
    <x v="6"/>
    <x v="19"/>
    <n v="2"/>
    <s v="21.49"/>
    <s v="0.119"/>
    <n v="5"/>
    <s v="4.62"/>
    <s v="37.87"/>
    <x v="0"/>
    <x v="16"/>
    <x v="2"/>
    <n v="3787"/>
    <m/>
    <n v="378.7"/>
  </r>
  <r>
    <d v="2023-09-15T02:38:18"/>
    <x v="8"/>
    <x v="0"/>
    <n v="4850"/>
    <n v="542"/>
    <x v="5"/>
    <x v="10"/>
    <n v="2"/>
    <s v="52.47"/>
    <s v="0.024"/>
    <n v="3"/>
    <s v="4.04"/>
    <s v="102.42"/>
    <x v="1"/>
    <x v="10"/>
    <x v="3"/>
    <n v="10242"/>
    <m/>
    <n v="1024.2"/>
  </r>
  <r>
    <d v="2023-09-15T05:29:01"/>
    <x v="8"/>
    <x v="0"/>
    <n v="4567"/>
    <n v="712"/>
    <x v="0"/>
    <x v="0"/>
    <n v="2"/>
    <s v="251.44"/>
    <s v="0.088"/>
    <n v="6"/>
    <s v="4.04"/>
    <s v="458.63"/>
    <x v="4"/>
    <x v="19"/>
    <x v="3"/>
    <n v="45863"/>
    <m/>
    <n v="4586.3"/>
  </r>
  <r>
    <d v="2023-09-15T13:42:29"/>
    <x v="8"/>
    <x v="0"/>
    <n v="1092"/>
    <n v="159"/>
    <x v="1"/>
    <x v="22"/>
    <n v="1"/>
    <s v="942.03"/>
    <s v="0.191"/>
    <n v="4"/>
    <s v="4.28"/>
    <s v="762.1"/>
    <x v="1"/>
    <x v="7"/>
    <x v="2"/>
    <n v="7621"/>
    <m/>
    <n v="762.1"/>
  </r>
  <r>
    <d v="2023-09-15T16:44:22"/>
    <x v="8"/>
    <x v="0"/>
    <n v="972"/>
    <n v="189"/>
    <x v="2"/>
    <x v="21"/>
    <n v="1"/>
    <s v="61.82"/>
    <s v="0.045"/>
    <n v="2"/>
    <s v="4.21"/>
    <s v="59.04"/>
    <x v="0"/>
    <x v="8"/>
    <x v="1"/>
    <n v="5904"/>
    <m/>
    <n v="590.4"/>
  </r>
  <r>
    <d v="2023-09-15T18:55:44"/>
    <x v="8"/>
    <x v="0"/>
    <n v="2484"/>
    <n v="701"/>
    <x v="3"/>
    <x v="18"/>
    <n v="2"/>
    <s v="150.0"/>
    <s v="0.076"/>
    <n v="5"/>
    <s v="4.38"/>
    <s v="277.2"/>
    <x v="2"/>
    <x v="2"/>
    <x v="0"/>
    <n v="2772"/>
    <m/>
    <n v="277.2"/>
  </r>
  <r>
    <d v="2023-09-15T20:21:10"/>
    <x v="8"/>
    <x v="0"/>
    <n v="249"/>
    <n v="339"/>
    <x v="3"/>
    <x v="18"/>
    <n v="1"/>
    <s v="29.41"/>
    <s v="0.158"/>
    <n v="4"/>
    <s v="3.67"/>
    <s v="24.76"/>
    <x v="1"/>
    <x v="14"/>
    <x v="1"/>
    <n v="2476"/>
    <m/>
    <n v="247.6"/>
  </r>
  <r>
    <d v="2023-09-16T00:53:27"/>
    <x v="8"/>
    <x v="0"/>
    <n v="1641"/>
    <n v="45"/>
    <x v="1"/>
    <x v="29"/>
    <n v="3"/>
    <s v="1399.48"/>
    <s v="0.123"/>
    <n v="4"/>
    <s v="4.55"/>
    <s v="3682.03"/>
    <x v="2"/>
    <x v="18"/>
    <x v="1"/>
    <n v="368203"/>
    <m/>
    <n v="36820.300000000003"/>
  </r>
  <r>
    <d v="2023-09-16T02:14:10"/>
    <x v="8"/>
    <x v="0"/>
    <n v="4864"/>
    <n v="349"/>
    <x v="3"/>
    <x v="15"/>
    <n v="2"/>
    <s v="41.24"/>
    <s v="0.013"/>
    <n v="1"/>
    <s v="3.51"/>
    <s v="81.41"/>
    <x v="4"/>
    <x v="17"/>
    <x v="3"/>
    <n v="8141"/>
    <m/>
    <n v="814.1"/>
  </r>
  <r>
    <d v="2023-09-16T06:39:38"/>
    <x v="8"/>
    <x v="0"/>
    <n v="4277"/>
    <n v="418"/>
    <x v="4"/>
    <x v="28"/>
    <n v="1"/>
    <s v="116.04"/>
    <s v="0.097"/>
    <n v="7"/>
    <s v="3.79"/>
    <s v="104.78"/>
    <x v="2"/>
    <x v="17"/>
    <x v="3"/>
    <n v="10478"/>
    <m/>
    <n v="1047.8"/>
  </r>
  <r>
    <d v="2023-09-16T09:22:54"/>
    <x v="8"/>
    <x v="0"/>
    <n v="2430"/>
    <n v="141"/>
    <x v="0"/>
    <x v="0"/>
    <n v="2"/>
    <s v="353.16"/>
    <s v="0.142"/>
    <n v="7"/>
    <s v="3.57"/>
    <s v="606.02"/>
    <x v="4"/>
    <x v="3"/>
    <x v="1"/>
    <n v="60602"/>
    <m/>
    <n v="6060.2"/>
  </r>
  <r>
    <d v="2023-09-16T11:34:17"/>
    <x v="8"/>
    <x v="0"/>
    <n v="3537"/>
    <n v="627"/>
    <x v="4"/>
    <x v="26"/>
    <n v="3"/>
    <s v="400.0"/>
    <s v="0.075"/>
    <n v="4"/>
    <s v="4.77"/>
    <s v="1110.0"/>
    <x v="1"/>
    <x v="9"/>
    <x v="0"/>
    <n v="11100"/>
    <m/>
    <n v="1110"/>
  </r>
  <r>
    <d v="2023-09-16T11:37:23"/>
    <x v="8"/>
    <x v="0"/>
    <n v="3040"/>
    <n v="396"/>
    <x v="5"/>
    <x v="10"/>
    <n v="2"/>
    <s v="22.75"/>
    <s v="0.159"/>
    <n v="3"/>
    <s v="4.17"/>
    <s v="38.27"/>
    <x v="1"/>
    <x v="6"/>
    <x v="0"/>
    <n v="3827"/>
    <m/>
    <n v="382.7"/>
  </r>
  <r>
    <d v="2023-09-16T19:18:08"/>
    <x v="8"/>
    <x v="0"/>
    <n v="3635"/>
    <n v="928"/>
    <x v="6"/>
    <x v="17"/>
    <n v="1"/>
    <s v="156.72"/>
    <s v="0.086"/>
    <n v="7"/>
    <s v="5.0"/>
    <s v="143.24"/>
    <x v="4"/>
    <x v="8"/>
    <x v="1"/>
    <n v="14324"/>
    <m/>
    <n v="1432.4"/>
  </r>
  <r>
    <d v="2023-09-16T19:53:13"/>
    <x v="8"/>
    <x v="0"/>
    <n v="3744"/>
    <n v="370"/>
    <x v="4"/>
    <x v="7"/>
    <n v="6"/>
    <s v="219.51"/>
    <s v="0.168"/>
    <n v="6"/>
    <s v="4.26"/>
    <s v="1095.79"/>
    <x v="1"/>
    <x v="5"/>
    <x v="2"/>
    <n v="109579"/>
    <m/>
    <n v="10957.9"/>
  </r>
  <r>
    <d v="2023-09-16T22:08:10"/>
    <x v="8"/>
    <x v="0"/>
    <n v="4690"/>
    <n v="217"/>
    <x v="3"/>
    <x v="18"/>
    <n v="1"/>
    <s v="88.99"/>
    <s v="0.066"/>
    <n v="6"/>
    <s v="4.32"/>
    <s v="83.12"/>
    <x v="0"/>
    <x v="18"/>
    <x v="1"/>
    <n v="8312"/>
    <m/>
    <n v="831.2"/>
  </r>
  <r>
    <d v="2023-09-16T22:28:09"/>
    <x v="8"/>
    <x v="0"/>
    <n v="2753"/>
    <n v="896"/>
    <x v="0"/>
    <x v="14"/>
    <n v="1"/>
    <s v="800.0"/>
    <s v="0.048"/>
    <n v="5"/>
    <s v="4.01"/>
    <s v="761.6"/>
    <x v="4"/>
    <x v="10"/>
    <x v="3"/>
    <n v="7616"/>
    <m/>
    <n v="761.6"/>
  </r>
  <r>
    <d v="2023-09-16T23:36:19"/>
    <x v="8"/>
    <x v="0"/>
    <n v="1443"/>
    <n v="807"/>
    <x v="5"/>
    <x v="10"/>
    <n v="1"/>
    <s v="74.31"/>
    <s v="0.08"/>
    <n v="4"/>
    <s v="3.71"/>
    <s v="68.37"/>
    <x v="1"/>
    <x v="3"/>
    <x v="1"/>
    <n v="6837"/>
    <m/>
    <n v="683.7"/>
  </r>
  <r>
    <d v="2023-09-17T02:08:06"/>
    <x v="8"/>
    <x v="0"/>
    <n v="1325"/>
    <n v="112"/>
    <x v="5"/>
    <x v="23"/>
    <n v="3"/>
    <s v="69.98"/>
    <s v="0.091"/>
    <n v="1"/>
    <s v="4.2"/>
    <s v="190.84"/>
    <x v="1"/>
    <x v="4"/>
    <x v="1"/>
    <n v="19084"/>
    <m/>
    <n v="1908.4"/>
  </r>
  <r>
    <d v="2023-09-17T02:27:02"/>
    <x v="8"/>
    <x v="0"/>
    <n v="2908"/>
    <n v="685"/>
    <x v="1"/>
    <x v="11"/>
    <n v="1"/>
    <s v="626.31"/>
    <s v="0.178"/>
    <n v="6"/>
    <s v="3.99"/>
    <s v="514.83"/>
    <x v="3"/>
    <x v="6"/>
    <x v="0"/>
    <n v="51483"/>
    <m/>
    <n v="5148.3"/>
  </r>
  <r>
    <d v="2023-09-17T09:20:30"/>
    <x v="8"/>
    <x v="0"/>
    <n v="4759"/>
    <n v="550"/>
    <x v="5"/>
    <x v="27"/>
    <n v="3"/>
    <s v="33.03"/>
    <s v="0.183"/>
    <n v="5"/>
    <s v="4.84"/>
    <s v="80.96"/>
    <x v="2"/>
    <x v="13"/>
    <x v="1"/>
    <n v="8096"/>
    <m/>
    <n v="809.6"/>
  </r>
  <r>
    <d v="2023-09-17T12:16:43"/>
    <x v="8"/>
    <x v="0"/>
    <n v="4252"/>
    <n v="953"/>
    <x v="2"/>
    <x v="33"/>
    <n v="4"/>
    <s v="31.01"/>
    <s v="0.148"/>
    <n v="4"/>
    <s v="5.0"/>
    <s v="105.68"/>
    <x v="2"/>
    <x v="5"/>
    <x v="2"/>
    <n v="10568"/>
    <m/>
    <n v="1056.8"/>
  </r>
  <r>
    <d v="2023-09-17T15:16:11"/>
    <x v="8"/>
    <x v="0"/>
    <n v="3967"/>
    <n v="193"/>
    <x v="4"/>
    <x v="26"/>
    <n v="1"/>
    <s v="113.72"/>
    <s v="0.085"/>
    <n v="6"/>
    <s v="4.64"/>
    <s v="104.05"/>
    <x v="2"/>
    <x v="16"/>
    <x v="2"/>
    <n v="10405"/>
    <m/>
    <n v="1040.5"/>
  </r>
  <r>
    <d v="2023-09-17T16:00:43"/>
    <x v="8"/>
    <x v="0"/>
    <n v="1949"/>
    <n v="424"/>
    <x v="0"/>
    <x v="0"/>
    <n v="1"/>
    <s v="800.0"/>
    <s v="0.092"/>
    <n v="7"/>
    <s v="3.9"/>
    <s v="726.4"/>
    <x v="3"/>
    <x v="1"/>
    <x v="0"/>
    <n v="7264"/>
    <m/>
    <n v="726.4"/>
  </r>
  <r>
    <d v="2023-09-17T19:20:07"/>
    <x v="8"/>
    <x v="0"/>
    <n v="3152"/>
    <n v="788"/>
    <x v="3"/>
    <x v="6"/>
    <n v="3"/>
    <s v="60.26"/>
    <s v="0.075"/>
    <n v="4"/>
    <s v="3.82"/>
    <s v="167.22"/>
    <x v="0"/>
    <x v="8"/>
    <x v="1"/>
    <n v="16722"/>
    <m/>
    <n v="1672.2"/>
  </r>
  <r>
    <d v="2023-09-17T19:40:04"/>
    <x v="8"/>
    <x v="0"/>
    <n v="3542"/>
    <n v="474"/>
    <x v="2"/>
    <x v="2"/>
    <n v="2"/>
    <s v="37.74"/>
    <s v="0.114"/>
    <n v="5"/>
    <s v="4.4"/>
    <s v="66.88"/>
    <x v="0"/>
    <x v="19"/>
    <x v="3"/>
    <n v="6688"/>
    <m/>
    <n v="668.8"/>
  </r>
  <r>
    <d v="2023-09-17T23:38:44"/>
    <x v="8"/>
    <x v="0"/>
    <n v="1198"/>
    <n v="740"/>
    <x v="3"/>
    <x v="4"/>
    <n v="1"/>
    <s v="85.3"/>
    <s v="0.039"/>
    <n v="6"/>
    <s v="4.89"/>
    <s v="81.97"/>
    <x v="0"/>
    <x v="17"/>
    <x v="3"/>
    <n v="8197"/>
    <m/>
    <n v="819.7"/>
  </r>
  <r>
    <d v="2023-09-18T01:27:33"/>
    <x v="8"/>
    <x v="0"/>
    <n v="48"/>
    <n v="238"/>
    <x v="3"/>
    <x v="4"/>
    <n v="2"/>
    <s v="150.0"/>
    <s v="0.101"/>
    <n v="4"/>
    <s v="3.63"/>
    <s v="269.7"/>
    <x v="0"/>
    <x v="19"/>
    <x v="3"/>
    <n v="2697"/>
    <m/>
    <n v="269.7"/>
  </r>
  <r>
    <d v="2023-09-18T08:33:22"/>
    <x v="8"/>
    <x v="0"/>
    <n v="2193"/>
    <n v="289"/>
    <x v="2"/>
    <x v="34"/>
    <n v="1"/>
    <s v="45.41"/>
    <s v="0.155"/>
    <n v="2"/>
    <s v="3.3"/>
    <s v="38.37"/>
    <x v="1"/>
    <x v="16"/>
    <x v="2"/>
    <n v="3837"/>
    <m/>
    <n v="383.7"/>
  </r>
  <r>
    <d v="2023-09-18T09:45:19"/>
    <x v="8"/>
    <x v="0"/>
    <n v="2017"/>
    <n v="198"/>
    <x v="3"/>
    <x v="9"/>
    <n v="2"/>
    <s v="106.42"/>
    <s v="0.074"/>
    <n v="5"/>
    <s v="3.89"/>
    <s v="197.09"/>
    <x v="3"/>
    <x v="9"/>
    <x v="0"/>
    <n v="19709"/>
    <m/>
    <n v="1970.9"/>
  </r>
  <r>
    <d v="2023-09-18T11:49:50"/>
    <x v="8"/>
    <x v="0"/>
    <n v="3883"/>
    <n v="897"/>
    <x v="6"/>
    <x v="25"/>
    <n v="1"/>
    <s v="72.37"/>
    <s v="0.091"/>
    <n v="6"/>
    <s v="4.38"/>
    <s v="65.78"/>
    <x v="0"/>
    <x v="17"/>
    <x v="3"/>
    <n v="6578"/>
    <m/>
    <n v="657.8"/>
  </r>
  <r>
    <d v="2023-09-18T12:30:24"/>
    <x v="8"/>
    <x v="0"/>
    <n v="1257"/>
    <n v="918"/>
    <x v="4"/>
    <x v="28"/>
    <n v="1"/>
    <s v="400.0"/>
    <s v="0.094"/>
    <n v="4"/>
    <s v="4.35"/>
    <s v="362.4"/>
    <x v="1"/>
    <x v="15"/>
    <x v="0"/>
    <n v="3624"/>
    <m/>
    <n v="362.4"/>
  </r>
  <r>
    <d v="2023-09-18T15:20:05"/>
    <x v="8"/>
    <x v="0"/>
    <n v="2833"/>
    <n v="950"/>
    <x v="3"/>
    <x v="4"/>
    <n v="4"/>
    <s v="137.55"/>
    <s v="0.049"/>
    <n v="5"/>
    <s v="3.89"/>
    <s v="523.24"/>
    <x v="2"/>
    <x v="9"/>
    <x v="0"/>
    <n v="52324"/>
    <m/>
    <n v="5232.3999999999996"/>
  </r>
  <r>
    <d v="2023-09-18T19:04:30"/>
    <x v="8"/>
    <x v="0"/>
    <n v="1647"/>
    <n v="800"/>
    <x v="5"/>
    <x v="23"/>
    <n v="3"/>
    <s v="35.81"/>
    <s v="0.074"/>
    <n v="3"/>
    <s v="5.0"/>
    <s v="99.48"/>
    <x v="0"/>
    <x v="1"/>
    <x v="0"/>
    <n v="9948"/>
    <m/>
    <n v="994.8"/>
  </r>
  <r>
    <d v="2023-09-19T03:44:55"/>
    <x v="8"/>
    <x v="0"/>
    <n v="2279"/>
    <n v="399"/>
    <x v="6"/>
    <x v="25"/>
    <n v="1"/>
    <s v="91.42"/>
    <s v="0.025"/>
    <n v="1"/>
    <s v="4.81"/>
    <s v="89.13"/>
    <x v="0"/>
    <x v="19"/>
    <x v="3"/>
    <n v="8913"/>
    <m/>
    <n v="891.3"/>
  </r>
  <r>
    <d v="2023-09-19T05:10:05"/>
    <x v="8"/>
    <x v="0"/>
    <n v="2384"/>
    <n v="898"/>
    <x v="3"/>
    <x v="9"/>
    <n v="2"/>
    <s v="35.27"/>
    <s v="0.099"/>
    <n v="6"/>
    <s v="2.86"/>
    <s v="63.56"/>
    <x v="2"/>
    <x v="19"/>
    <x v="3"/>
    <n v="6356"/>
    <m/>
    <n v="635.6"/>
  </r>
  <r>
    <d v="2023-09-19T06:38:14"/>
    <x v="8"/>
    <x v="0"/>
    <n v="2109"/>
    <n v="64"/>
    <x v="2"/>
    <x v="2"/>
    <n v="2"/>
    <s v="52.35"/>
    <s v="0.12"/>
    <n v="1"/>
    <s v="3.6"/>
    <s v="92.14"/>
    <x v="2"/>
    <x v="5"/>
    <x v="2"/>
    <n v="9214"/>
    <m/>
    <n v="921.4"/>
  </r>
  <r>
    <d v="2023-09-19T10:53:45"/>
    <x v="8"/>
    <x v="0"/>
    <n v="1019"/>
    <n v="849"/>
    <x v="1"/>
    <x v="22"/>
    <n v="1"/>
    <s v="459.6"/>
    <s v="0.14"/>
    <n v="6"/>
    <s v="3.14"/>
    <s v="395.26"/>
    <x v="0"/>
    <x v="15"/>
    <x v="0"/>
    <n v="39526"/>
    <m/>
    <n v="3952.6"/>
  </r>
  <r>
    <d v="2023-09-19T13:50:53"/>
    <x v="8"/>
    <x v="0"/>
    <n v="809"/>
    <n v="788"/>
    <x v="3"/>
    <x v="15"/>
    <n v="5"/>
    <s v="150.0"/>
    <s v="0.133"/>
    <n v="1"/>
    <s v="4.13"/>
    <s v="650.25"/>
    <x v="2"/>
    <x v="8"/>
    <x v="1"/>
    <n v="65025"/>
    <m/>
    <n v="6502.5"/>
  </r>
  <r>
    <d v="2023-09-19T16:03:39"/>
    <x v="8"/>
    <x v="0"/>
    <n v="3233"/>
    <n v="594"/>
    <x v="3"/>
    <x v="18"/>
    <n v="2"/>
    <s v="48.01"/>
    <s v="0.183"/>
    <n v="8"/>
    <s v="4.25"/>
    <s v="78.45"/>
    <x v="4"/>
    <x v="19"/>
    <x v="3"/>
    <n v="7845"/>
    <m/>
    <n v="784.5"/>
  </r>
  <r>
    <d v="2023-09-19T20:04:19"/>
    <x v="8"/>
    <x v="0"/>
    <n v="2960"/>
    <n v="103"/>
    <x v="4"/>
    <x v="13"/>
    <n v="1"/>
    <s v="65.52"/>
    <s v="0.073"/>
    <n v="7"/>
    <s v="3.89"/>
    <s v="60.74"/>
    <x v="1"/>
    <x v="6"/>
    <x v="0"/>
    <n v="6074"/>
    <m/>
    <n v="607.4"/>
  </r>
  <r>
    <d v="2023-09-19T21:52:17"/>
    <x v="8"/>
    <x v="0"/>
    <n v="2074"/>
    <n v="777"/>
    <x v="4"/>
    <x v="13"/>
    <n v="1"/>
    <s v="270.82"/>
    <s v="0.161"/>
    <n v="7"/>
    <s v="4.86"/>
    <s v="227.22"/>
    <x v="0"/>
    <x v="6"/>
    <x v="0"/>
    <n v="22722"/>
    <m/>
    <n v="2272.1999999999998"/>
  </r>
  <r>
    <d v="2023-09-20T05:27:11"/>
    <x v="8"/>
    <x v="0"/>
    <n v="3395"/>
    <n v="515"/>
    <x v="1"/>
    <x v="11"/>
    <n v="3"/>
    <s v="1500.0"/>
    <s v="0.126"/>
    <n v="5"/>
    <s v="5.0"/>
    <s v="3933.0"/>
    <x v="4"/>
    <x v="17"/>
    <x v="3"/>
    <n v="39330"/>
    <m/>
    <n v="3933"/>
  </r>
  <r>
    <d v="2023-09-20T13:45:34"/>
    <x v="8"/>
    <x v="0"/>
    <n v="4670"/>
    <n v="218"/>
    <x v="3"/>
    <x v="4"/>
    <n v="5"/>
    <s v="150.0"/>
    <s v="0.106"/>
    <n v="7"/>
    <s v="4.18"/>
    <s v="670.5"/>
    <x v="0"/>
    <x v="19"/>
    <x v="3"/>
    <n v="6705"/>
    <m/>
    <n v="670.5"/>
  </r>
  <r>
    <d v="2023-09-20T14:26:22"/>
    <x v="8"/>
    <x v="0"/>
    <n v="1533"/>
    <n v="575"/>
    <x v="5"/>
    <x v="27"/>
    <n v="2"/>
    <s v="29.74"/>
    <s v="0.158"/>
    <n v="4"/>
    <s v="4.22"/>
    <s v="50.08"/>
    <x v="0"/>
    <x v="13"/>
    <x v="1"/>
    <n v="5008"/>
    <m/>
    <n v="500.8"/>
  </r>
  <r>
    <d v="2023-09-20T15:26:35"/>
    <x v="8"/>
    <x v="0"/>
    <n v="4298"/>
    <n v="846"/>
    <x v="6"/>
    <x v="17"/>
    <n v="1"/>
    <s v="200.0"/>
    <s v="0.15"/>
    <n v="2"/>
    <s v="3.54"/>
    <s v="170.0"/>
    <x v="2"/>
    <x v="5"/>
    <x v="2"/>
    <n v="1700"/>
    <m/>
    <n v="170"/>
  </r>
  <r>
    <d v="2023-09-20T16:56:56"/>
    <x v="8"/>
    <x v="0"/>
    <n v="1696"/>
    <n v="583"/>
    <x v="5"/>
    <x v="8"/>
    <n v="2"/>
    <s v="53.52"/>
    <s v="0.197"/>
    <n v="4"/>
    <s v="3.7"/>
    <s v="85.95"/>
    <x v="3"/>
    <x v="2"/>
    <x v="0"/>
    <n v="8595"/>
    <m/>
    <n v="859.5"/>
  </r>
  <r>
    <d v="2023-09-21T02:47:07"/>
    <x v="8"/>
    <x v="0"/>
    <n v="624"/>
    <n v="277"/>
    <x v="3"/>
    <x v="9"/>
    <n v="1"/>
    <s v="65.52"/>
    <s v="0.036"/>
    <n v="9"/>
    <s v="4.34"/>
    <s v="63.16"/>
    <x v="0"/>
    <x v="18"/>
    <x v="1"/>
    <n v="6316"/>
    <m/>
    <n v="631.6"/>
  </r>
  <r>
    <d v="2023-09-21T04:28:28"/>
    <x v="8"/>
    <x v="0"/>
    <n v="2503"/>
    <n v="188"/>
    <x v="0"/>
    <x v="32"/>
    <n v="1"/>
    <s v="611.08"/>
    <s v="0.155"/>
    <n v="3"/>
    <s v="3.27"/>
    <s v="516.36"/>
    <x v="1"/>
    <x v="13"/>
    <x v="1"/>
    <n v="51636"/>
    <m/>
    <n v="5163.6000000000004"/>
  </r>
  <r>
    <d v="2023-09-21T06:33:16"/>
    <x v="8"/>
    <x v="0"/>
    <n v="784"/>
    <n v="165"/>
    <x v="6"/>
    <x v="19"/>
    <n v="2"/>
    <s v="200.0"/>
    <s v="0.156"/>
    <n v="4"/>
    <s v="4.11"/>
    <s v="337.6"/>
    <x v="3"/>
    <x v="18"/>
    <x v="1"/>
    <n v="3376"/>
    <m/>
    <n v="337.6"/>
  </r>
  <r>
    <d v="2023-09-21T10:23:51"/>
    <x v="8"/>
    <x v="0"/>
    <n v="4501"/>
    <n v="70"/>
    <x v="4"/>
    <x v="13"/>
    <n v="3"/>
    <s v="150.44"/>
    <s v="0.08"/>
    <n v="5"/>
    <s v="4.25"/>
    <s v="415.21"/>
    <x v="0"/>
    <x v="7"/>
    <x v="2"/>
    <n v="41521"/>
    <m/>
    <n v="4152.1000000000004"/>
  </r>
  <r>
    <d v="2023-09-21T12:05:57"/>
    <x v="8"/>
    <x v="0"/>
    <n v="688"/>
    <n v="469"/>
    <x v="2"/>
    <x v="33"/>
    <n v="1"/>
    <s v="13.07"/>
    <s v="0.096"/>
    <n v="2"/>
    <s v="3.49"/>
    <s v="11.82"/>
    <x v="4"/>
    <x v="12"/>
    <x v="2"/>
    <n v="1182"/>
    <m/>
    <n v="118.2"/>
  </r>
  <r>
    <d v="2023-09-21T13:56:59"/>
    <x v="8"/>
    <x v="0"/>
    <n v="4646"/>
    <n v="330"/>
    <x v="5"/>
    <x v="16"/>
    <n v="4"/>
    <s v="49.64"/>
    <s v="0.093"/>
    <n v="1"/>
    <s v="3.63"/>
    <s v="180.09"/>
    <x v="0"/>
    <x v="11"/>
    <x v="1"/>
    <n v="18009"/>
    <m/>
    <n v="1800.9"/>
  </r>
  <r>
    <d v="2023-09-21T19:23:24"/>
    <x v="8"/>
    <x v="0"/>
    <n v="2446"/>
    <n v="125"/>
    <x v="0"/>
    <x v="12"/>
    <n v="2"/>
    <s v="800.0"/>
    <s v="0.114"/>
    <n v="6"/>
    <s v="2.67"/>
    <s v="1417.6"/>
    <x v="0"/>
    <x v="4"/>
    <x v="1"/>
    <n v="14176"/>
    <m/>
    <n v="1417.6"/>
  </r>
  <r>
    <d v="2023-09-21T20:18:10"/>
    <x v="8"/>
    <x v="0"/>
    <n v="1339"/>
    <n v="443"/>
    <x v="5"/>
    <x v="23"/>
    <n v="1"/>
    <s v="22.0"/>
    <s v="0.073"/>
    <n v="3"/>
    <s v="4.44"/>
    <s v="20.39"/>
    <x v="1"/>
    <x v="4"/>
    <x v="1"/>
    <n v="2039"/>
    <m/>
    <n v="203.9"/>
  </r>
  <r>
    <d v="2023-09-21T20:37:30"/>
    <x v="8"/>
    <x v="0"/>
    <n v="2708"/>
    <n v="200"/>
    <x v="4"/>
    <x v="7"/>
    <n v="1"/>
    <s v="201.04"/>
    <s v="0.026"/>
    <n v="6"/>
    <s v="4.28"/>
    <s v="195.81"/>
    <x v="2"/>
    <x v="10"/>
    <x v="3"/>
    <n v="19581"/>
    <m/>
    <n v="1958.1"/>
  </r>
  <r>
    <d v="2023-09-21T21:12:01"/>
    <x v="8"/>
    <x v="0"/>
    <n v="4798"/>
    <n v="819"/>
    <x v="6"/>
    <x v="19"/>
    <n v="4"/>
    <s v="139.64"/>
    <s v="0.145"/>
    <n v="8"/>
    <s v="4.05"/>
    <s v="477.57"/>
    <x v="2"/>
    <x v="17"/>
    <x v="3"/>
    <n v="47757"/>
    <m/>
    <n v="4775.7"/>
  </r>
  <r>
    <d v="2023-09-21T22:33:49"/>
    <x v="8"/>
    <x v="0"/>
    <n v="911"/>
    <n v="120"/>
    <x v="4"/>
    <x v="7"/>
    <n v="1"/>
    <s v="291.67"/>
    <s v="0.048"/>
    <n v="4"/>
    <s v="3.27"/>
    <s v="277.67"/>
    <x v="1"/>
    <x v="17"/>
    <x v="3"/>
    <n v="27767"/>
    <m/>
    <n v="2776.7"/>
  </r>
  <r>
    <d v="2023-09-22T02:04:37"/>
    <x v="8"/>
    <x v="0"/>
    <n v="2828"/>
    <n v="246"/>
    <x v="5"/>
    <x v="27"/>
    <n v="1"/>
    <s v="53.75"/>
    <s v="0.111"/>
    <n v="1"/>
    <s v="4.44"/>
    <s v="47.78"/>
    <x v="4"/>
    <x v="17"/>
    <x v="3"/>
    <n v="4778"/>
    <m/>
    <n v="477.8"/>
  </r>
  <r>
    <d v="2023-09-22T03:00:47"/>
    <x v="8"/>
    <x v="0"/>
    <n v="3454"/>
    <n v="741"/>
    <x v="4"/>
    <x v="26"/>
    <n v="3"/>
    <s v="157.26"/>
    <s v="0.095"/>
    <n v="4"/>
    <s v="3.94"/>
    <s v="426.96"/>
    <x v="4"/>
    <x v="15"/>
    <x v="0"/>
    <n v="42696"/>
    <m/>
    <n v="4269.6000000000004"/>
  </r>
  <r>
    <d v="2023-09-22T03:28:29"/>
    <x v="8"/>
    <x v="0"/>
    <n v="3680"/>
    <n v="633"/>
    <x v="3"/>
    <x v="18"/>
    <n v="4"/>
    <s v="150.0"/>
    <s v="0.104"/>
    <n v="7"/>
    <s v="4.17"/>
    <s v="537.6"/>
    <x v="4"/>
    <x v="8"/>
    <x v="1"/>
    <n v="5376"/>
    <m/>
    <n v="537.6"/>
  </r>
  <r>
    <d v="2023-09-22T04:17:39"/>
    <x v="8"/>
    <x v="0"/>
    <n v="3567"/>
    <n v="393"/>
    <x v="3"/>
    <x v="18"/>
    <n v="3"/>
    <s v="25.27"/>
    <s v="0.152"/>
    <n v="6"/>
    <s v="3.56"/>
    <s v="64.29"/>
    <x v="1"/>
    <x v="13"/>
    <x v="1"/>
    <n v="6429"/>
    <m/>
    <n v="642.9"/>
  </r>
  <r>
    <d v="2023-09-22T05:03:32"/>
    <x v="8"/>
    <x v="0"/>
    <n v="2918"/>
    <n v="834"/>
    <x v="3"/>
    <x v="9"/>
    <n v="1"/>
    <s v="18.09"/>
    <s v="0.135"/>
    <n v="7"/>
    <s v="4.2"/>
    <s v="15.65"/>
    <x v="3"/>
    <x v="10"/>
    <x v="3"/>
    <n v="1565"/>
    <m/>
    <n v="156.5"/>
  </r>
  <r>
    <d v="2023-09-22T14:11:20"/>
    <x v="8"/>
    <x v="0"/>
    <n v="4763"/>
    <n v="103"/>
    <x v="1"/>
    <x v="11"/>
    <n v="4"/>
    <s v="1011.52"/>
    <s v="0.11"/>
    <n v="6"/>
    <s v="4.68"/>
    <s v="3601.01"/>
    <x v="3"/>
    <x v="6"/>
    <x v="0"/>
    <n v="360101"/>
    <m/>
    <n v="36010.1"/>
  </r>
  <r>
    <d v="2023-09-22T17:09:04"/>
    <x v="8"/>
    <x v="0"/>
    <n v="4391"/>
    <n v="195"/>
    <x v="5"/>
    <x v="16"/>
    <n v="3"/>
    <s v="81.25"/>
    <s v="0.147"/>
    <n v="5"/>
    <s v="3.05"/>
    <s v="207.92"/>
    <x v="3"/>
    <x v="7"/>
    <x v="2"/>
    <n v="20792"/>
    <m/>
    <n v="2079.1999999999998"/>
  </r>
  <r>
    <d v="2023-09-22T18:05:00"/>
    <x v="8"/>
    <x v="0"/>
    <n v="3231"/>
    <n v="238"/>
    <x v="4"/>
    <x v="28"/>
    <n v="2"/>
    <s v="58.84"/>
    <s v="0.133"/>
    <n v="5"/>
    <s v="3.9"/>
    <s v="102.03"/>
    <x v="4"/>
    <x v="19"/>
    <x v="3"/>
    <n v="10203"/>
    <m/>
    <n v="1020.3"/>
  </r>
  <r>
    <d v="2023-09-22T19:14:46"/>
    <x v="8"/>
    <x v="0"/>
    <n v="3039"/>
    <n v="377"/>
    <x v="5"/>
    <x v="16"/>
    <n v="2"/>
    <s v="58.75"/>
    <s v="0.033"/>
    <n v="3"/>
    <s v="3.55"/>
    <s v="113.62"/>
    <x v="1"/>
    <x v="10"/>
    <x v="3"/>
    <n v="11362"/>
    <m/>
    <n v="1136.2"/>
  </r>
  <r>
    <d v="2023-09-22T23:35:52"/>
    <x v="8"/>
    <x v="0"/>
    <n v="171"/>
    <n v="866"/>
    <x v="0"/>
    <x v="32"/>
    <n v="3"/>
    <s v="378.42"/>
    <s v="0.154"/>
    <n v="3"/>
    <s v="4.39"/>
    <s v="960.43"/>
    <x v="3"/>
    <x v="19"/>
    <x v="3"/>
    <n v="96043"/>
    <m/>
    <n v="9604.2999999999993"/>
  </r>
  <r>
    <d v="2023-09-23T02:33:11"/>
    <x v="8"/>
    <x v="0"/>
    <n v="2619"/>
    <n v="181"/>
    <x v="4"/>
    <x v="7"/>
    <n v="1"/>
    <s v="159.09"/>
    <s v="0.112"/>
    <n v="7"/>
    <s v="4.16"/>
    <s v="141.27"/>
    <x v="3"/>
    <x v="4"/>
    <x v="1"/>
    <n v="14127"/>
    <m/>
    <n v="1412.7"/>
  </r>
  <r>
    <d v="2023-09-23T05:35:22"/>
    <x v="8"/>
    <x v="0"/>
    <n v="4227"/>
    <n v="920"/>
    <x v="4"/>
    <x v="28"/>
    <n v="2"/>
    <s v="193.52"/>
    <s v="0.113"/>
    <n v="2"/>
    <s v="4.64"/>
    <s v="343.3"/>
    <x v="2"/>
    <x v="2"/>
    <x v="0"/>
    <n v="3433"/>
    <m/>
    <n v="343.3"/>
  </r>
  <r>
    <d v="2023-09-23T08:04:55"/>
    <x v="8"/>
    <x v="0"/>
    <n v="1680"/>
    <n v="644"/>
    <x v="6"/>
    <x v="24"/>
    <n v="1"/>
    <s v="87.67"/>
    <s v="0.005"/>
    <n v="4"/>
    <s v="4.2"/>
    <s v="87.23"/>
    <x v="2"/>
    <x v="15"/>
    <x v="0"/>
    <n v="8723"/>
    <m/>
    <n v="872.3"/>
  </r>
  <r>
    <d v="2023-09-23T08:42:47"/>
    <x v="8"/>
    <x v="0"/>
    <n v="3962"/>
    <n v="541"/>
    <x v="2"/>
    <x v="21"/>
    <n v="2"/>
    <s v="80.0"/>
    <s v="0.047"/>
    <n v="8"/>
    <s v="2.79"/>
    <s v="152.48"/>
    <x v="0"/>
    <x v="6"/>
    <x v="0"/>
    <n v="15248"/>
    <m/>
    <n v="1524.8"/>
  </r>
  <r>
    <d v="2023-09-23T19:10:54"/>
    <x v="8"/>
    <x v="0"/>
    <n v="3128"/>
    <n v="540"/>
    <x v="4"/>
    <x v="13"/>
    <n v="3"/>
    <s v="318.42"/>
    <s v="0.116"/>
    <n v="5"/>
    <s v="3.45"/>
    <s v="844.45"/>
    <x v="3"/>
    <x v="12"/>
    <x v="2"/>
    <n v="84445"/>
    <m/>
    <n v="8444.5"/>
  </r>
  <r>
    <d v="2023-09-23T21:31:18"/>
    <x v="8"/>
    <x v="0"/>
    <n v="3192"/>
    <n v="982"/>
    <x v="6"/>
    <x v="17"/>
    <n v="1"/>
    <s v="96.0"/>
    <s v="0.158"/>
    <n v="3"/>
    <s v="3.73"/>
    <s v="80.83"/>
    <x v="3"/>
    <x v="6"/>
    <x v="0"/>
    <n v="8083"/>
    <m/>
    <n v="808.3"/>
  </r>
  <r>
    <d v="2023-09-24T07:29:06"/>
    <x v="8"/>
    <x v="0"/>
    <n v="3068"/>
    <n v="647"/>
    <x v="2"/>
    <x v="21"/>
    <n v="2"/>
    <s v="43.73"/>
    <s v="0.052"/>
    <n v="6"/>
    <s v="2.96"/>
    <s v="82.91"/>
    <x v="0"/>
    <x v="13"/>
    <x v="1"/>
    <n v="8291"/>
    <m/>
    <n v="829.1"/>
  </r>
  <r>
    <d v="2023-09-24T09:43:15"/>
    <x v="8"/>
    <x v="0"/>
    <n v="987"/>
    <n v="446"/>
    <x v="3"/>
    <x v="9"/>
    <n v="2"/>
    <s v="75.65"/>
    <s v="0.005"/>
    <n v="4"/>
    <s v="3.79"/>
    <s v="150.54"/>
    <x v="4"/>
    <x v="14"/>
    <x v="1"/>
    <n v="15054"/>
    <m/>
    <n v="1505.4"/>
  </r>
  <r>
    <d v="2023-09-24T11:10:12"/>
    <x v="8"/>
    <x v="0"/>
    <n v="2357"/>
    <n v="266"/>
    <x v="2"/>
    <x v="2"/>
    <n v="3"/>
    <s v="47.71"/>
    <s v="0.145"/>
    <n v="3"/>
    <s v="4.18"/>
    <s v="122.38"/>
    <x v="1"/>
    <x v="2"/>
    <x v="0"/>
    <n v="12238"/>
    <m/>
    <n v="1223.8"/>
  </r>
  <r>
    <d v="2023-09-24T14:51:09"/>
    <x v="8"/>
    <x v="0"/>
    <n v="4563"/>
    <n v="621"/>
    <x v="2"/>
    <x v="34"/>
    <n v="2"/>
    <s v="80.0"/>
    <s v="0.071"/>
    <n v="6"/>
    <s v="4.1"/>
    <s v="148.64"/>
    <x v="0"/>
    <x v="17"/>
    <x v="3"/>
    <n v="14864"/>
    <m/>
    <n v="1486.4"/>
  </r>
  <r>
    <d v="2023-09-24T15:20:29"/>
    <x v="8"/>
    <x v="0"/>
    <n v="732"/>
    <n v="599"/>
    <x v="2"/>
    <x v="34"/>
    <n v="1"/>
    <s v="80.0"/>
    <s v="0.0"/>
    <n v="8"/>
    <s v="3.65"/>
    <s v="80.0"/>
    <x v="2"/>
    <x v="12"/>
    <x v="2"/>
    <n v="800"/>
    <m/>
    <n v="80"/>
  </r>
  <r>
    <d v="2023-09-24T17:26:40"/>
    <x v="8"/>
    <x v="0"/>
    <n v="4482"/>
    <n v="770"/>
    <x v="4"/>
    <x v="26"/>
    <n v="2"/>
    <s v="121.89"/>
    <s v="0.124"/>
    <n v="1"/>
    <s v="3.94"/>
    <s v="213.55"/>
    <x v="1"/>
    <x v="8"/>
    <x v="1"/>
    <n v="21355"/>
    <m/>
    <n v="2135.5"/>
  </r>
  <r>
    <d v="2023-09-24T19:33:40"/>
    <x v="8"/>
    <x v="0"/>
    <n v="1358"/>
    <n v="595"/>
    <x v="0"/>
    <x v="14"/>
    <n v="1"/>
    <s v="339.04"/>
    <s v="0.056"/>
    <n v="5"/>
    <s v="4.28"/>
    <s v="320.05"/>
    <x v="0"/>
    <x v="5"/>
    <x v="2"/>
    <n v="32005"/>
    <m/>
    <n v="3200.5"/>
  </r>
  <r>
    <d v="2023-09-24T19:36:40"/>
    <x v="8"/>
    <x v="0"/>
    <n v="4921"/>
    <n v="408"/>
    <x v="3"/>
    <x v="4"/>
    <n v="2"/>
    <s v="44.69"/>
    <s v="0.12"/>
    <n v="4"/>
    <s v="3.47"/>
    <s v="78.65"/>
    <x v="2"/>
    <x v="1"/>
    <x v="0"/>
    <n v="7865"/>
    <m/>
    <n v="786.5"/>
  </r>
  <r>
    <d v="2023-09-24T22:10:19"/>
    <x v="8"/>
    <x v="0"/>
    <n v="4830"/>
    <n v="652"/>
    <x v="4"/>
    <x v="7"/>
    <n v="2"/>
    <s v="203.31"/>
    <s v="0.127"/>
    <n v="5"/>
    <s v="4.6"/>
    <s v="354.98"/>
    <x v="4"/>
    <x v="15"/>
    <x v="0"/>
    <n v="35498"/>
    <m/>
    <n v="3549.8"/>
  </r>
  <r>
    <d v="2023-09-24T22:42:01"/>
    <x v="8"/>
    <x v="0"/>
    <n v="81"/>
    <n v="336"/>
    <x v="2"/>
    <x v="3"/>
    <n v="3"/>
    <s v="53.71"/>
    <s v="0.096"/>
    <n v="6"/>
    <s v="4.12"/>
    <s v="145.66"/>
    <x v="1"/>
    <x v="10"/>
    <x v="3"/>
    <n v="14566"/>
    <m/>
    <n v="1456.6"/>
  </r>
  <r>
    <d v="2023-09-25T01:02:08"/>
    <x v="8"/>
    <x v="0"/>
    <n v="2337"/>
    <n v="715"/>
    <x v="5"/>
    <x v="27"/>
    <n v="1"/>
    <s v="43.35"/>
    <s v="0.106"/>
    <n v="3"/>
    <s v="3.59"/>
    <s v="38.75"/>
    <x v="4"/>
    <x v="12"/>
    <x v="2"/>
    <n v="3875"/>
    <m/>
    <n v="387.5"/>
  </r>
  <r>
    <d v="2023-09-25T07:02:03"/>
    <x v="8"/>
    <x v="0"/>
    <n v="2544"/>
    <n v="405"/>
    <x v="0"/>
    <x v="32"/>
    <n v="2"/>
    <s v="425.77"/>
    <s v="0.083"/>
    <n v="3"/>
    <s v="5.0"/>
    <s v="780.86"/>
    <x v="2"/>
    <x v="7"/>
    <x v="2"/>
    <n v="78086"/>
    <m/>
    <n v="7808.6"/>
  </r>
  <r>
    <d v="2023-09-25T07:50:09"/>
    <x v="8"/>
    <x v="0"/>
    <n v="3580"/>
    <n v="251"/>
    <x v="5"/>
    <x v="23"/>
    <n v="4"/>
    <s v="120.0"/>
    <s v="0.047"/>
    <n v="6"/>
    <s v="3.89"/>
    <s v="457.44"/>
    <x v="1"/>
    <x v="18"/>
    <x v="1"/>
    <n v="45744"/>
    <m/>
    <n v="4574.3999999999996"/>
  </r>
  <r>
    <d v="2023-09-25T14:22:31"/>
    <x v="8"/>
    <x v="0"/>
    <n v="1608"/>
    <n v="596"/>
    <x v="0"/>
    <x v="12"/>
    <n v="3"/>
    <s v="358.96"/>
    <s v="0.17"/>
    <n v="5"/>
    <s v="5.0"/>
    <s v="893.81"/>
    <x v="1"/>
    <x v="6"/>
    <x v="0"/>
    <n v="89381"/>
    <m/>
    <n v="8938.1"/>
  </r>
  <r>
    <d v="2023-09-25T15:20:34"/>
    <x v="8"/>
    <x v="0"/>
    <n v="4685"/>
    <n v="482"/>
    <x v="6"/>
    <x v="19"/>
    <n v="2"/>
    <s v="103.58"/>
    <s v="0.085"/>
    <n v="5"/>
    <s v="3.29"/>
    <s v="189.55"/>
    <x v="0"/>
    <x v="2"/>
    <x v="0"/>
    <n v="18955"/>
    <m/>
    <n v="1895.5"/>
  </r>
  <r>
    <d v="2023-09-25T16:38:36"/>
    <x v="8"/>
    <x v="0"/>
    <n v="583"/>
    <n v="228"/>
    <x v="4"/>
    <x v="31"/>
    <n v="4"/>
    <s v="400.0"/>
    <s v="0.113"/>
    <n v="5"/>
    <s v="4.56"/>
    <s v="1419.2"/>
    <x v="4"/>
    <x v="7"/>
    <x v="2"/>
    <n v="14192"/>
    <m/>
    <n v="1419.2"/>
  </r>
  <r>
    <d v="2023-09-26T02:13:35"/>
    <x v="8"/>
    <x v="0"/>
    <n v="3969"/>
    <n v="537"/>
    <x v="2"/>
    <x v="33"/>
    <n v="1"/>
    <s v="19.63"/>
    <s v="0.139"/>
    <n v="5"/>
    <s v="3.71"/>
    <s v="16.9"/>
    <x v="3"/>
    <x v="12"/>
    <x v="2"/>
    <n v="169"/>
    <m/>
    <n v="16.899999999999999"/>
  </r>
  <r>
    <d v="2023-09-26T04:12:11"/>
    <x v="8"/>
    <x v="0"/>
    <n v="2121"/>
    <n v="927"/>
    <x v="3"/>
    <x v="15"/>
    <n v="1"/>
    <s v="97.17"/>
    <s v="0.01"/>
    <n v="2"/>
    <s v="4.06"/>
    <s v="96.2"/>
    <x v="3"/>
    <x v="1"/>
    <x v="0"/>
    <n v="962"/>
    <m/>
    <n v="96.2"/>
  </r>
  <r>
    <d v="2023-09-26T04:56:42"/>
    <x v="8"/>
    <x v="0"/>
    <n v="264"/>
    <n v="121"/>
    <x v="6"/>
    <x v="30"/>
    <n v="2"/>
    <s v="123.54"/>
    <s v="0.115"/>
    <n v="7"/>
    <s v="3.93"/>
    <s v="218.67"/>
    <x v="2"/>
    <x v="1"/>
    <x v="0"/>
    <n v="21867"/>
    <m/>
    <n v="2186.6999999999998"/>
  </r>
  <r>
    <d v="2023-09-26T08:21:51"/>
    <x v="8"/>
    <x v="0"/>
    <n v="3715"/>
    <n v="412"/>
    <x v="3"/>
    <x v="6"/>
    <n v="2"/>
    <s v="57.55"/>
    <s v="0.107"/>
    <n v="4"/>
    <s v="3.15"/>
    <s v="102.78"/>
    <x v="2"/>
    <x v="1"/>
    <x v="0"/>
    <n v="10278"/>
    <m/>
    <n v="1027.8"/>
  </r>
  <r>
    <d v="2023-09-26T09:38:15"/>
    <x v="8"/>
    <x v="0"/>
    <n v="2403"/>
    <n v="131"/>
    <x v="2"/>
    <x v="34"/>
    <n v="3"/>
    <s v="80.0"/>
    <s v="0.1"/>
    <n v="5"/>
    <s v="2.88"/>
    <s v="216.0"/>
    <x v="1"/>
    <x v="6"/>
    <x v="0"/>
    <n v="2160"/>
    <m/>
    <n v="216"/>
  </r>
  <r>
    <d v="2023-09-26T10:41:56"/>
    <x v="8"/>
    <x v="0"/>
    <n v="548"/>
    <n v="281"/>
    <x v="4"/>
    <x v="28"/>
    <n v="1"/>
    <s v="82.15"/>
    <s v="0.107"/>
    <n v="2"/>
    <s v="3.87"/>
    <s v="73.36"/>
    <x v="3"/>
    <x v="17"/>
    <x v="3"/>
    <n v="7336"/>
    <m/>
    <n v="733.6"/>
  </r>
  <r>
    <d v="2023-09-26T11:07:05"/>
    <x v="8"/>
    <x v="0"/>
    <n v="4246"/>
    <n v="391"/>
    <x v="5"/>
    <x v="23"/>
    <n v="4"/>
    <s v="33.7"/>
    <s v="0.123"/>
    <n v="4"/>
    <s v="3.51"/>
    <s v="118.22"/>
    <x v="0"/>
    <x v="1"/>
    <x v="0"/>
    <n v="11822"/>
    <m/>
    <n v="1182.2"/>
  </r>
  <r>
    <d v="2023-09-26T13:20:08"/>
    <x v="8"/>
    <x v="0"/>
    <n v="1888"/>
    <n v="744"/>
    <x v="0"/>
    <x v="32"/>
    <n v="2"/>
    <s v="558.2"/>
    <s v="0.074"/>
    <n v="5"/>
    <s v="3.69"/>
    <s v="1033.79"/>
    <x v="3"/>
    <x v="11"/>
    <x v="1"/>
    <n v="103379"/>
    <m/>
    <n v="10337.9"/>
  </r>
  <r>
    <d v="2023-09-26T15:14:01"/>
    <x v="8"/>
    <x v="0"/>
    <n v="2481"/>
    <n v="324"/>
    <x v="2"/>
    <x v="2"/>
    <n v="1"/>
    <s v="53.28"/>
    <s v="0.087"/>
    <n v="6"/>
    <s v="3.54"/>
    <s v="48.64"/>
    <x v="1"/>
    <x v="11"/>
    <x v="1"/>
    <n v="4864"/>
    <m/>
    <n v="486.4"/>
  </r>
  <r>
    <d v="2023-09-26T23:30:39"/>
    <x v="8"/>
    <x v="0"/>
    <n v="1635"/>
    <n v="315"/>
    <x v="6"/>
    <x v="19"/>
    <n v="3"/>
    <s v="50.21"/>
    <s v="0.079"/>
    <n v="7"/>
    <s v="3.78"/>
    <s v="138.73"/>
    <x v="0"/>
    <x v="18"/>
    <x v="1"/>
    <n v="13873"/>
    <m/>
    <n v="1387.3"/>
  </r>
  <r>
    <d v="2023-09-27T01:59:16"/>
    <x v="8"/>
    <x v="0"/>
    <n v="3739"/>
    <n v="216"/>
    <x v="1"/>
    <x v="11"/>
    <n v="1"/>
    <s v="505.09"/>
    <s v="0.064"/>
    <n v="6"/>
    <s v="4.03"/>
    <s v="472.76"/>
    <x v="4"/>
    <x v="11"/>
    <x v="1"/>
    <n v="47276"/>
    <m/>
    <n v="4727.6000000000004"/>
  </r>
  <r>
    <d v="2023-09-27T02:50:31"/>
    <x v="8"/>
    <x v="0"/>
    <n v="4691"/>
    <n v="845"/>
    <x v="3"/>
    <x v="6"/>
    <n v="3"/>
    <s v="82.28"/>
    <s v="0.144"/>
    <n v="1"/>
    <s v="4.83"/>
    <s v="211.3"/>
    <x v="4"/>
    <x v="1"/>
    <x v="0"/>
    <n v="2113"/>
    <m/>
    <n v="211.3"/>
  </r>
  <r>
    <d v="2023-09-27T05:44:40"/>
    <x v="8"/>
    <x v="0"/>
    <n v="2219"/>
    <n v="934"/>
    <x v="0"/>
    <x v="32"/>
    <n v="3"/>
    <s v="404.74"/>
    <s v="0.08"/>
    <n v="2"/>
    <s v="3.92"/>
    <s v="1117.08"/>
    <x v="0"/>
    <x v="13"/>
    <x v="1"/>
    <n v="111708"/>
    <m/>
    <n v="11170.8"/>
  </r>
  <r>
    <d v="2023-09-27T07:32:38"/>
    <x v="8"/>
    <x v="0"/>
    <n v="1781"/>
    <n v="781"/>
    <x v="1"/>
    <x v="20"/>
    <n v="1"/>
    <s v="592.25"/>
    <s v="0.102"/>
    <n v="7"/>
    <s v="4.27"/>
    <s v="531.84"/>
    <x v="1"/>
    <x v="8"/>
    <x v="1"/>
    <n v="53184"/>
    <m/>
    <n v="5318.4"/>
  </r>
  <r>
    <d v="2023-09-27T07:43:40"/>
    <x v="8"/>
    <x v="0"/>
    <n v="208"/>
    <n v="632"/>
    <x v="6"/>
    <x v="25"/>
    <n v="1"/>
    <s v="84.24"/>
    <s v="0.065"/>
    <n v="4"/>
    <s v="4.1"/>
    <s v="78.76"/>
    <x v="2"/>
    <x v="5"/>
    <x v="2"/>
    <n v="7876"/>
    <m/>
    <n v="787.6"/>
  </r>
  <r>
    <d v="2023-09-27T20:02:52"/>
    <x v="8"/>
    <x v="0"/>
    <n v="3155"/>
    <n v="88"/>
    <x v="6"/>
    <x v="17"/>
    <n v="3"/>
    <s v="30.51"/>
    <s v="0.057"/>
    <n v="4"/>
    <s v="3.69"/>
    <s v="86.31"/>
    <x v="4"/>
    <x v="19"/>
    <x v="3"/>
    <n v="8631"/>
    <m/>
    <n v="863.1"/>
  </r>
  <r>
    <d v="2023-09-28T07:27:27"/>
    <x v="8"/>
    <x v="0"/>
    <n v="4954"/>
    <n v="584"/>
    <x v="3"/>
    <x v="15"/>
    <n v="2"/>
    <s v="147.43"/>
    <s v="0.123"/>
    <n v="7"/>
    <s v="2.56"/>
    <s v="258.59"/>
    <x v="0"/>
    <x v="2"/>
    <x v="0"/>
    <n v="25859"/>
    <m/>
    <n v="2585.9"/>
  </r>
  <r>
    <d v="2023-09-28T09:38:13"/>
    <x v="8"/>
    <x v="0"/>
    <n v="4777"/>
    <n v="486"/>
    <x v="0"/>
    <x v="14"/>
    <n v="1"/>
    <s v="247.18"/>
    <s v="0.153"/>
    <n v="9"/>
    <s v="4.59"/>
    <s v="209.36"/>
    <x v="0"/>
    <x v="2"/>
    <x v="0"/>
    <n v="20936"/>
    <m/>
    <n v="2093.6"/>
  </r>
  <r>
    <d v="2023-09-28T10:57:11"/>
    <x v="8"/>
    <x v="0"/>
    <n v="2847"/>
    <n v="24"/>
    <x v="3"/>
    <x v="9"/>
    <n v="3"/>
    <s v="39.83"/>
    <s v="0.011"/>
    <n v="6"/>
    <s v="3.95"/>
    <s v="118.18"/>
    <x v="0"/>
    <x v="19"/>
    <x v="3"/>
    <n v="11818"/>
    <m/>
    <n v="1181.8"/>
  </r>
  <r>
    <d v="2023-09-28T18:07:19"/>
    <x v="8"/>
    <x v="0"/>
    <n v="2013"/>
    <n v="554"/>
    <x v="1"/>
    <x v="1"/>
    <n v="1"/>
    <s v="696.33"/>
    <s v="0.084"/>
    <n v="4"/>
    <s v="5.0"/>
    <s v="637.84"/>
    <x v="4"/>
    <x v="3"/>
    <x v="1"/>
    <n v="63784"/>
    <m/>
    <n v="6378.4"/>
  </r>
  <r>
    <d v="2023-09-28T19:47:22"/>
    <x v="8"/>
    <x v="0"/>
    <n v="4318"/>
    <n v="318"/>
    <x v="3"/>
    <x v="18"/>
    <n v="1"/>
    <s v="148.37"/>
    <s v="0.098"/>
    <n v="5"/>
    <s v="3.03"/>
    <s v="133.83"/>
    <x v="0"/>
    <x v="15"/>
    <x v="0"/>
    <n v="13383"/>
    <m/>
    <n v="1338.3"/>
  </r>
  <r>
    <d v="2023-09-29T02:54:50"/>
    <x v="8"/>
    <x v="0"/>
    <n v="1841"/>
    <n v="787"/>
    <x v="0"/>
    <x v="14"/>
    <n v="3"/>
    <s v="138.72"/>
    <s v="0.034"/>
    <n v="5"/>
    <s v="4.28"/>
    <s v="402.01"/>
    <x v="4"/>
    <x v="7"/>
    <x v="2"/>
    <n v="40201"/>
    <m/>
    <n v="4020.1"/>
  </r>
  <r>
    <d v="2023-09-29T04:04:01"/>
    <x v="8"/>
    <x v="0"/>
    <n v="3655"/>
    <n v="327"/>
    <x v="3"/>
    <x v="18"/>
    <n v="2"/>
    <s v="150.0"/>
    <s v="0.094"/>
    <n v="7"/>
    <s v="4.33"/>
    <s v="271.8"/>
    <x v="1"/>
    <x v="9"/>
    <x v="0"/>
    <n v="2718"/>
    <m/>
    <n v="271.8"/>
  </r>
  <r>
    <d v="2023-09-29T12:10:14"/>
    <x v="8"/>
    <x v="0"/>
    <n v="2206"/>
    <n v="231"/>
    <x v="0"/>
    <x v="0"/>
    <n v="1"/>
    <s v="612.82"/>
    <s v="0.053"/>
    <n v="4"/>
    <s v="3.87"/>
    <s v="580.34"/>
    <x v="1"/>
    <x v="12"/>
    <x v="2"/>
    <n v="58034"/>
    <m/>
    <n v="5803.4"/>
  </r>
  <r>
    <d v="2023-09-29T13:52:47"/>
    <x v="8"/>
    <x v="0"/>
    <n v="244"/>
    <n v="100"/>
    <x v="0"/>
    <x v="0"/>
    <n v="2"/>
    <s v="242.1"/>
    <s v="0.059"/>
    <n v="4"/>
    <s v="4.94"/>
    <s v="455.63"/>
    <x v="4"/>
    <x v="14"/>
    <x v="1"/>
    <n v="45563"/>
    <m/>
    <n v="4556.3"/>
  </r>
  <r>
    <d v="2023-09-29T17:11:50"/>
    <x v="8"/>
    <x v="0"/>
    <n v="273"/>
    <n v="987"/>
    <x v="3"/>
    <x v="9"/>
    <n v="4"/>
    <s v="118.62"/>
    <s v="0.078"/>
    <n v="6"/>
    <s v="3.68"/>
    <s v="437.47"/>
    <x v="1"/>
    <x v="16"/>
    <x v="2"/>
    <n v="43747"/>
    <m/>
    <n v="4374.7"/>
  </r>
  <r>
    <d v="2023-09-29T23:19:39"/>
    <x v="8"/>
    <x v="0"/>
    <n v="3841"/>
    <n v="249"/>
    <x v="3"/>
    <x v="18"/>
    <n v="1"/>
    <s v="66.74"/>
    <s v="0.079"/>
    <n v="4"/>
    <s v="3.41"/>
    <s v="61.47"/>
    <x v="0"/>
    <x v="17"/>
    <x v="3"/>
    <n v="6147"/>
    <m/>
    <n v="614.70000000000005"/>
  </r>
  <r>
    <d v="2023-09-30T01:16:41"/>
    <x v="8"/>
    <x v="0"/>
    <n v="4681"/>
    <n v="110"/>
    <x v="4"/>
    <x v="31"/>
    <n v="1"/>
    <s v="162.96"/>
    <s v="0.069"/>
    <n v="2"/>
    <s v="3.55"/>
    <s v="151.72"/>
    <x v="3"/>
    <x v="3"/>
    <x v="1"/>
    <n v="15172"/>
    <m/>
    <n v="1517.2"/>
  </r>
  <r>
    <d v="2023-09-30T01:27:48"/>
    <x v="8"/>
    <x v="0"/>
    <n v="4175"/>
    <n v="811"/>
    <x v="2"/>
    <x v="34"/>
    <n v="1"/>
    <s v="66.4"/>
    <s v="0.14"/>
    <n v="5"/>
    <s v="3.74"/>
    <s v="57.1"/>
    <x v="0"/>
    <x v="8"/>
    <x v="1"/>
    <n v="571"/>
    <m/>
    <n v="57.1"/>
  </r>
  <r>
    <d v="2023-09-30T06:13:46"/>
    <x v="8"/>
    <x v="0"/>
    <n v="3749"/>
    <n v="579"/>
    <x v="1"/>
    <x v="20"/>
    <n v="6"/>
    <s v="734.92"/>
    <s v="0.118"/>
    <n v="4"/>
    <s v="5.0"/>
    <s v="3889.2"/>
    <x v="3"/>
    <x v="5"/>
    <x v="2"/>
    <n v="38892"/>
    <m/>
    <n v="3889.2"/>
  </r>
  <r>
    <d v="2023-09-30T08:05:58"/>
    <x v="8"/>
    <x v="0"/>
    <n v="1840"/>
    <n v="185"/>
    <x v="0"/>
    <x v="14"/>
    <n v="1"/>
    <s v="436.16"/>
    <s v="0.087"/>
    <n v="2"/>
    <s v="3.79"/>
    <s v="398.21"/>
    <x v="0"/>
    <x v="10"/>
    <x v="3"/>
    <n v="39821"/>
    <m/>
    <n v="3982.1"/>
  </r>
  <r>
    <d v="2023-09-30T16:54:04"/>
    <x v="8"/>
    <x v="0"/>
    <n v="557"/>
    <n v="668"/>
    <x v="0"/>
    <x v="12"/>
    <n v="2"/>
    <s v="554.34"/>
    <s v="0.083"/>
    <n v="5"/>
    <s v="3.96"/>
    <s v="1016.66"/>
    <x v="2"/>
    <x v="7"/>
    <x v="2"/>
    <n v="101666"/>
    <m/>
    <n v="10166.6"/>
  </r>
  <r>
    <d v="2023-10-01T01:36:19"/>
    <x v="9"/>
    <x v="0"/>
    <n v="1834"/>
    <n v="469"/>
    <x v="0"/>
    <x v="14"/>
    <n v="1"/>
    <s v="264.4"/>
    <s v="0.024"/>
    <n v="8"/>
    <s v="4.05"/>
    <s v="258.05"/>
    <x v="0"/>
    <x v="12"/>
    <x v="2"/>
    <n v="25805"/>
    <m/>
    <n v="2580.5"/>
  </r>
  <r>
    <d v="2023-10-01T03:19:35"/>
    <x v="9"/>
    <x v="0"/>
    <n v="1897"/>
    <n v="171"/>
    <x v="6"/>
    <x v="25"/>
    <n v="1"/>
    <s v="200.0"/>
    <s v="0.121"/>
    <n v="4"/>
    <s v="4.21"/>
    <s v="175.8"/>
    <x v="1"/>
    <x v="13"/>
    <x v="1"/>
    <n v="1758"/>
    <m/>
    <n v="175.8"/>
  </r>
  <r>
    <d v="2023-10-01T05:35:23"/>
    <x v="9"/>
    <x v="0"/>
    <n v="3274"/>
    <n v="366"/>
    <x v="3"/>
    <x v="18"/>
    <n v="1"/>
    <s v="43.21"/>
    <s v="0.176"/>
    <n v="7"/>
    <s v="3.57"/>
    <s v="35.61"/>
    <x v="4"/>
    <x v="15"/>
    <x v="0"/>
    <n v="3561"/>
    <m/>
    <n v="356.1"/>
  </r>
  <r>
    <d v="2023-10-01T19:52:23"/>
    <x v="9"/>
    <x v="0"/>
    <n v="3931"/>
    <n v="5"/>
    <x v="4"/>
    <x v="28"/>
    <n v="5"/>
    <s v="64.21"/>
    <s v="0.153"/>
    <n v="3"/>
    <s v="4.81"/>
    <s v="271.93"/>
    <x v="4"/>
    <x v="1"/>
    <x v="0"/>
    <n v="27193"/>
    <m/>
    <n v="2719.3"/>
  </r>
  <r>
    <d v="2023-10-01T21:18:50"/>
    <x v="9"/>
    <x v="0"/>
    <n v="1298"/>
    <n v="645"/>
    <x v="2"/>
    <x v="2"/>
    <n v="2"/>
    <s v="28.12"/>
    <s v="0.139"/>
    <n v="5"/>
    <s v="3.38"/>
    <s v="48.42"/>
    <x v="3"/>
    <x v="4"/>
    <x v="1"/>
    <n v="4842"/>
    <m/>
    <n v="484.2"/>
  </r>
  <r>
    <d v="2023-10-01T23:40:28"/>
    <x v="9"/>
    <x v="0"/>
    <n v="2150"/>
    <n v="252"/>
    <x v="6"/>
    <x v="19"/>
    <n v="1"/>
    <s v="143.58"/>
    <s v="0.158"/>
    <n v="2"/>
    <s v="4.38"/>
    <s v="120.89"/>
    <x v="2"/>
    <x v="7"/>
    <x v="2"/>
    <n v="12089"/>
    <m/>
    <n v="1208.9000000000001"/>
  </r>
  <r>
    <d v="2023-10-02T00:02:41"/>
    <x v="9"/>
    <x v="0"/>
    <n v="363"/>
    <n v="530"/>
    <x v="2"/>
    <x v="34"/>
    <n v="5"/>
    <s v="32.24"/>
    <s v="0.043"/>
    <n v="3"/>
    <s v="4.14"/>
    <s v="154.27"/>
    <x v="0"/>
    <x v="8"/>
    <x v="1"/>
    <n v="15427"/>
    <m/>
    <n v="1542.7"/>
  </r>
  <r>
    <d v="2023-10-02T01:06:46"/>
    <x v="9"/>
    <x v="0"/>
    <n v="3845"/>
    <n v="622"/>
    <x v="3"/>
    <x v="18"/>
    <n v="2"/>
    <s v="69.52"/>
    <s v="0.047"/>
    <n v="7"/>
    <s v="3.14"/>
    <s v="132.51"/>
    <x v="2"/>
    <x v="6"/>
    <x v="0"/>
    <n v="13251"/>
    <m/>
    <n v="1325.1"/>
  </r>
  <r>
    <d v="2023-10-02T18:47:23"/>
    <x v="9"/>
    <x v="0"/>
    <n v="3397"/>
    <n v="408"/>
    <x v="1"/>
    <x v="29"/>
    <n v="1"/>
    <s v="895.03"/>
    <s v="0.0"/>
    <n v="7"/>
    <s v="4.09"/>
    <s v="895.03"/>
    <x v="4"/>
    <x v="1"/>
    <x v="0"/>
    <n v="89503"/>
    <m/>
    <n v="8950.2999999999993"/>
  </r>
  <r>
    <d v="2023-10-02T21:39:57"/>
    <x v="9"/>
    <x v="0"/>
    <n v="1323"/>
    <n v="100"/>
    <x v="2"/>
    <x v="2"/>
    <n v="3"/>
    <s v="80.0"/>
    <s v="0.007"/>
    <n v="4"/>
    <s v="4.48"/>
    <s v="238.32"/>
    <x v="0"/>
    <x v="14"/>
    <x v="1"/>
    <n v="23832"/>
    <m/>
    <n v="2383.1999999999998"/>
  </r>
  <r>
    <d v="2023-10-02T23:35:18"/>
    <x v="9"/>
    <x v="0"/>
    <n v="1021"/>
    <n v="756"/>
    <x v="1"/>
    <x v="20"/>
    <n v="3"/>
    <s v="1080.2"/>
    <s v="0.167"/>
    <n v="5"/>
    <s v="3.94"/>
    <s v="2699.42"/>
    <x v="1"/>
    <x v="2"/>
    <x v="0"/>
    <n v="269942"/>
    <m/>
    <n v="26994.2"/>
  </r>
  <r>
    <d v="2023-10-03T01:06:50"/>
    <x v="9"/>
    <x v="0"/>
    <n v="782"/>
    <n v="767"/>
    <x v="5"/>
    <x v="16"/>
    <n v="1"/>
    <s v="91.04"/>
    <s v="0.171"/>
    <n v="4"/>
    <s v="4.14"/>
    <s v="75.47"/>
    <x v="0"/>
    <x v="12"/>
    <x v="2"/>
    <n v="7547"/>
    <m/>
    <n v="754.7"/>
  </r>
  <r>
    <d v="2023-10-03T05:57:08"/>
    <x v="9"/>
    <x v="0"/>
    <n v="4084"/>
    <n v="502"/>
    <x v="4"/>
    <x v="31"/>
    <n v="2"/>
    <s v="400.0"/>
    <s v="0.117"/>
    <n v="6"/>
    <s v="4.45"/>
    <s v="706.4"/>
    <x v="2"/>
    <x v="2"/>
    <x v="0"/>
    <n v="7064"/>
    <m/>
    <n v="706.4"/>
  </r>
  <r>
    <d v="2023-10-03T07:55:08"/>
    <x v="9"/>
    <x v="0"/>
    <n v="1993"/>
    <n v="467"/>
    <x v="0"/>
    <x v="14"/>
    <n v="1"/>
    <s v="520.11"/>
    <s v="0.148"/>
    <n v="4"/>
    <s v="4.02"/>
    <s v="443.13"/>
    <x v="0"/>
    <x v="19"/>
    <x v="3"/>
    <n v="44313"/>
    <m/>
    <n v="4431.3"/>
  </r>
  <r>
    <d v="2023-10-03T17:50:53"/>
    <x v="9"/>
    <x v="0"/>
    <n v="228"/>
    <n v="38"/>
    <x v="2"/>
    <x v="34"/>
    <n v="1"/>
    <s v="51.76"/>
    <s v="0.145"/>
    <n v="4"/>
    <s v="3.99"/>
    <s v="44.25"/>
    <x v="3"/>
    <x v="1"/>
    <x v="0"/>
    <n v="4425"/>
    <m/>
    <n v="442.5"/>
  </r>
  <r>
    <d v="2023-10-03T19:45:29"/>
    <x v="9"/>
    <x v="0"/>
    <n v="1047"/>
    <n v="165"/>
    <x v="1"/>
    <x v="11"/>
    <n v="4"/>
    <s v="1500.0"/>
    <s v="0.124"/>
    <n v="7"/>
    <s v="3.88"/>
    <s v="5256.0"/>
    <x v="0"/>
    <x v="18"/>
    <x v="1"/>
    <n v="52560"/>
    <m/>
    <n v="5256"/>
  </r>
  <r>
    <d v="2023-10-03T22:59:39"/>
    <x v="9"/>
    <x v="0"/>
    <n v="1375"/>
    <n v="136"/>
    <x v="3"/>
    <x v="6"/>
    <n v="1"/>
    <s v="138.68"/>
    <s v="0.112"/>
    <n v="7"/>
    <s v="4.76"/>
    <s v="123.15"/>
    <x v="4"/>
    <x v="16"/>
    <x v="2"/>
    <n v="12315"/>
    <m/>
    <n v="1231.5"/>
  </r>
  <r>
    <d v="2023-10-04T02:35:12"/>
    <x v="9"/>
    <x v="0"/>
    <n v="232"/>
    <n v="661"/>
    <x v="5"/>
    <x v="8"/>
    <n v="1"/>
    <s v="59.52"/>
    <s v="0.121"/>
    <n v="6"/>
    <s v="3.78"/>
    <s v="52.32"/>
    <x v="4"/>
    <x v="13"/>
    <x v="1"/>
    <n v="5232"/>
    <m/>
    <n v="523.20000000000005"/>
  </r>
  <r>
    <d v="2023-10-04T03:33:20"/>
    <x v="9"/>
    <x v="0"/>
    <n v="172"/>
    <n v="879"/>
    <x v="1"/>
    <x v="11"/>
    <n v="2"/>
    <s v="932.6"/>
    <s v="0.067"/>
    <n v="6"/>
    <s v="4.3"/>
    <s v="1740.23"/>
    <x v="2"/>
    <x v="18"/>
    <x v="1"/>
    <n v="174023"/>
    <m/>
    <n v="17402.3"/>
  </r>
  <r>
    <d v="2023-10-04T04:40:28"/>
    <x v="9"/>
    <x v="0"/>
    <n v="1534"/>
    <n v="343"/>
    <x v="6"/>
    <x v="17"/>
    <n v="2"/>
    <s v="146.67"/>
    <s v="0.045"/>
    <n v="2"/>
    <s v="4.11"/>
    <s v="280.14"/>
    <x v="2"/>
    <x v="9"/>
    <x v="0"/>
    <n v="28014"/>
    <m/>
    <n v="2801.4"/>
  </r>
  <r>
    <d v="2023-10-04T04:54:46"/>
    <x v="9"/>
    <x v="0"/>
    <n v="251"/>
    <n v="191"/>
    <x v="5"/>
    <x v="8"/>
    <n v="1"/>
    <s v="71.15"/>
    <s v="0.082"/>
    <n v="2"/>
    <s v="2.25"/>
    <s v="65.32"/>
    <x v="1"/>
    <x v="14"/>
    <x v="1"/>
    <n v="6532"/>
    <m/>
    <n v="653.20000000000005"/>
  </r>
  <r>
    <d v="2023-10-04T05:12:27"/>
    <x v="9"/>
    <x v="0"/>
    <n v="4183"/>
    <n v="754"/>
    <x v="6"/>
    <x v="17"/>
    <n v="4"/>
    <s v="62.17"/>
    <s v="0.051"/>
    <n v="7"/>
    <s v="3.73"/>
    <s v="236.0"/>
    <x v="3"/>
    <x v="15"/>
    <x v="0"/>
    <n v="2360"/>
    <m/>
    <n v="236"/>
  </r>
  <r>
    <d v="2023-10-04T05:18:25"/>
    <x v="9"/>
    <x v="0"/>
    <n v="2647"/>
    <n v="558"/>
    <x v="4"/>
    <x v="7"/>
    <n v="1"/>
    <s v="134.97"/>
    <s v="0.15"/>
    <n v="6"/>
    <s v="3.9"/>
    <s v="114.72"/>
    <x v="3"/>
    <x v="12"/>
    <x v="2"/>
    <n v="11472"/>
    <m/>
    <n v="1147.2"/>
  </r>
  <r>
    <d v="2023-10-04T07:50:03"/>
    <x v="9"/>
    <x v="0"/>
    <n v="4492"/>
    <n v="923"/>
    <x v="6"/>
    <x v="25"/>
    <n v="2"/>
    <s v="200.0"/>
    <s v="0.129"/>
    <n v="1"/>
    <s v="3.4"/>
    <s v="348.4"/>
    <x v="4"/>
    <x v="8"/>
    <x v="1"/>
    <n v="3484"/>
    <m/>
    <n v="348.4"/>
  </r>
  <r>
    <d v="2023-10-04T08:19:05"/>
    <x v="9"/>
    <x v="0"/>
    <n v="199"/>
    <n v="613"/>
    <x v="2"/>
    <x v="34"/>
    <n v="1"/>
    <s v="57.5"/>
    <s v="0.129"/>
    <n v="2"/>
    <s v="3.47"/>
    <s v="50.08"/>
    <x v="1"/>
    <x v="10"/>
    <x v="3"/>
    <n v="5008"/>
    <m/>
    <n v="500.8"/>
  </r>
  <r>
    <d v="2023-10-04T09:15:24"/>
    <x v="9"/>
    <x v="0"/>
    <n v="3234"/>
    <n v="331"/>
    <x v="0"/>
    <x v="32"/>
    <n v="1"/>
    <s v="800.0"/>
    <s v="0.184"/>
    <n v="3"/>
    <s v="4.56"/>
    <s v="652.8"/>
    <x v="0"/>
    <x v="8"/>
    <x v="1"/>
    <n v="6528"/>
    <m/>
    <n v="652.79999999999995"/>
  </r>
  <r>
    <d v="2023-10-04T09:18:04"/>
    <x v="9"/>
    <x v="0"/>
    <n v="1408"/>
    <n v="385"/>
    <x v="5"/>
    <x v="23"/>
    <n v="3"/>
    <s v="33.73"/>
    <s v="0.051"/>
    <n v="3"/>
    <s v="2.83"/>
    <s v="96.03"/>
    <x v="0"/>
    <x v="4"/>
    <x v="1"/>
    <n v="9603"/>
    <m/>
    <n v="960.3"/>
  </r>
  <r>
    <d v="2023-10-04T10:47:03"/>
    <x v="9"/>
    <x v="0"/>
    <n v="964"/>
    <n v="656"/>
    <x v="2"/>
    <x v="34"/>
    <n v="4"/>
    <s v="52.16"/>
    <s v="0.175"/>
    <n v="9"/>
    <s v="4.36"/>
    <s v="172.13"/>
    <x v="1"/>
    <x v="5"/>
    <x v="2"/>
    <n v="17213"/>
    <m/>
    <n v="1721.3"/>
  </r>
  <r>
    <d v="2023-10-04T13:56:48"/>
    <x v="9"/>
    <x v="0"/>
    <n v="1802"/>
    <n v="765"/>
    <x v="0"/>
    <x v="0"/>
    <n v="3"/>
    <s v="354.43"/>
    <s v="0.106"/>
    <n v="4"/>
    <s v="4.85"/>
    <s v="950.58"/>
    <x v="0"/>
    <x v="1"/>
    <x v="0"/>
    <n v="95058"/>
    <m/>
    <n v="9505.7999999999993"/>
  </r>
  <r>
    <d v="2023-10-04T19:55:43"/>
    <x v="9"/>
    <x v="0"/>
    <n v="1572"/>
    <n v="918"/>
    <x v="4"/>
    <x v="26"/>
    <n v="2"/>
    <s v="102.67"/>
    <s v="0.084"/>
    <n v="2"/>
    <s v="3.76"/>
    <s v="188.09"/>
    <x v="0"/>
    <x v="15"/>
    <x v="0"/>
    <n v="18809"/>
    <m/>
    <n v="1880.9"/>
  </r>
  <r>
    <d v="2023-10-05T07:31:52"/>
    <x v="9"/>
    <x v="0"/>
    <n v="3556"/>
    <n v="585"/>
    <x v="4"/>
    <x v="31"/>
    <n v="2"/>
    <s v="244.44"/>
    <s v="0.033"/>
    <n v="4"/>
    <s v="4.03"/>
    <s v="472.75"/>
    <x v="0"/>
    <x v="3"/>
    <x v="1"/>
    <n v="47275"/>
    <m/>
    <n v="4727.5"/>
  </r>
  <r>
    <d v="2023-10-05T08:14:04"/>
    <x v="9"/>
    <x v="0"/>
    <n v="1986"/>
    <n v="413"/>
    <x v="3"/>
    <x v="9"/>
    <n v="3"/>
    <s v="150.0"/>
    <s v="0.075"/>
    <n v="3"/>
    <s v="3.85"/>
    <s v="416.25"/>
    <x v="3"/>
    <x v="10"/>
    <x v="3"/>
    <n v="41625"/>
    <m/>
    <n v="4162.5"/>
  </r>
  <r>
    <d v="2023-10-05T08:34:24"/>
    <x v="9"/>
    <x v="0"/>
    <n v="1048"/>
    <n v="461"/>
    <x v="4"/>
    <x v="13"/>
    <n v="1"/>
    <s v="236.55"/>
    <s v="0.164"/>
    <n v="9"/>
    <s v="3.72"/>
    <s v="197.76"/>
    <x v="3"/>
    <x v="17"/>
    <x v="3"/>
    <n v="19776"/>
    <m/>
    <n v="1977.6"/>
  </r>
  <r>
    <d v="2023-10-05T09:00:35"/>
    <x v="9"/>
    <x v="0"/>
    <n v="1070"/>
    <n v="984"/>
    <x v="3"/>
    <x v="4"/>
    <n v="3"/>
    <s v="45.94"/>
    <s v="0.071"/>
    <n v="4"/>
    <s v="4.48"/>
    <s v="128.03"/>
    <x v="2"/>
    <x v="1"/>
    <x v="0"/>
    <n v="12803"/>
    <m/>
    <n v="1280.3"/>
  </r>
  <r>
    <d v="2023-10-05T12:24:37"/>
    <x v="9"/>
    <x v="0"/>
    <n v="4960"/>
    <n v="485"/>
    <x v="6"/>
    <x v="25"/>
    <n v="1"/>
    <s v="100.19"/>
    <s v="0.113"/>
    <n v="6"/>
    <s v="3.33"/>
    <s v="88.87"/>
    <x v="2"/>
    <x v="19"/>
    <x v="3"/>
    <n v="8887"/>
    <m/>
    <n v="888.7"/>
  </r>
  <r>
    <d v="2023-10-05T13:01:38"/>
    <x v="9"/>
    <x v="0"/>
    <n v="2012"/>
    <n v="397"/>
    <x v="6"/>
    <x v="25"/>
    <n v="1"/>
    <s v="200.0"/>
    <s v="0.049"/>
    <n v="3"/>
    <s v="2.95"/>
    <s v="190.2"/>
    <x v="4"/>
    <x v="17"/>
    <x v="3"/>
    <n v="1902"/>
    <m/>
    <n v="190.2"/>
  </r>
  <r>
    <d v="2023-10-05T14:07:41"/>
    <x v="9"/>
    <x v="0"/>
    <n v="2244"/>
    <n v="422"/>
    <x v="2"/>
    <x v="3"/>
    <n v="1"/>
    <s v="80.0"/>
    <s v="0.028"/>
    <n v="3"/>
    <s v="2.96"/>
    <s v="77.76"/>
    <x v="2"/>
    <x v="15"/>
    <x v="0"/>
    <n v="7776"/>
    <m/>
    <n v="777.6"/>
  </r>
  <r>
    <d v="2023-10-06T03:40:54"/>
    <x v="9"/>
    <x v="0"/>
    <n v="971"/>
    <n v="534"/>
    <x v="0"/>
    <x v="0"/>
    <n v="1"/>
    <s v="800.0"/>
    <s v="0.227"/>
    <n v="6"/>
    <s v="4.14"/>
    <s v="618.4"/>
    <x v="0"/>
    <x v="1"/>
    <x v="0"/>
    <n v="6184"/>
    <m/>
    <n v="618.4"/>
  </r>
  <r>
    <d v="2023-10-06T06:59:51"/>
    <x v="9"/>
    <x v="0"/>
    <n v="1260"/>
    <n v="549"/>
    <x v="1"/>
    <x v="20"/>
    <n v="1"/>
    <s v="504.04"/>
    <s v="0.072"/>
    <n v="3"/>
    <s v="4.28"/>
    <s v="467.75"/>
    <x v="3"/>
    <x v="14"/>
    <x v="1"/>
    <n v="46775"/>
    <m/>
    <n v="4677.5"/>
  </r>
  <r>
    <d v="2023-10-06T17:11:48"/>
    <x v="9"/>
    <x v="0"/>
    <n v="1491"/>
    <n v="891"/>
    <x v="6"/>
    <x v="25"/>
    <n v="1"/>
    <s v="94.62"/>
    <s v="0.121"/>
    <n v="6"/>
    <s v="3.56"/>
    <s v="83.17"/>
    <x v="0"/>
    <x v="8"/>
    <x v="1"/>
    <n v="8317"/>
    <m/>
    <n v="831.7"/>
  </r>
  <r>
    <d v="2023-10-06T20:16:46"/>
    <x v="9"/>
    <x v="0"/>
    <n v="675"/>
    <n v="912"/>
    <x v="3"/>
    <x v="9"/>
    <n v="3"/>
    <s v="61.66"/>
    <s v="0.127"/>
    <n v="1"/>
    <s v="3.64"/>
    <s v="161.49"/>
    <x v="0"/>
    <x v="3"/>
    <x v="1"/>
    <n v="16149"/>
    <m/>
    <n v="1614.9"/>
  </r>
  <r>
    <d v="2023-10-06T21:21:04"/>
    <x v="9"/>
    <x v="0"/>
    <n v="4462"/>
    <n v="828"/>
    <x v="6"/>
    <x v="17"/>
    <n v="1"/>
    <s v="164.9"/>
    <s v="0.11"/>
    <n v="6"/>
    <s v="3.71"/>
    <s v="146.76"/>
    <x v="2"/>
    <x v="13"/>
    <x v="1"/>
    <n v="14676"/>
    <m/>
    <n v="1467.6"/>
  </r>
  <r>
    <d v="2023-10-07T02:54:46"/>
    <x v="9"/>
    <x v="0"/>
    <n v="1002"/>
    <n v="827"/>
    <x v="5"/>
    <x v="16"/>
    <n v="4"/>
    <s v="30.98"/>
    <s v="0.103"/>
    <n v="6"/>
    <s v="3.39"/>
    <s v="111.16"/>
    <x v="4"/>
    <x v="12"/>
    <x v="2"/>
    <n v="11116"/>
    <m/>
    <n v="1111.5999999999999"/>
  </r>
  <r>
    <d v="2023-10-07T05:38:14"/>
    <x v="9"/>
    <x v="0"/>
    <n v="3647"/>
    <n v="1"/>
    <x v="4"/>
    <x v="28"/>
    <n v="3"/>
    <s v="110.24"/>
    <s v="0.0"/>
    <n v="8"/>
    <s v="3.08"/>
    <s v="330.72"/>
    <x v="3"/>
    <x v="1"/>
    <x v="0"/>
    <n v="33072"/>
    <m/>
    <n v="3307.2"/>
  </r>
  <r>
    <d v="2023-10-07T08:02:56"/>
    <x v="9"/>
    <x v="0"/>
    <n v="677"/>
    <n v="373"/>
    <x v="2"/>
    <x v="21"/>
    <n v="2"/>
    <s v="18.81"/>
    <s v="0.046"/>
    <n v="2"/>
    <s v="2.73"/>
    <s v="35.89"/>
    <x v="0"/>
    <x v="19"/>
    <x v="3"/>
    <n v="3589"/>
    <m/>
    <n v="358.9"/>
  </r>
  <r>
    <d v="2023-10-07T13:42:02"/>
    <x v="9"/>
    <x v="0"/>
    <n v="695"/>
    <n v="947"/>
    <x v="3"/>
    <x v="15"/>
    <n v="2"/>
    <s v="33.51"/>
    <s v="0.161"/>
    <n v="7"/>
    <s v="4.57"/>
    <s v="56.23"/>
    <x v="3"/>
    <x v="11"/>
    <x v="1"/>
    <n v="5623"/>
    <m/>
    <n v="562.29999999999995"/>
  </r>
  <r>
    <d v="2023-10-07T14:49:33"/>
    <x v="9"/>
    <x v="0"/>
    <n v="1390"/>
    <n v="269"/>
    <x v="6"/>
    <x v="17"/>
    <n v="3"/>
    <s v="167.26"/>
    <s v="0.126"/>
    <n v="3"/>
    <s v="3.29"/>
    <s v="438.56"/>
    <x v="1"/>
    <x v="9"/>
    <x v="0"/>
    <n v="43856"/>
    <m/>
    <n v="4385.6000000000004"/>
  </r>
  <r>
    <d v="2023-10-07T15:33:41"/>
    <x v="9"/>
    <x v="0"/>
    <n v="1708"/>
    <n v="87"/>
    <x v="5"/>
    <x v="10"/>
    <n v="2"/>
    <s v="37.94"/>
    <s v="0.099"/>
    <n v="7"/>
    <s v="4.17"/>
    <s v="68.37"/>
    <x v="4"/>
    <x v="4"/>
    <x v="1"/>
    <n v="6837"/>
    <m/>
    <n v="683.7"/>
  </r>
  <r>
    <d v="2023-10-07T18:56:45"/>
    <x v="9"/>
    <x v="0"/>
    <n v="3027"/>
    <n v="902"/>
    <x v="1"/>
    <x v="11"/>
    <n v="3"/>
    <s v="409.71"/>
    <s v="0.122"/>
    <n v="2"/>
    <s v="4.61"/>
    <s v="1079.18"/>
    <x v="2"/>
    <x v="7"/>
    <x v="2"/>
    <n v="107918"/>
    <m/>
    <n v="10791.8"/>
  </r>
  <r>
    <d v="2023-10-08T00:10:35"/>
    <x v="9"/>
    <x v="0"/>
    <n v="4739"/>
    <n v="713"/>
    <x v="2"/>
    <x v="34"/>
    <n v="2"/>
    <s v="23.01"/>
    <s v="0.077"/>
    <n v="1"/>
    <s v="4.22"/>
    <s v="42.48"/>
    <x v="3"/>
    <x v="9"/>
    <x v="0"/>
    <n v="4248"/>
    <m/>
    <n v="424.8"/>
  </r>
  <r>
    <d v="2023-10-08T01:41:41"/>
    <x v="9"/>
    <x v="0"/>
    <n v="476"/>
    <n v="263"/>
    <x v="2"/>
    <x v="21"/>
    <n v="1"/>
    <s v="54.79"/>
    <s v="0.204"/>
    <n v="5"/>
    <s v="3.25"/>
    <s v="43.61"/>
    <x v="2"/>
    <x v="16"/>
    <x v="2"/>
    <n v="4361"/>
    <m/>
    <n v="436.1"/>
  </r>
  <r>
    <d v="2023-10-08T04:14:59"/>
    <x v="9"/>
    <x v="0"/>
    <n v="2901"/>
    <n v="905"/>
    <x v="2"/>
    <x v="21"/>
    <n v="5"/>
    <s v="17.56"/>
    <s v="0.124"/>
    <n v="4"/>
    <s v="3.45"/>
    <s v="76.91"/>
    <x v="2"/>
    <x v="5"/>
    <x v="2"/>
    <n v="7691"/>
    <m/>
    <n v="769.1"/>
  </r>
  <r>
    <d v="2023-10-08T09:03:15"/>
    <x v="9"/>
    <x v="0"/>
    <n v="4148"/>
    <n v="311"/>
    <x v="2"/>
    <x v="3"/>
    <n v="1"/>
    <s v="37.45"/>
    <s v="0.149"/>
    <n v="3"/>
    <s v="3.76"/>
    <s v="31.87"/>
    <x v="4"/>
    <x v="6"/>
    <x v="0"/>
    <n v="3187"/>
    <m/>
    <n v="318.7"/>
  </r>
  <r>
    <d v="2023-10-08T13:51:27"/>
    <x v="9"/>
    <x v="0"/>
    <n v="3767"/>
    <n v="319"/>
    <x v="0"/>
    <x v="0"/>
    <n v="2"/>
    <s v="584.65"/>
    <s v="0.074"/>
    <n v="5"/>
    <s v="4.56"/>
    <s v="1082.77"/>
    <x v="4"/>
    <x v="16"/>
    <x v="2"/>
    <n v="108277"/>
    <m/>
    <n v="10827.7"/>
  </r>
  <r>
    <d v="2023-10-08T15:07:02"/>
    <x v="9"/>
    <x v="0"/>
    <n v="4523"/>
    <n v="480"/>
    <x v="6"/>
    <x v="25"/>
    <n v="3"/>
    <s v="36.64"/>
    <s v="0.053"/>
    <n v="3"/>
    <s v="4.08"/>
    <s v="104.09"/>
    <x v="2"/>
    <x v="12"/>
    <x v="2"/>
    <n v="10409"/>
    <m/>
    <n v="1040.9000000000001"/>
  </r>
  <r>
    <d v="2023-10-08T21:26:58"/>
    <x v="9"/>
    <x v="0"/>
    <n v="3859"/>
    <n v="716"/>
    <x v="5"/>
    <x v="16"/>
    <n v="1"/>
    <s v="67.92"/>
    <s v="0.144"/>
    <n v="6"/>
    <s v="4.18"/>
    <s v="58.14"/>
    <x v="0"/>
    <x v="1"/>
    <x v="0"/>
    <n v="5814"/>
    <m/>
    <n v="581.4"/>
  </r>
  <r>
    <d v="2023-10-08T23:36:27"/>
    <x v="9"/>
    <x v="0"/>
    <n v="1442"/>
    <n v="38"/>
    <x v="4"/>
    <x v="7"/>
    <n v="2"/>
    <s v="292.48"/>
    <s v="0.081"/>
    <n v="4"/>
    <s v="3.89"/>
    <s v="537.58"/>
    <x v="4"/>
    <x v="1"/>
    <x v="0"/>
    <n v="53758"/>
    <m/>
    <n v="5375.8"/>
  </r>
  <r>
    <d v="2023-10-09T07:17:17"/>
    <x v="9"/>
    <x v="0"/>
    <n v="1060"/>
    <n v="102"/>
    <x v="1"/>
    <x v="11"/>
    <n v="1"/>
    <s v="806.47"/>
    <s v="0.094"/>
    <n v="6"/>
    <s v="3.32"/>
    <s v="730.66"/>
    <x v="1"/>
    <x v="16"/>
    <x v="2"/>
    <n v="73066"/>
    <m/>
    <n v="7306.6"/>
  </r>
  <r>
    <d v="2023-10-09T07:24:11"/>
    <x v="9"/>
    <x v="0"/>
    <n v="201"/>
    <n v="798"/>
    <x v="1"/>
    <x v="11"/>
    <n v="3"/>
    <s v="1304.83"/>
    <s v="0.102"/>
    <n v="4"/>
    <s v="4.7"/>
    <s v="3515.21"/>
    <x v="0"/>
    <x v="5"/>
    <x v="2"/>
    <n v="351521"/>
    <m/>
    <n v="35152.1"/>
  </r>
  <r>
    <d v="2023-10-09T09:35:05"/>
    <x v="9"/>
    <x v="0"/>
    <n v="4893"/>
    <n v="115"/>
    <x v="3"/>
    <x v="15"/>
    <n v="2"/>
    <s v="97.24"/>
    <s v="0.095"/>
    <n v="1"/>
    <s v="4.5"/>
    <s v="176.0"/>
    <x v="3"/>
    <x v="8"/>
    <x v="1"/>
    <n v="1760"/>
    <m/>
    <n v="176"/>
  </r>
  <r>
    <d v="2023-10-09T11:24:44"/>
    <x v="9"/>
    <x v="0"/>
    <n v="2366"/>
    <n v="618"/>
    <x v="3"/>
    <x v="6"/>
    <n v="1"/>
    <s v="61.45"/>
    <s v="0.116"/>
    <n v="6"/>
    <s v="3.26"/>
    <s v="54.32"/>
    <x v="1"/>
    <x v="6"/>
    <x v="0"/>
    <n v="5432"/>
    <m/>
    <n v="543.20000000000005"/>
  </r>
  <r>
    <d v="2023-10-09T15:14:09"/>
    <x v="9"/>
    <x v="0"/>
    <n v="3125"/>
    <n v="723"/>
    <x v="5"/>
    <x v="16"/>
    <n v="1"/>
    <s v="59.03"/>
    <s v="0.103"/>
    <n v="4"/>
    <s v="3.6"/>
    <s v="52.95"/>
    <x v="0"/>
    <x v="6"/>
    <x v="0"/>
    <n v="5295"/>
    <m/>
    <n v="529.5"/>
  </r>
  <r>
    <d v="2023-10-09T18:26:10"/>
    <x v="9"/>
    <x v="0"/>
    <n v="616"/>
    <n v="385"/>
    <x v="5"/>
    <x v="16"/>
    <n v="4"/>
    <s v="17.14"/>
    <s v="0.092"/>
    <n v="7"/>
    <s v="3.87"/>
    <s v="62.25"/>
    <x v="3"/>
    <x v="4"/>
    <x v="1"/>
    <n v="6225"/>
    <m/>
    <n v="622.5"/>
  </r>
  <r>
    <d v="2023-10-09T20:41:05"/>
    <x v="9"/>
    <x v="0"/>
    <n v="4750"/>
    <n v="423"/>
    <x v="3"/>
    <x v="4"/>
    <n v="2"/>
    <s v="125.15"/>
    <s v="0.127"/>
    <n v="4"/>
    <s v="4.31"/>
    <s v="218.51"/>
    <x v="2"/>
    <x v="7"/>
    <x v="2"/>
    <n v="21851"/>
    <m/>
    <n v="2185.1"/>
  </r>
  <r>
    <d v="2023-10-09T20:54:27"/>
    <x v="9"/>
    <x v="0"/>
    <n v="4713"/>
    <n v="475"/>
    <x v="6"/>
    <x v="24"/>
    <n v="2"/>
    <s v="85.67"/>
    <s v="0.019"/>
    <n v="3"/>
    <s v="4.06"/>
    <s v="168.08"/>
    <x v="2"/>
    <x v="19"/>
    <x v="3"/>
    <n v="16808"/>
    <m/>
    <n v="1680.8"/>
  </r>
  <r>
    <d v="2023-10-09T20:58:41"/>
    <x v="9"/>
    <x v="0"/>
    <n v="4766"/>
    <n v="772"/>
    <x v="0"/>
    <x v="12"/>
    <n v="2"/>
    <s v="192.1"/>
    <s v="0.111"/>
    <n v="6"/>
    <s v="3.09"/>
    <s v="341.55"/>
    <x v="0"/>
    <x v="19"/>
    <x v="3"/>
    <n v="34155"/>
    <m/>
    <n v="3415.5"/>
  </r>
  <r>
    <d v="2023-10-09T22:31:48"/>
    <x v="9"/>
    <x v="0"/>
    <n v="2046"/>
    <n v="867"/>
    <x v="5"/>
    <x v="23"/>
    <n v="5"/>
    <s v="57.46"/>
    <s v="0.217"/>
    <n v="6"/>
    <s v="3.66"/>
    <s v="224.96"/>
    <x v="0"/>
    <x v="4"/>
    <x v="1"/>
    <n v="22496"/>
    <m/>
    <n v="2249.6"/>
  </r>
  <r>
    <d v="2023-10-10T06:13:17"/>
    <x v="9"/>
    <x v="0"/>
    <n v="3798"/>
    <n v="447"/>
    <x v="3"/>
    <x v="4"/>
    <n v="1"/>
    <s v="137.64"/>
    <s v="0.17"/>
    <n v="6"/>
    <s v="5.0"/>
    <s v="114.24"/>
    <x v="3"/>
    <x v="11"/>
    <x v="1"/>
    <n v="11424"/>
    <m/>
    <n v="1142.4000000000001"/>
  </r>
  <r>
    <d v="2023-10-10T07:09:11"/>
    <x v="9"/>
    <x v="0"/>
    <n v="626"/>
    <n v="737"/>
    <x v="3"/>
    <x v="4"/>
    <n v="5"/>
    <s v="99.15"/>
    <s v="0.144"/>
    <n v="4"/>
    <s v="3.58"/>
    <s v="424.36"/>
    <x v="4"/>
    <x v="6"/>
    <x v="0"/>
    <n v="42436"/>
    <m/>
    <n v="4243.6000000000004"/>
  </r>
  <r>
    <d v="2023-10-10T09:16:14"/>
    <x v="9"/>
    <x v="0"/>
    <n v="2343"/>
    <n v="850"/>
    <x v="0"/>
    <x v="32"/>
    <n v="4"/>
    <s v="108.44"/>
    <s v="0.093"/>
    <n v="4"/>
    <s v="4.07"/>
    <s v="393.42"/>
    <x v="4"/>
    <x v="7"/>
    <x v="2"/>
    <n v="39342"/>
    <m/>
    <n v="3934.2"/>
  </r>
  <r>
    <d v="2023-10-10T10:38:49"/>
    <x v="9"/>
    <x v="0"/>
    <n v="3200"/>
    <n v="467"/>
    <x v="4"/>
    <x v="7"/>
    <n v="6"/>
    <s v="276.6"/>
    <s v="0.041"/>
    <n v="4"/>
    <s v="4.16"/>
    <s v="1591.56"/>
    <x v="0"/>
    <x v="19"/>
    <x v="3"/>
    <n v="159156"/>
    <m/>
    <n v="15915.6"/>
  </r>
  <r>
    <d v="2023-10-10T10:41:04"/>
    <x v="9"/>
    <x v="0"/>
    <n v="571"/>
    <n v="193"/>
    <x v="6"/>
    <x v="17"/>
    <n v="1"/>
    <s v="64.05"/>
    <s v="0.064"/>
    <n v="9"/>
    <s v="4.0"/>
    <s v="59.95"/>
    <x v="0"/>
    <x v="16"/>
    <x v="2"/>
    <n v="5995"/>
    <m/>
    <n v="599.5"/>
  </r>
  <r>
    <d v="2023-10-10T11:38:09"/>
    <x v="9"/>
    <x v="0"/>
    <n v="2393"/>
    <n v="975"/>
    <x v="5"/>
    <x v="10"/>
    <n v="2"/>
    <s v="72.7"/>
    <s v="0.144"/>
    <n v="2"/>
    <s v="3.07"/>
    <s v="124.46"/>
    <x v="0"/>
    <x v="10"/>
    <x v="3"/>
    <n v="12446"/>
    <m/>
    <n v="1244.5999999999999"/>
  </r>
  <r>
    <d v="2023-10-10T12:03:34"/>
    <x v="9"/>
    <x v="0"/>
    <n v="2020"/>
    <n v="919"/>
    <x v="1"/>
    <x v="22"/>
    <n v="3"/>
    <s v="510.74"/>
    <s v="0.07"/>
    <n v="6"/>
    <s v="4.14"/>
    <s v="1424.96"/>
    <x v="3"/>
    <x v="5"/>
    <x v="2"/>
    <n v="142496"/>
    <m/>
    <n v="14249.6"/>
  </r>
  <r>
    <d v="2023-10-10T23:37:35"/>
    <x v="9"/>
    <x v="0"/>
    <n v="552"/>
    <n v="565"/>
    <x v="4"/>
    <x v="13"/>
    <n v="3"/>
    <s v="162.07"/>
    <s v="0.107"/>
    <n v="4"/>
    <s v="3.95"/>
    <s v="434.19"/>
    <x v="0"/>
    <x v="11"/>
    <x v="1"/>
    <n v="43419"/>
    <m/>
    <n v="4341.8999999999996"/>
  </r>
  <r>
    <d v="2023-10-10T23:59:57"/>
    <x v="9"/>
    <x v="0"/>
    <n v="2163"/>
    <n v="336"/>
    <x v="6"/>
    <x v="24"/>
    <n v="3"/>
    <s v="86.75"/>
    <s v="0.097"/>
    <n v="1"/>
    <s v="3.68"/>
    <s v="235.01"/>
    <x v="4"/>
    <x v="10"/>
    <x v="3"/>
    <n v="23501"/>
    <m/>
    <n v="2350.1"/>
  </r>
  <r>
    <d v="2023-10-11T04:49:18"/>
    <x v="9"/>
    <x v="0"/>
    <n v="1918"/>
    <n v="819"/>
    <x v="2"/>
    <x v="33"/>
    <n v="2"/>
    <s v="18.5"/>
    <s v="0.1"/>
    <n v="4"/>
    <s v="4.76"/>
    <s v="33.3"/>
    <x v="3"/>
    <x v="17"/>
    <x v="3"/>
    <n v="333"/>
    <m/>
    <n v="33.299999999999997"/>
  </r>
  <r>
    <d v="2023-10-11T05:43:13"/>
    <x v="9"/>
    <x v="0"/>
    <n v="4048"/>
    <n v="711"/>
    <x v="6"/>
    <x v="25"/>
    <n v="2"/>
    <s v="45.63"/>
    <s v="0.121"/>
    <n v="6"/>
    <s v="3.93"/>
    <s v="80.22"/>
    <x v="3"/>
    <x v="14"/>
    <x v="1"/>
    <n v="8022"/>
    <m/>
    <n v="802.2"/>
  </r>
  <r>
    <d v="2023-10-11T06:28:17"/>
    <x v="9"/>
    <x v="0"/>
    <n v="4434"/>
    <n v="330"/>
    <x v="1"/>
    <x v="1"/>
    <n v="1"/>
    <s v="1338.98"/>
    <s v="0.052"/>
    <n v="3"/>
    <s v="4.21"/>
    <s v="1269.35"/>
    <x v="3"/>
    <x v="11"/>
    <x v="1"/>
    <n v="126935"/>
    <m/>
    <n v="12693.5"/>
  </r>
  <r>
    <d v="2023-10-11T15:29:01"/>
    <x v="9"/>
    <x v="0"/>
    <n v="2832"/>
    <n v="888"/>
    <x v="1"/>
    <x v="22"/>
    <n v="3"/>
    <s v="388.05"/>
    <s v="0.124"/>
    <n v="8"/>
    <s v="4.42"/>
    <s v="1019.8"/>
    <x v="1"/>
    <x v="11"/>
    <x v="1"/>
    <n v="10198"/>
    <m/>
    <n v="1019.8"/>
  </r>
  <r>
    <d v="2023-10-11T16:53:17"/>
    <x v="9"/>
    <x v="0"/>
    <n v="1276"/>
    <n v="842"/>
    <x v="3"/>
    <x v="15"/>
    <n v="2"/>
    <s v="72.4"/>
    <s v="0.097"/>
    <n v="5"/>
    <s v="3.88"/>
    <s v="130.75"/>
    <x v="0"/>
    <x v="17"/>
    <x v="3"/>
    <n v="13075"/>
    <m/>
    <n v="1307.5"/>
  </r>
  <r>
    <d v="2023-10-11T19:49:29"/>
    <x v="9"/>
    <x v="0"/>
    <n v="3752"/>
    <n v="381"/>
    <x v="3"/>
    <x v="18"/>
    <n v="1"/>
    <s v="129.51"/>
    <s v="0.082"/>
    <n v="3"/>
    <s v="3.85"/>
    <s v="118.89"/>
    <x v="0"/>
    <x v="8"/>
    <x v="1"/>
    <n v="11889"/>
    <m/>
    <n v="1188.9000000000001"/>
  </r>
  <r>
    <d v="2023-10-11T22:28:02"/>
    <x v="9"/>
    <x v="0"/>
    <n v="3285"/>
    <n v="692"/>
    <x v="4"/>
    <x v="28"/>
    <n v="1"/>
    <s v="136.38"/>
    <s v="0.124"/>
    <n v="4"/>
    <s v="4.44"/>
    <s v="119.47"/>
    <x v="1"/>
    <x v="4"/>
    <x v="1"/>
    <n v="11947"/>
    <m/>
    <n v="1194.7"/>
  </r>
  <r>
    <d v="2023-10-12T11:42:44"/>
    <x v="9"/>
    <x v="0"/>
    <n v="3097"/>
    <n v="343"/>
    <x v="2"/>
    <x v="21"/>
    <n v="1"/>
    <s v="56.42"/>
    <s v="0.107"/>
    <n v="6"/>
    <s v="4.1"/>
    <s v="50.38"/>
    <x v="0"/>
    <x v="9"/>
    <x v="0"/>
    <n v="5038"/>
    <m/>
    <n v="503.8"/>
  </r>
  <r>
    <d v="2023-10-12T21:35:12"/>
    <x v="9"/>
    <x v="0"/>
    <n v="4823"/>
    <n v="933"/>
    <x v="2"/>
    <x v="21"/>
    <n v="5"/>
    <s v="27.75"/>
    <s v="0.127"/>
    <n v="5"/>
    <s v="3.96"/>
    <s v="121.13"/>
    <x v="0"/>
    <x v="9"/>
    <x v="0"/>
    <n v="12113"/>
    <m/>
    <n v="1211.3"/>
  </r>
  <r>
    <d v="2023-10-12T21:35:56"/>
    <x v="9"/>
    <x v="0"/>
    <n v="666"/>
    <n v="247"/>
    <x v="4"/>
    <x v="13"/>
    <n v="1"/>
    <s v="183.46"/>
    <s v="0.041"/>
    <n v="3"/>
    <s v="3.85"/>
    <s v="175.94"/>
    <x v="2"/>
    <x v="9"/>
    <x v="0"/>
    <n v="17594"/>
    <m/>
    <n v="1759.4"/>
  </r>
  <r>
    <d v="2023-10-13T00:43:05"/>
    <x v="9"/>
    <x v="0"/>
    <n v="4041"/>
    <n v="384"/>
    <x v="5"/>
    <x v="16"/>
    <n v="2"/>
    <s v="45.39"/>
    <s v="0.143"/>
    <n v="3"/>
    <s v="4.3"/>
    <s v="77.8"/>
    <x v="0"/>
    <x v="9"/>
    <x v="0"/>
    <n v="778"/>
    <m/>
    <n v="77.8"/>
  </r>
  <r>
    <d v="2023-10-13T05:18:07"/>
    <x v="9"/>
    <x v="0"/>
    <n v="1350"/>
    <n v="639"/>
    <x v="6"/>
    <x v="25"/>
    <n v="2"/>
    <s v="158.36"/>
    <s v="0.068"/>
    <n v="10"/>
    <s v="3.73"/>
    <s v="295.18"/>
    <x v="3"/>
    <x v="18"/>
    <x v="1"/>
    <n v="29518"/>
    <m/>
    <n v="2951.8"/>
  </r>
  <r>
    <d v="2023-10-13T05:58:22"/>
    <x v="9"/>
    <x v="0"/>
    <n v="4846"/>
    <n v="912"/>
    <x v="3"/>
    <x v="9"/>
    <n v="2"/>
    <s v="56.13"/>
    <s v="0.025"/>
    <n v="6"/>
    <s v="4.01"/>
    <s v="109.45"/>
    <x v="2"/>
    <x v="3"/>
    <x v="1"/>
    <n v="10945"/>
    <m/>
    <n v="1094.5"/>
  </r>
  <r>
    <d v="2023-10-13T06:11:42"/>
    <x v="9"/>
    <x v="0"/>
    <n v="4866"/>
    <n v="482"/>
    <x v="0"/>
    <x v="32"/>
    <n v="4"/>
    <s v="151.34"/>
    <s v="0.106"/>
    <n v="7"/>
    <s v="3.49"/>
    <s v="541.19"/>
    <x v="1"/>
    <x v="2"/>
    <x v="0"/>
    <n v="54119"/>
    <m/>
    <n v="5411.9"/>
  </r>
  <r>
    <d v="2023-10-13T08:51:23"/>
    <x v="9"/>
    <x v="0"/>
    <n v="3315"/>
    <n v="281"/>
    <x v="0"/>
    <x v="5"/>
    <n v="2"/>
    <s v="681.8"/>
    <s v="0.052"/>
    <n v="7"/>
    <s v="4.35"/>
    <s v="1292.69"/>
    <x v="2"/>
    <x v="17"/>
    <x v="3"/>
    <n v="129269"/>
    <m/>
    <n v="12926.9"/>
  </r>
  <r>
    <d v="2023-10-13T12:55:12"/>
    <x v="9"/>
    <x v="0"/>
    <n v="2257"/>
    <n v="175"/>
    <x v="2"/>
    <x v="21"/>
    <n v="1"/>
    <s v="21.87"/>
    <s v="0.16"/>
    <n v="5"/>
    <s v="3.65"/>
    <s v="18.37"/>
    <x v="3"/>
    <x v="16"/>
    <x v="2"/>
    <n v="1837"/>
    <m/>
    <n v="183.7"/>
  </r>
  <r>
    <d v="2023-10-13T19:27:45"/>
    <x v="9"/>
    <x v="0"/>
    <n v="4761"/>
    <n v="172"/>
    <x v="5"/>
    <x v="10"/>
    <n v="2"/>
    <s v="50.2"/>
    <s v="0.123"/>
    <n v="3"/>
    <s v="3.59"/>
    <s v="88.05"/>
    <x v="1"/>
    <x v="6"/>
    <x v="0"/>
    <n v="8805"/>
    <m/>
    <n v="880.5"/>
  </r>
  <r>
    <d v="2023-10-13T23:15:03"/>
    <x v="9"/>
    <x v="0"/>
    <n v="1818"/>
    <n v="992"/>
    <x v="3"/>
    <x v="4"/>
    <n v="1"/>
    <s v="108.15"/>
    <s v="0.154"/>
    <n v="4"/>
    <s v="3.42"/>
    <s v="91.49"/>
    <x v="3"/>
    <x v="17"/>
    <x v="3"/>
    <n v="9149"/>
    <m/>
    <n v="914.9"/>
  </r>
  <r>
    <d v="2023-10-14T05:57:12"/>
    <x v="9"/>
    <x v="0"/>
    <n v="4272"/>
    <n v="168"/>
    <x v="4"/>
    <x v="13"/>
    <n v="1"/>
    <s v="221.09"/>
    <s v="0.061"/>
    <n v="6"/>
    <s v="4.98"/>
    <s v="207.6"/>
    <x v="3"/>
    <x v="14"/>
    <x v="1"/>
    <n v="2076"/>
    <m/>
    <n v="207.6"/>
  </r>
  <r>
    <d v="2023-10-14T09:51:10"/>
    <x v="9"/>
    <x v="0"/>
    <n v="2737"/>
    <n v="97"/>
    <x v="0"/>
    <x v="32"/>
    <n v="3"/>
    <s v="400.72"/>
    <s v="0.138"/>
    <n v="2"/>
    <s v="2.82"/>
    <s v="1036.26"/>
    <x v="0"/>
    <x v="9"/>
    <x v="0"/>
    <n v="103626"/>
    <m/>
    <n v="10362.6"/>
  </r>
  <r>
    <d v="2023-10-14T14:43:54"/>
    <x v="9"/>
    <x v="0"/>
    <n v="184"/>
    <n v="349"/>
    <x v="3"/>
    <x v="9"/>
    <n v="1"/>
    <s v="107.8"/>
    <s v="0.052"/>
    <n v="3"/>
    <s v="4.19"/>
    <s v="102.19"/>
    <x v="3"/>
    <x v="17"/>
    <x v="3"/>
    <n v="10219"/>
    <m/>
    <n v="1021.9"/>
  </r>
  <r>
    <d v="2023-10-14T15:48:04"/>
    <x v="9"/>
    <x v="0"/>
    <n v="4682"/>
    <n v="963"/>
    <x v="3"/>
    <x v="15"/>
    <n v="6"/>
    <s v="150.0"/>
    <s v="0.007"/>
    <n v="5"/>
    <s v="3.0"/>
    <s v="893.7"/>
    <x v="2"/>
    <x v="2"/>
    <x v="0"/>
    <n v="8937"/>
    <m/>
    <n v="893.7"/>
  </r>
  <r>
    <d v="2023-10-14T16:06:37"/>
    <x v="9"/>
    <x v="0"/>
    <n v="4579"/>
    <n v="310"/>
    <x v="5"/>
    <x v="27"/>
    <n v="2"/>
    <s v="35.07"/>
    <s v="0.122"/>
    <n v="2"/>
    <s v="4.24"/>
    <s v="61.58"/>
    <x v="1"/>
    <x v="4"/>
    <x v="1"/>
    <n v="6158"/>
    <m/>
    <n v="615.79999999999995"/>
  </r>
  <r>
    <d v="2023-10-14T21:18:40"/>
    <x v="9"/>
    <x v="0"/>
    <n v="1922"/>
    <n v="966"/>
    <x v="0"/>
    <x v="32"/>
    <n v="3"/>
    <s v="487.09"/>
    <s v="0.082"/>
    <n v="6"/>
    <s v="4.15"/>
    <s v="1341.45"/>
    <x v="0"/>
    <x v="7"/>
    <x v="2"/>
    <n v="134145"/>
    <m/>
    <n v="13414.5"/>
  </r>
  <r>
    <d v="2023-10-15T00:51:04"/>
    <x v="9"/>
    <x v="0"/>
    <n v="3822"/>
    <n v="968"/>
    <x v="5"/>
    <x v="27"/>
    <n v="6"/>
    <s v="25.49"/>
    <s v="0.056"/>
    <n v="4"/>
    <s v="4.56"/>
    <s v="144.38"/>
    <x v="0"/>
    <x v="19"/>
    <x v="3"/>
    <n v="14438"/>
    <m/>
    <n v="1443.8"/>
  </r>
  <r>
    <d v="2023-10-15T00:52:08"/>
    <x v="9"/>
    <x v="0"/>
    <n v="192"/>
    <n v="758"/>
    <x v="0"/>
    <x v="32"/>
    <n v="1"/>
    <s v="154.83"/>
    <s v="0.128"/>
    <n v="3"/>
    <s v="3.39"/>
    <s v="135.01"/>
    <x v="4"/>
    <x v="2"/>
    <x v="0"/>
    <n v="13501"/>
    <m/>
    <n v="1350.1"/>
  </r>
  <r>
    <d v="2023-10-15T03:14:05"/>
    <x v="9"/>
    <x v="0"/>
    <n v="438"/>
    <n v="398"/>
    <x v="4"/>
    <x v="31"/>
    <n v="1"/>
    <s v="355.08"/>
    <s v="0.068"/>
    <n v="5"/>
    <s v="4.49"/>
    <s v="330.93"/>
    <x v="2"/>
    <x v="1"/>
    <x v="0"/>
    <n v="33093"/>
    <m/>
    <n v="3309.3"/>
  </r>
  <r>
    <d v="2023-10-15T06:04:01"/>
    <x v="9"/>
    <x v="0"/>
    <n v="1809"/>
    <n v="11"/>
    <x v="0"/>
    <x v="5"/>
    <n v="3"/>
    <s v="340.44"/>
    <s v="0.139"/>
    <n v="2"/>
    <s v="3.45"/>
    <s v="879.36"/>
    <x v="4"/>
    <x v="13"/>
    <x v="1"/>
    <n v="87936"/>
    <m/>
    <n v="8793.6"/>
  </r>
  <r>
    <d v="2023-10-15T06:17:25"/>
    <x v="9"/>
    <x v="0"/>
    <n v="617"/>
    <n v="639"/>
    <x v="1"/>
    <x v="11"/>
    <n v="5"/>
    <s v="1500.0"/>
    <s v="0.072"/>
    <n v="4"/>
    <s v="3.66"/>
    <s v="6960.0"/>
    <x v="2"/>
    <x v="18"/>
    <x v="1"/>
    <n v="69600"/>
    <m/>
    <n v="6960"/>
  </r>
  <r>
    <d v="2023-10-15T11:40:30"/>
    <x v="9"/>
    <x v="0"/>
    <n v="1649"/>
    <n v="840"/>
    <x v="3"/>
    <x v="4"/>
    <n v="2"/>
    <s v="109.05"/>
    <s v="0.104"/>
    <n v="5"/>
    <s v="3.06"/>
    <s v="195.42"/>
    <x v="3"/>
    <x v="16"/>
    <x v="2"/>
    <n v="19542"/>
    <m/>
    <n v="1954.2"/>
  </r>
  <r>
    <d v="2023-10-15T14:50:36"/>
    <x v="9"/>
    <x v="0"/>
    <n v="3972"/>
    <n v="730"/>
    <x v="4"/>
    <x v="7"/>
    <n v="1"/>
    <s v="45.99"/>
    <s v="0.084"/>
    <n v="7"/>
    <s v="4.13"/>
    <s v="42.13"/>
    <x v="0"/>
    <x v="1"/>
    <x v="0"/>
    <n v="4213"/>
    <m/>
    <n v="421.3"/>
  </r>
  <r>
    <d v="2023-10-15T17:06:57"/>
    <x v="9"/>
    <x v="0"/>
    <n v="916"/>
    <n v="690"/>
    <x v="5"/>
    <x v="16"/>
    <n v="1"/>
    <s v="37.24"/>
    <s v="0.117"/>
    <n v="6"/>
    <s v="3.59"/>
    <s v="32.88"/>
    <x v="2"/>
    <x v="6"/>
    <x v="0"/>
    <n v="3288"/>
    <m/>
    <n v="328.8"/>
  </r>
  <r>
    <d v="2023-10-15T17:37:37"/>
    <x v="9"/>
    <x v="0"/>
    <n v="2959"/>
    <n v="516"/>
    <x v="6"/>
    <x v="19"/>
    <n v="3"/>
    <s v="47.5"/>
    <s v="0.07"/>
    <n v="8"/>
    <s v="3.28"/>
    <s v="132.52"/>
    <x v="2"/>
    <x v="9"/>
    <x v="0"/>
    <n v="13252"/>
    <m/>
    <n v="1325.2"/>
  </r>
  <r>
    <d v="2023-10-15T19:25:49"/>
    <x v="9"/>
    <x v="0"/>
    <n v="2353"/>
    <n v="721"/>
    <x v="6"/>
    <x v="19"/>
    <n v="3"/>
    <s v="96.34"/>
    <s v="0.098"/>
    <n v="3"/>
    <s v="3.49"/>
    <s v="260.7"/>
    <x v="1"/>
    <x v="14"/>
    <x v="1"/>
    <n v="2607"/>
    <m/>
    <n v="260.7"/>
  </r>
  <r>
    <d v="2023-10-15T20:02:13"/>
    <x v="9"/>
    <x v="0"/>
    <n v="546"/>
    <n v="858"/>
    <x v="1"/>
    <x v="20"/>
    <n v="5"/>
    <s v="272.17"/>
    <s v="0.153"/>
    <n v="6"/>
    <s v="3.94"/>
    <s v="1152.64"/>
    <x v="2"/>
    <x v="6"/>
    <x v="0"/>
    <n v="115264"/>
    <m/>
    <n v="11526.4"/>
  </r>
  <r>
    <d v="2023-10-15T20:58:51"/>
    <x v="9"/>
    <x v="0"/>
    <n v="3102"/>
    <n v="952"/>
    <x v="1"/>
    <x v="11"/>
    <n v="2"/>
    <s v="561.96"/>
    <s v="0.069"/>
    <n v="8"/>
    <s v="5.0"/>
    <s v="1046.37"/>
    <x v="1"/>
    <x v="11"/>
    <x v="1"/>
    <n v="104637"/>
    <m/>
    <n v="10463.700000000001"/>
  </r>
  <r>
    <d v="2023-10-15T23:57:18"/>
    <x v="9"/>
    <x v="0"/>
    <n v="3684"/>
    <n v="256"/>
    <x v="4"/>
    <x v="26"/>
    <n v="1"/>
    <s v="96.38"/>
    <s v="0.104"/>
    <n v="3"/>
    <s v="4.05"/>
    <s v="86.36"/>
    <x v="3"/>
    <x v="12"/>
    <x v="2"/>
    <n v="8636"/>
    <m/>
    <n v="863.6"/>
  </r>
  <r>
    <d v="2023-10-16T04:28:23"/>
    <x v="9"/>
    <x v="0"/>
    <n v="1783"/>
    <n v="411"/>
    <x v="6"/>
    <x v="30"/>
    <n v="3"/>
    <s v="163.14"/>
    <s v="0.171"/>
    <n v="3"/>
    <s v="4.18"/>
    <s v="405.73"/>
    <x v="4"/>
    <x v="4"/>
    <x v="1"/>
    <n v="40573"/>
    <m/>
    <n v="4057.3"/>
  </r>
  <r>
    <d v="2023-10-16T06:53:04"/>
    <x v="9"/>
    <x v="0"/>
    <n v="3652"/>
    <n v="282"/>
    <x v="5"/>
    <x v="23"/>
    <n v="1"/>
    <s v="120.0"/>
    <s v="0.125"/>
    <n v="5"/>
    <s v="4.62"/>
    <s v="105.0"/>
    <x v="3"/>
    <x v="17"/>
    <x v="3"/>
    <n v="1050"/>
    <m/>
    <n v="105"/>
  </r>
  <r>
    <d v="2023-10-16T16:05:21"/>
    <x v="9"/>
    <x v="0"/>
    <n v="4113"/>
    <n v="620"/>
    <x v="5"/>
    <x v="27"/>
    <n v="1"/>
    <s v="40.0"/>
    <s v="0.055"/>
    <n v="8"/>
    <s v="5.0"/>
    <s v="37.8"/>
    <x v="1"/>
    <x v="1"/>
    <x v="0"/>
    <n v="378"/>
    <m/>
    <n v="37.799999999999997"/>
  </r>
  <r>
    <d v="2023-10-16T20:42:02"/>
    <x v="9"/>
    <x v="0"/>
    <n v="3333"/>
    <n v="38"/>
    <x v="4"/>
    <x v="26"/>
    <n v="5"/>
    <s v="267.07"/>
    <s v="0.033"/>
    <n v="4"/>
    <s v="3.97"/>
    <s v="1291.28"/>
    <x v="3"/>
    <x v="1"/>
    <x v="0"/>
    <n v="129128"/>
    <m/>
    <n v="12912.8"/>
  </r>
  <r>
    <d v="2023-10-17T02:32:55"/>
    <x v="9"/>
    <x v="0"/>
    <n v="2674"/>
    <n v="842"/>
    <x v="6"/>
    <x v="25"/>
    <n v="3"/>
    <s v="177.16"/>
    <s v="0.102"/>
    <n v="4"/>
    <s v="3.92"/>
    <s v="477.27"/>
    <x v="2"/>
    <x v="17"/>
    <x v="3"/>
    <n v="47727"/>
    <m/>
    <n v="4772.7"/>
  </r>
  <r>
    <d v="2023-10-17T09:37:01"/>
    <x v="9"/>
    <x v="0"/>
    <n v="1406"/>
    <n v="974"/>
    <x v="3"/>
    <x v="4"/>
    <n v="2"/>
    <s v="43.86"/>
    <s v="0.053"/>
    <n v="6"/>
    <s v="4.18"/>
    <s v="83.07"/>
    <x v="2"/>
    <x v="16"/>
    <x v="2"/>
    <n v="8307"/>
    <m/>
    <n v="830.7"/>
  </r>
  <r>
    <d v="2023-10-17T12:30:59"/>
    <x v="9"/>
    <x v="0"/>
    <n v="2536"/>
    <n v="788"/>
    <x v="5"/>
    <x v="16"/>
    <n v="1"/>
    <s v="120.0"/>
    <s v="0.097"/>
    <n v="6"/>
    <s v="4.42"/>
    <s v="108.36"/>
    <x v="0"/>
    <x v="8"/>
    <x v="1"/>
    <n v="10836"/>
    <m/>
    <n v="1083.5999999999999"/>
  </r>
  <r>
    <d v="2023-10-17T17:58:37"/>
    <x v="9"/>
    <x v="0"/>
    <n v="3618"/>
    <n v="887"/>
    <x v="0"/>
    <x v="5"/>
    <n v="1"/>
    <s v="387.97"/>
    <s v="0.089"/>
    <n v="4"/>
    <s v="3.92"/>
    <s v="353.44"/>
    <x v="3"/>
    <x v="12"/>
    <x v="2"/>
    <n v="35344"/>
    <m/>
    <n v="3534.4"/>
  </r>
  <r>
    <d v="2023-10-17T20:28:11"/>
    <x v="9"/>
    <x v="0"/>
    <n v="1391"/>
    <n v="13"/>
    <x v="4"/>
    <x v="28"/>
    <n v="1"/>
    <s v="307.55"/>
    <s v="0.193"/>
    <n v="5"/>
    <s v="4.38"/>
    <s v="248.19"/>
    <x v="1"/>
    <x v="13"/>
    <x v="1"/>
    <n v="24819"/>
    <m/>
    <n v="2481.9"/>
  </r>
  <r>
    <d v="2023-10-17T22:06:38"/>
    <x v="9"/>
    <x v="0"/>
    <n v="3550"/>
    <n v="640"/>
    <x v="4"/>
    <x v="26"/>
    <n v="1"/>
    <s v="99.24"/>
    <s v="0.09"/>
    <n v="4"/>
    <s v="3.44"/>
    <s v="90.31"/>
    <x v="1"/>
    <x v="14"/>
    <x v="1"/>
    <n v="9031"/>
    <m/>
    <n v="903.1"/>
  </r>
  <r>
    <d v="2023-10-18T00:15:40"/>
    <x v="9"/>
    <x v="0"/>
    <n v="563"/>
    <n v="259"/>
    <x v="6"/>
    <x v="25"/>
    <n v="5"/>
    <s v="39.69"/>
    <s v="0.122"/>
    <n v="4"/>
    <s v="3.63"/>
    <s v="174.24"/>
    <x v="4"/>
    <x v="12"/>
    <x v="2"/>
    <n v="17424"/>
    <m/>
    <n v="1742.4"/>
  </r>
  <r>
    <d v="2023-10-18T08:14:54"/>
    <x v="9"/>
    <x v="0"/>
    <n v="568"/>
    <n v="306"/>
    <x v="5"/>
    <x v="10"/>
    <n v="3"/>
    <s v="39.24"/>
    <s v="0.047"/>
    <n v="5"/>
    <s v="3.22"/>
    <s v="112.19"/>
    <x v="1"/>
    <x v="14"/>
    <x v="1"/>
    <n v="11219"/>
    <m/>
    <n v="1121.9000000000001"/>
  </r>
  <r>
    <d v="2023-10-18T09:54:38"/>
    <x v="9"/>
    <x v="0"/>
    <n v="4439"/>
    <n v="322"/>
    <x v="4"/>
    <x v="28"/>
    <n v="1"/>
    <s v="227.82"/>
    <s v="0.053"/>
    <n v="4"/>
    <s v="3.85"/>
    <s v="215.75"/>
    <x v="4"/>
    <x v="18"/>
    <x v="1"/>
    <n v="21575"/>
    <m/>
    <n v="2157.5"/>
  </r>
  <r>
    <d v="2023-10-18T11:52:06"/>
    <x v="9"/>
    <x v="0"/>
    <n v="2000"/>
    <n v="146"/>
    <x v="2"/>
    <x v="3"/>
    <n v="1"/>
    <s v="17.73"/>
    <s v="0.202"/>
    <n v="3"/>
    <s v="3.62"/>
    <s v="14.15"/>
    <x v="1"/>
    <x v="19"/>
    <x v="3"/>
    <n v="1415"/>
    <m/>
    <n v="141.5"/>
  </r>
  <r>
    <d v="2023-10-18T12:11:48"/>
    <x v="9"/>
    <x v="0"/>
    <n v="2439"/>
    <n v="994"/>
    <x v="6"/>
    <x v="25"/>
    <n v="2"/>
    <s v="16.22"/>
    <s v="0.111"/>
    <n v="4"/>
    <s v="3.69"/>
    <s v="28.84"/>
    <x v="0"/>
    <x v="12"/>
    <x v="2"/>
    <n v="2884"/>
    <m/>
    <n v="288.39999999999998"/>
  </r>
  <r>
    <d v="2023-10-18T17:36:25"/>
    <x v="9"/>
    <x v="0"/>
    <n v="397"/>
    <n v="595"/>
    <x v="1"/>
    <x v="11"/>
    <n v="2"/>
    <s v="1269.34"/>
    <s v="0.117"/>
    <n v="2"/>
    <s v="3.33"/>
    <s v="2241.65"/>
    <x v="0"/>
    <x v="5"/>
    <x v="2"/>
    <n v="224165"/>
    <m/>
    <n v="22416.5"/>
  </r>
  <r>
    <d v="2023-10-18T19:55:10"/>
    <x v="9"/>
    <x v="0"/>
    <n v="1355"/>
    <n v="276"/>
    <x v="0"/>
    <x v="12"/>
    <n v="4"/>
    <s v="241.53"/>
    <s v="0.028"/>
    <n v="6"/>
    <s v="4.5"/>
    <s v="939.07"/>
    <x v="3"/>
    <x v="9"/>
    <x v="0"/>
    <n v="93907"/>
    <m/>
    <n v="9390.7000000000007"/>
  </r>
  <r>
    <d v="2023-10-19T08:55:59"/>
    <x v="9"/>
    <x v="0"/>
    <n v="1454"/>
    <n v="510"/>
    <x v="3"/>
    <x v="9"/>
    <n v="5"/>
    <s v="123.18"/>
    <s v="0.078"/>
    <n v="6"/>
    <s v="4.54"/>
    <s v="567.86"/>
    <x v="0"/>
    <x v="1"/>
    <x v="0"/>
    <n v="56786"/>
    <m/>
    <n v="5678.6"/>
  </r>
  <r>
    <d v="2023-10-19T09:49:17"/>
    <x v="9"/>
    <x v="0"/>
    <n v="3751"/>
    <n v="63"/>
    <x v="3"/>
    <x v="15"/>
    <n v="2"/>
    <s v="70.21"/>
    <s v="0.045"/>
    <n v="3"/>
    <s v="3.54"/>
    <s v="134.1"/>
    <x v="4"/>
    <x v="1"/>
    <x v="0"/>
    <n v="1341"/>
    <m/>
    <n v="134.1"/>
  </r>
  <r>
    <d v="2023-10-19T22:12:19"/>
    <x v="9"/>
    <x v="0"/>
    <n v="4382"/>
    <n v="632"/>
    <x v="5"/>
    <x v="10"/>
    <n v="1"/>
    <s v="117.05"/>
    <s v="0.134"/>
    <n v="6"/>
    <s v="3.96"/>
    <s v="101.37"/>
    <x v="4"/>
    <x v="5"/>
    <x v="2"/>
    <n v="10137"/>
    <m/>
    <n v="1013.7"/>
  </r>
  <r>
    <d v="2023-10-20T01:20:43"/>
    <x v="9"/>
    <x v="0"/>
    <n v="4597"/>
    <n v="281"/>
    <x v="3"/>
    <x v="18"/>
    <n v="1"/>
    <s v="57.55"/>
    <s v="0.082"/>
    <n v="4"/>
    <s v="3.61"/>
    <s v="52.83"/>
    <x v="3"/>
    <x v="17"/>
    <x v="3"/>
    <n v="5283"/>
    <m/>
    <n v="528.29999999999995"/>
  </r>
  <r>
    <d v="2023-10-20T02:08:04"/>
    <x v="9"/>
    <x v="0"/>
    <n v="1148"/>
    <n v="41"/>
    <x v="6"/>
    <x v="17"/>
    <n v="4"/>
    <s v="74.7"/>
    <s v="0.132"/>
    <n v="4"/>
    <s v="2.78"/>
    <s v="259.36"/>
    <x v="4"/>
    <x v="7"/>
    <x v="2"/>
    <n v="25936"/>
    <m/>
    <n v="2593.6"/>
  </r>
  <r>
    <d v="2023-10-20T03:47:56"/>
    <x v="9"/>
    <x v="0"/>
    <n v="3641"/>
    <n v="488"/>
    <x v="6"/>
    <x v="24"/>
    <n v="1"/>
    <s v="53.89"/>
    <s v="0.043"/>
    <n v="1"/>
    <s v="3.17"/>
    <s v="51.57"/>
    <x v="3"/>
    <x v="14"/>
    <x v="1"/>
    <n v="5157"/>
    <m/>
    <n v="515.70000000000005"/>
  </r>
  <r>
    <d v="2023-10-20T07:01:02"/>
    <x v="9"/>
    <x v="0"/>
    <n v="950"/>
    <n v="738"/>
    <x v="4"/>
    <x v="28"/>
    <n v="4"/>
    <s v="211.89"/>
    <s v="0.031"/>
    <n v="5"/>
    <s v="5.0"/>
    <s v="821.29"/>
    <x v="4"/>
    <x v="12"/>
    <x v="2"/>
    <n v="82129"/>
    <m/>
    <n v="8212.9"/>
  </r>
  <r>
    <d v="2023-10-20T10:44:45"/>
    <x v="9"/>
    <x v="0"/>
    <n v="3070"/>
    <n v="137"/>
    <x v="5"/>
    <x v="23"/>
    <n v="1"/>
    <s v="37.34"/>
    <s v="0.132"/>
    <n v="7"/>
    <s v="3.58"/>
    <s v="32.41"/>
    <x v="3"/>
    <x v="9"/>
    <x v="0"/>
    <n v="3241"/>
    <m/>
    <n v="324.10000000000002"/>
  </r>
  <r>
    <d v="2023-10-20T14:47:03"/>
    <x v="9"/>
    <x v="0"/>
    <n v="2917"/>
    <n v="500"/>
    <x v="1"/>
    <x v="29"/>
    <n v="2"/>
    <s v="1500.0"/>
    <s v="0.046"/>
    <n v="7"/>
    <s v="3.69"/>
    <s v="2862.0"/>
    <x v="0"/>
    <x v="19"/>
    <x v="3"/>
    <n v="28620"/>
    <m/>
    <n v="2862"/>
  </r>
  <r>
    <d v="2023-10-20T20:34:29"/>
    <x v="9"/>
    <x v="0"/>
    <n v="3065"/>
    <n v="945"/>
    <x v="1"/>
    <x v="22"/>
    <n v="1"/>
    <s v="1232.22"/>
    <s v="0.15"/>
    <n v="5"/>
    <s v="4.89"/>
    <s v="1047.39"/>
    <x v="3"/>
    <x v="15"/>
    <x v="0"/>
    <n v="104739"/>
    <m/>
    <n v="10473.9"/>
  </r>
  <r>
    <d v="2023-10-20T23:29:21"/>
    <x v="9"/>
    <x v="0"/>
    <n v="654"/>
    <n v="943"/>
    <x v="0"/>
    <x v="14"/>
    <n v="2"/>
    <s v="800.0"/>
    <s v="0.066"/>
    <n v="7"/>
    <s v="4.76"/>
    <s v="1494.4"/>
    <x v="1"/>
    <x v="3"/>
    <x v="1"/>
    <n v="14944"/>
    <m/>
    <n v="1494.4"/>
  </r>
  <r>
    <d v="2023-10-21T00:21:15"/>
    <x v="9"/>
    <x v="0"/>
    <n v="1152"/>
    <n v="283"/>
    <x v="2"/>
    <x v="21"/>
    <n v="2"/>
    <s v="42.86"/>
    <s v="0.128"/>
    <n v="1"/>
    <s v="3.0"/>
    <s v="74.75"/>
    <x v="4"/>
    <x v="17"/>
    <x v="3"/>
    <n v="7475"/>
    <m/>
    <n v="747.5"/>
  </r>
  <r>
    <d v="2023-10-21T06:58:52"/>
    <x v="9"/>
    <x v="0"/>
    <n v="2331"/>
    <n v="395"/>
    <x v="3"/>
    <x v="15"/>
    <n v="1"/>
    <s v="76.86"/>
    <s v="0.061"/>
    <n v="3"/>
    <s v="3.78"/>
    <s v="72.17"/>
    <x v="0"/>
    <x v="16"/>
    <x v="2"/>
    <n v="7217"/>
    <m/>
    <n v="721.7"/>
  </r>
  <r>
    <d v="2023-10-21T09:24:57"/>
    <x v="9"/>
    <x v="0"/>
    <n v="621"/>
    <n v="486"/>
    <x v="5"/>
    <x v="27"/>
    <n v="2"/>
    <s v="100.53"/>
    <s v="0.041"/>
    <n v="6"/>
    <s v="4.92"/>
    <s v="192.82"/>
    <x v="0"/>
    <x v="2"/>
    <x v="0"/>
    <n v="19282"/>
    <m/>
    <n v="1928.2"/>
  </r>
  <r>
    <d v="2023-10-21T09:58:31"/>
    <x v="9"/>
    <x v="0"/>
    <n v="4857"/>
    <n v="740"/>
    <x v="5"/>
    <x v="23"/>
    <n v="1"/>
    <s v="120.0"/>
    <s v="0.127"/>
    <n v="3"/>
    <s v="3.97"/>
    <s v="104.76"/>
    <x v="1"/>
    <x v="17"/>
    <x v="3"/>
    <n v="10476"/>
    <m/>
    <n v="1047.5999999999999"/>
  </r>
  <r>
    <d v="2023-10-21T17:10:31"/>
    <x v="9"/>
    <x v="0"/>
    <n v="3321"/>
    <n v="746"/>
    <x v="0"/>
    <x v="32"/>
    <n v="1"/>
    <s v="800.0"/>
    <s v="0.157"/>
    <n v="6"/>
    <s v="3.19"/>
    <s v="674.4"/>
    <x v="3"/>
    <x v="3"/>
    <x v="1"/>
    <n v="6744"/>
    <m/>
    <n v="674.4"/>
  </r>
  <r>
    <d v="2023-10-21T19:28:18"/>
    <x v="9"/>
    <x v="0"/>
    <n v="4366"/>
    <n v="461"/>
    <x v="3"/>
    <x v="15"/>
    <n v="5"/>
    <s v="150.0"/>
    <s v="0.1"/>
    <n v="6"/>
    <s v="3.89"/>
    <s v="675.0"/>
    <x v="0"/>
    <x v="17"/>
    <x v="3"/>
    <n v="6750"/>
    <m/>
    <n v="675"/>
  </r>
  <r>
    <d v="2023-10-21T21:22:12"/>
    <x v="9"/>
    <x v="0"/>
    <n v="2225"/>
    <n v="399"/>
    <x v="2"/>
    <x v="33"/>
    <n v="2"/>
    <s v="26.34"/>
    <s v="0.017"/>
    <n v="5"/>
    <s v="4.96"/>
    <s v="51.78"/>
    <x v="0"/>
    <x v="19"/>
    <x v="3"/>
    <n v="5178"/>
    <m/>
    <n v="517.79999999999995"/>
  </r>
  <r>
    <d v="2023-10-22T13:25:11"/>
    <x v="9"/>
    <x v="0"/>
    <n v="4496"/>
    <n v="919"/>
    <x v="5"/>
    <x v="10"/>
    <n v="2"/>
    <s v="45.3"/>
    <s v="0.085"/>
    <n v="4"/>
    <s v="3.98"/>
    <s v="82.9"/>
    <x v="4"/>
    <x v="5"/>
    <x v="2"/>
    <n v="829"/>
    <m/>
    <n v="82.9"/>
  </r>
  <r>
    <d v="2023-10-22T15:27:12"/>
    <x v="9"/>
    <x v="0"/>
    <n v="2411"/>
    <n v="836"/>
    <x v="4"/>
    <x v="31"/>
    <n v="2"/>
    <s v="60.01"/>
    <s v="0.042"/>
    <n v="4"/>
    <s v="3.6"/>
    <s v="114.98"/>
    <x v="1"/>
    <x v="16"/>
    <x v="2"/>
    <n v="11498"/>
    <m/>
    <n v="1149.8"/>
  </r>
  <r>
    <d v="2023-10-22T15:35:25"/>
    <x v="9"/>
    <x v="0"/>
    <n v="3740"/>
    <n v="490"/>
    <x v="4"/>
    <x v="26"/>
    <n v="7"/>
    <s v="240.39"/>
    <s v="0.042"/>
    <n v="2"/>
    <s v="2.92"/>
    <s v="1612.06"/>
    <x v="2"/>
    <x v="5"/>
    <x v="2"/>
    <n v="161206"/>
    <m/>
    <n v="16120.6"/>
  </r>
  <r>
    <d v="2023-10-22T18:26:13"/>
    <x v="9"/>
    <x v="0"/>
    <n v="3093"/>
    <n v="320"/>
    <x v="0"/>
    <x v="12"/>
    <n v="2"/>
    <s v="576.07"/>
    <s v="0.073"/>
    <n v="7"/>
    <s v="3.16"/>
    <s v="1068.03"/>
    <x v="2"/>
    <x v="16"/>
    <x v="2"/>
    <n v="106803"/>
    <m/>
    <n v="10680.3"/>
  </r>
  <r>
    <d v="2023-10-22T21:34:57"/>
    <x v="9"/>
    <x v="0"/>
    <n v="647"/>
    <n v="856"/>
    <x v="0"/>
    <x v="0"/>
    <n v="1"/>
    <s v="800.0"/>
    <s v="0.081"/>
    <n v="5"/>
    <s v="4.25"/>
    <s v="735.2"/>
    <x v="1"/>
    <x v="2"/>
    <x v="0"/>
    <n v="7352"/>
    <m/>
    <n v="735.2"/>
  </r>
  <r>
    <d v="2023-10-23T09:53:31"/>
    <x v="9"/>
    <x v="0"/>
    <n v="457"/>
    <n v="23"/>
    <x v="6"/>
    <x v="17"/>
    <n v="4"/>
    <s v="70.83"/>
    <s v="0.063"/>
    <n v="1"/>
    <s v="3.7"/>
    <s v="265.47"/>
    <x v="0"/>
    <x v="9"/>
    <x v="0"/>
    <n v="26547"/>
    <m/>
    <n v="2654.7"/>
  </r>
  <r>
    <d v="2023-10-23T11:06:26"/>
    <x v="9"/>
    <x v="0"/>
    <n v="2890"/>
    <n v="98"/>
    <x v="2"/>
    <x v="2"/>
    <n v="1"/>
    <s v="45.79"/>
    <s v="0.105"/>
    <n v="3"/>
    <s v="4.04"/>
    <s v="40.98"/>
    <x v="4"/>
    <x v="15"/>
    <x v="0"/>
    <n v="4098"/>
    <m/>
    <n v="409.8"/>
  </r>
  <r>
    <d v="2023-10-23T12:42:25"/>
    <x v="9"/>
    <x v="0"/>
    <n v="4307"/>
    <n v="651"/>
    <x v="3"/>
    <x v="9"/>
    <n v="3"/>
    <s v="78.29"/>
    <s v="0.023"/>
    <n v="5"/>
    <s v="3.37"/>
    <s v="229.47"/>
    <x v="2"/>
    <x v="13"/>
    <x v="1"/>
    <n v="22947"/>
    <m/>
    <n v="2294.6999999999998"/>
  </r>
  <r>
    <d v="2023-10-23T16:13:13"/>
    <x v="9"/>
    <x v="0"/>
    <n v="3944"/>
    <n v="198"/>
    <x v="3"/>
    <x v="15"/>
    <n v="3"/>
    <s v="150.0"/>
    <s v="0.098"/>
    <n v="8"/>
    <s v="3.39"/>
    <s v="405.9"/>
    <x v="3"/>
    <x v="9"/>
    <x v="0"/>
    <n v="4059"/>
    <m/>
    <n v="405.9"/>
  </r>
  <r>
    <d v="2023-10-24T06:41:52"/>
    <x v="9"/>
    <x v="0"/>
    <n v="3280"/>
    <n v="861"/>
    <x v="2"/>
    <x v="2"/>
    <n v="4"/>
    <s v="27.46"/>
    <s v="0.045"/>
    <n v="6"/>
    <s v="3.96"/>
    <s v="104.9"/>
    <x v="3"/>
    <x v="7"/>
    <x v="2"/>
    <n v="1049"/>
    <m/>
    <n v="104.9"/>
  </r>
  <r>
    <d v="2023-10-24T16:38:44"/>
    <x v="9"/>
    <x v="0"/>
    <n v="1857"/>
    <n v="306"/>
    <x v="0"/>
    <x v="0"/>
    <n v="1"/>
    <s v="217.5"/>
    <s v="0.125"/>
    <n v="2"/>
    <s v="4.49"/>
    <s v="190.31"/>
    <x v="4"/>
    <x v="14"/>
    <x v="1"/>
    <n v="19031"/>
    <m/>
    <n v="1903.1"/>
  </r>
  <r>
    <d v="2023-10-24T18:41:55"/>
    <x v="9"/>
    <x v="0"/>
    <n v="554"/>
    <n v="29"/>
    <x v="0"/>
    <x v="14"/>
    <n v="2"/>
    <s v="800.0"/>
    <s v="0.169"/>
    <n v="5"/>
    <s v="4.3"/>
    <s v="1329.6"/>
    <x v="0"/>
    <x v="8"/>
    <x v="1"/>
    <n v="13296"/>
    <m/>
    <n v="1329.6"/>
  </r>
  <r>
    <d v="2023-10-24T20:36:32"/>
    <x v="9"/>
    <x v="0"/>
    <n v="1887"/>
    <n v="472"/>
    <x v="5"/>
    <x v="8"/>
    <n v="2"/>
    <s v="60.25"/>
    <s v="0.053"/>
    <n v="1"/>
    <s v="5.0"/>
    <s v="114.11"/>
    <x v="3"/>
    <x v="2"/>
    <x v="0"/>
    <n v="11411"/>
    <m/>
    <n v="1141.0999999999999"/>
  </r>
  <r>
    <d v="2023-10-24T21:44:55"/>
    <x v="9"/>
    <x v="0"/>
    <n v="4589"/>
    <n v="152"/>
    <x v="1"/>
    <x v="20"/>
    <n v="4"/>
    <s v="636.22"/>
    <s v="0.146"/>
    <n v="4"/>
    <s v="4.19"/>
    <s v="2173.33"/>
    <x v="0"/>
    <x v="16"/>
    <x v="2"/>
    <n v="217333"/>
    <m/>
    <n v="21733.3"/>
  </r>
  <r>
    <d v="2023-10-24T21:48:25"/>
    <x v="9"/>
    <x v="0"/>
    <n v="1988"/>
    <n v="511"/>
    <x v="5"/>
    <x v="8"/>
    <n v="4"/>
    <s v="70.48"/>
    <s v="0.181"/>
    <n v="4"/>
    <s v="3.88"/>
    <s v="230.89"/>
    <x v="1"/>
    <x v="15"/>
    <x v="0"/>
    <n v="23089"/>
    <m/>
    <n v="2308.9"/>
  </r>
  <r>
    <d v="2023-10-25T04:05:58"/>
    <x v="9"/>
    <x v="0"/>
    <n v="2719"/>
    <n v="744"/>
    <x v="4"/>
    <x v="31"/>
    <n v="5"/>
    <s v="223.71"/>
    <s v="0.07"/>
    <n v="7"/>
    <s v="2.92"/>
    <s v="1040.25"/>
    <x v="2"/>
    <x v="11"/>
    <x v="1"/>
    <n v="104025"/>
    <m/>
    <n v="10402.5"/>
  </r>
  <r>
    <d v="2023-10-25T06:26:32"/>
    <x v="9"/>
    <x v="0"/>
    <n v="3477"/>
    <n v="356"/>
    <x v="0"/>
    <x v="12"/>
    <n v="3"/>
    <s v="250.33"/>
    <s v="0.192"/>
    <n v="4"/>
    <s v="3.99"/>
    <s v="606.8"/>
    <x v="2"/>
    <x v="2"/>
    <x v="0"/>
    <n v="6068"/>
    <m/>
    <n v="606.79999999999995"/>
  </r>
  <r>
    <d v="2023-10-25T08:02:32"/>
    <x v="9"/>
    <x v="0"/>
    <n v="2865"/>
    <n v="601"/>
    <x v="0"/>
    <x v="32"/>
    <n v="1"/>
    <s v="451.35"/>
    <s v="0.062"/>
    <n v="7"/>
    <s v="3.7"/>
    <s v="423.37"/>
    <x v="3"/>
    <x v="3"/>
    <x v="1"/>
    <n v="42337"/>
    <m/>
    <n v="4233.7"/>
  </r>
  <r>
    <d v="2023-10-25T14:14:19"/>
    <x v="9"/>
    <x v="0"/>
    <n v="1146"/>
    <n v="91"/>
    <x v="6"/>
    <x v="19"/>
    <n v="1"/>
    <s v="200.0"/>
    <s v="0.102"/>
    <n v="4"/>
    <s v="4.36"/>
    <s v="179.6"/>
    <x v="3"/>
    <x v="19"/>
    <x v="3"/>
    <n v="1796"/>
    <m/>
    <n v="179.6"/>
  </r>
  <r>
    <d v="2023-10-25T16:01:08"/>
    <x v="9"/>
    <x v="0"/>
    <n v="4662"/>
    <n v="999"/>
    <x v="3"/>
    <x v="6"/>
    <n v="3"/>
    <s v="56.87"/>
    <s v="0.078"/>
    <n v="2"/>
    <s v="3.75"/>
    <s v="157.3"/>
    <x v="2"/>
    <x v="8"/>
    <x v="1"/>
    <n v="1573"/>
    <m/>
    <n v="157.30000000000001"/>
  </r>
  <r>
    <d v="2023-10-25T16:26:08"/>
    <x v="9"/>
    <x v="0"/>
    <n v="2176"/>
    <n v="958"/>
    <x v="2"/>
    <x v="34"/>
    <n v="2"/>
    <s v="69.92"/>
    <s v="0.036"/>
    <n v="6"/>
    <s v="3.6"/>
    <s v="134.81"/>
    <x v="4"/>
    <x v="5"/>
    <x v="2"/>
    <n v="13481"/>
    <m/>
    <n v="1348.1"/>
  </r>
  <r>
    <d v="2023-10-25T23:21:37"/>
    <x v="9"/>
    <x v="0"/>
    <n v="501"/>
    <n v="917"/>
    <x v="5"/>
    <x v="16"/>
    <n v="3"/>
    <s v="44.9"/>
    <s v="0.133"/>
    <n v="1"/>
    <s v="3.63"/>
    <s v="116.78"/>
    <x v="2"/>
    <x v="2"/>
    <x v="0"/>
    <n v="11678"/>
    <m/>
    <n v="1167.8"/>
  </r>
  <r>
    <d v="2023-10-25T23:54:01"/>
    <x v="9"/>
    <x v="0"/>
    <n v="4888"/>
    <n v="399"/>
    <x v="1"/>
    <x v="1"/>
    <n v="1"/>
    <s v="1500.0"/>
    <s v="0.098"/>
    <n v="6"/>
    <s v="4.15"/>
    <s v="1353.0"/>
    <x v="3"/>
    <x v="19"/>
    <x v="3"/>
    <n v="13530"/>
    <m/>
    <n v="1353"/>
  </r>
  <r>
    <d v="2023-10-26T02:32:53"/>
    <x v="9"/>
    <x v="0"/>
    <n v="2160"/>
    <n v="614"/>
    <x v="0"/>
    <x v="5"/>
    <n v="2"/>
    <s v="419.94"/>
    <s v="0.043"/>
    <n v="5"/>
    <s v="3.28"/>
    <s v="803.77"/>
    <x v="2"/>
    <x v="15"/>
    <x v="0"/>
    <n v="80377"/>
    <m/>
    <n v="8037.7"/>
  </r>
  <r>
    <d v="2023-10-26T05:47:57"/>
    <x v="9"/>
    <x v="0"/>
    <n v="4885"/>
    <n v="232"/>
    <x v="1"/>
    <x v="1"/>
    <n v="2"/>
    <s v="1056.5"/>
    <s v="0.141"/>
    <n v="7"/>
    <s v="3.92"/>
    <s v="1815.07"/>
    <x v="2"/>
    <x v="13"/>
    <x v="1"/>
    <n v="181507"/>
    <m/>
    <n v="18150.7"/>
  </r>
  <r>
    <d v="2023-10-26T14:22:55"/>
    <x v="9"/>
    <x v="0"/>
    <n v="1998"/>
    <n v="381"/>
    <x v="4"/>
    <x v="13"/>
    <n v="1"/>
    <s v="400.0"/>
    <s v="0.053"/>
    <n v="2"/>
    <s v="3.87"/>
    <s v="378.8"/>
    <x v="4"/>
    <x v="8"/>
    <x v="1"/>
    <n v="3788"/>
    <m/>
    <n v="378.8"/>
  </r>
  <r>
    <d v="2023-10-26T14:46:32"/>
    <x v="9"/>
    <x v="0"/>
    <n v="896"/>
    <n v="686"/>
    <x v="0"/>
    <x v="0"/>
    <n v="1"/>
    <s v="499.12"/>
    <s v="0.148"/>
    <n v="3"/>
    <s v="4.52"/>
    <s v="425.25"/>
    <x v="3"/>
    <x v="18"/>
    <x v="1"/>
    <n v="42525"/>
    <m/>
    <n v="4252.5"/>
  </r>
  <r>
    <d v="2023-10-26T17:13:19"/>
    <x v="9"/>
    <x v="0"/>
    <n v="2341"/>
    <n v="408"/>
    <x v="5"/>
    <x v="23"/>
    <n v="3"/>
    <s v="17.16"/>
    <s v="0.082"/>
    <n v="7"/>
    <s v="3.85"/>
    <s v="47.26"/>
    <x v="2"/>
    <x v="1"/>
    <x v="0"/>
    <n v="4726"/>
    <m/>
    <n v="472.6"/>
  </r>
  <r>
    <d v="2023-10-26T18:14:37"/>
    <x v="9"/>
    <x v="0"/>
    <n v="4184"/>
    <n v="290"/>
    <x v="6"/>
    <x v="25"/>
    <n v="2"/>
    <s v="55.3"/>
    <s v="0.062"/>
    <n v="2"/>
    <s v="3.27"/>
    <s v="103.74"/>
    <x v="1"/>
    <x v="19"/>
    <x v="3"/>
    <n v="10374"/>
    <m/>
    <n v="1037.4000000000001"/>
  </r>
  <r>
    <d v="2023-10-26T18:34:42"/>
    <x v="9"/>
    <x v="0"/>
    <n v="4863"/>
    <n v="413"/>
    <x v="2"/>
    <x v="33"/>
    <n v="3"/>
    <s v="80.0"/>
    <s v="0.058"/>
    <n v="4"/>
    <s v="3.35"/>
    <s v="226.08"/>
    <x v="4"/>
    <x v="10"/>
    <x v="3"/>
    <n v="22608"/>
    <m/>
    <n v="2260.8000000000002"/>
  </r>
  <r>
    <d v="2023-10-26T18:43:46"/>
    <x v="9"/>
    <x v="0"/>
    <n v="1139"/>
    <n v="206"/>
    <x v="2"/>
    <x v="3"/>
    <n v="2"/>
    <s v="32.72"/>
    <s v="0.058"/>
    <n v="4"/>
    <s v="3.77"/>
    <s v="61.64"/>
    <x v="4"/>
    <x v="11"/>
    <x v="1"/>
    <n v="6164"/>
    <m/>
    <n v="616.4"/>
  </r>
  <r>
    <d v="2023-10-26T20:08:11"/>
    <x v="9"/>
    <x v="0"/>
    <n v="4158"/>
    <n v="646"/>
    <x v="4"/>
    <x v="26"/>
    <n v="1"/>
    <s v="400.0"/>
    <s v="0.036"/>
    <n v="5"/>
    <s v="2.64"/>
    <s v="385.6"/>
    <x v="1"/>
    <x v="3"/>
    <x v="1"/>
    <n v="3856"/>
    <m/>
    <n v="385.6"/>
  </r>
  <r>
    <d v="2023-10-27T09:07:15"/>
    <x v="9"/>
    <x v="0"/>
    <n v="118"/>
    <n v="327"/>
    <x v="5"/>
    <x v="8"/>
    <n v="2"/>
    <s v="33.32"/>
    <s v="0.146"/>
    <n v="4"/>
    <s v="4.37"/>
    <s v="56.91"/>
    <x v="1"/>
    <x v="9"/>
    <x v="0"/>
    <n v="5691"/>
    <m/>
    <n v="569.1"/>
  </r>
  <r>
    <d v="2023-10-27T09:26:16"/>
    <x v="9"/>
    <x v="0"/>
    <n v="980"/>
    <n v="454"/>
    <x v="5"/>
    <x v="27"/>
    <n v="2"/>
    <s v="51.47"/>
    <s v="0.028"/>
    <n v="3"/>
    <s v="3.48"/>
    <s v="100.06"/>
    <x v="0"/>
    <x v="7"/>
    <x v="2"/>
    <n v="10006"/>
    <m/>
    <n v="1000.6"/>
  </r>
  <r>
    <d v="2023-10-27T13:50:00"/>
    <x v="9"/>
    <x v="0"/>
    <n v="2161"/>
    <n v="782"/>
    <x v="3"/>
    <x v="9"/>
    <n v="3"/>
    <s v="64.97"/>
    <s v="0.068"/>
    <n v="2"/>
    <s v="3.8"/>
    <s v="181.66"/>
    <x v="0"/>
    <x v="2"/>
    <x v="0"/>
    <n v="18166"/>
    <m/>
    <n v="1816.6"/>
  </r>
  <r>
    <d v="2023-10-27T16:02:17"/>
    <x v="9"/>
    <x v="0"/>
    <n v="2310"/>
    <n v="743"/>
    <x v="0"/>
    <x v="32"/>
    <n v="2"/>
    <s v="282.7"/>
    <s v="0.0"/>
    <n v="5"/>
    <s v="4.14"/>
    <s v="565.4"/>
    <x v="0"/>
    <x v="15"/>
    <x v="0"/>
    <n v="5654"/>
    <m/>
    <n v="565.4"/>
  </r>
  <r>
    <d v="2023-10-28T01:34:00"/>
    <x v="9"/>
    <x v="0"/>
    <n v="2524"/>
    <n v="852"/>
    <x v="3"/>
    <x v="4"/>
    <n v="2"/>
    <s v="80.81"/>
    <s v="0.098"/>
    <n v="6"/>
    <s v="3.75"/>
    <s v="145.78"/>
    <x v="4"/>
    <x v="8"/>
    <x v="1"/>
    <n v="14578"/>
    <m/>
    <n v="1457.8"/>
  </r>
  <r>
    <d v="2023-10-28T03:50:19"/>
    <x v="9"/>
    <x v="0"/>
    <n v="4368"/>
    <n v="662"/>
    <x v="2"/>
    <x v="33"/>
    <n v="1"/>
    <s v="41.4"/>
    <s v="0.083"/>
    <n v="2"/>
    <s v="4.25"/>
    <s v="37.96"/>
    <x v="0"/>
    <x v="8"/>
    <x v="1"/>
    <n v="3796"/>
    <m/>
    <n v="379.6"/>
  </r>
  <r>
    <d v="2023-10-28T11:30:32"/>
    <x v="9"/>
    <x v="0"/>
    <n v="42"/>
    <n v="424"/>
    <x v="4"/>
    <x v="28"/>
    <n v="1"/>
    <s v="400.0"/>
    <s v="0.101"/>
    <n v="5"/>
    <s v="3.64"/>
    <s v="359.6"/>
    <x v="2"/>
    <x v="1"/>
    <x v="0"/>
    <n v="3596"/>
    <m/>
    <n v="359.6"/>
  </r>
  <r>
    <d v="2023-10-28T14:24:37"/>
    <x v="9"/>
    <x v="0"/>
    <n v="4204"/>
    <n v="963"/>
    <x v="5"/>
    <x v="27"/>
    <n v="2"/>
    <s v="110.07"/>
    <s v="0.074"/>
    <n v="7"/>
    <s v="4.69"/>
    <s v="203.85"/>
    <x v="2"/>
    <x v="2"/>
    <x v="0"/>
    <n v="20385"/>
    <m/>
    <n v="2038.5"/>
  </r>
  <r>
    <d v="2023-10-28T14:29:54"/>
    <x v="9"/>
    <x v="0"/>
    <n v="1954"/>
    <n v="63"/>
    <x v="0"/>
    <x v="14"/>
    <n v="1"/>
    <s v="800.0"/>
    <s v="0.04"/>
    <n v="2"/>
    <s v="3.23"/>
    <s v="768.0"/>
    <x v="0"/>
    <x v="1"/>
    <x v="0"/>
    <n v="7680"/>
    <m/>
    <n v="768"/>
  </r>
  <r>
    <d v="2023-10-28T15:46:14"/>
    <x v="9"/>
    <x v="0"/>
    <n v="3471"/>
    <n v="483"/>
    <x v="3"/>
    <x v="18"/>
    <n v="1"/>
    <s v="68.58"/>
    <s v="0.075"/>
    <n v="2"/>
    <s v="4.53"/>
    <s v="63.44"/>
    <x v="0"/>
    <x v="7"/>
    <x v="2"/>
    <n v="6344"/>
    <m/>
    <n v="634.4"/>
  </r>
  <r>
    <d v="2023-10-29T02:23:42"/>
    <x v="9"/>
    <x v="0"/>
    <n v="269"/>
    <n v="569"/>
    <x v="6"/>
    <x v="25"/>
    <n v="2"/>
    <s v="149.3"/>
    <s v="0.076"/>
    <n v="1"/>
    <s v="4.08"/>
    <s v="275.91"/>
    <x v="4"/>
    <x v="15"/>
    <x v="0"/>
    <n v="27591"/>
    <m/>
    <n v="2759.1"/>
  </r>
  <r>
    <d v="2023-10-29T03:20:00"/>
    <x v="9"/>
    <x v="0"/>
    <n v="3821"/>
    <n v="915"/>
    <x v="0"/>
    <x v="14"/>
    <n v="2"/>
    <s v="214.85"/>
    <s v="0.136"/>
    <n v="4"/>
    <s v="5.0"/>
    <s v="371.26"/>
    <x v="3"/>
    <x v="19"/>
    <x v="3"/>
    <n v="37126"/>
    <m/>
    <n v="3712.6"/>
  </r>
  <r>
    <d v="2023-10-29T06:41:01"/>
    <x v="9"/>
    <x v="0"/>
    <n v="4668"/>
    <n v="98"/>
    <x v="4"/>
    <x v="13"/>
    <n v="4"/>
    <s v="307.53"/>
    <s v="0.105"/>
    <n v="4"/>
    <s v="3.12"/>
    <s v="1100.96"/>
    <x v="4"/>
    <x v="15"/>
    <x v="0"/>
    <n v="110096"/>
    <m/>
    <n v="11009.6"/>
  </r>
  <r>
    <d v="2023-10-29T06:52:28"/>
    <x v="9"/>
    <x v="0"/>
    <n v="4461"/>
    <n v="917"/>
    <x v="6"/>
    <x v="19"/>
    <n v="1"/>
    <s v="31.47"/>
    <s v="0.133"/>
    <n v="3"/>
    <s v="4.46"/>
    <s v="27.28"/>
    <x v="2"/>
    <x v="2"/>
    <x v="0"/>
    <n v="2728"/>
    <m/>
    <n v="272.8"/>
  </r>
  <r>
    <d v="2023-10-29T09:30:50"/>
    <x v="9"/>
    <x v="0"/>
    <n v="3148"/>
    <n v="445"/>
    <x v="2"/>
    <x v="2"/>
    <n v="1"/>
    <s v="80.0"/>
    <s v="0.077"/>
    <n v="4"/>
    <s v="3.22"/>
    <s v="73.84"/>
    <x v="2"/>
    <x v="18"/>
    <x v="1"/>
    <n v="7384"/>
    <m/>
    <n v="738.4"/>
  </r>
  <r>
    <d v="2023-10-29T15:43:08"/>
    <x v="9"/>
    <x v="0"/>
    <n v="3527"/>
    <n v="553"/>
    <x v="2"/>
    <x v="33"/>
    <n v="1"/>
    <s v="36.96"/>
    <s v="0.085"/>
    <n v="4"/>
    <s v="4.86"/>
    <s v="33.82"/>
    <x v="2"/>
    <x v="17"/>
    <x v="3"/>
    <n v="3382"/>
    <m/>
    <n v="338.2"/>
  </r>
  <r>
    <d v="2023-10-29T15:53:09"/>
    <x v="9"/>
    <x v="0"/>
    <n v="252"/>
    <n v="30"/>
    <x v="5"/>
    <x v="23"/>
    <n v="2"/>
    <s v="83.16"/>
    <s v="0.145"/>
    <n v="3"/>
    <s v="4.04"/>
    <s v="142.2"/>
    <x v="0"/>
    <x v="13"/>
    <x v="1"/>
    <n v="1422"/>
    <m/>
    <n v="142.19999999999999"/>
  </r>
  <r>
    <d v="2023-10-29T20:48:21"/>
    <x v="9"/>
    <x v="0"/>
    <n v="155"/>
    <n v="518"/>
    <x v="0"/>
    <x v="32"/>
    <n v="2"/>
    <s v="461.0"/>
    <s v="0.047"/>
    <n v="7"/>
    <s v="4.55"/>
    <s v="878.67"/>
    <x v="2"/>
    <x v="16"/>
    <x v="2"/>
    <n v="87867"/>
    <m/>
    <n v="8786.7000000000007"/>
  </r>
  <r>
    <d v="2023-10-29T20:54:43"/>
    <x v="9"/>
    <x v="0"/>
    <n v="632"/>
    <n v="705"/>
    <x v="0"/>
    <x v="32"/>
    <n v="1"/>
    <s v="800.0"/>
    <s v="0.118"/>
    <n v="5"/>
    <s v="4.28"/>
    <s v="705.6"/>
    <x v="0"/>
    <x v="17"/>
    <x v="3"/>
    <n v="7056"/>
    <m/>
    <n v="705.6"/>
  </r>
  <r>
    <d v="2023-10-30T01:40:19"/>
    <x v="9"/>
    <x v="0"/>
    <n v="4458"/>
    <n v="534"/>
    <x v="1"/>
    <x v="20"/>
    <n v="2"/>
    <s v="995.54"/>
    <s v="0.102"/>
    <n v="4"/>
    <s v="3.4"/>
    <s v="1787.99"/>
    <x v="2"/>
    <x v="1"/>
    <x v="0"/>
    <n v="178799"/>
    <m/>
    <n v="17879.900000000001"/>
  </r>
  <r>
    <d v="2023-10-30T08:40:37"/>
    <x v="9"/>
    <x v="0"/>
    <n v="59"/>
    <n v="810"/>
    <x v="4"/>
    <x v="26"/>
    <n v="1"/>
    <s v="86.78"/>
    <s v="0.139"/>
    <n v="7"/>
    <s v="2.91"/>
    <s v="74.72"/>
    <x v="0"/>
    <x v="4"/>
    <x v="1"/>
    <n v="7472"/>
    <m/>
    <n v="747.2"/>
  </r>
  <r>
    <d v="2023-10-30T16:17:40"/>
    <x v="9"/>
    <x v="0"/>
    <n v="3081"/>
    <n v="848"/>
    <x v="0"/>
    <x v="12"/>
    <n v="3"/>
    <s v="436.19"/>
    <s v="0.064"/>
    <n v="5"/>
    <s v="5.0"/>
    <s v="1224.82"/>
    <x v="4"/>
    <x v="15"/>
    <x v="0"/>
    <n v="122482"/>
    <m/>
    <n v="12248.2"/>
  </r>
  <r>
    <d v="2023-10-30T16:46:59"/>
    <x v="9"/>
    <x v="0"/>
    <n v="3337"/>
    <n v="330"/>
    <x v="0"/>
    <x v="0"/>
    <n v="4"/>
    <s v="210.89"/>
    <s v="0.101"/>
    <n v="4"/>
    <s v="2.83"/>
    <s v="758.36"/>
    <x v="3"/>
    <x v="11"/>
    <x v="1"/>
    <n v="75836"/>
    <m/>
    <n v="7583.6"/>
  </r>
  <r>
    <d v="2023-10-30T17:09:20"/>
    <x v="9"/>
    <x v="0"/>
    <n v="2814"/>
    <n v="248"/>
    <x v="3"/>
    <x v="18"/>
    <n v="1"/>
    <s v="60.97"/>
    <s v="0.206"/>
    <n v="6"/>
    <s v="5.0"/>
    <s v="48.41"/>
    <x v="0"/>
    <x v="8"/>
    <x v="1"/>
    <n v="4841"/>
    <m/>
    <n v="484.1"/>
  </r>
  <r>
    <d v="2023-10-30T21:19:48"/>
    <x v="9"/>
    <x v="0"/>
    <n v="2213"/>
    <n v="548"/>
    <x v="0"/>
    <x v="5"/>
    <n v="2"/>
    <s v="800.0"/>
    <s v="0.0"/>
    <n v="5"/>
    <s v="3.72"/>
    <s v="1600.0"/>
    <x v="1"/>
    <x v="5"/>
    <x v="2"/>
    <n v="16000"/>
    <m/>
    <n v="1600"/>
  </r>
  <r>
    <d v="2023-10-31T01:08:31"/>
    <x v="9"/>
    <x v="0"/>
    <n v="4841"/>
    <n v="472"/>
    <x v="3"/>
    <x v="6"/>
    <n v="2"/>
    <s v="150.0"/>
    <s v="0.135"/>
    <n v="3"/>
    <s v="4.13"/>
    <s v="259.5"/>
    <x v="2"/>
    <x v="2"/>
    <x v="0"/>
    <n v="2595"/>
    <m/>
    <n v="259.5"/>
  </r>
  <r>
    <d v="2023-10-31T04:05:07"/>
    <x v="9"/>
    <x v="0"/>
    <n v="702"/>
    <n v="617"/>
    <x v="5"/>
    <x v="23"/>
    <n v="1"/>
    <s v="89.12"/>
    <s v="0.134"/>
    <n v="4"/>
    <s v="4.71"/>
    <s v="77.18"/>
    <x v="4"/>
    <x v="12"/>
    <x v="2"/>
    <n v="7718"/>
    <m/>
    <n v="771.8"/>
  </r>
  <r>
    <d v="2023-10-31T12:39:54"/>
    <x v="9"/>
    <x v="0"/>
    <n v="4196"/>
    <n v="378"/>
    <x v="6"/>
    <x v="30"/>
    <n v="2"/>
    <s v="200.0"/>
    <s v="0.039"/>
    <n v="3"/>
    <s v="4.62"/>
    <s v="384.4"/>
    <x v="1"/>
    <x v="14"/>
    <x v="1"/>
    <n v="3844"/>
    <m/>
    <n v="384.4"/>
  </r>
  <r>
    <d v="2023-10-31T16:35:14"/>
    <x v="9"/>
    <x v="0"/>
    <n v="2857"/>
    <n v="813"/>
    <x v="2"/>
    <x v="3"/>
    <n v="4"/>
    <s v="74.22"/>
    <s v="0.056"/>
    <n v="4"/>
    <s v="5.0"/>
    <s v="280.25"/>
    <x v="4"/>
    <x v="2"/>
    <x v="0"/>
    <n v="28025"/>
    <m/>
    <n v="2802.5"/>
  </r>
  <r>
    <d v="2023-10-31T18:24:48"/>
    <x v="9"/>
    <x v="0"/>
    <n v="140"/>
    <n v="937"/>
    <x v="6"/>
    <x v="30"/>
    <n v="2"/>
    <s v="99.16"/>
    <s v="0.114"/>
    <n v="5"/>
    <s v="4.25"/>
    <s v="175.71"/>
    <x v="4"/>
    <x v="18"/>
    <x v="1"/>
    <n v="17571"/>
    <m/>
    <n v="1757.1"/>
  </r>
  <r>
    <d v="2023-10-31T18:30:35"/>
    <x v="9"/>
    <x v="0"/>
    <n v="854"/>
    <n v="701"/>
    <x v="0"/>
    <x v="5"/>
    <n v="2"/>
    <s v="138.65"/>
    <s v="0.086"/>
    <n v="3"/>
    <s v="4.03"/>
    <s v="253.45"/>
    <x v="3"/>
    <x v="2"/>
    <x v="0"/>
    <n v="25345"/>
    <m/>
    <n v="2534.5"/>
  </r>
  <r>
    <d v="2023-11-01T00:42:40"/>
    <x v="10"/>
    <x v="0"/>
    <n v="2239"/>
    <n v="469"/>
    <x v="0"/>
    <x v="5"/>
    <n v="7"/>
    <s v="259.16"/>
    <s v="0.132"/>
    <n v="5"/>
    <s v="4.65"/>
    <s v="1574.66"/>
    <x v="3"/>
    <x v="12"/>
    <x v="2"/>
    <n v="157466"/>
    <m/>
    <n v="15746.6"/>
  </r>
  <r>
    <d v="2023-11-01T03:00:58"/>
    <x v="10"/>
    <x v="0"/>
    <n v="1497"/>
    <n v="208"/>
    <x v="4"/>
    <x v="31"/>
    <n v="1"/>
    <s v="160.06"/>
    <s v="0.12"/>
    <n v="7"/>
    <s v="4.44"/>
    <s v="140.85"/>
    <x v="2"/>
    <x v="10"/>
    <x v="3"/>
    <n v="14085"/>
    <m/>
    <n v="1408.5"/>
  </r>
  <r>
    <d v="2023-11-01T04:20:15"/>
    <x v="10"/>
    <x v="0"/>
    <n v="177"/>
    <n v="985"/>
    <x v="6"/>
    <x v="17"/>
    <n v="2"/>
    <s v="54.39"/>
    <s v="0.028"/>
    <n v="1"/>
    <s v="3.82"/>
    <s v="105.73"/>
    <x v="0"/>
    <x v="19"/>
    <x v="3"/>
    <n v="10573"/>
    <m/>
    <n v="1057.3"/>
  </r>
  <r>
    <d v="2023-11-01T11:50:46"/>
    <x v="10"/>
    <x v="0"/>
    <n v="1042"/>
    <n v="257"/>
    <x v="1"/>
    <x v="1"/>
    <n v="2"/>
    <s v="1118.1"/>
    <s v="0.123"/>
    <n v="5"/>
    <s v="4.33"/>
    <s v="1961.15"/>
    <x v="1"/>
    <x v="3"/>
    <x v="1"/>
    <n v="196115"/>
    <m/>
    <n v="19611.5"/>
  </r>
  <r>
    <d v="2023-11-01T18:05:36"/>
    <x v="10"/>
    <x v="0"/>
    <n v="1389"/>
    <n v="389"/>
    <x v="5"/>
    <x v="8"/>
    <n v="4"/>
    <s v="117.71"/>
    <s v="0.109"/>
    <n v="3"/>
    <s v="3.27"/>
    <s v="419.52"/>
    <x v="1"/>
    <x v="11"/>
    <x v="1"/>
    <n v="41952"/>
    <m/>
    <n v="4195.2"/>
  </r>
  <r>
    <d v="2023-11-01T21:30:19"/>
    <x v="10"/>
    <x v="0"/>
    <n v="1514"/>
    <n v="508"/>
    <x v="6"/>
    <x v="24"/>
    <n v="2"/>
    <s v="119.65"/>
    <s v="0.221"/>
    <n v="5"/>
    <s v="4.38"/>
    <s v="186.41"/>
    <x v="3"/>
    <x v="6"/>
    <x v="0"/>
    <n v="18641"/>
    <m/>
    <n v="1864.1"/>
  </r>
  <r>
    <d v="2023-11-01T23:22:27"/>
    <x v="10"/>
    <x v="0"/>
    <n v="4562"/>
    <n v="292"/>
    <x v="6"/>
    <x v="24"/>
    <n v="2"/>
    <s v="84.19"/>
    <s v="0.106"/>
    <n v="5"/>
    <s v="3.66"/>
    <s v="150.53"/>
    <x v="1"/>
    <x v="16"/>
    <x v="2"/>
    <n v="15053"/>
    <m/>
    <n v="1505.3"/>
  </r>
  <r>
    <d v="2023-11-02T03:05:19"/>
    <x v="10"/>
    <x v="0"/>
    <n v="3117"/>
    <n v="47"/>
    <x v="2"/>
    <x v="21"/>
    <n v="3"/>
    <s v="12.72"/>
    <s v="0.058"/>
    <n v="3"/>
    <s v="4.52"/>
    <s v="35.95"/>
    <x v="0"/>
    <x v="18"/>
    <x v="1"/>
    <n v="3595"/>
    <m/>
    <n v="359.5"/>
  </r>
  <r>
    <d v="2023-11-02T09:23:53"/>
    <x v="10"/>
    <x v="0"/>
    <n v="1419"/>
    <n v="629"/>
    <x v="5"/>
    <x v="10"/>
    <n v="3"/>
    <s v="99.56"/>
    <s v="0.068"/>
    <n v="1"/>
    <s v="3.89"/>
    <s v="278.37"/>
    <x v="1"/>
    <x v="8"/>
    <x v="1"/>
    <n v="27837"/>
    <m/>
    <n v="2783.7"/>
  </r>
  <r>
    <d v="2023-11-02T13:55:15"/>
    <x v="10"/>
    <x v="0"/>
    <n v="2582"/>
    <n v="666"/>
    <x v="4"/>
    <x v="31"/>
    <n v="1"/>
    <s v="208.57"/>
    <s v="0.18"/>
    <n v="4"/>
    <s v="4.56"/>
    <s v="171.03"/>
    <x v="3"/>
    <x v="6"/>
    <x v="0"/>
    <n v="17103"/>
    <m/>
    <n v="1710.3"/>
  </r>
  <r>
    <d v="2023-11-03T02:07:06"/>
    <x v="10"/>
    <x v="0"/>
    <n v="4551"/>
    <n v="554"/>
    <x v="0"/>
    <x v="0"/>
    <n v="3"/>
    <s v="800.0"/>
    <s v="0.037"/>
    <n v="11"/>
    <s v="3.35"/>
    <s v="2311.2"/>
    <x v="2"/>
    <x v="3"/>
    <x v="1"/>
    <n v="23112"/>
    <m/>
    <n v="2311.1999999999998"/>
  </r>
  <r>
    <d v="2023-11-03T06:08:56"/>
    <x v="10"/>
    <x v="0"/>
    <n v="513"/>
    <n v="585"/>
    <x v="3"/>
    <x v="9"/>
    <n v="2"/>
    <s v="120.02"/>
    <s v="0.048"/>
    <n v="5"/>
    <s v="3.41"/>
    <s v="228.52"/>
    <x v="3"/>
    <x v="3"/>
    <x v="1"/>
    <n v="22852"/>
    <m/>
    <n v="2285.1999999999998"/>
  </r>
  <r>
    <d v="2023-11-03T11:12:40"/>
    <x v="10"/>
    <x v="0"/>
    <n v="4144"/>
    <n v="155"/>
    <x v="3"/>
    <x v="15"/>
    <n v="3"/>
    <s v="79.88"/>
    <s v="0.138"/>
    <n v="8"/>
    <s v="4.3"/>
    <s v="206.57"/>
    <x v="0"/>
    <x v="2"/>
    <x v="0"/>
    <n v="20657"/>
    <m/>
    <n v="2065.6999999999998"/>
  </r>
  <r>
    <d v="2023-11-03T14:01:37"/>
    <x v="10"/>
    <x v="0"/>
    <n v="3825"/>
    <n v="319"/>
    <x v="3"/>
    <x v="4"/>
    <n v="1"/>
    <s v="70.19"/>
    <s v="0.177"/>
    <n v="6"/>
    <s v="5.0"/>
    <s v="57.77"/>
    <x v="3"/>
    <x v="16"/>
    <x v="2"/>
    <n v="5777"/>
    <m/>
    <n v="577.70000000000005"/>
  </r>
  <r>
    <d v="2023-11-03T20:36:02"/>
    <x v="10"/>
    <x v="0"/>
    <n v="73"/>
    <n v="157"/>
    <x v="0"/>
    <x v="12"/>
    <n v="1"/>
    <s v="263.57"/>
    <s v="0.129"/>
    <n v="9"/>
    <s v="3.81"/>
    <s v="229.57"/>
    <x v="4"/>
    <x v="16"/>
    <x v="2"/>
    <n v="22957"/>
    <m/>
    <n v="2295.6999999999998"/>
  </r>
  <r>
    <d v="2023-11-04T11:05:14"/>
    <x v="10"/>
    <x v="0"/>
    <n v="226"/>
    <n v="613"/>
    <x v="0"/>
    <x v="12"/>
    <n v="2"/>
    <s v="387.43"/>
    <s v="0.096"/>
    <n v="7"/>
    <s v="4.01"/>
    <s v="700.47"/>
    <x v="1"/>
    <x v="10"/>
    <x v="3"/>
    <n v="70047"/>
    <m/>
    <n v="7004.7"/>
  </r>
  <r>
    <d v="2023-11-05T05:08:20"/>
    <x v="10"/>
    <x v="0"/>
    <n v="1964"/>
    <n v="903"/>
    <x v="4"/>
    <x v="7"/>
    <n v="1"/>
    <s v="206.87"/>
    <s v="0.078"/>
    <n v="5"/>
    <s v="4.14"/>
    <s v="190.73"/>
    <x v="2"/>
    <x v="15"/>
    <x v="0"/>
    <n v="19073"/>
    <m/>
    <n v="1907.3"/>
  </r>
  <r>
    <d v="2023-11-05T05:34:58"/>
    <x v="10"/>
    <x v="0"/>
    <n v="3195"/>
    <n v="818"/>
    <x v="1"/>
    <x v="11"/>
    <n v="1"/>
    <s v="1500.0"/>
    <s v="0.136"/>
    <n v="9"/>
    <s v="3.69"/>
    <s v="1296.0"/>
    <x v="1"/>
    <x v="6"/>
    <x v="0"/>
    <n v="12960"/>
    <m/>
    <n v="1296"/>
  </r>
  <r>
    <d v="2023-11-05T10:05:22"/>
    <x v="10"/>
    <x v="0"/>
    <n v="1850"/>
    <n v="331"/>
    <x v="2"/>
    <x v="21"/>
    <n v="1"/>
    <s v="24.81"/>
    <s v="0.081"/>
    <n v="1"/>
    <s v="2.72"/>
    <s v="22.8"/>
    <x v="2"/>
    <x v="8"/>
    <x v="1"/>
    <n v="228"/>
    <m/>
    <n v="22.8"/>
  </r>
  <r>
    <d v="2023-11-05T15:09:52"/>
    <x v="10"/>
    <x v="0"/>
    <n v="1091"/>
    <n v="524"/>
    <x v="3"/>
    <x v="9"/>
    <n v="1"/>
    <s v="77.16"/>
    <s v="0.044"/>
    <n v="3"/>
    <s v="3.75"/>
    <s v="73.76"/>
    <x v="3"/>
    <x v="17"/>
    <x v="3"/>
    <n v="7376"/>
    <m/>
    <n v="737.6"/>
  </r>
  <r>
    <d v="2023-11-05T16:30:05"/>
    <x v="10"/>
    <x v="0"/>
    <n v="2603"/>
    <n v="164"/>
    <x v="3"/>
    <x v="15"/>
    <n v="3"/>
    <s v="48.22"/>
    <s v="0.027"/>
    <n v="6"/>
    <s v="3.06"/>
    <s v="140.75"/>
    <x v="3"/>
    <x v="15"/>
    <x v="0"/>
    <n v="14075"/>
    <m/>
    <n v="1407.5"/>
  </r>
  <r>
    <d v="2023-11-05T20:10:17"/>
    <x v="10"/>
    <x v="0"/>
    <n v="498"/>
    <n v="175"/>
    <x v="5"/>
    <x v="16"/>
    <n v="1"/>
    <s v="66.85"/>
    <s v="0.079"/>
    <n v="3"/>
    <s v="4.6"/>
    <s v="61.57"/>
    <x v="2"/>
    <x v="16"/>
    <x v="2"/>
    <n v="6157"/>
    <m/>
    <n v="615.70000000000005"/>
  </r>
  <r>
    <d v="2023-11-06T04:46:09"/>
    <x v="10"/>
    <x v="0"/>
    <n v="4827"/>
    <n v="446"/>
    <x v="0"/>
    <x v="14"/>
    <n v="5"/>
    <s v="800.0"/>
    <s v="0.049"/>
    <n v="8"/>
    <s v="4.72"/>
    <s v="3804.0"/>
    <x v="2"/>
    <x v="14"/>
    <x v="1"/>
    <n v="38040"/>
    <m/>
    <n v="3804"/>
  </r>
  <r>
    <d v="2023-11-06T11:51:37"/>
    <x v="10"/>
    <x v="0"/>
    <n v="2739"/>
    <n v="287"/>
    <x v="3"/>
    <x v="6"/>
    <n v="1"/>
    <s v="117.49"/>
    <s v="0.041"/>
    <n v="8"/>
    <s v="3.16"/>
    <s v="112.67"/>
    <x v="4"/>
    <x v="6"/>
    <x v="0"/>
    <n v="11267"/>
    <m/>
    <n v="1126.7"/>
  </r>
  <r>
    <d v="2023-11-06T13:34:41"/>
    <x v="10"/>
    <x v="0"/>
    <n v="806"/>
    <n v="752"/>
    <x v="5"/>
    <x v="10"/>
    <n v="1"/>
    <s v="69.17"/>
    <s v="0.001"/>
    <n v="6"/>
    <s v="3.77"/>
    <s v="69.1"/>
    <x v="2"/>
    <x v="3"/>
    <x v="1"/>
    <n v="691"/>
    <m/>
    <n v="69.099999999999994"/>
  </r>
  <r>
    <d v="2023-11-06T23:45:42"/>
    <x v="10"/>
    <x v="0"/>
    <n v="4907"/>
    <n v="175"/>
    <x v="2"/>
    <x v="33"/>
    <n v="1"/>
    <s v="29.83"/>
    <s v="0.067"/>
    <n v="5"/>
    <s v="3.38"/>
    <s v="27.83"/>
    <x v="0"/>
    <x v="16"/>
    <x v="2"/>
    <n v="2783"/>
    <m/>
    <n v="278.3"/>
  </r>
  <r>
    <d v="2023-11-07T00:14:23"/>
    <x v="10"/>
    <x v="0"/>
    <n v="3927"/>
    <n v="463"/>
    <x v="2"/>
    <x v="21"/>
    <n v="1"/>
    <s v="43.81"/>
    <s v="0.052"/>
    <n v="1"/>
    <s v="3.54"/>
    <s v="41.53"/>
    <x v="3"/>
    <x v="2"/>
    <x v="0"/>
    <n v="4153"/>
    <m/>
    <n v="415.3"/>
  </r>
  <r>
    <d v="2023-11-07T01:40:40"/>
    <x v="10"/>
    <x v="0"/>
    <n v="4930"/>
    <n v="216"/>
    <x v="3"/>
    <x v="6"/>
    <n v="3"/>
    <s v="40.11"/>
    <s v="0.138"/>
    <n v="6"/>
    <s v="3.73"/>
    <s v="103.72"/>
    <x v="4"/>
    <x v="11"/>
    <x v="1"/>
    <n v="10372"/>
    <m/>
    <n v="1037.2"/>
  </r>
  <r>
    <d v="2023-11-07T05:03:49"/>
    <x v="10"/>
    <x v="0"/>
    <n v="3840"/>
    <n v="86"/>
    <x v="1"/>
    <x v="22"/>
    <n v="4"/>
    <s v="391.0"/>
    <s v="0.091"/>
    <n v="7"/>
    <s v="4.55"/>
    <s v="1421.68"/>
    <x v="1"/>
    <x v="8"/>
    <x v="1"/>
    <n v="142168"/>
    <m/>
    <n v="14216.8"/>
  </r>
  <r>
    <d v="2023-11-07T08:10:01"/>
    <x v="10"/>
    <x v="0"/>
    <n v="3945"/>
    <n v="943"/>
    <x v="4"/>
    <x v="28"/>
    <n v="2"/>
    <s v="111.22"/>
    <s v="0.102"/>
    <n v="6"/>
    <s v="4.17"/>
    <s v="199.75"/>
    <x v="3"/>
    <x v="3"/>
    <x v="1"/>
    <n v="19975"/>
    <m/>
    <n v="1997.5"/>
  </r>
  <r>
    <d v="2023-11-07T15:39:27"/>
    <x v="10"/>
    <x v="0"/>
    <n v="3436"/>
    <n v="160"/>
    <x v="3"/>
    <x v="9"/>
    <n v="1"/>
    <s v="55.41"/>
    <s v="0.03"/>
    <n v="3"/>
    <s v="3.49"/>
    <s v="53.75"/>
    <x v="0"/>
    <x v="8"/>
    <x v="1"/>
    <n v="5375"/>
    <m/>
    <n v="537.5"/>
  </r>
  <r>
    <d v="2023-11-07T20:22:35"/>
    <x v="10"/>
    <x v="0"/>
    <n v="2914"/>
    <n v="712"/>
    <x v="1"/>
    <x v="22"/>
    <n v="1"/>
    <s v="1500.0"/>
    <s v="0.063"/>
    <n v="9"/>
    <s v="2.85"/>
    <s v="1405.5"/>
    <x v="1"/>
    <x v="19"/>
    <x v="3"/>
    <n v="14055"/>
    <m/>
    <n v="1405.5"/>
  </r>
  <r>
    <d v="2023-11-08T04:51:24"/>
    <x v="10"/>
    <x v="0"/>
    <n v="708"/>
    <n v="780"/>
    <x v="4"/>
    <x v="26"/>
    <n v="1"/>
    <s v="317.17"/>
    <s v="0.149"/>
    <n v="6"/>
    <s v="4.27"/>
    <s v="269.91"/>
    <x v="1"/>
    <x v="19"/>
    <x v="3"/>
    <n v="26991"/>
    <m/>
    <n v="2699.1"/>
  </r>
  <r>
    <d v="2023-11-08T06:08:43"/>
    <x v="10"/>
    <x v="0"/>
    <n v="3686"/>
    <n v="655"/>
    <x v="4"/>
    <x v="13"/>
    <n v="2"/>
    <s v="122.26"/>
    <s v="0.081"/>
    <n v="9"/>
    <s v="3.76"/>
    <s v="224.71"/>
    <x v="3"/>
    <x v="4"/>
    <x v="1"/>
    <n v="22471"/>
    <m/>
    <n v="2247.1"/>
  </r>
  <r>
    <d v="2023-11-08T07:49:27"/>
    <x v="10"/>
    <x v="0"/>
    <n v="1711"/>
    <n v="674"/>
    <x v="2"/>
    <x v="2"/>
    <n v="8"/>
    <s v="25.71"/>
    <s v="0.058"/>
    <n v="7"/>
    <s v="3.92"/>
    <s v="193.75"/>
    <x v="3"/>
    <x v="17"/>
    <x v="3"/>
    <n v="19375"/>
    <m/>
    <n v="1937.5"/>
  </r>
  <r>
    <d v="2023-11-08T12:58:17"/>
    <x v="10"/>
    <x v="0"/>
    <n v="3990"/>
    <n v="188"/>
    <x v="3"/>
    <x v="6"/>
    <n v="1"/>
    <s v="106.54"/>
    <s v="0.077"/>
    <n v="6"/>
    <s v="3.17"/>
    <s v="98.34"/>
    <x v="0"/>
    <x v="13"/>
    <x v="1"/>
    <n v="9834"/>
    <m/>
    <n v="983.4"/>
  </r>
  <r>
    <d v="2023-11-08T18:06:08"/>
    <x v="10"/>
    <x v="0"/>
    <n v="2477"/>
    <n v="963"/>
    <x v="5"/>
    <x v="27"/>
    <n v="1"/>
    <s v="79.05"/>
    <s v="0.068"/>
    <n v="2"/>
    <s v="3.23"/>
    <s v="73.67"/>
    <x v="3"/>
    <x v="2"/>
    <x v="0"/>
    <n v="7367"/>
    <m/>
    <n v="736.7"/>
  </r>
  <r>
    <d v="2023-11-08T18:36:09"/>
    <x v="10"/>
    <x v="0"/>
    <n v="4032"/>
    <n v="861"/>
    <x v="5"/>
    <x v="16"/>
    <n v="1"/>
    <s v="84.82"/>
    <s v="0.078"/>
    <n v="2"/>
    <s v="5.0"/>
    <s v="78.2"/>
    <x v="0"/>
    <x v="7"/>
    <x v="2"/>
    <n v="782"/>
    <m/>
    <n v="78.2"/>
  </r>
  <r>
    <d v="2023-11-08T20:21:19"/>
    <x v="10"/>
    <x v="0"/>
    <n v="1825"/>
    <n v="925"/>
    <x v="4"/>
    <x v="26"/>
    <n v="2"/>
    <s v="117.41"/>
    <s v="0.106"/>
    <n v="10"/>
    <s v="5.0"/>
    <s v="209.93"/>
    <x v="4"/>
    <x v="9"/>
    <x v="0"/>
    <n v="20993"/>
    <m/>
    <n v="2099.3000000000002"/>
  </r>
  <r>
    <d v="2023-11-08T21:58:51"/>
    <x v="10"/>
    <x v="0"/>
    <n v="1944"/>
    <n v="294"/>
    <x v="3"/>
    <x v="15"/>
    <n v="4"/>
    <s v="85.99"/>
    <s v="0.009"/>
    <n v="4"/>
    <s v="3.42"/>
    <s v="340.86"/>
    <x v="2"/>
    <x v="9"/>
    <x v="0"/>
    <n v="34086"/>
    <m/>
    <n v="3408.6"/>
  </r>
  <r>
    <d v="2023-11-08T22:52:23"/>
    <x v="10"/>
    <x v="0"/>
    <n v="109"/>
    <n v="240"/>
    <x v="3"/>
    <x v="15"/>
    <n v="3"/>
    <s v="30.46"/>
    <s v="0.13"/>
    <n v="5"/>
    <s v="3.94"/>
    <s v="79.5"/>
    <x v="2"/>
    <x v="1"/>
    <x v="0"/>
    <n v="795"/>
    <m/>
    <n v="79.5"/>
  </r>
  <r>
    <d v="2023-11-09T03:04:36"/>
    <x v="10"/>
    <x v="0"/>
    <n v="2270"/>
    <n v="346"/>
    <x v="2"/>
    <x v="33"/>
    <n v="2"/>
    <s v="24.87"/>
    <s v="0.031"/>
    <n v="3"/>
    <s v="4.3"/>
    <s v="48.2"/>
    <x v="2"/>
    <x v="3"/>
    <x v="1"/>
    <n v="482"/>
    <m/>
    <n v="48.2"/>
  </r>
  <r>
    <d v="2023-11-09T03:52:53"/>
    <x v="10"/>
    <x v="0"/>
    <n v="3506"/>
    <n v="376"/>
    <x v="1"/>
    <x v="11"/>
    <n v="1"/>
    <s v="410.3"/>
    <s v="0.155"/>
    <n v="2"/>
    <s v="5.0"/>
    <s v="346.7"/>
    <x v="4"/>
    <x v="19"/>
    <x v="3"/>
    <n v="3467"/>
    <m/>
    <n v="346.7"/>
  </r>
  <r>
    <d v="2023-11-09T05:21:54"/>
    <x v="10"/>
    <x v="0"/>
    <n v="4402"/>
    <n v="69"/>
    <x v="6"/>
    <x v="30"/>
    <n v="1"/>
    <s v="145.55"/>
    <s v="0.174"/>
    <n v="4"/>
    <s v="4.45"/>
    <s v="120.22"/>
    <x v="1"/>
    <x v="6"/>
    <x v="0"/>
    <n v="12022"/>
    <m/>
    <n v="1202.2"/>
  </r>
  <r>
    <d v="2023-11-09T07:04:50"/>
    <x v="10"/>
    <x v="0"/>
    <n v="569"/>
    <n v="66"/>
    <x v="4"/>
    <x v="13"/>
    <n v="2"/>
    <s v="136.69"/>
    <s v="0.054"/>
    <n v="7"/>
    <s v="4.71"/>
    <s v="258.62"/>
    <x v="4"/>
    <x v="13"/>
    <x v="1"/>
    <n v="25862"/>
    <m/>
    <n v="2586.1999999999998"/>
  </r>
  <r>
    <d v="2023-11-09T14:19:28"/>
    <x v="10"/>
    <x v="0"/>
    <n v="3756"/>
    <n v="510"/>
    <x v="6"/>
    <x v="30"/>
    <n v="2"/>
    <s v="86.0"/>
    <s v="0.162"/>
    <n v="3"/>
    <s v="3.37"/>
    <s v="144.14"/>
    <x v="1"/>
    <x v="1"/>
    <x v="0"/>
    <n v="14414"/>
    <m/>
    <n v="1441.4"/>
  </r>
  <r>
    <d v="2023-11-09T21:06:38"/>
    <x v="10"/>
    <x v="0"/>
    <n v="1573"/>
    <n v="819"/>
    <x v="3"/>
    <x v="18"/>
    <n v="1"/>
    <s v="62.02"/>
    <s v="0.011"/>
    <n v="7"/>
    <s v="4.11"/>
    <s v="61.34"/>
    <x v="4"/>
    <x v="17"/>
    <x v="3"/>
    <n v="6134"/>
    <m/>
    <n v="613.4"/>
  </r>
  <r>
    <d v="2023-11-10T03:28:39"/>
    <x v="10"/>
    <x v="0"/>
    <n v="2166"/>
    <n v="804"/>
    <x v="0"/>
    <x v="12"/>
    <n v="3"/>
    <s v="77.67"/>
    <s v="0.204"/>
    <n v="5"/>
    <s v="3.88"/>
    <s v="185.48"/>
    <x v="2"/>
    <x v="18"/>
    <x v="1"/>
    <n v="18548"/>
    <m/>
    <n v="1854.8"/>
  </r>
  <r>
    <d v="2023-11-10T10:05:48"/>
    <x v="10"/>
    <x v="0"/>
    <n v="1031"/>
    <n v="123"/>
    <x v="0"/>
    <x v="5"/>
    <n v="1"/>
    <s v="800.0"/>
    <s v="0.043"/>
    <n v="4"/>
    <s v="3.79"/>
    <s v="765.6"/>
    <x v="2"/>
    <x v="18"/>
    <x v="1"/>
    <n v="7656"/>
    <m/>
    <n v="765.6"/>
  </r>
  <r>
    <d v="2023-11-10T22:35:14"/>
    <x v="10"/>
    <x v="0"/>
    <n v="1302"/>
    <n v="135"/>
    <x v="1"/>
    <x v="1"/>
    <n v="3"/>
    <s v="1500.0"/>
    <s v="0.017"/>
    <n v="5"/>
    <s v="4.0"/>
    <s v="4423.5"/>
    <x v="2"/>
    <x v="10"/>
    <x v="3"/>
    <n v="44235"/>
    <m/>
    <n v="4423.5"/>
  </r>
  <r>
    <d v="2023-11-10T23:21:59"/>
    <x v="10"/>
    <x v="0"/>
    <n v="1212"/>
    <n v="296"/>
    <x v="5"/>
    <x v="27"/>
    <n v="2"/>
    <s v="82.41"/>
    <s v="0.14"/>
    <n v="3"/>
    <s v="3.94"/>
    <s v="141.75"/>
    <x v="2"/>
    <x v="15"/>
    <x v="0"/>
    <n v="14175"/>
    <m/>
    <n v="1417.5"/>
  </r>
  <r>
    <d v="2023-11-11T00:44:10"/>
    <x v="10"/>
    <x v="0"/>
    <n v="3235"/>
    <n v="977"/>
    <x v="6"/>
    <x v="24"/>
    <n v="5"/>
    <s v="42.09"/>
    <s v="0.121"/>
    <n v="5"/>
    <s v="3.96"/>
    <s v="184.99"/>
    <x v="0"/>
    <x v="15"/>
    <x v="0"/>
    <n v="18499"/>
    <m/>
    <n v="1849.9"/>
  </r>
  <r>
    <d v="2023-11-11T01:41:45"/>
    <x v="10"/>
    <x v="0"/>
    <n v="2291"/>
    <n v="22"/>
    <x v="3"/>
    <x v="4"/>
    <n v="2"/>
    <s v="94.54"/>
    <s v="0.125"/>
    <n v="7"/>
    <s v="3.56"/>
    <s v="165.45"/>
    <x v="4"/>
    <x v="19"/>
    <x v="3"/>
    <n v="16545"/>
    <m/>
    <n v="1654.5"/>
  </r>
  <r>
    <d v="2023-11-11T07:29:51"/>
    <x v="10"/>
    <x v="0"/>
    <n v="3"/>
    <n v="617"/>
    <x v="3"/>
    <x v="18"/>
    <n v="1"/>
    <s v="126.49"/>
    <s v="0.024"/>
    <n v="3"/>
    <s v="2.72"/>
    <s v="123.45"/>
    <x v="3"/>
    <x v="12"/>
    <x v="2"/>
    <n v="12345"/>
    <m/>
    <n v="1234.5"/>
  </r>
  <r>
    <d v="2023-11-11T14:19:29"/>
    <x v="10"/>
    <x v="0"/>
    <n v="475"/>
    <n v="256"/>
    <x v="5"/>
    <x v="10"/>
    <n v="1"/>
    <s v="71.18"/>
    <s v="0.054"/>
    <n v="5"/>
    <s v="3.59"/>
    <s v="67.34"/>
    <x v="4"/>
    <x v="12"/>
    <x v="2"/>
    <n v="6734"/>
    <m/>
    <n v="673.4"/>
  </r>
  <r>
    <d v="2023-11-11T19:25:36"/>
    <x v="10"/>
    <x v="0"/>
    <n v="3887"/>
    <n v="565"/>
    <x v="3"/>
    <x v="15"/>
    <n v="4"/>
    <s v="83.4"/>
    <s v="0.103"/>
    <n v="7"/>
    <s v="3.48"/>
    <s v="299.24"/>
    <x v="1"/>
    <x v="11"/>
    <x v="1"/>
    <n v="29924"/>
    <m/>
    <n v="2992.4"/>
  </r>
  <r>
    <d v="2023-11-11T21:34:23"/>
    <x v="10"/>
    <x v="0"/>
    <n v="2032"/>
    <n v="630"/>
    <x v="4"/>
    <x v="31"/>
    <n v="3"/>
    <s v="365.41"/>
    <s v="0.1"/>
    <n v="1"/>
    <s v="4.79"/>
    <s v="986.61"/>
    <x v="2"/>
    <x v="19"/>
    <x v="3"/>
    <n v="98661"/>
    <m/>
    <n v="9866.1"/>
  </r>
  <r>
    <d v="2023-11-12T01:09:16"/>
    <x v="10"/>
    <x v="0"/>
    <n v="5000"/>
    <n v="454"/>
    <x v="3"/>
    <x v="6"/>
    <n v="2"/>
    <s v="47.83"/>
    <s v="0.119"/>
    <n v="7"/>
    <s v="3.67"/>
    <s v="84.28"/>
    <x v="1"/>
    <x v="7"/>
    <x v="2"/>
    <n v="8428"/>
    <m/>
    <n v="842.8"/>
  </r>
  <r>
    <d v="2023-11-12T03:30:51"/>
    <x v="10"/>
    <x v="0"/>
    <n v="2877"/>
    <n v="285"/>
    <x v="5"/>
    <x v="23"/>
    <n v="2"/>
    <s v="72.48"/>
    <s v="0.124"/>
    <n v="2"/>
    <s v="5.0"/>
    <s v="126.98"/>
    <x v="2"/>
    <x v="15"/>
    <x v="0"/>
    <n v="12698"/>
    <m/>
    <n v="1269.8"/>
  </r>
  <r>
    <d v="2023-11-12T03:46:36"/>
    <x v="10"/>
    <x v="0"/>
    <n v="1451"/>
    <n v="841"/>
    <x v="2"/>
    <x v="21"/>
    <n v="4"/>
    <s v="65.59"/>
    <s v="0.093"/>
    <n v="8"/>
    <s v="4.85"/>
    <s v="237.96"/>
    <x v="1"/>
    <x v="8"/>
    <x v="1"/>
    <n v="23796"/>
    <m/>
    <n v="2379.6"/>
  </r>
  <r>
    <d v="2023-11-12T06:04:14"/>
    <x v="10"/>
    <x v="0"/>
    <n v="419"/>
    <n v="203"/>
    <x v="2"/>
    <x v="2"/>
    <n v="3"/>
    <s v="80.0"/>
    <s v="0.154"/>
    <n v="8"/>
    <s v="3.87"/>
    <s v="203.04"/>
    <x v="4"/>
    <x v="8"/>
    <x v="1"/>
    <n v="20304"/>
    <m/>
    <n v="2030.4"/>
  </r>
  <r>
    <d v="2023-11-12T06:48:56"/>
    <x v="10"/>
    <x v="0"/>
    <n v="772"/>
    <n v="89"/>
    <x v="4"/>
    <x v="28"/>
    <n v="2"/>
    <s v="213.13"/>
    <s v="0.163"/>
    <n v="3"/>
    <s v="3.39"/>
    <s v="356.78"/>
    <x v="1"/>
    <x v="3"/>
    <x v="1"/>
    <n v="35678"/>
    <m/>
    <n v="3567.8"/>
  </r>
  <r>
    <d v="2023-11-12T08:22:33"/>
    <x v="10"/>
    <x v="0"/>
    <n v="1125"/>
    <n v="174"/>
    <x v="4"/>
    <x v="26"/>
    <n v="2"/>
    <s v="170.01"/>
    <s v="0.116"/>
    <n v="2"/>
    <s v="3.68"/>
    <s v="300.58"/>
    <x v="1"/>
    <x v="6"/>
    <x v="0"/>
    <n v="30058"/>
    <m/>
    <n v="3005.8"/>
  </r>
  <r>
    <d v="2023-11-12T08:32:08"/>
    <x v="10"/>
    <x v="0"/>
    <n v="3134"/>
    <n v="382"/>
    <x v="5"/>
    <x v="27"/>
    <n v="1"/>
    <s v="120.0"/>
    <s v="0.11"/>
    <n v="7"/>
    <s v="4.62"/>
    <s v="106.8"/>
    <x v="2"/>
    <x v="18"/>
    <x v="1"/>
    <n v="1068"/>
    <m/>
    <n v="106.8"/>
  </r>
  <r>
    <d v="2023-11-12T09:24:58"/>
    <x v="10"/>
    <x v="0"/>
    <n v="127"/>
    <n v="742"/>
    <x v="2"/>
    <x v="33"/>
    <n v="2"/>
    <s v="22.36"/>
    <s v="0.134"/>
    <n v="6"/>
    <s v="3.87"/>
    <s v="38.73"/>
    <x v="2"/>
    <x v="17"/>
    <x v="3"/>
    <n v="3873"/>
    <m/>
    <n v="387.3"/>
  </r>
  <r>
    <d v="2023-11-12T11:18:50"/>
    <x v="10"/>
    <x v="0"/>
    <n v="886"/>
    <n v="39"/>
    <x v="5"/>
    <x v="8"/>
    <n v="2"/>
    <s v="65.22"/>
    <s v="0.135"/>
    <n v="4"/>
    <s v="4.06"/>
    <s v="112.83"/>
    <x v="1"/>
    <x v="13"/>
    <x v="1"/>
    <n v="11283"/>
    <m/>
    <n v="1128.3"/>
  </r>
  <r>
    <d v="2023-11-12T12:05:33"/>
    <x v="10"/>
    <x v="0"/>
    <n v="337"/>
    <n v="567"/>
    <x v="3"/>
    <x v="9"/>
    <n v="2"/>
    <s v="139.6"/>
    <s v="0.063"/>
    <n v="5"/>
    <s v="4.03"/>
    <s v="261.61"/>
    <x v="3"/>
    <x v="2"/>
    <x v="0"/>
    <n v="26161"/>
    <m/>
    <n v="2616.1"/>
  </r>
  <r>
    <d v="2023-11-12T12:53:25"/>
    <x v="10"/>
    <x v="0"/>
    <n v="4944"/>
    <n v="827"/>
    <x v="6"/>
    <x v="25"/>
    <n v="2"/>
    <s v="200.0"/>
    <s v="0.111"/>
    <n v="4"/>
    <s v="3.18"/>
    <s v="355.6"/>
    <x v="3"/>
    <x v="12"/>
    <x v="2"/>
    <n v="3556"/>
    <m/>
    <n v="355.6"/>
  </r>
  <r>
    <d v="2023-11-12T15:03:33"/>
    <x v="10"/>
    <x v="0"/>
    <n v="2419"/>
    <n v="869"/>
    <x v="5"/>
    <x v="27"/>
    <n v="2"/>
    <s v="77.23"/>
    <s v="0.133"/>
    <n v="6"/>
    <s v="4.88"/>
    <s v="133.92"/>
    <x v="2"/>
    <x v="8"/>
    <x v="1"/>
    <n v="13392"/>
    <m/>
    <n v="1339.2"/>
  </r>
  <r>
    <d v="2023-11-12T22:31:44"/>
    <x v="10"/>
    <x v="0"/>
    <n v="2741"/>
    <n v="265"/>
    <x v="0"/>
    <x v="32"/>
    <n v="3"/>
    <s v="165.89"/>
    <s v="0.063"/>
    <n v="5"/>
    <s v="3.63"/>
    <s v="466.32"/>
    <x v="1"/>
    <x v="15"/>
    <x v="0"/>
    <n v="46632"/>
    <m/>
    <n v="4663.2"/>
  </r>
  <r>
    <d v="2023-11-12T23:43:15"/>
    <x v="10"/>
    <x v="0"/>
    <n v="180"/>
    <n v="581"/>
    <x v="2"/>
    <x v="2"/>
    <n v="5"/>
    <s v="78.5"/>
    <s v="0.222"/>
    <n v="6"/>
    <s v="4.17"/>
    <s v="305.36"/>
    <x v="3"/>
    <x v="6"/>
    <x v="0"/>
    <n v="30536"/>
    <m/>
    <n v="3053.6"/>
  </r>
  <r>
    <d v="2023-11-13T07:27:03"/>
    <x v="10"/>
    <x v="0"/>
    <n v="764"/>
    <n v="418"/>
    <x v="0"/>
    <x v="0"/>
    <n v="3"/>
    <s v="334.02"/>
    <s v="0.143"/>
    <n v="4"/>
    <s v="3.2"/>
    <s v="858.77"/>
    <x v="1"/>
    <x v="17"/>
    <x v="3"/>
    <n v="85877"/>
    <m/>
    <n v="8587.7000000000007"/>
  </r>
  <r>
    <d v="2023-11-13T08:10:46"/>
    <x v="10"/>
    <x v="0"/>
    <n v="763"/>
    <n v="589"/>
    <x v="2"/>
    <x v="33"/>
    <n v="2"/>
    <s v="66.91"/>
    <s v="0.004"/>
    <n v="4"/>
    <s v="4.25"/>
    <s v="133.28"/>
    <x v="4"/>
    <x v="15"/>
    <x v="0"/>
    <n v="13328"/>
    <m/>
    <n v="1332.8"/>
  </r>
  <r>
    <d v="2023-11-13T08:22:46"/>
    <x v="10"/>
    <x v="0"/>
    <n v="3528"/>
    <n v="384"/>
    <x v="3"/>
    <x v="18"/>
    <n v="1"/>
    <s v="106.46"/>
    <s v="0.093"/>
    <n v="3"/>
    <s v="3.52"/>
    <s v="96.56"/>
    <x v="0"/>
    <x v="9"/>
    <x v="0"/>
    <n v="9656"/>
    <m/>
    <n v="965.6"/>
  </r>
  <r>
    <d v="2023-11-13T10:32:56"/>
    <x v="10"/>
    <x v="0"/>
    <n v="2466"/>
    <n v="675"/>
    <x v="3"/>
    <x v="18"/>
    <n v="3"/>
    <s v="39.13"/>
    <s v="0.067"/>
    <n v="8"/>
    <s v="4.33"/>
    <s v="109.52"/>
    <x v="0"/>
    <x v="12"/>
    <x v="2"/>
    <n v="10952"/>
    <m/>
    <n v="1095.2"/>
  </r>
  <r>
    <d v="2023-11-13T11:44:20"/>
    <x v="10"/>
    <x v="0"/>
    <n v="1594"/>
    <n v="487"/>
    <x v="2"/>
    <x v="3"/>
    <n v="1"/>
    <s v="64.65"/>
    <s v="0.02"/>
    <n v="5"/>
    <s v="2.37"/>
    <s v="63.36"/>
    <x v="4"/>
    <x v="7"/>
    <x v="2"/>
    <n v="6336"/>
    <m/>
    <n v="633.6"/>
  </r>
  <r>
    <d v="2023-11-13T14:45:26"/>
    <x v="10"/>
    <x v="0"/>
    <n v="3815"/>
    <n v="609"/>
    <x v="1"/>
    <x v="22"/>
    <n v="1"/>
    <s v="1500.0"/>
    <s v="0.001"/>
    <n v="4"/>
    <s v="4.36"/>
    <s v="1498.5"/>
    <x v="1"/>
    <x v="17"/>
    <x v="3"/>
    <n v="14985"/>
    <m/>
    <n v="1498.5"/>
  </r>
  <r>
    <d v="2023-11-13T21:14:10"/>
    <x v="10"/>
    <x v="0"/>
    <n v="3670"/>
    <n v="745"/>
    <x v="4"/>
    <x v="13"/>
    <n v="2"/>
    <s v="257.56"/>
    <s v="0.015"/>
    <n v="8"/>
    <s v="5.0"/>
    <s v="507.39"/>
    <x v="1"/>
    <x v="16"/>
    <x v="2"/>
    <n v="50739"/>
    <m/>
    <n v="5073.8999999999996"/>
  </r>
  <r>
    <d v="2023-11-13T21:17:32"/>
    <x v="10"/>
    <x v="0"/>
    <n v="3908"/>
    <n v="221"/>
    <x v="5"/>
    <x v="8"/>
    <n v="1"/>
    <s v="71.8"/>
    <s v="0.147"/>
    <n v="6"/>
    <s v="2.76"/>
    <s v="61.25"/>
    <x v="4"/>
    <x v="12"/>
    <x v="2"/>
    <n v="6125"/>
    <m/>
    <n v="612.5"/>
  </r>
  <r>
    <d v="2023-11-14T00:42:46"/>
    <x v="10"/>
    <x v="0"/>
    <n v="54"/>
    <n v="657"/>
    <x v="3"/>
    <x v="9"/>
    <n v="4"/>
    <s v="50.36"/>
    <s v="0.089"/>
    <n v="4"/>
    <s v="4.0"/>
    <s v="183.51"/>
    <x v="1"/>
    <x v="16"/>
    <x v="2"/>
    <n v="18351"/>
    <m/>
    <n v="1835.1"/>
  </r>
  <r>
    <d v="2023-11-14T05:00:40"/>
    <x v="10"/>
    <x v="0"/>
    <n v="128"/>
    <n v="275"/>
    <x v="0"/>
    <x v="12"/>
    <n v="1"/>
    <s v="398.01"/>
    <s v="0.134"/>
    <n v="5"/>
    <s v="4.3"/>
    <s v="344.68"/>
    <x v="3"/>
    <x v="15"/>
    <x v="0"/>
    <n v="34468"/>
    <m/>
    <n v="3446.8"/>
  </r>
  <r>
    <d v="2023-11-14T17:14:35"/>
    <x v="10"/>
    <x v="0"/>
    <n v="1127"/>
    <n v="947"/>
    <x v="2"/>
    <x v="33"/>
    <n v="3"/>
    <s v="33.66"/>
    <s v="0.004"/>
    <n v="5"/>
    <s v="4.27"/>
    <s v="100.58"/>
    <x v="0"/>
    <x v="11"/>
    <x v="1"/>
    <n v="10058"/>
    <m/>
    <n v="1005.8"/>
  </r>
  <r>
    <d v="2023-11-14T18:49:47"/>
    <x v="10"/>
    <x v="0"/>
    <n v="3746"/>
    <n v="719"/>
    <x v="1"/>
    <x v="1"/>
    <n v="2"/>
    <s v="669.49"/>
    <s v="0.077"/>
    <n v="1"/>
    <s v="3.9"/>
    <s v="1235.88"/>
    <x v="1"/>
    <x v="18"/>
    <x v="1"/>
    <n v="123588"/>
    <m/>
    <n v="12358.8"/>
  </r>
  <r>
    <d v="2023-11-14T22:46:21"/>
    <x v="10"/>
    <x v="0"/>
    <n v="1396"/>
    <n v="671"/>
    <x v="3"/>
    <x v="18"/>
    <n v="2"/>
    <s v="37.07"/>
    <s v="0.147"/>
    <n v="6"/>
    <s v="3.25"/>
    <s v="63.24"/>
    <x v="1"/>
    <x v="17"/>
    <x v="3"/>
    <n v="6324"/>
    <m/>
    <n v="632.4"/>
  </r>
  <r>
    <d v="2023-11-15T00:27:45"/>
    <x v="10"/>
    <x v="0"/>
    <n v="4220"/>
    <n v="504"/>
    <x v="1"/>
    <x v="29"/>
    <n v="1"/>
    <s v="1179.76"/>
    <s v="0.064"/>
    <n v="6"/>
    <s v="4.0"/>
    <s v="1104.26"/>
    <x v="2"/>
    <x v="12"/>
    <x v="2"/>
    <n v="110426"/>
    <m/>
    <n v="11042.6"/>
  </r>
  <r>
    <d v="2023-11-15T01:19:10"/>
    <x v="10"/>
    <x v="0"/>
    <n v="1690"/>
    <n v="902"/>
    <x v="1"/>
    <x v="1"/>
    <n v="1"/>
    <s v="593.1"/>
    <s v="0.115"/>
    <n v="4"/>
    <s v="3.69"/>
    <s v="524.89"/>
    <x v="1"/>
    <x v="7"/>
    <x v="2"/>
    <n v="52489"/>
    <m/>
    <n v="5248.9"/>
  </r>
  <r>
    <d v="2023-11-15T14:04:25"/>
    <x v="10"/>
    <x v="0"/>
    <n v="1532"/>
    <n v="180"/>
    <x v="5"/>
    <x v="23"/>
    <n v="1"/>
    <s v="40.79"/>
    <s v="0.085"/>
    <n v="4"/>
    <s v="4.23"/>
    <s v="37.32"/>
    <x v="2"/>
    <x v="14"/>
    <x v="1"/>
    <n v="3732"/>
    <m/>
    <n v="373.2"/>
  </r>
  <r>
    <d v="2023-11-15T15:41:08"/>
    <x v="10"/>
    <x v="0"/>
    <n v="2704"/>
    <n v="189"/>
    <x v="2"/>
    <x v="3"/>
    <n v="2"/>
    <s v="53.63"/>
    <s v="0.167"/>
    <n v="3"/>
    <s v="5.0"/>
    <s v="89.35"/>
    <x v="3"/>
    <x v="8"/>
    <x v="1"/>
    <n v="8935"/>
    <m/>
    <n v="893.5"/>
  </r>
  <r>
    <d v="2023-11-15T23:24:13"/>
    <x v="10"/>
    <x v="0"/>
    <n v="2743"/>
    <n v="500"/>
    <x v="1"/>
    <x v="29"/>
    <n v="2"/>
    <s v="1073.26"/>
    <s v="0.119"/>
    <n v="1"/>
    <s v="3.35"/>
    <s v="1891.08"/>
    <x v="4"/>
    <x v="19"/>
    <x v="3"/>
    <n v="189108"/>
    <m/>
    <n v="18910.8"/>
  </r>
  <r>
    <d v="2023-11-16T00:23:56"/>
    <x v="10"/>
    <x v="0"/>
    <n v="3257"/>
    <n v="724"/>
    <x v="5"/>
    <x v="16"/>
    <n v="1"/>
    <s v="40.87"/>
    <s v="0.046"/>
    <n v="3"/>
    <s v="2.84"/>
    <s v="38.99"/>
    <x v="2"/>
    <x v="19"/>
    <x v="3"/>
    <n v="3899"/>
    <m/>
    <n v="389.9"/>
  </r>
  <r>
    <d v="2023-11-16T00:59:57"/>
    <x v="10"/>
    <x v="0"/>
    <n v="1542"/>
    <n v="463"/>
    <x v="3"/>
    <x v="6"/>
    <n v="2"/>
    <s v="17.58"/>
    <s v="0.139"/>
    <n v="6"/>
    <s v="4.2"/>
    <s v="30.27"/>
    <x v="2"/>
    <x v="2"/>
    <x v="0"/>
    <n v="3027"/>
    <m/>
    <n v="302.7"/>
  </r>
  <r>
    <d v="2023-11-16T06:38:56"/>
    <x v="10"/>
    <x v="0"/>
    <n v="4044"/>
    <n v="927"/>
    <x v="2"/>
    <x v="3"/>
    <n v="1"/>
    <s v="80.0"/>
    <s v="0.111"/>
    <n v="2"/>
    <s v="4.46"/>
    <s v="71.12"/>
    <x v="1"/>
    <x v="1"/>
    <x v="0"/>
    <n v="7112"/>
    <m/>
    <n v="711.2"/>
  </r>
  <r>
    <d v="2023-11-16T09:51:56"/>
    <x v="10"/>
    <x v="0"/>
    <n v="2693"/>
    <n v="422"/>
    <x v="5"/>
    <x v="16"/>
    <n v="1"/>
    <s v="67.51"/>
    <s v="0.081"/>
    <n v="3"/>
    <s v="4.69"/>
    <s v="62.04"/>
    <x v="1"/>
    <x v="15"/>
    <x v="0"/>
    <n v="6204"/>
    <m/>
    <n v="620.4"/>
  </r>
  <r>
    <d v="2023-11-16T14:09:11"/>
    <x v="10"/>
    <x v="0"/>
    <n v="3629"/>
    <n v="894"/>
    <x v="1"/>
    <x v="22"/>
    <n v="2"/>
    <s v="339.28"/>
    <s v="0.064"/>
    <n v="1"/>
    <s v="4.19"/>
    <s v="635.13"/>
    <x v="1"/>
    <x v="7"/>
    <x v="2"/>
    <n v="63513"/>
    <m/>
    <n v="6351.3"/>
  </r>
  <r>
    <d v="2023-11-16T17:35:51"/>
    <x v="10"/>
    <x v="0"/>
    <n v="4128"/>
    <n v="691"/>
    <x v="2"/>
    <x v="2"/>
    <n v="4"/>
    <s v="52.4"/>
    <s v="0.09"/>
    <n v="4"/>
    <s v="3.77"/>
    <s v="190.74"/>
    <x v="2"/>
    <x v="13"/>
    <x v="1"/>
    <n v="19074"/>
    <m/>
    <n v="1907.4"/>
  </r>
  <r>
    <d v="2023-11-16T19:55:25"/>
    <x v="10"/>
    <x v="0"/>
    <n v="1015"/>
    <n v="83"/>
    <x v="2"/>
    <x v="33"/>
    <n v="4"/>
    <s v="36.38"/>
    <s v="0.091"/>
    <n v="9"/>
    <s v="3.17"/>
    <s v="132.28"/>
    <x v="2"/>
    <x v="13"/>
    <x v="1"/>
    <n v="13228"/>
    <m/>
    <n v="1322.8"/>
  </r>
  <r>
    <d v="2023-11-17T03:59:59"/>
    <x v="10"/>
    <x v="0"/>
    <n v="3108"/>
    <n v="548"/>
    <x v="3"/>
    <x v="18"/>
    <n v="2"/>
    <s v="76.31"/>
    <s v="0.172"/>
    <n v="4"/>
    <s v="4.01"/>
    <s v="126.37"/>
    <x v="2"/>
    <x v="5"/>
    <x v="2"/>
    <n v="12637"/>
    <m/>
    <n v="1263.7"/>
  </r>
  <r>
    <d v="2023-11-17T05:21:37"/>
    <x v="10"/>
    <x v="0"/>
    <n v="1193"/>
    <n v="299"/>
    <x v="0"/>
    <x v="0"/>
    <n v="3"/>
    <s v="106.57"/>
    <s v="0.11"/>
    <n v="3"/>
    <s v="3.81"/>
    <s v="284.54"/>
    <x v="4"/>
    <x v="19"/>
    <x v="3"/>
    <n v="28454"/>
    <m/>
    <n v="2845.4"/>
  </r>
  <r>
    <d v="2023-11-17T10:46:52"/>
    <x v="10"/>
    <x v="0"/>
    <n v="2525"/>
    <n v="307"/>
    <x v="0"/>
    <x v="32"/>
    <n v="1"/>
    <s v="393.02"/>
    <s v="0.074"/>
    <n v="7"/>
    <s v="3.83"/>
    <s v="363.94"/>
    <x v="4"/>
    <x v="8"/>
    <x v="1"/>
    <n v="36394"/>
    <m/>
    <n v="3639.4"/>
  </r>
  <r>
    <d v="2023-11-17T15:06:39"/>
    <x v="10"/>
    <x v="0"/>
    <n v="2580"/>
    <n v="370"/>
    <x v="5"/>
    <x v="16"/>
    <n v="1"/>
    <s v="120.0"/>
    <s v="0.107"/>
    <n v="4"/>
    <s v="4.02"/>
    <s v="107.16"/>
    <x v="3"/>
    <x v="5"/>
    <x v="2"/>
    <n v="10716"/>
    <m/>
    <n v="1071.5999999999999"/>
  </r>
  <r>
    <d v="2023-11-18T00:13:23"/>
    <x v="10"/>
    <x v="0"/>
    <n v="3980"/>
    <n v="637"/>
    <x v="5"/>
    <x v="16"/>
    <n v="4"/>
    <s v="49.38"/>
    <s v="0.103"/>
    <n v="6"/>
    <s v="4.31"/>
    <s v="177.18"/>
    <x v="1"/>
    <x v="17"/>
    <x v="3"/>
    <n v="17718"/>
    <m/>
    <n v="1771.8"/>
  </r>
  <r>
    <d v="2023-11-18T00:33:53"/>
    <x v="10"/>
    <x v="0"/>
    <n v="1109"/>
    <n v="52"/>
    <x v="5"/>
    <x v="8"/>
    <n v="4"/>
    <s v="40.02"/>
    <s v="0.143"/>
    <n v="4"/>
    <s v="3.81"/>
    <s v="137.19"/>
    <x v="1"/>
    <x v="11"/>
    <x v="1"/>
    <n v="13719"/>
    <m/>
    <n v="1371.9"/>
  </r>
  <r>
    <d v="2023-11-18T05:08:00"/>
    <x v="10"/>
    <x v="0"/>
    <n v="4008"/>
    <n v="66"/>
    <x v="6"/>
    <x v="19"/>
    <n v="1"/>
    <s v="102.65"/>
    <s v="0.019"/>
    <n v="5"/>
    <s v="4.52"/>
    <s v="100.7"/>
    <x v="0"/>
    <x v="13"/>
    <x v="1"/>
    <n v="1007"/>
    <m/>
    <n v="100.7"/>
  </r>
  <r>
    <d v="2023-11-18T10:43:24"/>
    <x v="10"/>
    <x v="0"/>
    <n v="1968"/>
    <n v="534"/>
    <x v="4"/>
    <x v="31"/>
    <n v="3"/>
    <s v="207.54"/>
    <s v="0.072"/>
    <n v="6"/>
    <s v="4.19"/>
    <s v="577.79"/>
    <x v="2"/>
    <x v="1"/>
    <x v="0"/>
    <n v="57779"/>
    <m/>
    <n v="5777.9"/>
  </r>
  <r>
    <d v="2023-11-18T18:15:58"/>
    <x v="10"/>
    <x v="0"/>
    <n v="3096"/>
    <n v="347"/>
    <x v="0"/>
    <x v="32"/>
    <n v="2"/>
    <s v="471.51"/>
    <s v="0.14"/>
    <n v="4"/>
    <s v="4.05"/>
    <s v="811.0"/>
    <x v="0"/>
    <x v="9"/>
    <x v="0"/>
    <n v="8110"/>
    <m/>
    <n v="811"/>
  </r>
  <r>
    <d v="2023-11-18T22:42:41"/>
    <x v="10"/>
    <x v="0"/>
    <n v="2049"/>
    <n v="976"/>
    <x v="0"/>
    <x v="12"/>
    <n v="5"/>
    <s v="398.91"/>
    <s v="0.078"/>
    <n v="3"/>
    <s v="3.99"/>
    <s v="1838.98"/>
    <x v="1"/>
    <x v="4"/>
    <x v="1"/>
    <n v="183898"/>
    <m/>
    <n v="18389.8"/>
  </r>
  <r>
    <d v="2023-11-18T23:53:20"/>
    <x v="10"/>
    <x v="0"/>
    <n v="92"/>
    <n v="294"/>
    <x v="0"/>
    <x v="5"/>
    <n v="3"/>
    <s v="800.0"/>
    <s v="0.12"/>
    <n v="7"/>
    <s v="3.73"/>
    <s v="2112.0"/>
    <x v="0"/>
    <x v="9"/>
    <x v="0"/>
    <n v="21120"/>
    <m/>
    <n v="2112"/>
  </r>
  <r>
    <d v="2023-11-19T02:12:30"/>
    <x v="10"/>
    <x v="0"/>
    <n v="4173"/>
    <n v="503"/>
    <x v="0"/>
    <x v="12"/>
    <n v="1"/>
    <s v="570.03"/>
    <s v="0.11"/>
    <n v="6"/>
    <s v="4.08"/>
    <s v="507.33"/>
    <x v="4"/>
    <x v="2"/>
    <x v="0"/>
    <n v="50733"/>
    <m/>
    <n v="5073.3"/>
  </r>
  <r>
    <d v="2023-11-19T08:24:15"/>
    <x v="10"/>
    <x v="0"/>
    <n v="723"/>
    <n v="56"/>
    <x v="1"/>
    <x v="29"/>
    <n v="1"/>
    <s v="415.68"/>
    <s v="0.186"/>
    <n v="6"/>
    <s v="3.66"/>
    <s v="338.36"/>
    <x v="0"/>
    <x v="7"/>
    <x v="2"/>
    <n v="33836"/>
    <m/>
    <n v="3383.6"/>
  </r>
  <r>
    <d v="2023-11-19T12:35:04"/>
    <x v="10"/>
    <x v="0"/>
    <n v="2594"/>
    <n v="430"/>
    <x v="3"/>
    <x v="9"/>
    <n v="1"/>
    <s v="73.52"/>
    <s v="0.204"/>
    <n v="2"/>
    <s v="3.91"/>
    <s v="58.52"/>
    <x v="2"/>
    <x v="13"/>
    <x v="1"/>
    <n v="5852"/>
    <m/>
    <n v="585.20000000000005"/>
  </r>
  <r>
    <d v="2023-11-19T13:35:07"/>
    <x v="10"/>
    <x v="0"/>
    <n v="749"/>
    <n v="263"/>
    <x v="3"/>
    <x v="6"/>
    <n v="3"/>
    <s v="48.25"/>
    <s v="0.1"/>
    <n v="5"/>
    <s v="3.42"/>
    <s v="130.28"/>
    <x v="2"/>
    <x v="16"/>
    <x v="2"/>
    <n v="13028"/>
    <m/>
    <n v="1302.8"/>
  </r>
  <r>
    <d v="2023-11-19T18:15:48"/>
    <x v="10"/>
    <x v="0"/>
    <n v="1948"/>
    <n v="807"/>
    <x v="6"/>
    <x v="19"/>
    <n v="2"/>
    <s v="65.96"/>
    <s v="0.161"/>
    <n v="5"/>
    <s v="4.36"/>
    <s v="110.68"/>
    <x v="1"/>
    <x v="3"/>
    <x v="1"/>
    <n v="11068"/>
    <m/>
    <n v="1106.8"/>
  </r>
  <r>
    <d v="2023-11-19T23:45:50"/>
    <x v="10"/>
    <x v="0"/>
    <n v="542"/>
    <n v="528"/>
    <x v="2"/>
    <x v="33"/>
    <n v="2"/>
    <s v="57.07"/>
    <s v="0.128"/>
    <n v="6"/>
    <s v="3.51"/>
    <s v="99.53"/>
    <x v="2"/>
    <x v="3"/>
    <x v="1"/>
    <n v="9953"/>
    <m/>
    <n v="995.3"/>
  </r>
  <r>
    <d v="2023-11-20T01:29:20"/>
    <x v="10"/>
    <x v="0"/>
    <n v="1972"/>
    <n v="266"/>
    <x v="5"/>
    <x v="23"/>
    <n v="1"/>
    <s v="50.23"/>
    <s v="0.143"/>
    <n v="6"/>
    <s v="3.8"/>
    <s v="43.05"/>
    <x v="4"/>
    <x v="2"/>
    <x v="0"/>
    <n v="4305"/>
    <m/>
    <n v="430.5"/>
  </r>
  <r>
    <d v="2023-11-20T01:43:51"/>
    <x v="10"/>
    <x v="0"/>
    <n v="1651"/>
    <n v="176"/>
    <x v="2"/>
    <x v="3"/>
    <n v="1"/>
    <s v="27.83"/>
    <s v="0.087"/>
    <n v="7"/>
    <s v="4.08"/>
    <s v="25.41"/>
    <x v="2"/>
    <x v="6"/>
    <x v="0"/>
    <n v="2541"/>
    <m/>
    <n v="254.1"/>
  </r>
  <r>
    <d v="2023-11-20T02:29:47"/>
    <x v="10"/>
    <x v="0"/>
    <n v="116"/>
    <n v="570"/>
    <x v="0"/>
    <x v="14"/>
    <n v="3"/>
    <s v="408.69"/>
    <s v="0.067"/>
    <n v="5"/>
    <s v="3.8"/>
    <s v="1143.92"/>
    <x v="4"/>
    <x v="6"/>
    <x v="0"/>
    <n v="114392"/>
    <m/>
    <n v="11439.2"/>
  </r>
  <r>
    <d v="2023-11-20T03:06:44"/>
    <x v="10"/>
    <x v="0"/>
    <n v="1714"/>
    <n v="325"/>
    <x v="0"/>
    <x v="12"/>
    <n v="2"/>
    <s v="393.99"/>
    <s v="0.096"/>
    <n v="2"/>
    <s v="4.33"/>
    <s v="712.33"/>
    <x v="1"/>
    <x v="18"/>
    <x v="1"/>
    <n v="71233"/>
    <m/>
    <n v="7123.3"/>
  </r>
  <r>
    <d v="2023-11-20T05:14:25"/>
    <x v="10"/>
    <x v="0"/>
    <n v="1957"/>
    <n v="908"/>
    <x v="5"/>
    <x v="23"/>
    <n v="2"/>
    <s v="74.72"/>
    <s v="0.086"/>
    <n v="5"/>
    <s v="3.66"/>
    <s v="136.59"/>
    <x v="4"/>
    <x v="3"/>
    <x v="1"/>
    <n v="13659"/>
    <m/>
    <n v="1365.9"/>
  </r>
  <r>
    <d v="2023-11-20T11:37:42"/>
    <x v="10"/>
    <x v="0"/>
    <n v="1112"/>
    <n v="806"/>
    <x v="0"/>
    <x v="5"/>
    <n v="1"/>
    <s v="222.47"/>
    <s v="0.02"/>
    <n v="8"/>
    <s v="3.61"/>
    <s v="218.02"/>
    <x v="0"/>
    <x v="14"/>
    <x v="1"/>
    <n v="21802"/>
    <m/>
    <n v="2180.1999999999998"/>
  </r>
  <r>
    <d v="2023-11-20T22:11:09"/>
    <x v="10"/>
    <x v="0"/>
    <n v="1014"/>
    <n v="475"/>
    <x v="5"/>
    <x v="10"/>
    <n v="2"/>
    <s v="93.08"/>
    <s v="0.029"/>
    <n v="3"/>
    <s v="3.74"/>
    <s v="180.76"/>
    <x v="4"/>
    <x v="19"/>
    <x v="3"/>
    <n v="18076"/>
    <m/>
    <n v="1807.6"/>
  </r>
  <r>
    <d v="2023-11-21T02:14:48"/>
    <x v="10"/>
    <x v="0"/>
    <n v="4411"/>
    <n v="131"/>
    <x v="2"/>
    <x v="21"/>
    <n v="2"/>
    <s v="80.0"/>
    <s v="0.16"/>
    <n v="3"/>
    <s v="3.55"/>
    <s v="134.4"/>
    <x v="1"/>
    <x v="6"/>
    <x v="0"/>
    <n v="1344"/>
    <m/>
    <n v="134.4"/>
  </r>
  <r>
    <d v="2023-11-21T06:27:23"/>
    <x v="10"/>
    <x v="0"/>
    <n v="3282"/>
    <n v="298"/>
    <x v="4"/>
    <x v="26"/>
    <n v="2"/>
    <s v="109.8"/>
    <s v="0.174"/>
    <n v="3"/>
    <s v="4.36"/>
    <s v="181.39"/>
    <x v="0"/>
    <x v="15"/>
    <x v="0"/>
    <n v="18139"/>
    <m/>
    <n v="1813.9"/>
  </r>
  <r>
    <d v="2023-11-21T12:08:38"/>
    <x v="10"/>
    <x v="0"/>
    <n v="2278"/>
    <n v="412"/>
    <x v="5"/>
    <x v="16"/>
    <n v="3"/>
    <s v="65.61"/>
    <s v="0.128"/>
    <n v="6"/>
    <s v="4.55"/>
    <s v="171.64"/>
    <x v="2"/>
    <x v="1"/>
    <x v="0"/>
    <n v="17164"/>
    <m/>
    <n v="1716.4"/>
  </r>
  <r>
    <d v="2023-11-21T13:10:32"/>
    <x v="10"/>
    <x v="0"/>
    <n v="606"/>
    <n v="133"/>
    <x v="1"/>
    <x v="1"/>
    <n v="1"/>
    <s v="1500.0"/>
    <s v="0.026"/>
    <n v="5"/>
    <s v="4.52"/>
    <s v="1461.0"/>
    <x v="3"/>
    <x v="13"/>
    <x v="1"/>
    <n v="14610"/>
    <m/>
    <n v="1461"/>
  </r>
  <r>
    <d v="2023-11-21T14:08:11"/>
    <x v="10"/>
    <x v="0"/>
    <n v="1289"/>
    <n v="105"/>
    <x v="6"/>
    <x v="17"/>
    <n v="1"/>
    <s v="136.36"/>
    <s v="0.108"/>
    <n v="1"/>
    <s v="3.59"/>
    <s v="121.63"/>
    <x v="4"/>
    <x v="12"/>
    <x v="2"/>
    <n v="12163"/>
    <m/>
    <n v="1216.3"/>
  </r>
  <r>
    <d v="2023-11-21T14:44:30"/>
    <x v="10"/>
    <x v="0"/>
    <n v="4919"/>
    <n v="967"/>
    <x v="6"/>
    <x v="24"/>
    <n v="1"/>
    <s v="47.8"/>
    <s v="0.089"/>
    <n v="4"/>
    <s v="3.91"/>
    <s v="43.55"/>
    <x v="3"/>
    <x v="6"/>
    <x v="0"/>
    <n v="4355"/>
    <m/>
    <n v="435.5"/>
  </r>
  <r>
    <d v="2023-11-21T20:02:38"/>
    <x v="10"/>
    <x v="0"/>
    <n v="4240"/>
    <n v="469"/>
    <x v="0"/>
    <x v="12"/>
    <n v="3"/>
    <s v="331.26"/>
    <s v="0.154"/>
    <n v="4"/>
    <s v="3.92"/>
    <s v="840.74"/>
    <x v="0"/>
    <x v="12"/>
    <x v="2"/>
    <n v="84074"/>
    <m/>
    <n v="8407.4"/>
  </r>
  <r>
    <d v="2023-11-22T02:15:18"/>
    <x v="10"/>
    <x v="0"/>
    <n v="2913"/>
    <n v="856"/>
    <x v="2"/>
    <x v="33"/>
    <n v="1"/>
    <s v="58.67"/>
    <s v="0.134"/>
    <n v="7"/>
    <s v="3.33"/>
    <s v="50.81"/>
    <x v="0"/>
    <x v="2"/>
    <x v="0"/>
    <n v="5081"/>
    <m/>
    <n v="508.1"/>
  </r>
  <r>
    <d v="2023-11-22T04:50:54"/>
    <x v="10"/>
    <x v="0"/>
    <n v="2006"/>
    <n v="922"/>
    <x v="4"/>
    <x v="28"/>
    <n v="3"/>
    <s v="316.05"/>
    <s v="0.136"/>
    <n v="4"/>
    <s v="4.19"/>
    <s v="819.2"/>
    <x v="1"/>
    <x v="9"/>
    <x v="0"/>
    <n v="8192"/>
    <m/>
    <n v="819.2"/>
  </r>
  <r>
    <d v="2023-11-22T07:40:38"/>
    <x v="10"/>
    <x v="0"/>
    <n v="4744"/>
    <n v="879"/>
    <x v="4"/>
    <x v="13"/>
    <n v="8"/>
    <s v="98.67"/>
    <s v="0.032"/>
    <n v="4"/>
    <s v="3.03"/>
    <s v="764.1"/>
    <x v="1"/>
    <x v="18"/>
    <x v="1"/>
    <n v="7641"/>
    <m/>
    <n v="764.1"/>
  </r>
  <r>
    <d v="2023-11-22T12:24:05"/>
    <x v="10"/>
    <x v="0"/>
    <n v="3131"/>
    <n v="287"/>
    <x v="1"/>
    <x v="20"/>
    <n v="1"/>
    <s v="450.39"/>
    <s v="0.129"/>
    <n v="4"/>
    <s v="4.61"/>
    <s v="392.29"/>
    <x v="0"/>
    <x v="6"/>
    <x v="0"/>
    <n v="39229"/>
    <m/>
    <n v="3922.9"/>
  </r>
  <r>
    <d v="2023-11-22T14:13:12"/>
    <x v="10"/>
    <x v="0"/>
    <n v="1782"/>
    <n v="811"/>
    <x v="5"/>
    <x v="27"/>
    <n v="2"/>
    <s v="120.0"/>
    <s v="0.0"/>
    <n v="8"/>
    <s v="4.82"/>
    <s v="240.0"/>
    <x v="2"/>
    <x v="8"/>
    <x v="1"/>
    <n v="2400"/>
    <m/>
    <n v="240"/>
  </r>
  <r>
    <d v="2023-11-22T17:08:18"/>
    <x v="10"/>
    <x v="0"/>
    <n v="3826"/>
    <n v="483"/>
    <x v="6"/>
    <x v="25"/>
    <n v="1"/>
    <s v="78.12"/>
    <s v="0.068"/>
    <n v="6"/>
    <s v="3.35"/>
    <s v="72.81"/>
    <x v="4"/>
    <x v="7"/>
    <x v="2"/>
    <n v="7281"/>
    <m/>
    <n v="728.1"/>
  </r>
  <r>
    <d v="2023-11-23T00:21:04"/>
    <x v="10"/>
    <x v="0"/>
    <n v="4094"/>
    <n v="417"/>
    <x v="5"/>
    <x v="16"/>
    <n v="2"/>
    <s v="55.83"/>
    <s v="0.179"/>
    <n v="6"/>
    <s v="4.67"/>
    <s v="91.67"/>
    <x v="0"/>
    <x v="6"/>
    <x v="0"/>
    <n v="9167"/>
    <m/>
    <n v="916.7"/>
  </r>
  <r>
    <d v="2023-11-23T03:09:35"/>
    <x v="10"/>
    <x v="0"/>
    <n v="1068"/>
    <n v="273"/>
    <x v="3"/>
    <x v="4"/>
    <n v="1"/>
    <s v="78.25"/>
    <s v="0.107"/>
    <n v="1"/>
    <s v="3.58"/>
    <s v="69.88"/>
    <x v="2"/>
    <x v="4"/>
    <x v="1"/>
    <n v="6988"/>
    <m/>
    <n v="698.8"/>
  </r>
  <r>
    <d v="2023-11-23T04:15:05"/>
    <x v="10"/>
    <x v="0"/>
    <n v="1030"/>
    <n v="16"/>
    <x v="6"/>
    <x v="30"/>
    <n v="2"/>
    <s v="42.52"/>
    <s v="0.05"/>
    <n v="6"/>
    <s v="3.92"/>
    <s v="80.79"/>
    <x v="3"/>
    <x v="4"/>
    <x v="1"/>
    <n v="8079"/>
    <m/>
    <n v="807.9"/>
  </r>
  <r>
    <d v="2023-11-23T06:26:26"/>
    <x v="10"/>
    <x v="0"/>
    <n v="680"/>
    <n v="734"/>
    <x v="5"/>
    <x v="16"/>
    <n v="1"/>
    <s v="49.08"/>
    <s v="0.083"/>
    <n v="3"/>
    <s v="3.33"/>
    <s v="45.01"/>
    <x v="1"/>
    <x v="11"/>
    <x v="1"/>
    <n v="4501"/>
    <m/>
    <n v="450.1"/>
  </r>
  <r>
    <d v="2023-11-23T11:10:58"/>
    <x v="10"/>
    <x v="0"/>
    <n v="160"/>
    <n v="294"/>
    <x v="1"/>
    <x v="11"/>
    <n v="2"/>
    <s v="1003.82"/>
    <s v="0.132"/>
    <n v="1"/>
    <s v="5.0"/>
    <s v="1742.63"/>
    <x v="1"/>
    <x v="9"/>
    <x v="0"/>
    <n v="174263"/>
    <m/>
    <n v="17426.3"/>
  </r>
  <r>
    <d v="2023-11-23T21:15:17"/>
    <x v="10"/>
    <x v="0"/>
    <n v="3863"/>
    <n v="361"/>
    <x v="3"/>
    <x v="9"/>
    <n v="3"/>
    <s v="68.21"/>
    <s v="0.104"/>
    <n v="3"/>
    <s v="3.85"/>
    <s v="183.35"/>
    <x v="0"/>
    <x v="18"/>
    <x v="1"/>
    <n v="18335"/>
    <m/>
    <n v="1833.5"/>
  </r>
  <r>
    <d v="2023-11-23T22:46:10"/>
    <x v="10"/>
    <x v="0"/>
    <n v="4703"/>
    <n v="589"/>
    <x v="1"/>
    <x v="20"/>
    <n v="4"/>
    <s v="1206.68"/>
    <s v="0.143"/>
    <n v="8"/>
    <s v="3.2"/>
    <s v="4136.5"/>
    <x v="2"/>
    <x v="15"/>
    <x v="0"/>
    <n v="41365"/>
    <m/>
    <n v="4136.5"/>
  </r>
  <r>
    <d v="2023-11-24T03:46:22"/>
    <x v="10"/>
    <x v="0"/>
    <n v="868"/>
    <n v="385"/>
    <x v="5"/>
    <x v="27"/>
    <n v="4"/>
    <s v="49.89"/>
    <s v="0.044"/>
    <n v="5"/>
    <s v="3.16"/>
    <s v="190.78"/>
    <x v="4"/>
    <x v="4"/>
    <x v="1"/>
    <n v="19078"/>
    <m/>
    <n v="1907.8"/>
  </r>
  <r>
    <d v="2023-11-24T13:37:49"/>
    <x v="10"/>
    <x v="0"/>
    <n v="4945"/>
    <n v="724"/>
    <x v="3"/>
    <x v="9"/>
    <n v="1"/>
    <s v="150.0"/>
    <s v="0.034"/>
    <n v="7"/>
    <s v="3.68"/>
    <s v="144.9"/>
    <x v="1"/>
    <x v="19"/>
    <x v="3"/>
    <n v="1449"/>
    <m/>
    <n v="144.9"/>
  </r>
  <r>
    <d v="2023-11-24T16:10:54"/>
    <x v="10"/>
    <x v="0"/>
    <n v="1885"/>
    <n v="548"/>
    <x v="1"/>
    <x v="22"/>
    <n v="1"/>
    <s v="1500.0"/>
    <s v="0.186"/>
    <n v="3"/>
    <s v="3.13"/>
    <s v="1221.0"/>
    <x v="1"/>
    <x v="5"/>
    <x v="2"/>
    <n v="12210"/>
    <m/>
    <n v="1221"/>
  </r>
  <r>
    <d v="2023-11-24T19:55:19"/>
    <x v="10"/>
    <x v="0"/>
    <n v="3310"/>
    <n v="16"/>
    <x v="5"/>
    <x v="23"/>
    <n v="2"/>
    <s v="51.75"/>
    <s v="0.144"/>
    <n v="2"/>
    <s v="4.1"/>
    <s v="88.6"/>
    <x v="3"/>
    <x v="4"/>
    <x v="1"/>
    <n v="886"/>
    <m/>
    <n v="88.6"/>
  </r>
  <r>
    <d v="2023-11-24T21:08:33"/>
    <x v="10"/>
    <x v="0"/>
    <n v="3769"/>
    <n v="980"/>
    <x v="3"/>
    <x v="4"/>
    <n v="3"/>
    <s v="28.22"/>
    <s v="0.131"/>
    <n v="5"/>
    <s v="3.45"/>
    <s v="73.57"/>
    <x v="1"/>
    <x v="6"/>
    <x v="0"/>
    <n v="7357"/>
    <m/>
    <n v="735.7"/>
  </r>
  <r>
    <d v="2023-11-24T21:14:55"/>
    <x v="10"/>
    <x v="0"/>
    <n v="613"/>
    <n v="234"/>
    <x v="6"/>
    <x v="19"/>
    <n v="1"/>
    <s v="114.19"/>
    <s v="0.15"/>
    <n v="2"/>
    <s v="3.11"/>
    <s v="97.06"/>
    <x v="0"/>
    <x v="12"/>
    <x v="2"/>
    <n v="9706"/>
    <m/>
    <n v="970.6"/>
  </r>
  <r>
    <d v="2023-11-24T22:20:25"/>
    <x v="10"/>
    <x v="0"/>
    <n v="4835"/>
    <n v="330"/>
    <x v="4"/>
    <x v="7"/>
    <n v="3"/>
    <s v="150.36"/>
    <s v="0.183"/>
    <n v="4"/>
    <s v="4.71"/>
    <s v="368.53"/>
    <x v="4"/>
    <x v="11"/>
    <x v="1"/>
    <n v="36853"/>
    <m/>
    <n v="3685.3"/>
  </r>
  <r>
    <d v="2023-11-25T01:44:11"/>
    <x v="10"/>
    <x v="0"/>
    <n v="1267"/>
    <n v="89"/>
    <x v="0"/>
    <x v="5"/>
    <n v="4"/>
    <s v="275.21"/>
    <s v="0.096"/>
    <n v="5"/>
    <s v="3.77"/>
    <s v="995.16"/>
    <x v="4"/>
    <x v="3"/>
    <x v="1"/>
    <n v="99516"/>
    <m/>
    <n v="9951.6"/>
  </r>
  <r>
    <d v="2023-11-25T05:15:19"/>
    <x v="10"/>
    <x v="0"/>
    <n v="4757"/>
    <n v="946"/>
    <x v="6"/>
    <x v="17"/>
    <n v="2"/>
    <s v="80.48"/>
    <s v="0.088"/>
    <n v="5"/>
    <s v="3.16"/>
    <s v="146.8"/>
    <x v="2"/>
    <x v="13"/>
    <x v="1"/>
    <n v="1468"/>
    <m/>
    <n v="146.80000000000001"/>
  </r>
  <r>
    <d v="2023-11-25T07:40:53"/>
    <x v="10"/>
    <x v="0"/>
    <n v="910"/>
    <n v="919"/>
    <x v="3"/>
    <x v="4"/>
    <n v="1"/>
    <s v="108.19"/>
    <s v="0.005"/>
    <n v="1"/>
    <s v="3.78"/>
    <s v="107.65"/>
    <x v="1"/>
    <x v="5"/>
    <x v="2"/>
    <n v="10765"/>
    <m/>
    <n v="1076.5"/>
  </r>
  <r>
    <d v="2023-11-25T10:52:43"/>
    <x v="10"/>
    <x v="0"/>
    <n v="2786"/>
    <n v="976"/>
    <x v="6"/>
    <x v="17"/>
    <n v="1"/>
    <s v="50.56"/>
    <s v="0.16"/>
    <n v="4"/>
    <s v="4.25"/>
    <s v="42.47"/>
    <x v="2"/>
    <x v="4"/>
    <x v="1"/>
    <n v="4247"/>
    <m/>
    <n v="424.7"/>
  </r>
  <r>
    <d v="2023-11-25T13:44:25"/>
    <x v="10"/>
    <x v="0"/>
    <n v="3389"/>
    <n v="790"/>
    <x v="5"/>
    <x v="16"/>
    <n v="5"/>
    <s v="94.25"/>
    <s v="0.161"/>
    <n v="6"/>
    <s v="3.88"/>
    <s v="395.38"/>
    <x v="1"/>
    <x v="6"/>
    <x v="0"/>
    <n v="39538"/>
    <m/>
    <n v="3953.8"/>
  </r>
  <r>
    <d v="2023-11-25T17:58:28"/>
    <x v="10"/>
    <x v="0"/>
    <n v="53"/>
    <n v="110"/>
    <x v="4"/>
    <x v="13"/>
    <n v="1"/>
    <s v="290.21"/>
    <s v="0.144"/>
    <n v="2"/>
    <s v="3.16"/>
    <s v="248.42"/>
    <x v="1"/>
    <x v="3"/>
    <x v="1"/>
    <n v="24842"/>
    <m/>
    <n v="2484.1999999999998"/>
  </r>
  <r>
    <d v="2023-11-25T20:10:06"/>
    <x v="10"/>
    <x v="0"/>
    <n v="1795"/>
    <n v="411"/>
    <x v="3"/>
    <x v="18"/>
    <n v="3"/>
    <s v="110.51"/>
    <s v="0.091"/>
    <n v="3"/>
    <s v="3.17"/>
    <s v="301.36"/>
    <x v="3"/>
    <x v="4"/>
    <x v="1"/>
    <n v="30136"/>
    <m/>
    <n v="3013.6"/>
  </r>
  <r>
    <d v="2023-11-25T20:28:46"/>
    <x v="10"/>
    <x v="0"/>
    <n v="325"/>
    <n v="235"/>
    <x v="0"/>
    <x v="14"/>
    <n v="1"/>
    <s v="276.24"/>
    <s v="0.085"/>
    <n v="4"/>
    <s v="4.52"/>
    <s v="252.76"/>
    <x v="2"/>
    <x v="3"/>
    <x v="1"/>
    <n v="25276"/>
    <m/>
    <n v="2527.6"/>
  </r>
  <r>
    <d v="2023-11-25T21:05:05"/>
    <x v="10"/>
    <x v="0"/>
    <n v="2896"/>
    <n v="30"/>
    <x v="6"/>
    <x v="24"/>
    <n v="2"/>
    <s v="26.64"/>
    <s v="0.122"/>
    <n v="7"/>
    <s v="3.83"/>
    <s v="46.78"/>
    <x v="2"/>
    <x v="13"/>
    <x v="1"/>
    <n v="4678"/>
    <m/>
    <n v="467.8"/>
  </r>
  <r>
    <d v="2023-11-26T00:18:29"/>
    <x v="10"/>
    <x v="0"/>
    <n v="4394"/>
    <n v="742"/>
    <x v="5"/>
    <x v="16"/>
    <n v="2"/>
    <s v="90.35"/>
    <s v="0.122"/>
    <n v="3"/>
    <s v="4.98"/>
    <s v="158.65"/>
    <x v="0"/>
    <x v="17"/>
    <x v="3"/>
    <n v="15865"/>
    <m/>
    <n v="1586.5"/>
  </r>
  <r>
    <d v="2023-11-26T00:18:56"/>
    <x v="10"/>
    <x v="0"/>
    <n v="153"/>
    <n v="863"/>
    <x v="5"/>
    <x v="27"/>
    <n v="3"/>
    <s v="63.86"/>
    <s v="0.042"/>
    <n v="5"/>
    <s v="2.77"/>
    <s v="183.53"/>
    <x v="2"/>
    <x v="8"/>
    <x v="1"/>
    <n v="18353"/>
    <m/>
    <n v="1835.3"/>
  </r>
  <r>
    <d v="2023-11-26T02:32:20"/>
    <x v="10"/>
    <x v="0"/>
    <n v="2311"/>
    <n v="739"/>
    <x v="6"/>
    <x v="19"/>
    <n v="2"/>
    <s v="199.4"/>
    <s v="0.057"/>
    <n v="4"/>
    <s v="5.0"/>
    <s v="376.07"/>
    <x v="1"/>
    <x v="18"/>
    <x v="1"/>
    <n v="37607"/>
    <m/>
    <n v="3760.7"/>
  </r>
  <r>
    <d v="2023-11-26T02:53:53"/>
    <x v="10"/>
    <x v="0"/>
    <n v="3311"/>
    <n v="942"/>
    <x v="6"/>
    <x v="24"/>
    <n v="1"/>
    <s v="200.0"/>
    <s v="0.037"/>
    <n v="6"/>
    <s v="4.8"/>
    <s v="192.6"/>
    <x v="3"/>
    <x v="19"/>
    <x v="3"/>
    <n v="1926"/>
    <m/>
    <n v="192.6"/>
  </r>
  <r>
    <d v="2023-11-26T06:53:53"/>
    <x v="10"/>
    <x v="0"/>
    <n v="3457"/>
    <n v="432"/>
    <x v="0"/>
    <x v="32"/>
    <n v="3"/>
    <s v="501.79"/>
    <s v="0.037"/>
    <n v="6"/>
    <s v="4.47"/>
    <s v="1449.67"/>
    <x v="3"/>
    <x v="11"/>
    <x v="1"/>
    <n v="144967"/>
    <m/>
    <n v="14496.7"/>
  </r>
  <r>
    <d v="2023-11-26T16:04:22"/>
    <x v="10"/>
    <x v="0"/>
    <n v="4330"/>
    <n v="6"/>
    <x v="0"/>
    <x v="5"/>
    <n v="1"/>
    <s v="800.0"/>
    <s v="0.072"/>
    <n v="7"/>
    <s v="4.67"/>
    <s v="742.4"/>
    <x v="1"/>
    <x v="9"/>
    <x v="0"/>
    <n v="7424"/>
    <m/>
    <n v="742.4"/>
  </r>
  <r>
    <d v="2023-11-26T17:42:40"/>
    <x v="10"/>
    <x v="0"/>
    <n v="4901"/>
    <n v="619"/>
    <x v="1"/>
    <x v="22"/>
    <n v="4"/>
    <s v="496.64"/>
    <s v="0.056"/>
    <n v="3"/>
    <s v="3.17"/>
    <s v="1875.31"/>
    <x v="3"/>
    <x v="13"/>
    <x v="1"/>
    <n v="187531"/>
    <m/>
    <n v="18753.099999999999"/>
  </r>
  <r>
    <d v="2023-11-27T04:05:36"/>
    <x v="10"/>
    <x v="0"/>
    <n v="3889"/>
    <n v="410"/>
    <x v="5"/>
    <x v="23"/>
    <n v="2"/>
    <s v="52.57"/>
    <s v="0.073"/>
    <n v="7"/>
    <s v="4.01"/>
    <s v="97.46"/>
    <x v="1"/>
    <x v="3"/>
    <x v="1"/>
    <n v="9746"/>
    <m/>
    <n v="974.6"/>
  </r>
  <r>
    <d v="2023-11-27T05:55:07"/>
    <x v="10"/>
    <x v="0"/>
    <n v="2153"/>
    <n v="671"/>
    <x v="2"/>
    <x v="21"/>
    <n v="3"/>
    <s v="42.64"/>
    <s v="0.024"/>
    <n v="3"/>
    <s v="4.45"/>
    <s v="124.85"/>
    <x v="4"/>
    <x v="17"/>
    <x v="3"/>
    <n v="12485"/>
    <m/>
    <n v="1248.5"/>
  </r>
  <r>
    <d v="2023-11-27T18:50:29"/>
    <x v="10"/>
    <x v="0"/>
    <n v="3059"/>
    <n v="633"/>
    <x v="2"/>
    <x v="2"/>
    <n v="2"/>
    <s v="14.4"/>
    <s v="0.0"/>
    <n v="3"/>
    <s v="3.58"/>
    <s v="28.8"/>
    <x v="2"/>
    <x v="8"/>
    <x v="1"/>
    <n v="288"/>
    <m/>
    <n v="28.8"/>
  </r>
  <r>
    <d v="2023-11-27T19:03:16"/>
    <x v="10"/>
    <x v="0"/>
    <n v="2567"/>
    <n v="886"/>
    <x v="1"/>
    <x v="1"/>
    <n v="1"/>
    <s v="574.61"/>
    <s v="0.097"/>
    <n v="5"/>
    <s v="4.61"/>
    <s v="518.87"/>
    <x v="1"/>
    <x v="17"/>
    <x v="3"/>
    <n v="51887"/>
    <m/>
    <n v="5188.7"/>
  </r>
  <r>
    <d v="2023-11-28T09:29:14"/>
    <x v="10"/>
    <x v="0"/>
    <n v="1729"/>
    <n v="258"/>
    <x v="3"/>
    <x v="9"/>
    <n v="1"/>
    <s v="57.81"/>
    <s v="0.087"/>
    <n v="7"/>
    <s v="2.51"/>
    <s v="52.78"/>
    <x v="1"/>
    <x v="2"/>
    <x v="0"/>
    <n v="5278"/>
    <m/>
    <n v="527.79999999999995"/>
  </r>
  <r>
    <d v="2023-11-28T10:41:18"/>
    <x v="10"/>
    <x v="0"/>
    <n v="1140"/>
    <n v="55"/>
    <x v="0"/>
    <x v="14"/>
    <n v="3"/>
    <s v="580.68"/>
    <s v="0.105"/>
    <n v="6"/>
    <s v="2.94"/>
    <s v="1559.13"/>
    <x v="2"/>
    <x v="6"/>
    <x v="0"/>
    <n v="155913"/>
    <m/>
    <n v="15591.3"/>
  </r>
  <r>
    <d v="2023-11-28T11:19:44"/>
    <x v="10"/>
    <x v="0"/>
    <n v="1549"/>
    <n v="486"/>
    <x v="4"/>
    <x v="28"/>
    <n v="1"/>
    <s v="112.6"/>
    <s v="0.059"/>
    <n v="9"/>
    <s v="4.63"/>
    <s v="105.96"/>
    <x v="1"/>
    <x v="2"/>
    <x v="0"/>
    <n v="10596"/>
    <m/>
    <n v="1059.5999999999999"/>
  </r>
  <r>
    <d v="2023-11-28T14:10:02"/>
    <x v="10"/>
    <x v="0"/>
    <n v="4792"/>
    <n v="477"/>
    <x v="1"/>
    <x v="11"/>
    <n v="1"/>
    <s v="1344.18"/>
    <s v="0.167"/>
    <n v="7"/>
    <s v="3.46"/>
    <s v="1119.7"/>
    <x v="2"/>
    <x v="3"/>
    <x v="1"/>
    <n v="11197"/>
    <m/>
    <n v="1119.7"/>
  </r>
  <r>
    <d v="2023-11-28T15:19:24"/>
    <x v="10"/>
    <x v="0"/>
    <n v="4316"/>
    <n v="389"/>
    <x v="5"/>
    <x v="16"/>
    <n v="4"/>
    <s v="86.22"/>
    <s v="0.051"/>
    <n v="6"/>
    <s v="4.01"/>
    <s v="327.29"/>
    <x v="0"/>
    <x v="11"/>
    <x v="1"/>
    <n v="32729"/>
    <m/>
    <n v="3272.9"/>
  </r>
  <r>
    <d v="2023-11-28T22:28:26"/>
    <x v="10"/>
    <x v="0"/>
    <n v="267"/>
    <n v="589"/>
    <x v="0"/>
    <x v="0"/>
    <n v="4"/>
    <s v="800.0"/>
    <s v="0.176"/>
    <n v="5"/>
    <s v="3.53"/>
    <s v="2636.8"/>
    <x v="0"/>
    <x v="15"/>
    <x v="0"/>
    <n v="26368"/>
    <m/>
    <n v="2636.8"/>
  </r>
  <r>
    <d v="2023-11-29T01:43:49"/>
    <x v="10"/>
    <x v="0"/>
    <n v="4545"/>
    <n v="901"/>
    <x v="0"/>
    <x v="0"/>
    <n v="1"/>
    <s v="181.35"/>
    <s v="0.145"/>
    <n v="1"/>
    <s v="3.83"/>
    <s v="155.05"/>
    <x v="3"/>
    <x v="14"/>
    <x v="1"/>
    <n v="15505"/>
    <m/>
    <n v="1550.5"/>
  </r>
  <r>
    <d v="2023-11-29T06:39:36"/>
    <x v="10"/>
    <x v="0"/>
    <n v="2192"/>
    <n v="935"/>
    <x v="4"/>
    <x v="7"/>
    <n v="1"/>
    <s v="264.21"/>
    <s v="0.096"/>
    <n v="5"/>
    <s v="3.61"/>
    <s v="238.85"/>
    <x v="4"/>
    <x v="2"/>
    <x v="0"/>
    <n v="23885"/>
    <m/>
    <n v="2388.5"/>
  </r>
  <r>
    <d v="2023-11-29T06:59:21"/>
    <x v="10"/>
    <x v="0"/>
    <n v="2196"/>
    <n v="887"/>
    <x v="0"/>
    <x v="5"/>
    <n v="2"/>
    <s v="800.0"/>
    <s v="0.066"/>
    <n v="4"/>
    <s v="3.96"/>
    <s v="1494.4"/>
    <x v="0"/>
    <x v="12"/>
    <x v="2"/>
    <n v="14944"/>
    <m/>
    <n v="1494.4"/>
  </r>
  <r>
    <d v="2023-11-29T08:19:36"/>
    <x v="10"/>
    <x v="0"/>
    <n v="1815"/>
    <n v="727"/>
    <x v="5"/>
    <x v="10"/>
    <n v="1"/>
    <s v="62.76"/>
    <s v="0.0"/>
    <n v="3"/>
    <s v="4.28"/>
    <s v="62.76"/>
    <x v="2"/>
    <x v="4"/>
    <x v="1"/>
    <n v="6276"/>
    <m/>
    <n v="627.6"/>
  </r>
  <r>
    <d v="2023-11-29T18:45:32"/>
    <x v="10"/>
    <x v="0"/>
    <n v="2878"/>
    <n v="588"/>
    <x v="5"/>
    <x v="8"/>
    <n v="1"/>
    <s v="83.35"/>
    <s v="0.059"/>
    <n v="5"/>
    <s v="3.71"/>
    <s v="78.43"/>
    <x v="1"/>
    <x v="12"/>
    <x v="2"/>
    <n v="7843"/>
    <m/>
    <n v="784.3"/>
  </r>
  <r>
    <d v="2023-11-29T22:00:14"/>
    <x v="10"/>
    <x v="0"/>
    <n v="3061"/>
    <n v="99"/>
    <x v="5"/>
    <x v="10"/>
    <n v="1"/>
    <s v="40.0"/>
    <s v="0.035"/>
    <n v="1"/>
    <s v="4.75"/>
    <s v="38.6"/>
    <x v="1"/>
    <x v="11"/>
    <x v="1"/>
    <n v="386"/>
    <m/>
    <n v="38.6"/>
  </r>
  <r>
    <d v="2023-11-29T22:59:34"/>
    <x v="10"/>
    <x v="0"/>
    <n v="1528"/>
    <n v="902"/>
    <x v="4"/>
    <x v="7"/>
    <n v="2"/>
    <s v="290.86"/>
    <s v="0.093"/>
    <n v="4"/>
    <s v="4.27"/>
    <s v="527.62"/>
    <x v="3"/>
    <x v="7"/>
    <x v="2"/>
    <n v="52762"/>
    <m/>
    <n v="5276.2"/>
  </r>
  <r>
    <d v="2023-11-29T23:19:49"/>
    <x v="10"/>
    <x v="0"/>
    <n v="3240"/>
    <n v="230"/>
    <x v="6"/>
    <x v="30"/>
    <n v="3"/>
    <s v="74.59"/>
    <s v="0.086"/>
    <n v="5"/>
    <s v="4.77"/>
    <s v="204.53"/>
    <x v="4"/>
    <x v="2"/>
    <x v="0"/>
    <n v="20453"/>
    <m/>
    <n v="2045.3"/>
  </r>
  <r>
    <d v="2023-11-30T16:25:03"/>
    <x v="10"/>
    <x v="0"/>
    <n v="1780"/>
    <n v="756"/>
    <x v="4"/>
    <x v="28"/>
    <n v="1"/>
    <s v="333.28"/>
    <s v="0.102"/>
    <n v="4"/>
    <s v="3.69"/>
    <s v="299.29"/>
    <x v="2"/>
    <x v="2"/>
    <x v="0"/>
    <n v="29929"/>
    <m/>
    <n v="2992.9"/>
  </r>
  <r>
    <d v="2023-11-30T19:20:10"/>
    <x v="10"/>
    <x v="0"/>
    <n v="3038"/>
    <n v="684"/>
    <x v="1"/>
    <x v="11"/>
    <n v="1"/>
    <s v="1222.39"/>
    <s v="0.093"/>
    <n v="4"/>
    <s v="2.84"/>
    <s v="1108.71"/>
    <x v="1"/>
    <x v="1"/>
    <x v="0"/>
    <n v="110871"/>
    <m/>
    <n v="11087.1"/>
  </r>
  <r>
    <d v="2023-11-30T22:10:12"/>
    <x v="10"/>
    <x v="0"/>
    <n v="3614"/>
    <n v="764"/>
    <x v="2"/>
    <x v="3"/>
    <n v="1"/>
    <s v="80.0"/>
    <s v="0.169"/>
    <n v="3"/>
    <s v="2.58"/>
    <s v="66.48"/>
    <x v="1"/>
    <x v="17"/>
    <x v="3"/>
    <n v="6648"/>
    <m/>
    <n v="664.8"/>
  </r>
  <r>
    <d v="2023-12-01T02:07:12"/>
    <x v="11"/>
    <x v="0"/>
    <n v="4784"/>
    <n v="973"/>
    <x v="3"/>
    <x v="9"/>
    <n v="3"/>
    <s v="107.98"/>
    <s v="0.086"/>
    <n v="2"/>
    <s v="4.89"/>
    <s v="296.08"/>
    <x v="4"/>
    <x v="3"/>
    <x v="1"/>
    <n v="29608"/>
    <m/>
    <n v="2960.8"/>
  </r>
  <r>
    <d v="2023-12-01T02:13:24"/>
    <x v="11"/>
    <x v="0"/>
    <n v="4816"/>
    <n v="807"/>
    <x v="5"/>
    <x v="23"/>
    <n v="1"/>
    <s v="25.89"/>
    <s v="0.042"/>
    <n v="2"/>
    <s v="2.78"/>
    <s v="24.8"/>
    <x v="2"/>
    <x v="3"/>
    <x v="1"/>
    <n v="248"/>
    <m/>
    <n v="24.8"/>
  </r>
  <r>
    <d v="2023-12-01T04:26:41"/>
    <x v="11"/>
    <x v="0"/>
    <n v="1636"/>
    <n v="81"/>
    <x v="0"/>
    <x v="14"/>
    <n v="2"/>
    <s v="630.5"/>
    <s v="0.057"/>
    <n v="3"/>
    <s v="3.96"/>
    <s v="1189.12"/>
    <x v="2"/>
    <x v="13"/>
    <x v="1"/>
    <n v="118912"/>
    <m/>
    <n v="11891.2"/>
  </r>
  <r>
    <d v="2023-12-01T09:30:45"/>
    <x v="11"/>
    <x v="0"/>
    <n v="4686"/>
    <n v="756"/>
    <x v="2"/>
    <x v="3"/>
    <n v="2"/>
    <s v="41.53"/>
    <s v="0.101"/>
    <n v="1"/>
    <s v="3.48"/>
    <s v="74.67"/>
    <x v="0"/>
    <x v="2"/>
    <x v="0"/>
    <n v="7467"/>
    <m/>
    <n v="746.7"/>
  </r>
  <r>
    <d v="2023-12-01T23:04:21"/>
    <x v="11"/>
    <x v="0"/>
    <n v="3818"/>
    <n v="806"/>
    <x v="6"/>
    <x v="25"/>
    <n v="2"/>
    <s v="81.88"/>
    <s v="0.185"/>
    <n v="4"/>
    <s v="3.21"/>
    <s v="133.46"/>
    <x v="1"/>
    <x v="14"/>
    <x v="1"/>
    <n v="13346"/>
    <m/>
    <n v="1334.6"/>
  </r>
  <r>
    <d v="2023-12-02T00:29:29"/>
    <x v="11"/>
    <x v="0"/>
    <n v="1575"/>
    <n v="143"/>
    <x v="5"/>
    <x v="23"/>
    <n v="1"/>
    <s v="42.6"/>
    <s v="0.085"/>
    <n v="5"/>
    <s v="3.49"/>
    <s v="38.98"/>
    <x v="2"/>
    <x v="4"/>
    <x v="1"/>
    <n v="3898"/>
    <m/>
    <n v="389.8"/>
  </r>
  <r>
    <d v="2023-12-02T03:42:09"/>
    <x v="11"/>
    <x v="0"/>
    <n v="2611"/>
    <n v="895"/>
    <x v="2"/>
    <x v="21"/>
    <n v="2"/>
    <s v="80.0"/>
    <s v="0.149"/>
    <n v="5"/>
    <s v="3.35"/>
    <s v="136.16"/>
    <x v="0"/>
    <x v="19"/>
    <x v="3"/>
    <n v="13616"/>
    <m/>
    <n v="1361.6"/>
  </r>
  <r>
    <d v="2023-12-02T15:25:59"/>
    <x v="11"/>
    <x v="0"/>
    <n v="2882"/>
    <n v="128"/>
    <x v="0"/>
    <x v="5"/>
    <n v="2"/>
    <s v="134.63"/>
    <s v="0.155"/>
    <n v="5"/>
    <s v="4.8"/>
    <s v="227.52"/>
    <x v="3"/>
    <x v="18"/>
    <x v="1"/>
    <n v="22752"/>
    <m/>
    <n v="2275.1999999999998"/>
  </r>
  <r>
    <d v="2023-12-02T15:29:39"/>
    <x v="11"/>
    <x v="0"/>
    <n v="2126"/>
    <n v="526"/>
    <x v="5"/>
    <x v="16"/>
    <n v="6"/>
    <s v="33.41"/>
    <s v="0.152"/>
    <n v="3"/>
    <s v="3.02"/>
    <s v="169.99"/>
    <x v="4"/>
    <x v="8"/>
    <x v="1"/>
    <n v="16999"/>
    <m/>
    <n v="1699.9"/>
  </r>
  <r>
    <d v="2023-12-02T15:37:18"/>
    <x v="11"/>
    <x v="0"/>
    <n v="4329"/>
    <n v="204"/>
    <x v="0"/>
    <x v="0"/>
    <n v="3"/>
    <s v="458.87"/>
    <s v="0.161"/>
    <n v="3"/>
    <s v="4.22"/>
    <s v="1154.98"/>
    <x v="0"/>
    <x v="16"/>
    <x v="2"/>
    <n v="115498"/>
    <m/>
    <n v="11549.8"/>
  </r>
  <r>
    <d v="2023-12-02T16:31:18"/>
    <x v="11"/>
    <x v="0"/>
    <n v="2394"/>
    <n v="945"/>
    <x v="3"/>
    <x v="18"/>
    <n v="2"/>
    <s v="77.14"/>
    <s v="0.108"/>
    <n v="5"/>
    <s v="3.82"/>
    <s v="137.62"/>
    <x v="2"/>
    <x v="15"/>
    <x v="0"/>
    <n v="13762"/>
    <m/>
    <n v="1376.2"/>
  </r>
  <r>
    <d v="2023-12-02T16:43:37"/>
    <x v="11"/>
    <x v="0"/>
    <n v="3936"/>
    <n v="100"/>
    <x v="2"/>
    <x v="33"/>
    <n v="2"/>
    <s v="58.98"/>
    <s v="0.048"/>
    <n v="2"/>
    <s v="4.3"/>
    <s v="112.3"/>
    <x v="3"/>
    <x v="14"/>
    <x v="1"/>
    <n v="1123"/>
    <m/>
    <n v="112.3"/>
  </r>
  <r>
    <d v="2023-12-03T01:31:42"/>
    <x v="11"/>
    <x v="0"/>
    <n v="4752"/>
    <n v="227"/>
    <x v="5"/>
    <x v="27"/>
    <n v="1"/>
    <s v="120.0"/>
    <s v="0.084"/>
    <n v="6"/>
    <s v="4.31"/>
    <s v="109.92"/>
    <x v="0"/>
    <x v="12"/>
    <x v="2"/>
    <n v="10992"/>
    <m/>
    <n v="1099.2"/>
  </r>
  <r>
    <d v="2023-12-03T06:44:13"/>
    <x v="11"/>
    <x v="0"/>
    <n v="342"/>
    <n v="396"/>
    <x v="1"/>
    <x v="20"/>
    <n v="2"/>
    <s v="391.51"/>
    <s v="0.142"/>
    <n v="6"/>
    <s v="3.95"/>
    <s v="671.83"/>
    <x v="1"/>
    <x v="6"/>
    <x v="0"/>
    <n v="67183"/>
    <m/>
    <n v="6718.3"/>
  </r>
  <r>
    <d v="2023-12-03T09:03:53"/>
    <x v="11"/>
    <x v="0"/>
    <n v="936"/>
    <n v="104"/>
    <x v="4"/>
    <x v="13"/>
    <n v="1"/>
    <s v="90.07"/>
    <s v="0.076"/>
    <n v="6"/>
    <s v="3.86"/>
    <s v="83.22"/>
    <x v="3"/>
    <x v="12"/>
    <x v="2"/>
    <n v="8322"/>
    <m/>
    <n v="832.2"/>
  </r>
  <r>
    <d v="2023-12-03T13:35:45"/>
    <x v="11"/>
    <x v="0"/>
    <n v="2003"/>
    <n v="126"/>
    <x v="3"/>
    <x v="6"/>
    <n v="2"/>
    <s v="109.46"/>
    <s v="0.017"/>
    <n v="1"/>
    <s v="3.76"/>
    <s v="215.2"/>
    <x v="2"/>
    <x v="2"/>
    <x v="0"/>
    <n v="2152"/>
    <m/>
    <n v="215.2"/>
  </r>
  <r>
    <d v="2023-12-03T17:50:19"/>
    <x v="11"/>
    <x v="0"/>
    <n v="3720"/>
    <n v="469"/>
    <x v="5"/>
    <x v="27"/>
    <n v="2"/>
    <s v="43.84"/>
    <s v="0.207"/>
    <n v="6"/>
    <s v="4.33"/>
    <s v="69.53"/>
    <x v="3"/>
    <x v="12"/>
    <x v="2"/>
    <n v="6953"/>
    <m/>
    <n v="695.3"/>
  </r>
  <r>
    <d v="2023-12-03T18:31:50"/>
    <x v="11"/>
    <x v="0"/>
    <n v="4548"/>
    <n v="345"/>
    <x v="6"/>
    <x v="17"/>
    <n v="1"/>
    <s v="70.08"/>
    <s v="0.139"/>
    <n v="2"/>
    <s v="3.91"/>
    <s v="60.34"/>
    <x v="4"/>
    <x v="6"/>
    <x v="0"/>
    <n v="6034"/>
    <m/>
    <n v="603.4"/>
  </r>
  <r>
    <d v="2023-12-03T20:04:11"/>
    <x v="11"/>
    <x v="0"/>
    <n v="2664"/>
    <n v="152"/>
    <x v="0"/>
    <x v="0"/>
    <n v="2"/>
    <s v="279.46"/>
    <s v="0.081"/>
    <n v="3"/>
    <s v="4.33"/>
    <s v="513.65"/>
    <x v="1"/>
    <x v="16"/>
    <x v="2"/>
    <n v="51365"/>
    <m/>
    <n v="5136.5"/>
  </r>
  <r>
    <d v="2023-12-04T00:22:01"/>
    <x v="11"/>
    <x v="0"/>
    <n v="3417"/>
    <n v="178"/>
    <x v="5"/>
    <x v="10"/>
    <n v="3"/>
    <s v="31.51"/>
    <s v="0.075"/>
    <n v="3"/>
    <s v="3.81"/>
    <s v="87.44"/>
    <x v="4"/>
    <x v="1"/>
    <x v="0"/>
    <n v="8744"/>
    <m/>
    <n v="874.4"/>
  </r>
  <r>
    <d v="2023-12-04T12:09:54"/>
    <x v="11"/>
    <x v="0"/>
    <n v="2388"/>
    <n v="679"/>
    <x v="3"/>
    <x v="15"/>
    <n v="2"/>
    <s v="150.0"/>
    <s v="0.135"/>
    <n v="3"/>
    <s v="3.16"/>
    <s v="259.5"/>
    <x v="0"/>
    <x v="16"/>
    <x v="2"/>
    <n v="2595"/>
    <m/>
    <n v="259.5"/>
  </r>
  <r>
    <d v="2023-12-04T13:51:16"/>
    <x v="11"/>
    <x v="0"/>
    <n v="3497"/>
    <n v="827"/>
    <x v="2"/>
    <x v="2"/>
    <n v="1"/>
    <s v="67.94"/>
    <s v="0.044"/>
    <n v="5"/>
    <s v="3.53"/>
    <s v="64.95"/>
    <x v="3"/>
    <x v="12"/>
    <x v="2"/>
    <n v="6495"/>
    <m/>
    <n v="649.5"/>
  </r>
  <r>
    <d v="2023-12-05T00:42:10"/>
    <x v="11"/>
    <x v="0"/>
    <n v="2863"/>
    <n v="920"/>
    <x v="5"/>
    <x v="10"/>
    <n v="1"/>
    <s v="56.6"/>
    <s v="0.212"/>
    <n v="3"/>
    <s v="5.0"/>
    <s v="44.6"/>
    <x v="1"/>
    <x v="2"/>
    <x v="0"/>
    <n v="446"/>
    <m/>
    <n v="44.6"/>
  </r>
  <r>
    <d v="2023-12-05T01:06:36"/>
    <x v="11"/>
    <x v="0"/>
    <n v="1852"/>
    <n v="409"/>
    <x v="4"/>
    <x v="31"/>
    <n v="3"/>
    <s v="297.1"/>
    <s v="0.117"/>
    <n v="5"/>
    <s v="4.19"/>
    <s v="787.02"/>
    <x v="0"/>
    <x v="15"/>
    <x v="0"/>
    <n v="78702"/>
    <m/>
    <n v="7870.2"/>
  </r>
  <r>
    <d v="2023-12-05T12:36:08"/>
    <x v="11"/>
    <x v="0"/>
    <n v="2374"/>
    <n v="287"/>
    <x v="5"/>
    <x v="27"/>
    <n v="2"/>
    <s v="44.78"/>
    <s v="0.116"/>
    <n v="3"/>
    <s v="3.62"/>
    <s v="79.17"/>
    <x v="4"/>
    <x v="6"/>
    <x v="0"/>
    <n v="7917"/>
    <m/>
    <n v="791.7"/>
  </r>
  <r>
    <d v="2023-12-05T12:45:21"/>
    <x v="11"/>
    <x v="0"/>
    <n v="365"/>
    <n v="790"/>
    <x v="1"/>
    <x v="29"/>
    <n v="2"/>
    <s v="304.59"/>
    <s v="0.14"/>
    <n v="8"/>
    <s v="5.0"/>
    <s v="523.89"/>
    <x v="1"/>
    <x v="6"/>
    <x v="0"/>
    <n v="52389"/>
    <m/>
    <n v="5238.8999999999996"/>
  </r>
  <r>
    <d v="2023-12-05T14:38:00"/>
    <x v="11"/>
    <x v="0"/>
    <n v="4993"/>
    <n v="301"/>
    <x v="5"/>
    <x v="23"/>
    <n v="2"/>
    <s v="38.89"/>
    <s v="0.067"/>
    <n v="3"/>
    <s v="4.99"/>
    <s v="72.57"/>
    <x v="2"/>
    <x v="3"/>
    <x v="1"/>
    <n v="7257"/>
    <m/>
    <n v="725.7"/>
  </r>
  <r>
    <d v="2023-12-05T20:05:21"/>
    <x v="11"/>
    <x v="0"/>
    <n v="3830"/>
    <n v="859"/>
    <x v="4"/>
    <x v="7"/>
    <n v="3"/>
    <s v="246.26"/>
    <s v="0.15"/>
    <n v="8"/>
    <s v="3.84"/>
    <s v="627.96"/>
    <x v="1"/>
    <x v="8"/>
    <x v="1"/>
    <n v="62796"/>
    <m/>
    <n v="6279.6"/>
  </r>
  <r>
    <d v="2023-12-05T20:37:15"/>
    <x v="11"/>
    <x v="0"/>
    <n v="3835"/>
    <n v="857"/>
    <x v="5"/>
    <x v="8"/>
    <n v="1"/>
    <s v="40.67"/>
    <s v="0.0"/>
    <n v="4"/>
    <s v="2.74"/>
    <s v="40.67"/>
    <x v="1"/>
    <x v="12"/>
    <x v="2"/>
    <n v="4067"/>
    <m/>
    <n v="406.7"/>
  </r>
  <r>
    <d v="2023-12-05T21:35:59"/>
    <x v="11"/>
    <x v="0"/>
    <n v="3601"/>
    <n v="706"/>
    <x v="0"/>
    <x v="32"/>
    <n v="1"/>
    <s v="566.89"/>
    <s v="0.085"/>
    <n v="7"/>
    <s v="3.93"/>
    <s v="518.7"/>
    <x v="1"/>
    <x v="2"/>
    <x v="0"/>
    <n v="5187"/>
    <m/>
    <n v="518.70000000000005"/>
  </r>
  <r>
    <d v="2023-12-06T09:55:57"/>
    <x v="11"/>
    <x v="0"/>
    <n v="693"/>
    <n v="5"/>
    <x v="3"/>
    <x v="4"/>
    <n v="3"/>
    <s v="92.52"/>
    <s v="0.061"/>
    <n v="3"/>
    <s v="3.76"/>
    <s v="260.63"/>
    <x v="3"/>
    <x v="1"/>
    <x v="0"/>
    <n v="26063"/>
    <m/>
    <n v="2606.3000000000002"/>
  </r>
  <r>
    <d v="2023-12-07T00:40:04"/>
    <x v="11"/>
    <x v="0"/>
    <n v="4219"/>
    <n v="37"/>
    <x v="6"/>
    <x v="19"/>
    <n v="4"/>
    <s v="114.21"/>
    <s v="0.133"/>
    <n v="6"/>
    <s v="4.38"/>
    <s v="396.08"/>
    <x v="3"/>
    <x v="17"/>
    <x v="3"/>
    <n v="39608"/>
    <m/>
    <n v="3960.8"/>
  </r>
  <r>
    <d v="2023-12-07T02:20:13"/>
    <x v="11"/>
    <x v="0"/>
    <n v="3381"/>
    <n v="724"/>
    <x v="0"/>
    <x v="32"/>
    <n v="2"/>
    <s v="445.91"/>
    <s v="0.083"/>
    <n v="7"/>
    <s v="3.88"/>
    <s v="817.8"/>
    <x v="4"/>
    <x v="19"/>
    <x v="3"/>
    <n v="8178"/>
    <m/>
    <n v="817.8"/>
  </r>
  <r>
    <d v="2023-12-07T03:52:25"/>
    <x v="11"/>
    <x v="0"/>
    <n v="1546"/>
    <n v="714"/>
    <x v="6"/>
    <x v="25"/>
    <n v="1"/>
    <s v="165.22"/>
    <s v="0.11"/>
    <n v="5"/>
    <s v="3.87"/>
    <s v="147.05"/>
    <x v="0"/>
    <x v="3"/>
    <x v="1"/>
    <n v="14705"/>
    <m/>
    <n v="1470.5"/>
  </r>
  <r>
    <d v="2023-12-07T04:35:06"/>
    <x v="11"/>
    <x v="0"/>
    <n v="2862"/>
    <n v="205"/>
    <x v="3"/>
    <x v="6"/>
    <n v="2"/>
    <s v="46.3"/>
    <s v="0.122"/>
    <n v="1"/>
    <s v="4.0"/>
    <s v="81.3"/>
    <x v="4"/>
    <x v="18"/>
    <x v="1"/>
    <n v="813"/>
    <m/>
    <n v="81.3"/>
  </r>
  <r>
    <d v="2023-12-07T05:49:16"/>
    <x v="11"/>
    <x v="0"/>
    <n v="562"/>
    <n v="434"/>
    <x v="0"/>
    <x v="32"/>
    <n v="2"/>
    <s v="385.33"/>
    <s v="0.038"/>
    <n v="7"/>
    <s v="3.63"/>
    <s v="741.37"/>
    <x v="1"/>
    <x v="12"/>
    <x v="2"/>
    <n v="74137"/>
    <m/>
    <n v="7413.7"/>
  </r>
  <r>
    <d v="2023-12-07T16:24:41"/>
    <x v="11"/>
    <x v="0"/>
    <n v="466"/>
    <n v="752"/>
    <x v="5"/>
    <x v="16"/>
    <n v="1"/>
    <s v="35.92"/>
    <s v="0.051"/>
    <n v="6"/>
    <s v="4.62"/>
    <s v="34.09"/>
    <x v="0"/>
    <x v="3"/>
    <x v="1"/>
    <n v="3409"/>
    <m/>
    <n v="340.9"/>
  </r>
  <r>
    <d v="2023-12-07T18:26:35"/>
    <x v="11"/>
    <x v="0"/>
    <n v="710"/>
    <n v="293"/>
    <x v="2"/>
    <x v="2"/>
    <n v="1"/>
    <s v="25.6"/>
    <s v="0.128"/>
    <n v="5"/>
    <s v="3.65"/>
    <s v="22.32"/>
    <x v="2"/>
    <x v="16"/>
    <x v="2"/>
    <n v="2232"/>
    <m/>
    <n v="223.2"/>
  </r>
  <r>
    <d v="2023-12-07T18:36:04"/>
    <x v="11"/>
    <x v="0"/>
    <n v="2645"/>
    <n v="58"/>
    <x v="3"/>
    <x v="6"/>
    <n v="2"/>
    <s v="88.25"/>
    <s v="0.106"/>
    <n v="6"/>
    <s v="4.54"/>
    <s v="157.79"/>
    <x v="3"/>
    <x v="15"/>
    <x v="0"/>
    <n v="15779"/>
    <m/>
    <n v="1577.9"/>
  </r>
  <r>
    <d v="2023-12-08T01:43:33"/>
    <x v="11"/>
    <x v="0"/>
    <n v="4571"/>
    <n v="216"/>
    <x v="6"/>
    <x v="25"/>
    <n v="4"/>
    <s v="94.22"/>
    <s v="0.06"/>
    <n v="5"/>
    <s v="4.05"/>
    <s v="354.27"/>
    <x v="0"/>
    <x v="11"/>
    <x v="1"/>
    <n v="35427"/>
    <m/>
    <n v="3542.7"/>
  </r>
  <r>
    <d v="2023-12-08T06:22:59"/>
    <x v="11"/>
    <x v="0"/>
    <n v="1788"/>
    <n v="178"/>
    <x v="5"/>
    <x v="23"/>
    <n v="3"/>
    <s v="106.64"/>
    <s v="0.138"/>
    <n v="6"/>
    <s v="3.83"/>
    <s v="275.77"/>
    <x v="4"/>
    <x v="1"/>
    <x v="0"/>
    <n v="27577"/>
    <m/>
    <n v="2757.7"/>
  </r>
  <r>
    <d v="2023-12-08T08:23:02"/>
    <x v="11"/>
    <x v="0"/>
    <n v="3475"/>
    <n v="792"/>
    <x v="4"/>
    <x v="13"/>
    <n v="2"/>
    <s v="154.76"/>
    <s v="0.114"/>
    <n v="4"/>
    <s v="4.54"/>
    <s v="274.23"/>
    <x v="1"/>
    <x v="9"/>
    <x v="0"/>
    <n v="27423"/>
    <m/>
    <n v="2742.3"/>
  </r>
  <r>
    <d v="2023-12-08T15:46:34"/>
    <x v="11"/>
    <x v="0"/>
    <n v="856"/>
    <n v="615"/>
    <x v="1"/>
    <x v="11"/>
    <n v="1"/>
    <s v="1500.0"/>
    <s v="0.064"/>
    <n v="2"/>
    <s v="3.96"/>
    <s v="1404.0"/>
    <x v="3"/>
    <x v="19"/>
    <x v="3"/>
    <n v="14040"/>
    <m/>
    <n v="1404"/>
  </r>
  <r>
    <d v="2023-12-08T16:27:04"/>
    <x v="11"/>
    <x v="0"/>
    <n v="3894"/>
    <n v="881"/>
    <x v="2"/>
    <x v="33"/>
    <n v="3"/>
    <s v="68.81"/>
    <s v="0.087"/>
    <n v="5"/>
    <s v="5.0"/>
    <s v="188.47"/>
    <x v="3"/>
    <x v="16"/>
    <x v="2"/>
    <n v="18847"/>
    <m/>
    <n v="1884.7"/>
  </r>
  <r>
    <d v="2023-12-08T19:04:33"/>
    <x v="11"/>
    <x v="0"/>
    <n v="2447"/>
    <n v="24"/>
    <x v="3"/>
    <x v="9"/>
    <n v="6"/>
    <s v="139.33"/>
    <s v="0.094"/>
    <n v="5"/>
    <s v="3.63"/>
    <s v="757.4"/>
    <x v="3"/>
    <x v="19"/>
    <x v="3"/>
    <n v="7574"/>
    <m/>
    <n v="757.4"/>
  </r>
  <r>
    <d v="2023-12-09T01:03:51"/>
    <x v="11"/>
    <x v="0"/>
    <n v="3211"/>
    <n v="648"/>
    <x v="2"/>
    <x v="33"/>
    <n v="1"/>
    <s v="20.71"/>
    <s v="0.011"/>
    <n v="4"/>
    <s v="3.6"/>
    <s v="20.48"/>
    <x v="0"/>
    <x v="3"/>
    <x v="1"/>
    <n v="2048"/>
    <m/>
    <n v="204.8"/>
  </r>
  <r>
    <d v="2023-12-09T14:05:21"/>
    <x v="11"/>
    <x v="0"/>
    <n v="2218"/>
    <n v="28"/>
    <x v="6"/>
    <x v="19"/>
    <n v="1"/>
    <s v="25.0"/>
    <s v="0.117"/>
    <n v="6"/>
    <s v="3.86"/>
    <s v="22.08"/>
    <x v="2"/>
    <x v="15"/>
    <x v="0"/>
    <n v="2208"/>
    <m/>
    <n v="220.8"/>
  </r>
  <r>
    <d v="2023-12-09T14:17:55"/>
    <x v="11"/>
    <x v="0"/>
    <n v="3101"/>
    <n v="73"/>
    <x v="0"/>
    <x v="12"/>
    <n v="1"/>
    <s v="376.77"/>
    <s v="0.123"/>
    <n v="7"/>
    <s v="4.99"/>
    <s v="330.43"/>
    <x v="3"/>
    <x v="10"/>
    <x v="3"/>
    <n v="33043"/>
    <m/>
    <n v="3304.3"/>
  </r>
  <r>
    <d v="2023-12-09T15:01:41"/>
    <x v="11"/>
    <x v="0"/>
    <n v="1566"/>
    <n v="152"/>
    <x v="4"/>
    <x v="28"/>
    <n v="1"/>
    <s v="400.0"/>
    <s v="0.192"/>
    <n v="1"/>
    <s v="3.63"/>
    <s v="323.2"/>
    <x v="3"/>
    <x v="16"/>
    <x v="2"/>
    <n v="3232"/>
    <m/>
    <n v="323.2"/>
  </r>
  <r>
    <d v="2023-12-09T18:58:09"/>
    <x v="11"/>
    <x v="0"/>
    <n v="2210"/>
    <n v="976"/>
    <x v="4"/>
    <x v="26"/>
    <n v="1"/>
    <s v="84.81"/>
    <s v="0.08"/>
    <n v="7"/>
    <s v="3.79"/>
    <s v="78.03"/>
    <x v="3"/>
    <x v="4"/>
    <x v="1"/>
    <n v="7803"/>
    <m/>
    <n v="780.3"/>
  </r>
  <r>
    <d v="2023-12-09T19:47:02"/>
    <x v="11"/>
    <x v="0"/>
    <n v="328"/>
    <n v="71"/>
    <x v="3"/>
    <x v="9"/>
    <n v="4"/>
    <s v="86.94"/>
    <s v="0.103"/>
    <n v="6"/>
    <s v="4.72"/>
    <s v="311.94"/>
    <x v="2"/>
    <x v="3"/>
    <x v="1"/>
    <n v="31194"/>
    <m/>
    <n v="3119.4"/>
  </r>
  <r>
    <d v="2023-12-09T19:55:53"/>
    <x v="11"/>
    <x v="0"/>
    <n v="2717"/>
    <n v="9"/>
    <x v="4"/>
    <x v="13"/>
    <n v="2"/>
    <s v="400.0"/>
    <s v="0.115"/>
    <n v="3"/>
    <s v="4.93"/>
    <s v="708.0"/>
    <x v="1"/>
    <x v="19"/>
    <x v="3"/>
    <n v="7080"/>
    <m/>
    <n v="708"/>
  </r>
  <r>
    <d v="2023-12-10T00:36:47"/>
    <x v="11"/>
    <x v="0"/>
    <n v="4015"/>
    <n v="738"/>
    <x v="6"/>
    <x v="30"/>
    <n v="2"/>
    <s v="24.78"/>
    <s v="0.144"/>
    <n v="5"/>
    <s v="4.17"/>
    <s v="42.42"/>
    <x v="4"/>
    <x v="12"/>
    <x v="2"/>
    <n v="4242"/>
    <m/>
    <n v="424.2"/>
  </r>
  <r>
    <d v="2023-12-10T03:34:39"/>
    <x v="11"/>
    <x v="0"/>
    <n v="1551"/>
    <n v="194"/>
    <x v="1"/>
    <x v="22"/>
    <n v="1"/>
    <s v="568.91"/>
    <s v="0.037"/>
    <n v="5"/>
    <s v="4.15"/>
    <s v="547.86"/>
    <x v="0"/>
    <x v="14"/>
    <x v="1"/>
    <n v="54786"/>
    <m/>
    <n v="5478.6"/>
  </r>
  <r>
    <d v="2023-12-10T09:52:44"/>
    <x v="11"/>
    <x v="0"/>
    <n v="3507"/>
    <n v="259"/>
    <x v="0"/>
    <x v="32"/>
    <n v="1"/>
    <s v="468.57"/>
    <s v="0.133"/>
    <n v="5"/>
    <s v="3.9"/>
    <s v="406.25"/>
    <x v="4"/>
    <x v="12"/>
    <x v="2"/>
    <n v="40625"/>
    <m/>
    <n v="4062.5"/>
  </r>
  <r>
    <d v="2023-12-10T10:06:51"/>
    <x v="11"/>
    <x v="0"/>
    <n v="193"/>
    <n v="110"/>
    <x v="1"/>
    <x v="22"/>
    <n v="1"/>
    <s v="535.11"/>
    <s v="0.039"/>
    <n v="3"/>
    <s v="4.02"/>
    <s v="514.24"/>
    <x v="4"/>
    <x v="3"/>
    <x v="1"/>
    <n v="51424"/>
    <m/>
    <n v="5142.3999999999996"/>
  </r>
  <r>
    <d v="2023-12-10T12:00:39"/>
    <x v="11"/>
    <x v="0"/>
    <n v="3594"/>
    <n v="150"/>
    <x v="2"/>
    <x v="34"/>
    <n v="1"/>
    <s v="74.86"/>
    <s v="0.211"/>
    <n v="8"/>
    <s v="4.1"/>
    <s v="59.06"/>
    <x v="3"/>
    <x v="4"/>
    <x v="1"/>
    <n v="5906"/>
    <m/>
    <n v="590.6"/>
  </r>
  <r>
    <d v="2023-12-10T12:06:43"/>
    <x v="11"/>
    <x v="0"/>
    <n v="4083"/>
    <n v="526"/>
    <x v="4"/>
    <x v="26"/>
    <n v="1"/>
    <s v="393.48"/>
    <s v="0.15"/>
    <n v="7"/>
    <s v="3.86"/>
    <s v="334.46"/>
    <x v="2"/>
    <x v="8"/>
    <x v="1"/>
    <n v="33446"/>
    <m/>
    <n v="3344.6"/>
  </r>
  <r>
    <d v="2023-12-10T19:36:49"/>
    <x v="11"/>
    <x v="0"/>
    <n v="18"/>
    <n v="842"/>
    <x v="5"/>
    <x v="27"/>
    <n v="2"/>
    <s v="74.7"/>
    <s v="0.096"/>
    <n v="2"/>
    <s v="3.4"/>
    <s v="135.06"/>
    <x v="2"/>
    <x v="17"/>
    <x v="3"/>
    <n v="13506"/>
    <m/>
    <n v="1350.6"/>
  </r>
  <r>
    <d v="2023-12-10T23:49:53"/>
    <x v="11"/>
    <x v="0"/>
    <n v="2431"/>
    <n v="919"/>
    <x v="6"/>
    <x v="19"/>
    <n v="4"/>
    <s v="131.61"/>
    <s v="0.042"/>
    <n v="6"/>
    <s v="3.64"/>
    <s v="504.33"/>
    <x v="0"/>
    <x v="5"/>
    <x v="2"/>
    <n v="50433"/>
    <m/>
    <n v="5043.3"/>
  </r>
  <r>
    <d v="2023-12-10T23:49:57"/>
    <x v="11"/>
    <x v="0"/>
    <n v="1423"/>
    <n v="153"/>
    <x v="5"/>
    <x v="10"/>
    <n v="2"/>
    <s v="56.67"/>
    <s v="0.149"/>
    <n v="5"/>
    <s v="5.0"/>
    <s v="96.45"/>
    <x v="2"/>
    <x v="8"/>
    <x v="1"/>
    <n v="9645"/>
    <m/>
    <n v="964.5"/>
  </r>
  <r>
    <d v="2023-12-11T01:48:48"/>
    <x v="11"/>
    <x v="0"/>
    <n v="3468"/>
    <n v="448"/>
    <x v="1"/>
    <x v="20"/>
    <n v="2"/>
    <s v="451.57"/>
    <s v="0.161"/>
    <n v="3"/>
    <s v="4.71"/>
    <s v="757.73"/>
    <x v="0"/>
    <x v="8"/>
    <x v="1"/>
    <n v="75773"/>
    <m/>
    <n v="7577.3"/>
  </r>
  <r>
    <d v="2023-12-11T04:45:08"/>
    <x v="11"/>
    <x v="0"/>
    <n v="1703"/>
    <n v="858"/>
    <x v="4"/>
    <x v="13"/>
    <n v="5"/>
    <s v="137.22"/>
    <s v="0.066"/>
    <n v="2"/>
    <s v="3.33"/>
    <s v="640.82"/>
    <x v="3"/>
    <x v="6"/>
    <x v="0"/>
    <n v="64082"/>
    <m/>
    <n v="6408.2"/>
  </r>
  <r>
    <d v="2023-12-11T08:22:51"/>
    <x v="11"/>
    <x v="0"/>
    <n v="2467"/>
    <n v="591"/>
    <x v="0"/>
    <x v="32"/>
    <n v="4"/>
    <s v="446.01"/>
    <s v="0.067"/>
    <n v="3"/>
    <s v="4.47"/>
    <s v="1664.51"/>
    <x v="3"/>
    <x v="14"/>
    <x v="1"/>
    <n v="166451"/>
    <m/>
    <n v="16645.099999999999"/>
  </r>
  <r>
    <d v="2023-12-11T10:34:58"/>
    <x v="11"/>
    <x v="0"/>
    <n v="3001"/>
    <n v="309"/>
    <x v="4"/>
    <x v="7"/>
    <n v="1"/>
    <s v="82.0"/>
    <s v="0.04"/>
    <n v="5"/>
    <s v="3.59"/>
    <s v="78.72"/>
    <x v="4"/>
    <x v="13"/>
    <x v="1"/>
    <n v="7872"/>
    <m/>
    <n v="787.2"/>
  </r>
  <r>
    <d v="2023-12-11T11:03:41"/>
    <x v="11"/>
    <x v="0"/>
    <n v="158"/>
    <n v="545"/>
    <x v="3"/>
    <x v="18"/>
    <n v="3"/>
    <s v="112.34"/>
    <s v="0.156"/>
    <n v="2"/>
    <s v="4.34"/>
    <s v="284.44"/>
    <x v="2"/>
    <x v="11"/>
    <x v="1"/>
    <n v="28444"/>
    <m/>
    <n v="2844.4"/>
  </r>
  <r>
    <d v="2023-12-11T16:19:14"/>
    <x v="11"/>
    <x v="0"/>
    <n v="1357"/>
    <n v="495"/>
    <x v="5"/>
    <x v="16"/>
    <n v="1"/>
    <s v="66.38"/>
    <s v="0.196"/>
    <n v="1"/>
    <s v="4.08"/>
    <s v="53.37"/>
    <x v="2"/>
    <x v="4"/>
    <x v="1"/>
    <n v="5337"/>
    <m/>
    <n v="533.70000000000005"/>
  </r>
  <r>
    <d v="2023-12-12T01:01:21"/>
    <x v="11"/>
    <x v="0"/>
    <n v="650"/>
    <n v="107"/>
    <x v="0"/>
    <x v="12"/>
    <n v="3"/>
    <s v="800.0"/>
    <s v="0.144"/>
    <n v="4"/>
    <s v="4.14"/>
    <s v="2054.4"/>
    <x v="1"/>
    <x v="11"/>
    <x v="1"/>
    <n v="20544"/>
    <m/>
    <n v="2054.4"/>
  </r>
  <r>
    <d v="2023-12-12T05:13:22"/>
    <x v="11"/>
    <x v="0"/>
    <n v="4294"/>
    <n v="855"/>
    <x v="5"/>
    <x v="27"/>
    <n v="1"/>
    <s v="29.81"/>
    <s v="0.083"/>
    <n v="5"/>
    <s v="4.33"/>
    <s v="27.34"/>
    <x v="2"/>
    <x v="2"/>
    <x v="0"/>
    <n v="2734"/>
    <m/>
    <n v="273.39999999999998"/>
  </r>
  <r>
    <d v="2023-12-12T05:42:06"/>
    <x v="11"/>
    <x v="0"/>
    <n v="3137"/>
    <n v="857"/>
    <x v="1"/>
    <x v="29"/>
    <n v="2"/>
    <s v="717.16"/>
    <s v="0.076"/>
    <n v="1"/>
    <s v="3.35"/>
    <s v="1325.31"/>
    <x v="4"/>
    <x v="12"/>
    <x v="2"/>
    <n v="132531"/>
    <m/>
    <n v="13253.1"/>
  </r>
  <r>
    <d v="2023-12-12T08:09:14"/>
    <x v="11"/>
    <x v="0"/>
    <n v="3414"/>
    <n v="747"/>
    <x v="4"/>
    <x v="7"/>
    <n v="1"/>
    <s v="280.56"/>
    <s v="0.0"/>
    <n v="6"/>
    <s v="3.69"/>
    <s v="280.56"/>
    <x v="0"/>
    <x v="9"/>
    <x v="0"/>
    <n v="28056"/>
    <m/>
    <n v="2805.6"/>
  </r>
  <r>
    <d v="2023-12-12T10:56:49"/>
    <x v="11"/>
    <x v="0"/>
    <n v="2713"/>
    <n v="565"/>
    <x v="6"/>
    <x v="24"/>
    <n v="4"/>
    <s v="200.0"/>
    <s v="0.021"/>
    <n v="8"/>
    <s v="3.66"/>
    <s v="783.2"/>
    <x v="0"/>
    <x v="11"/>
    <x v="1"/>
    <n v="7832"/>
    <m/>
    <n v="783.2"/>
  </r>
  <r>
    <d v="2023-12-12T11:40:25"/>
    <x v="11"/>
    <x v="0"/>
    <n v="864"/>
    <n v="785"/>
    <x v="6"/>
    <x v="24"/>
    <n v="2"/>
    <s v="66.38"/>
    <s v="0.144"/>
    <n v="6"/>
    <s v="3.97"/>
    <s v="113.64"/>
    <x v="4"/>
    <x v="2"/>
    <x v="0"/>
    <n v="11364"/>
    <m/>
    <n v="1136.4000000000001"/>
  </r>
  <r>
    <d v="2023-12-12T22:02:58"/>
    <x v="11"/>
    <x v="0"/>
    <n v="2920"/>
    <n v="672"/>
    <x v="6"/>
    <x v="17"/>
    <n v="3"/>
    <s v="159.62"/>
    <s v="0.151"/>
    <n v="7"/>
    <s v="3.96"/>
    <s v="406.55"/>
    <x v="2"/>
    <x v="12"/>
    <x v="2"/>
    <n v="40655"/>
    <m/>
    <n v="4065.5"/>
  </r>
  <r>
    <d v="2023-12-13T00:28:12"/>
    <x v="11"/>
    <x v="0"/>
    <n v="2496"/>
    <n v="354"/>
    <x v="2"/>
    <x v="3"/>
    <n v="2"/>
    <s v="80.0"/>
    <s v="0.184"/>
    <n v="2"/>
    <s v="4.45"/>
    <s v="130.56"/>
    <x v="3"/>
    <x v="17"/>
    <x v="3"/>
    <n v="13056"/>
    <m/>
    <n v="1305.5999999999999"/>
  </r>
  <r>
    <d v="2023-12-13T02:14:10"/>
    <x v="11"/>
    <x v="0"/>
    <n v="2951"/>
    <n v="192"/>
    <x v="4"/>
    <x v="28"/>
    <n v="3"/>
    <s v="79.38"/>
    <s v="0.067"/>
    <n v="5"/>
    <s v="4.94"/>
    <s v="222.18"/>
    <x v="0"/>
    <x v="17"/>
    <x v="3"/>
    <n v="22218"/>
    <m/>
    <n v="2221.8000000000002"/>
  </r>
  <r>
    <d v="2023-12-13T02:28:28"/>
    <x v="11"/>
    <x v="0"/>
    <n v="1020"/>
    <n v="395"/>
    <x v="2"/>
    <x v="2"/>
    <n v="1"/>
    <s v="51.81"/>
    <s v="0.059"/>
    <n v="4"/>
    <s v="4.3"/>
    <s v="48.75"/>
    <x v="0"/>
    <x v="16"/>
    <x v="2"/>
    <n v="4875"/>
    <m/>
    <n v="487.5"/>
  </r>
  <r>
    <d v="2023-12-13T03:13:46"/>
    <x v="11"/>
    <x v="0"/>
    <n v="1894"/>
    <n v="447"/>
    <x v="2"/>
    <x v="3"/>
    <n v="3"/>
    <s v="22.07"/>
    <s v="0.16"/>
    <n v="1"/>
    <s v="3.93"/>
    <s v="55.62"/>
    <x v="0"/>
    <x v="11"/>
    <x v="1"/>
    <n v="5562"/>
    <m/>
    <n v="556.20000000000005"/>
  </r>
  <r>
    <d v="2023-12-13T08:28:45"/>
    <x v="11"/>
    <x v="0"/>
    <n v="2996"/>
    <n v="409"/>
    <x v="1"/>
    <x v="29"/>
    <n v="1"/>
    <s v="584.57"/>
    <s v="0.066"/>
    <n v="8"/>
    <s v="4.84"/>
    <s v="545.99"/>
    <x v="4"/>
    <x v="15"/>
    <x v="0"/>
    <n v="54599"/>
    <m/>
    <n v="5459.9"/>
  </r>
  <r>
    <d v="2023-12-13T13:50:01"/>
    <x v="11"/>
    <x v="0"/>
    <n v="2977"/>
    <n v="533"/>
    <x v="5"/>
    <x v="16"/>
    <n v="1"/>
    <s v="34.99"/>
    <s v="0.197"/>
    <n v="5"/>
    <s v="4.01"/>
    <s v="28.1"/>
    <x v="3"/>
    <x v="16"/>
    <x v="2"/>
    <n v="281"/>
    <m/>
    <n v="28.1"/>
  </r>
  <r>
    <d v="2023-12-13T14:59:51"/>
    <x v="11"/>
    <x v="0"/>
    <n v="565"/>
    <n v="599"/>
    <x v="1"/>
    <x v="22"/>
    <n v="1"/>
    <s v="1160.21"/>
    <s v="0.106"/>
    <n v="5"/>
    <s v="3.55"/>
    <s v="1037.23"/>
    <x v="3"/>
    <x v="12"/>
    <x v="2"/>
    <n v="103723"/>
    <m/>
    <n v="10372.299999999999"/>
  </r>
  <r>
    <d v="2023-12-13T18:36:54"/>
    <x v="11"/>
    <x v="0"/>
    <n v="1064"/>
    <n v="14"/>
    <x v="6"/>
    <x v="25"/>
    <n v="1"/>
    <s v="68.17"/>
    <s v="0.054"/>
    <n v="5"/>
    <s v="4.42"/>
    <s v="64.49"/>
    <x v="2"/>
    <x v="17"/>
    <x v="3"/>
    <n v="6449"/>
    <m/>
    <n v="644.9"/>
  </r>
  <r>
    <d v="2023-12-14T10:52:32"/>
    <x v="11"/>
    <x v="0"/>
    <n v="2940"/>
    <n v="55"/>
    <x v="1"/>
    <x v="11"/>
    <n v="3"/>
    <s v="389.03"/>
    <s v="0.048"/>
    <n v="2"/>
    <s v="4.16"/>
    <s v="1111.07"/>
    <x v="4"/>
    <x v="6"/>
    <x v="0"/>
    <n v="111107"/>
    <m/>
    <n v="11110.7"/>
  </r>
  <r>
    <d v="2023-12-14T12:17:49"/>
    <x v="11"/>
    <x v="0"/>
    <n v="15"/>
    <n v="234"/>
    <x v="5"/>
    <x v="10"/>
    <n v="4"/>
    <s v="46.57"/>
    <s v="0.126"/>
    <n v="4"/>
    <s v="3.78"/>
    <s v="162.81"/>
    <x v="3"/>
    <x v="12"/>
    <x v="2"/>
    <n v="16281"/>
    <m/>
    <n v="1628.1"/>
  </r>
  <r>
    <d v="2023-12-15T03:11:24"/>
    <x v="11"/>
    <x v="0"/>
    <n v="963"/>
    <n v="294"/>
    <x v="0"/>
    <x v="5"/>
    <n v="2"/>
    <s v="106.87"/>
    <s v="0.1"/>
    <n v="4"/>
    <s v="4.51"/>
    <s v="192.37"/>
    <x v="0"/>
    <x v="9"/>
    <x v="0"/>
    <n v="19237"/>
    <m/>
    <n v="1923.7"/>
  </r>
  <r>
    <d v="2023-12-15T23:43:18"/>
    <x v="11"/>
    <x v="0"/>
    <n v="4594"/>
    <n v="346"/>
    <x v="1"/>
    <x v="22"/>
    <n v="2"/>
    <s v="412.5"/>
    <s v="0.039"/>
    <n v="2"/>
    <s v="4.35"/>
    <s v="792.82"/>
    <x v="1"/>
    <x v="3"/>
    <x v="1"/>
    <n v="79282"/>
    <m/>
    <n v="7928.2"/>
  </r>
  <r>
    <d v="2023-12-15T23:53:00"/>
    <x v="11"/>
    <x v="0"/>
    <n v="4291"/>
    <n v="225"/>
    <x v="3"/>
    <x v="6"/>
    <n v="4"/>
    <s v="60.32"/>
    <s v="0.063"/>
    <n v="7"/>
    <s v="3.32"/>
    <s v="226.08"/>
    <x v="1"/>
    <x v="2"/>
    <x v="0"/>
    <n v="22608"/>
    <m/>
    <n v="2260.8000000000002"/>
  </r>
  <r>
    <d v="2023-12-16T04:59:58"/>
    <x v="11"/>
    <x v="0"/>
    <n v="2195"/>
    <n v="484"/>
    <x v="5"/>
    <x v="23"/>
    <n v="3"/>
    <s v="69.34"/>
    <s v="0.043"/>
    <n v="9"/>
    <s v="3.84"/>
    <s v="199.08"/>
    <x v="0"/>
    <x v="16"/>
    <x v="2"/>
    <n v="19908"/>
    <m/>
    <n v="1990.8"/>
  </r>
  <r>
    <d v="2023-12-16T06:32:57"/>
    <x v="11"/>
    <x v="0"/>
    <n v="2711"/>
    <n v="555"/>
    <x v="1"/>
    <x v="22"/>
    <n v="2"/>
    <s v="731.6"/>
    <s v="0.062"/>
    <n v="4"/>
    <s v="4.3"/>
    <s v="1372.48"/>
    <x v="0"/>
    <x v="4"/>
    <x v="1"/>
    <n v="137248"/>
    <m/>
    <n v="13724.8"/>
  </r>
  <r>
    <d v="2023-12-16T06:38:07"/>
    <x v="11"/>
    <x v="0"/>
    <n v="3232"/>
    <n v="50"/>
    <x v="3"/>
    <x v="9"/>
    <n v="1"/>
    <s v="56.4"/>
    <s v="0.013"/>
    <n v="4"/>
    <s v="3.7"/>
    <s v="55.67"/>
    <x v="3"/>
    <x v="3"/>
    <x v="1"/>
    <n v="5567"/>
    <m/>
    <n v="556.70000000000005"/>
  </r>
  <r>
    <d v="2023-12-16T07:13:18"/>
    <x v="11"/>
    <x v="0"/>
    <n v="1979"/>
    <n v="732"/>
    <x v="0"/>
    <x v="12"/>
    <n v="2"/>
    <s v="656.13"/>
    <s v="0.122"/>
    <n v="5"/>
    <s v="3.42"/>
    <s v="1152.16"/>
    <x v="0"/>
    <x v="1"/>
    <x v="0"/>
    <n v="115216"/>
    <m/>
    <n v="11521.6"/>
  </r>
  <r>
    <d v="2023-12-16T09:54:54"/>
    <x v="11"/>
    <x v="0"/>
    <n v="183"/>
    <n v="101"/>
    <x v="0"/>
    <x v="5"/>
    <n v="2"/>
    <s v="130.18"/>
    <s v="0.12"/>
    <n v="3"/>
    <s v="3.87"/>
    <s v="229.12"/>
    <x v="2"/>
    <x v="8"/>
    <x v="1"/>
    <n v="22912"/>
    <m/>
    <n v="2291.1999999999998"/>
  </r>
  <r>
    <d v="2023-12-16T12:08:50"/>
    <x v="11"/>
    <x v="0"/>
    <n v="4984"/>
    <n v="279"/>
    <x v="5"/>
    <x v="10"/>
    <n v="2"/>
    <s v="120.0"/>
    <s v="0.147"/>
    <n v="6"/>
    <s v="4.01"/>
    <s v="204.72"/>
    <x v="2"/>
    <x v="8"/>
    <x v="1"/>
    <n v="20472"/>
    <m/>
    <n v="2047.2"/>
  </r>
  <r>
    <d v="2023-12-16T14:10:20"/>
    <x v="11"/>
    <x v="0"/>
    <n v="4017"/>
    <n v="7"/>
    <x v="0"/>
    <x v="14"/>
    <n v="3"/>
    <s v="230.27"/>
    <s v="0.05"/>
    <n v="7"/>
    <s v="3.79"/>
    <s v="656.27"/>
    <x v="3"/>
    <x v="5"/>
    <x v="2"/>
    <n v="65627"/>
    <m/>
    <n v="6562.7"/>
  </r>
  <r>
    <d v="2023-12-16T14:40:59"/>
    <x v="11"/>
    <x v="0"/>
    <n v="1766"/>
    <n v="22"/>
    <x v="5"/>
    <x v="23"/>
    <n v="3"/>
    <s v="120.0"/>
    <s v="0.095"/>
    <n v="4"/>
    <s v="4.37"/>
    <s v="325.8"/>
    <x v="2"/>
    <x v="19"/>
    <x v="3"/>
    <n v="3258"/>
    <m/>
    <n v="325.8"/>
  </r>
  <r>
    <d v="2023-12-16T16:16:02"/>
    <x v="11"/>
    <x v="0"/>
    <n v="3380"/>
    <n v="574"/>
    <x v="0"/>
    <x v="0"/>
    <n v="4"/>
    <s v="367.36"/>
    <s v="0.065"/>
    <n v="5"/>
    <s v="3.95"/>
    <s v="1373.93"/>
    <x v="1"/>
    <x v="2"/>
    <x v="0"/>
    <n v="137393"/>
    <m/>
    <n v="13739.3"/>
  </r>
  <r>
    <d v="2023-12-16T17:27:11"/>
    <x v="11"/>
    <x v="0"/>
    <n v="2495"/>
    <n v="970"/>
    <x v="2"/>
    <x v="2"/>
    <n v="3"/>
    <s v="27.58"/>
    <s v="0.072"/>
    <n v="8"/>
    <s v="3.96"/>
    <s v="76.78"/>
    <x v="0"/>
    <x v="3"/>
    <x v="1"/>
    <n v="7678"/>
    <m/>
    <n v="767.8"/>
  </r>
  <r>
    <d v="2023-12-16T18:33:45"/>
    <x v="11"/>
    <x v="0"/>
    <n v="1700"/>
    <n v="606"/>
    <x v="0"/>
    <x v="12"/>
    <n v="4"/>
    <s v="311.16"/>
    <s v="0.083"/>
    <n v="5"/>
    <s v="3.42"/>
    <s v="1141.33"/>
    <x v="4"/>
    <x v="12"/>
    <x v="2"/>
    <n v="114133"/>
    <m/>
    <n v="11413.3"/>
  </r>
  <r>
    <d v="2023-12-16T21:53:04"/>
    <x v="11"/>
    <x v="0"/>
    <n v="1709"/>
    <n v="118"/>
    <x v="4"/>
    <x v="31"/>
    <n v="5"/>
    <s v="313.68"/>
    <s v="0.13"/>
    <n v="2"/>
    <s v="3.47"/>
    <s v="1364.51"/>
    <x v="2"/>
    <x v="16"/>
    <x v="2"/>
    <n v="136451"/>
    <m/>
    <n v="13645.1"/>
  </r>
  <r>
    <d v="2023-12-17T00:43:30"/>
    <x v="11"/>
    <x v="0"/>
    <n v="2037"/>
    <n v="208"/>
    <x v="6"/>
    <x v="17"/>
    <n v="3"/>
    <s v="123.01"/>
    <s v="0.112"/>
    <n v="7"/>
    <s v="4.47"/>
    <s v="327.7"/>
    <x v="3"/>
    <x v="10"/>
    <x v="3"/>
    <n v="3277"/>
    <m/>
    <n v="327.7"/>
  </r>
  <r>
    <d v="2023-12-17T02:56:17"/>
    <x v="11"/>
    <x v="0"/>
    <n v="401"/>
    <n v="268"/>
    <x v="2"/>
    <x v="34"/>
    <n v="3"/>
    <s v="47.2"/>
    <s v="0.108"/>
    <n v="3"/>
    <s v="4.32"/>
    <s v="126.31"/>
    <x v="1"/>
    <x v="15"/>
    <x v="0"/>
    <n v="12631"/>
    <m/>
    <n v="1263.0999999999999"/>
  </r>
  <r>
    <d v="2023-12-17T04:39:58"/>
    <x v="11"/>
    <x v="0"/>
    <n v="4082"/>
    <n v="374"/>
    <x v="2"/>
    <x v="34"/>
    <n v="3"/>
    <s v="80.0"/>
    <s v="0.101"/>
    <n v="6"/>
    <s v="4.42"/>
    <s v="215.76"/>
    <x v="0"/>
    <x v="13"/>
    <x v="1"/>
    <n v="21576"/>
    <m/>
    <n v="2157.6"/>
  </r>
  <r>
    <d v="2023-12-17T10:41:19"/>
    <x v="11"/>
    <x v="0"/>
    <n v="1798"/>
    <n v="736"/>
    <x v="3"/>
    <x v="18"/>
    <n v="1"/>
    <s v="76.6"/>
    <s v="0.064"/>
    <n v="2"/>
    <s v="4.36"/>
    <s v="71.7"/>
    <x v="1"/>
    <x v="5"/>
    <x v="2"/>
    <n v="717"/>
    <m/>
    <n v="71.7"/>
  </r>
  <r>
    <d v="2023-12-17T10:57:28"/>
    <x v="11"/>
    <x v="0"/>
    <n v="3988"/>
    <n v="653"/>
    <x v="1"/>
    <x v="22"/>
    <n v="2"/>
    <s v="718.08"/>
    <s v="0.138"/>
    <n v="4"/>
    <s v="3.76"/>
    <s v="1237.97"/>
    <x v="0"/>
    <x v="2"/>
    <x v="0"/>
    <n v="123797"/>
    <m/>
    <n v="12379.7"/>
  </r>
  <r>
    <d v="2023-12-17T11:07:23"/>
    <x v="11"/>
    <x v="0"/>
    <n v="3208"/>
    <n v="815"/>
    <x v="4"/>
    <x v="13"/>
    <n v="4"/>
    <s v="208.01"/>
    <s v="0.106"/>
    <n v="2"/>
    <s v="3.51"/>
    <s v="743.84"/>
    <x v="4"/>
    <x v="2"/>
    <x v="0"/>
    <n v="74384"/>
    <m/>
    <n v="7438.4"/>
  </r>
  <r>
    <d v="2023-12-17T12:34:24"/>
    <x v="11"/>
    <x v="0"/>
    <n v="2443"/>
    <n v="797"/>
    <x v="0"/>
    <x v="0"/>
    <n v="1"/>
    <s v="241.23"/>
    <s v="0.089"/>
    <n v="5"/>
    <s v="3.14"/>
    <s v="219.76"/>
    <x v="4"/>
    <x v="11"/>
    <x v="1"/>
    <n v="21976"/>
    <m/>
    <n v="2197.6"/>
  </r>
  <r>
    <d v="2023-12-17T19:09:24"/>
    <x v="11"/>
    <x v="0"/>
    <n v="3252"/>
    <n v="89"/>
    <x v="2"/>
    <x v="33"/>
    <n v="1"/>
    <s v="80.0"/>
    <s v="0.018"/>
    <n v="1"/>
    <s v="4.34"/>
    <s v="78.56"/>
    <x v="4"/>
    <x v="3"/>
    <x v="1"/>
    <n v="7856"/>
    <m/>
    <n v="785.6"/>
  </r>
  <r>
    <d v="2023-12-17T19:27:04"/>
    <x v="11"/>
    <x v="0"/>
    <n v="4943"/>
    <n v="732"/>
    <x v="0"/>
    <x v="32"/>
    <n v="2"/>
    <s v="312.52"/>
    <s v="0.132"/>
    <n v="2"/>
    <s v="4.03"/>
    <s v="542.53"/>
    <x v="3"/>
    <x v="1"/>
    <x v="0"/>
    <n v="54253"/>
    <m/>
    <n v="5425.3"/>
  </r>
  <r>
    <d v="2023-12-18T03:03:59"/>
    <x v="11"/>
    <x v="0"/>
    <n v="1930"/>
    <n v="789"/>
    <x v="3"/>
    <x v="6"/>
    <n v="1"/>
    <s v="150.0"/>
    <s v="0.141"/>
    <n v="3"/>
    <s v="3.76"/>
    <s v="128.85"/>
    <x v="0"/>
    <x v="12"/>
    <x v="2"/>
    <n v="12885"/>
    <m/>
    <n v="1288.5"/>
  </r>
  <r>
    <d v="2023-12-18T04:09:19"/>
    <x v="11"/>
    <x v="0"/>
    <n v="4701"/>
    <n v="763"/>
    <x v="1"/>
    <x v="22"/>
    <n v="1"/>
    <s v="1500.0"/>
    <s v="0.097"/>
    <n v="7"/>
    <s v="3.07"/>
    <s v="1354.5"/>
    <x v="1"/>
    <x v="19"/>
    <x v="3"/>
    <n v="13545"/>
    <m/>
    <n v="1354.5"/>
  </r>
  <r>
    <d v="2023-12-18T06:39:22"/>
    <x v="11"/>
    <x v="0"/>
    <n v="2112"/>
    <n v="54"/>
    <x v="4"/>
    <x v="28"/>
    <n v="1"/>
    <s v="214.39"/>
    <s v="0.143"/>
    <n v="5"/>
    <s v="3.7"/>
    <s v="183.73"/>
    <x v="1"/>
    <x v="2"/>
    <x v="0"/>
    <n v="18373"/>
    <m/>
    <n v="1837.3"/>
  </r>
  <r>
    <d v="2023-12-18T08:46:25"/>
    <x v="11"/>
    <x v="0"/>
    <n v="382"/>
    <n v="887"/>
    <x v="4"/>
    <x v="13"/>
    <n v="1"/>
    <s v="339.13"/>
    <s v="0.177"/>
    <n v="7"/>
    <s v="4.16"/>
    <s v="279.1"/>
    <x v="4"/>
    <x v="12"/>
    <x v="2"/>
    <n v="2791"/>
    <m/>
    <n v="279.10000000000002"/>
  </r>
  <r>
    <d v="2023-12-18T12:21:17"/>
    <x v="11"/>
    <x v="0"/>
    <n v="3170"/>
    <n v="672"/>
    <x v="1"/>
    <x v="20"/>
    <n v="2"/>
    <s v="1092.6"/>
    <s v="0.1"/>
    <n v="5"/>
    <s v="5.0"/>
    <s v="1966.68"/>
    <x v="2"/>
    <x v="12"/>
    <x v="2"/>
    <n v="196668"/>
    <m/>
    <n v="19666.8"/>
  </r>
  <r>
    <d v="2023-12-18T14:18:37"/>
    <x v="11"/>
    <x v="0"/>
    <n v="3907"/>
    <n v="503"/>
    <x v="0"/>
    <x v="5"/>
    <n v="1"/>
    <s v="267.21"/>
    <s v="0.182"/>
    <n v="7"/>
    <s v="4.29"/>
    <s v="218.58"/>
    <x v="1"/>
    <x v="2"/>
    <x v="0"/>
    <n v="21858"/>
    <m/>
    <n v="2185.8000000000002"/>
  </r>
  <r>
    <d v="2023-12-18T14:18:57"/>
    <x v="11"/>
    <x v="0"/>
    <n v="2254"/>
    <n v="473"/>
    <x v="1"/>
    <x v="22"/>
    <n v="1"/>
    <s v="1500.0"/>
    <s v="0.044"/>
    <n v="8"/>
    <s v="5.0"/>
    <s v="1434.0"/>
    <x v="3"/>
    <x v="2"/>
    <x v="0"/>
    <n v="14340"/>
    <m/>
    <n v="1434"/>
  </r>
  <r>
    <d v="2023-12-18T19:00:24"/>
    <x v="11"/>
    <x v="0"/>
    <n v="4254"/>
    <n v="179"/>
    <x v="1"/>
    <x v="22"/>
    <n v="1"/>
    <s v="399.57"/>
    <s v="0.076"/>
    <n v="3"/>
    <s v="3.91"/>
    <s v="369.2"/>
    <x v="2"/>
    <x v="18"/>
    <x v="1"/>
    <n v="3692"/>
    <m/>
    <n v="369.2"/>
  </r>
  <r>
    <d v="2023-12-18T23:45:23"/>
    <x v="11"/>
    <x v="0"/>
    <n v="157"/>
    <n v="676"/>
    <x v="0"/>
    <x v="14"/>
    <n v="3"/>
    <s v="364.08"/>
    <s v="0.166"/>
    <n v="2"/>
    <s v="3.68"/>
    <s v="910.93"/>
    <x v="2"/>
    <x v="16"/>
    <x v="2"/>
    <n v="91093"/>
    <m/>
    <n v="9109.2999999999993"/>
  </r>
  <r>
    <d v="2023-12-19T00:28:49"/>
    <x v="11"/>
    <x v="0"/>
    <n v="3267"/>
    <n v="626"/>
    <x v="6"/>
    <x v="19"/>
    <n v="1"/>
    <s v="52.69"/>
    <s v="0.126"/>
    <n v="4"/>
    <s v="4.38"/>
    <s v="46.05"/>
    <x v="2"/>
    <x v="4"/>
    <x v="1"/>
    <n v="4605"/>
    <m/>
    <n v="460.5"/>
  </r>
  <r>
    <d v="2023-12-19T02:13:18"/>
    <x v="11"/>
    <x v="0"/>
    <n v="2506"/>
    <n v="651"/>
    <x v="2"/>
    <x v="21"/>
    <n v="2"/>
    <s v="76.09"/>
    <s v="0.074"/>
    <n v="3"/>
    <s v="4.5"/>
    <s v="140.92"/>
    <x v="4"/>
    <x v="13"/>
    <x v="1"/>
    <n v="14092"/>
    <m/>
    <n v="1409.2"/>
  </r>
  <r>
    <d v="2023-12-19T05:15:56"/>
    <x v="11"/>
    <x v="0"/>
    <n v="3150"/>
    <n v="976"/>
    <x v="5"/>
    <x v="16"/>
    <n v="1"/>
    <s v="24.62"/>
    <s v="0.172"/>
    <n v="8"/>
    <s v="4.47"/>
    <s v="20.39"/>
    <x v="3"/>
    <x v="4"/>
    <x v="1"/>
    <n v="2039"/>
    <m/>
    <n v="203.9"/>
  </r>
  <r>
    <d v="2023-12-19T05:30:33"/>
    <x v="11"/>
    <x v="0"/>
    <n v="1929"/>
    <n v="349"/>
    <x v="2"/>
    <x v="34"/>
    <n v="1"/>
    <s v="24.36"/>
    <s v="0.066"/>
    <n v="5"/>
    <s v="3.87"/>
    <s v="22.75"/>
    <x v="2"/>
    <x v="17"/>
    <x v="3"/>
    <n v="2275"/>
    <m/>
    <n v="227.5"/>
  </r>
  <r>
    <d v="2023-12-19T12:03:55"/>
    <x v="11"/>
    <x v="0"/>
    <n v="1593"/>
    <n v="89"/>
    <x v="6"/>
    <x v="19"/>
    <n v="1"/>
    <s v="137.1"/>
    <s v="0.122"/>
    <n v="10"/>
    <s v="3.71"/>
    <s v="120.37"/>
    <x v="4"/>
    <x v="3"/>
    <x v="1"/>
    <n v="12037"/>
    <m/>
    <n v="1203.7"/>
  </r>
  <r>
    <d v="2023-12-19T15:08:18"/>
    <x v="11"/>
    <x v="0"/>
    <n v="216"/>
    <n v="991"/>
    <x v="3"/>
    <x v="15"/>
    <n v="3"/>
    <s v="150.0"/>
    <s v="0.161"/>
    <n v="2"/>
    <s v="4.04"/>
    <s v="377.55"/>
    <x v="4"/>
    <x v="3"/>
    <x v="1"/>
    <n v="37755"/>
    <m/>
    <n v="3775.5"/>
  </r>
  <r>
    <d v="2023-12-19T15:18:52"/>
    <x v="11"/>
    <x v="0"/>
    <n v="4372"/>
    <n v="87"/>
    <x v="5"/>
    <x v="27"/>
    <n v="1"/>
    <s v="22.54"/>
    <s v="0.142"/>
    <n v="7"/>
    <s v="5.0"/>
    <s v="19.34"/>
    <x v="2"/>
    <x v="4"/>
    <x v="1"/>
    <n v="1934"/>
    <m/>
    <n v="193.4"/>
  </r>
  <r>
    <d v="2023-12-19T15:23:19"/>
    <x v="11"/>
    <x v="0"/>
    <n v="3617"/>
    <n v="322"/>
    <x v="3"/>
    <x v="6"/>
    <n v="1"/>
    <s v="143.23"/>
    <s v="0.044"/>
    <n v="4"/>
    <s v="3.6"/>
    <s v="136.93"/>
    <x v="1"/>
    <x v="18"/>
    <x v="1"/>
    <n v="13693"/>
    <m/>
    <n v="1369.3"/>
  </r>
  <r>
    <d v="2023-12-19T15:44:41"/>
    <x v="11"/>
    <x v="0"/>
    <n v="3015"/>
    <n v="827"/>
    <x v="2"/>
    <x v="3"/>
    <n v="1"/>
    <s v="14.53"/>
    <s v="0.113"/>
    <n v="9"/>
    <s v="3.47"/>
    <s v="12.89"/>
    <x v="1"/>
    <x v="12"/>
    <x v="2"/>
    <n v="1289"/>
    <m/>
    <n v="128.9"/>
  </r>
  <r>
    <d v="2023-12-19T18:36:56"/>
    <x v="11"/>
    <x v="0"/>
    <n v="1455"/>
    <n v="65"/>
    <x v="2"/>
    <x v="33"/>
    <n v="1"/>
    <s v="33.2"/>
    <s v="0.073"/>
    <n v="3"/>
    <s v="3.38"/>
    <s v="30.78"/>
    <x v="1"/>
    <x v="4"/>
    <x v="1"/>
    <n v="3078"/>
    <m/>
    <n v="307.8"/>
  </r>
  <r>
    <d v="2023-12-19T20:44:48"/>
    <x v="11"/>
    <x v="0"/>
    <n v="4169"/>
    <n v="243"/>
    <x v="2"/>
    <x v="33"/>
    <n v="3"/>
    <s v="55.03"/>
    <s v="0.079"/>
    <n v="4"/>
    <s v="4.26"/>
    <s v="152.05"/>
    <x v="1"/>
    <x v="5"/>
    <x v="2"/>
    <n v="15205"/>
    <m/>
    <n v="1520.5"/>
  </r>
  <r>
    <d v="2023-12-19T22:48:47"/>
    <x v="11"/>
    <x v="0"/>
    <n v="4980"/>
    <n v="345"/>
    <x v="2"/>
    <x v="21"/>
    <n v="4"/>
    <s v="25.57"/>
    <s v="0.108"/>
    <n v="4"/>
    <s v="3.44"/>
    <s v="91.23"/>
    <x v="4"/>
    <x v="6"/>
    <x v="0"/>
    <n v="9123"/>
    <m/>
    <n v="912.3"/>
  </r>
  <r>
    <d v="2023-12-19T23:32:20"/>
    <x v="11"/>
    <x v="0"/>
    <n v="4171"/>
    <n v="524"/>
    <x v="1"/>
    <x v="1"/>
    <n v="4"/>
    <s v="397.62"/>
    <s v="0.088"/>
    <n v="2"/>
    <s v="4.87"/>
    <s v="1450.52"/>
    <x v="0"/>
    <x v="17"/>
    <x v="3"/>
    <n v="145052"/>
    <m/>
    <n v="14505.2"/>
  </r>
  <r>
    <d v="2023-12-20T02:50:04"/>
    <x v="11"/>
    <x v="0"/>
    <n v="1737"/>
    <n v="247"/>
    <x v="6"/>
    <x v="30"/>
    <n v="2"/>
    <s v="51.69"/>
    <s v="0.069"/>
    <n v="4"/>
    <s v="3.47"/>
    <s v="96.25"/>
    <x v="1"/>
    <x v="9"/>
    <x v="0"/>
    <n v="9625"/>
    <m/>
    <n v="962.5"/>
  </r>
  <r>
    <d v="2023-12-20T03:19:24"/>
    <x v="11"/>
    <x v="0"/>
    <n v="955"/>
    <n v="763"/>
    <x v="4"/>
    <x v="13"/>
    <n v="3"/>
    <s v="249.46"/>
    <s v="0.038"/>
    <n v="2"/>
    <s v="4.69"/>
    <s v="719.94"/>
    <x v="4"/>
    <x v="19"/>
    <x v="3"/>
    <n v="71994"/>
    <m/>
    <n v="7199.4"/>
  </r>
  <r>
    <d v="2023-12-20T05:03:17"/>
    <x v="11"/>
    <x v="0"/>
    <n v="2810"/>
    <n v="5"/>
    <x v="0"/>
    <x v="14"/>
    <n v="6"/>
    <s v="220.76"/>
    <s v="0.056"/>
    <n v="6"/>
    <s v="3.73"/>
    <s v="1250.38"/>
    <x v="2"/>
    <x v="1"/>
    <x v="0"/>
    <n v="125038"/>
    <m/>
    <n v="12503.8"/>
  </r>
  <r>
    <d v="2023-12-20T05:07:39"/>
    <x v="11"/>
    <x v="0"/>
    <n v="4079"/>
    <n v="300"/>
    <x v="5"/>
    <x v="10"/>
    <n v="1"/>
    <s v="37.61"/>
    <s v="0.171"/>
    <n v="6"/>
    <s v="4.57"/>
    <s v="31.18"/>
    <x v="4"/>
    <x v="3"/>
    <x v="1"/>
    <n v="3118"/>
    <m/>
    <n v="311.8"/>
  </r>
  <r>
    <d v="2023-12-20T05:25:09"/>
    <x v="11"/>
    <x v="0"/>
    <n v="4206"/>
    <n v="84"/>
    <x v="0"/>
    <x v="32"/>
    <n v="3"/>
    <s v="636.44"/>
    <s v="0.09"/>
    <n v="1"/>
    <s v="4.14"/>
    <s v="1737.48"/>
    <x v="2"/>
    <x v="14"/>
    <x v="1"/>
    <n v="173748"/>
    <m/>
    <n v="17374.8"/>
  </r>
  <r>
    <d v="2023-12-20T07:38:24"/>
    <x v="11"/>
    <x v="0"/>
    <n v="4325"/>
    <n v="600"/>
    <x v="1"/>
    <x v="11"/>
    <n v="7"/>
    <s v="460.19"/>
    <s v="0.064"/>
    <n v="4"/>
    <s v="3.84"/>
    <s v="3015.16"/>
    <x v="1"/>
    <x v="4"/>
    <x v="1"/>
    <n v="301516"/>
    <m/>
    <n v="30151.599999999999"/>
  </r>
  <r>
    <d v="2023-12-20T10:28:29"/>
    <x v="11"/>
    <x v="0"/>
    <n v="1707"/>
    <n v="254"/>
    <x v="6"/>
    <x v="30"/>
    <n v="1"/>
    <s v="79.87"/>
    <s v="0.123"/>
    <n v="3"/>
    <s v="3.98"/>
    <s v="70.05"/>
    <x v="3"/>
    <x v="9"/>
    <x v="0"/>
    <n v="7005"/>
    <m/>
    <n v="700.5"/>
  </r>
  <r>
    <d v="2023-12-20T16:02:01"/>
    <x v="11"/>
    <x v="0"/>
    <n v="1565"/>
    <n v="725"/>
    <x v="1"/>
    <x v="29"/>
    <n v="3"/>
    <s v="818.91"/>
    <s v="0.106"/>
    <n v="3"/>
    <s v="5.0"/>
    <s v="2196.32"/>
    <x v="4"/>
    <x v="9"/>
    <x v="0"/>
    <n v="219632"/>
    <m/>
    <n v="21963.200000000001"/>
  </r>
  <r>
    <d v="2023-12-21T01:00:36"/>
    <x v="11"/>
    <x v="0"/>
    <n v="3130"/>
    <n v="923"/>
    <x v="0"/>
    <x v="12"/>
    <n v="4"/>
    <s v="728.9"/>
    <s v="0.032"/>
    <n v="5"/>
    <s v="4.17"/>
    <s v="2822.3"/>
    <x v="1"/>
    <x v="8"/>
    <x v="1"/>
    <n v="28223"/>
    <m/>
    <n v="2822.3"/>
  </r>
  <r>
    <d v="2023-12-21T04:37:49"/>
    <x v="11"/>
    <x v="0"/>
    <n v="4804"/>
    <n v="46"/>
    <x v="0"/>
    <x v="0"/>
    <n v="4"/>
    <s v="315.75"/>
    <s v="0.135"/>
    <n v="8"/>
    <s v="4.85"/>
    <s v="1092.49"/>
    <x v="0"/>
    <x v="2"/>
    <x v="0"/>
    <n v="109249"/>
    <m/>
    <n v="10924.9"/>
  </r>
  <r>
    <d v="2023-12-21T05:21:22"/>
    <x v="11"/>
    <x v="0"/>
    <n v="4340"/>
    <n v="571"/>
    <x v="5"/>
    <x v="8"/>
    <n v="4"/>
    <s v="39.61"/>
    <s v="0.177"/>
    <n v="2"/>
    <s v="3.85"/>
    <s v="130.4"/>
    <x v="2"/>
    <x v="13"/>
    <x v="1"/>
    <n v="1304"/>
    <m/>
    <n v="130.4"/>
  </r>
  <r>
    <d v="2023-12-21T07:50:12"/>
    <x v="11"/>
    <x v="0"/>
    <n v="4395"/>
    <n v="211"/>
    <x v="3"/>
    <x v="6"/>
    <n v="1"/>
    <s v="55.06"/>
    <s v="0.176"/>
    <n v="5"/>
    <s v="3.72"/>
    <s v="45.37"/>
    <x v="0"/>
    <x v="6"/>
    <x v="0"/>
    <n v="4537"/>
    <m/>
    <n v="453.7"/>
  </r>
  <r>
    <d v="2023-12-21T16:39:14"/>
    <x v="11"/>
    <x v="0"/>
    <n v="1844"/>
    <n v="158"/>
    <x v="1"/>
    <x v="22"/>
    <n v="1"/>
    <s v="415.84"/>
    <s v="0.089"/>
    <n v="6"/>
    <s v="3.46"/>
    <s v="378.83"/>
    <x v="1"/>
    <x v="15"/>
    <x v="0"/>
    <n v="37883"/>
    <m/>
    <n v="3788.3"/>
  </r>
  <r>
    <d v="2023-12-21T21:07:01"/>
    <x v="11"/>
    <x v="0"/>
    <n v="4639"/>
    <n v="491"/>
    <x v="2"/>
    <x v="34"/>
    <n v="2"/>
    <s v="50.39"/>
    <s v="0.196"/>
    <n v="3"/>
    <s v="4.07"/>
    <s v="81.03"/>
    <x v="2"/>
    <x v="12"/>
    <x v="2"/>
    <n v="8103"/>
    <m/>
    <n v="810.3"/>
  </r>
  <r>
    <d v="2023-12-21T23:20:20"/>
    <x v="11"/>
    <x v="0"/>
    <n v="2402"/>
    <n v="763"/>
    <x v="1"/>
    <x v="11"/>
    <n v="5"/>
    <s v="628.12"/>
    <s v="0.115"/>
    <n v="7"/>
    <s v="3.52"/>
    <s v="2779.43"/>
    <x v="4"/>
    <x v="19"/>
    <x v="3"/>
    <n v="277943"/>
    <m/>
    <n v="27794.3"/>
  </r>
  <r>
    <d v="2023-12-22T01:04:08"/>
    <x v="11"/>
    <x v="0"/>
    <n v="2234"/>
    <n v="474"/>
    <x v="3"/>
    <x v="4"/>
    <n v="1"/>
    <s v="63.84"/>
    <s v="0.137"/>
    <n v="1"/>
    <s v="3.89"/>
    <s v="55.09"/>
    <x v="2"/>
    <x v="19"/>
    <x v="3"/>
    <n v="5509"/>
    <m/>
    <n v="550.9"/>
  </r>
  <r>
    <d v="2023-12-22T01:12:41"/>
    <x v="11"/>
    <x v="0"/>
    <n v="4319"/>
    <n v="629"/>
    <x v="0"/>
    <x v="14"/>
    <n v="8"/>
    <s v="258.77"/>
    <s v="0.077"/>
    <n v="4"/>
    <s v="3.45"/>
    <s v="1910.76"/>
    <x v="2"/>
    <x v="8"/>
    <x v="1"/>
    <n v="191076"/>
    <m/>
    <n v="19107.599999999999"/>
  </r>
  <r>
    <d v="2023-12-22T03:20:33"/>
    <x v="11"/>
    <x v="0"/>
    <n v="4858"/>
    <n v="220"/>
    <x v="1"/>
    <x v="29"/>
    <n v="5"/>
    <s v="242.91"/>
    <s v="0.076"/>
    <n v="1"/>
    <s v="4.7"/>
    <s v="1122.24"/>
    <x v="4"/>
    <x v="15"/>
    <x v="0"/>
    <n v="112224"/>
    <m/>
    <n v="11222.4"/>
  </r>
  <r>
    <d v="2023-12-22T05:13:55"/>
    <x v="11"/>
    <x v="0"/>
    <n v="4241"/>
    <n v="943"/>
    <x v="0"/>
    <x v="0"/>
    <n v="1"/>
    <s v="705.58"/>
    <s v="0.147"/>
    <n v="5"/>
    <s v="4.82"/>
    <s v="601.86"/>
    <x v="3"/>
    <x v="3"/>
    <x v="1"/>
    <n v="60186"/>
    <m/>
    <n v="6018.6"/>
  </r>
  <r>
    <d v="2023-12-22T06:45:25"/>
    <x v="11"/>
    <x v="0"/>
    <n v="3090"/>
    <n v="894"/>
    <x v="2"/>
    <x v="33"/>
    <n v="3"/>
    <s v="80.0"/>
    <s v="0.029"/>
    <n v="4"/>
    <s v="4.24"/>
    <s v="233.04"/>
    <x v="4"/>
    <x v="7"/>
    <x v="2"/>
    <n v="23304"/>
    <m/>
    <n v="2330.4"/>
  </r>
  <r>
    <d v="2023-12-22T08:25:22"/>
    <x v="11"/>
    <x v="0"/>
    <n v="1817"/>
    <n v="310"/>
    <x v="0"/>
    <x v="32"/>
    <n v="3"/>
    <s v="297.0"/>
    <s v="0.123"/>
    <n v="4"/>
    <s v="4.28"/>
    <s v="781.41"/>
    <x v="0"/>
    <x v="4"/>
    <x v="1"/>
    <n v="78141"/>
    <m/>
    <n v="7814.1"/>
  </r>
  <r>
    <d v="2023-12-22T14:20:34"/>
    <x v="11"/>
    <x v="0"/>
    <n v="3648"/>
    <n v="278"/>
    <x v="0"/>
    <x v="5"/>
    <n v="2"/>
    <s v="231.01"/>
    <s v="0.056"/>
    <n v="5"/>
    <s v="4.44"/>
    <s v="436.15"/>
    <x v="4"/>
    <x v="6"/>
    <x v="0"/>
    <n v="43615"/>
    <m/>
    <n v="4361.5"/>
  </r>
  <r>
    <d v="2023-12-22T17:49:52"/>
    <x v="11"/>
    <x v="0"/>
    <n v="1258"/>
    <n v="951"/>
    <x v="5"/>
    <x v="10"/>
    <n v="1"/>
    <s v="45.62"/>
    <s v="0.037"/>
    <n v="3"/>
    <s v="5.0"/>
    <s v="43.93"/>
    <x v="3"/>
    <x v="14"/>
    <x v="1"/>
    <n v="4393"/>
    <m/>
    <n v="439.3"/>
  </r>
  <r>
    <d v="2023-12-22T17:53:59"/>
    <x v="11"/>
    <x v="0"/>
    <n v="1271"/>
    <n v="936"/>
    <x v="1"/>
    <x v="1"/>
    <n v="1"/>
    <s v="577.28"/>
    <s v="0.063"/>
    <n v="4"/>
    <s v="5.0"/>
    <s v="540.91"/>
    <x v="3"/>
    <x v="4"/>
    <x v="1"/>
    <n v="54091"/>
    <m/>
    <n v="5409.1"/>
  </r>
  <r>
    <d v="2023-12-22T19:45:38"/>
    <x v="11"/>
    <x v="0"/>
    <n v="1486"/>
    <n v="528"/>
    <x v="1"/>
    <x v="22"/>
    <n v="8"/>
    <s v="842.77"/>
    <s v="0.088"/>
    <n v="5"/>
    <s v="3.17"/>
    <s v="6148.85"/>
    <x v="0"/>
    <x v="3"/>
    <x v="1"/>
    <n v="614885"/>
    <m/>
    <n v="61488.5"/>
  </r>
  <r>
    <d v="2023-12-22T22:24:26"/>
    <x v="11"/>
    <x v="0"/>
    <n v="2382"/>
    <n v="752"/>
    <x v="0"/>
    <x v="32"/>
    <n v="1"/>
    <s v="422.12"/>
    <s v="0.017"/>
    <n v="4"/>
    <s v="4.54"/>
    <s v="414.94"/>
    <x v="3"/>
    <x v="3"/>
    <x v="1"/>
    <n v="41494"/>
    <m/>
    <n v="4149.3999999999996"/>
  </r>
  <r>
    <d v="2023-12-23T02:17:55"/>
    <x v="11"/>
    <x v="0"/>
    <n v="4070"/>
    <n v="485"/>
    <x v="0"/>
    <x v="0"/>
    <n v="4"/>
    <s v="443.75"/>
    <s v="0.087"/>
    <n v="4"/>
    <s v="3.96"/>
    <s v="1620.58"/>
    <x v="0"/>
    <x v="19"/>
    <x v="3"/>
    <n v="162058"/>
    <m/>
    <n v="16205.8"/>
  </r>
  <r>
    <d v="2023-12-23T02:36:46"/>
    <x v="11"/>
    <x v="0"/>
    <n v="4526"/>
    <n v="979"/>
    <x v="4"/>
    <x v="26"/>
    <n v="1"/>
    <s v="115.82"/>
    <s v="0.116"/>
    <n v="4"/>
    <s v="4.74"/>
    <s v="102.38"/>
    <x v="3"/>
    <x v="18"/>
    <x v="1"/>
    <n v="10238"/>
    <m/>
    <n v="1023.8"/>
  </r>
  <r>
    <d v="2023-12-23T05:25:36"/>
    <x v="11"/>
    <x v="0"/>
    <n v="4853"/>
    <n v="695"/>
    <x v="4"/>
    <x v="31"/>
    <n v="2"/>
    <s v="263.89"/>
    <s v="0.209"/>
    <n v="3"/>
    <s v="4.2"/>
    <s v="417.47"/>
    <x v="3"/>
    <x v="8"/>
    <x v="1"/>
    <n v="41747"/>
    <m/>
    <n v="4174.7"/>
  </r>
  <r>
    <d v="2023-12-23T06:50:26"/>
    <x v="11"/>
    <x v="0"/>
    <n v="3607"/>
    <n v="582"/>
    <x v="5"/>
    <x v="16"/>
    <n v="4"/>
    <s v="47.79"/>
    <s v="0.127"/>
    <n v="8"/>
    <s v="3.87"/>
    <s v="166.88"/>
    <x v="1"/>
    <x v="7"/>
    <x v="2"/>
    <n v="16688"/>
    <m/>
    <n v="1668.8"/>
  </r>
  <r>
    <d v="2023-12-23T11:19:57"/>
    <x v="11"/>
    <x v="0"/>
    <n v="4181"/>
    <n v="205"/>
    <x v="2"/>
    <x v="33"/>
    <n v="3"/>
    <s v="46.38"/>
    <s v="0.062"/>
    <n v="5"/>
    <s v="4.08"/>
    <s v="130.51"/>
    <x v="3"/>
    <x v="18"/>
    <x v="1"/>
    <n v="13051"/>
    <m/>
    <n v="1305.0999999999999"/>
  </r>
  <r>
    <d v="2023-12-23T12:41:23"/>
    <x v="11"/>
    <x v="0"/>
    <n v="3605"/>
    <n v="902"/>
    <x v="4"/>
    <x v="26"/>
    <n v="2"/>
    <s v="147.77"/>
    <s v="0.082"/>
    <n v="6"/>
    <s v="3.9"/>
    <s v="271.31"/>
    <x v="4"/>
    <x v="7"/>
    <x v="2"/>
    <n v="27131"/>
    <m/>
    <n v="2713.1"/>
  </r>
  <r>
    <d v="2023-12-23T15:46:23"/>
    <x v="11"/>
    <x v="0"/>
    <n v="3410"/>
    <n v="928"/>
    <x v="3"/>
    <x v="6"/>
    <n v="1"/>
    <s v="106.88"/>
    <s v="0.113"/>
    <n v="8"/>
    <s v="4.3"/>
    <s v="94.8"/>
    <x v="3"/>
    <x v="8"/>
    <x v="1"/>
    <n v="948"/>
    <m/>
    <n v="94.8"/>
  </r>
  <r>
    <d v="2023-12-23T21:58:05"/>
    <x v="11"/>
    <x v="0"/>
    <n v="1784"/>
    <n v="590"/>
    <x v="1"/>
    <x v="22"/>
    <n v="1"/>
    <s v="1500.0"/>
    <s v="0.071"/>
    <n v="3"/>
    <s v="4.06"/>
    <s v="1393.5"/>
    <x v="0"/>
    <x v="11"/>
    <x v="1"/>
    <n v="13935"/>
    <m/>
    <n v="1393.5"/>
  </r>
  <r>
    <d v="2023-12-24T01:49:22"/>
    <x v="11"/>
    <x v="0"/>
    <n v="2622"/>
    <n v="891"/>
    <x v="5"/>
    <x v="23"/>
    <n v="2"/>
    <s v="83.46"/>
    <s v="0.144"/>
    <n v="3"/>
    <s v="5.0"/>
    <s v="142.88"/>
    <x v="3"/>
    <x v="8"/>
    <x v="1"/>
    <n v="14288"/>
    <m/>
    <n v="1428.8"/>
  </r>
  <r>
    <d v="2023-12-24T02:35:57"/>
    <x v="11"/>
    <x v="0"/>
    <n v="4828"/>
    <n v="614"/>
    <x v="1"/>
    <x v="22"/>
    <n v="3"/>
    <s v="445.74"/>
    <s v="0.065"/>
    <n v="8"/>
    <s v="3.24"/>
    <s v="1250.3"/>
    <x v="4"/>
    <x v="15"/>
    <x v="0"/>
    <n v="12503"/>
    <m/>
    <n v="1250.3"/>
  </r>
  <r>
    <d v="2023-12-24T04:26:40"/>
    <x v="11"/>
    <x v="0"/>
    <n v="1604"/>
    <n v="670"/>
    <x v="5"/>
    <x v="16"/>
    <n v="2"/>
    <s v="63.41"/>
    <s v="0.051"/>
    <n v="4"/>
    <s v="4.34"/>
    <s v="120.35"/>
    <x v="1"/>
    <x v="11"/>
    <x v="1"/>
    <n v="12035"/>
    <m/>
    <n v="1203.5"/>
  </r>
  <r>
    <d v="2023-12-24T08:44:03"/>
    <x v="11"/>
    <x v="0"/>
    <n v="2834"/>
    <n v="146"/>
    <x v="4"/>
    <x v="13"/>
    <n v="1"/>
    <s v="400.0"/>
    <s v="0.081"/>
    <n v="4"/>
    <s v="3.52"/>
    <s v="367.6"/>
    <x v="0"/>
    <x v="19"/>
    <x v="3"/>
    <n v="3676"/>
    <m/>
    <n v="367.6"/>
  </r>
  <r>
    <d v="2023-12-24T13:50:59"/>
    <x v="11"/>
    <x v="0"/>
    <n v="635"/>
    <n v="973"/>
    <x v="1"/>
    <x v="11"/>
    <n v="2"/>
    <s v="753.4"/>
    <s v="0.071"/>
    <n v="4"/>
    <s v="3.67"/>
    <s v="1399.82"/>
    <x v="2"/>
    <x v="3"/>
    <x v="1"/>
    <n v="139982"/>
    <m/>
    <n v="13998.2"/>
  </r>
  <r>
    <d v="2023-12-24T22:25:32"/>
    <x v="11"/>
    <x v="0"/>
    <n v="1667"/>
    <n v="14"/>
    <x v="5"/>
    <x v="8"/>
    <n v="2"/>
    <s v="71.42"/>
    <s v="0.007"/>
    <n v="6"/>
    <s v="4.24"/>
    <s v="141.84"/>
    <x v="2"/>
    <x v="17"/>
    <x v="3"/>
    <n v="14184"/>
    <m/>
    <n v="1418.4"/>
  </r>
  <r>
    <d v="2023-12-25T05:50:27"/>
    <x v="11"/>
    <x v="0"/>
    <n v="952"/>
    <n v="408"/>
    <x v="1"/>
    <x v="20"/>
    <n v="3"/>
    <s v="1036.84"/>
    <s v="0.112"/>
    <n v="5"/>
    <s v="3.38"/>
    <s v="2762.14"/>
    <x v="2"/>
    <x v="1"/>
    <x v="0"/>
    <n v="276214"/>
    <m/>
    <n v="27621.4"/>
  </r>
  <r>
    <d v="2023-12-25T07:21:25"/>
    <x v="11"/>
    <x v="0"/>
    <n v="3483"/>
    <n v="217"/>
    <x v="4"/>
    <x v="28"/>
    <n v="1"/>
    <s v="277.42"/>
    <s v="0.106"/>
    <n v="3"/>
    <s v="3.75"/>
    <s v="248.01"/>
    <x v="2"/>
    <x v="18"/>
    <x v="1"/>
    <n v="24801"/>
    <m/>
    <n v="2480.1"/>
  </r>
  <r>
    <d v="2023-12-25T09:18:32"/>
    <x v="11"/>
    <x v="0"/>
    <n v="2915"/>
    <n v="62"/>
    <x v="6"/>
    <x v="24"/>
    <n v="2"/>
    <s v="96.48"/>
    <s v="0.124"/>
    <n v="4"/>
    <s v="3.81"/>
    <s v="169.03"/>
    <x v="0"/>
    <x v="14"/>
    <x v="1"/>
    <n v="16903"/>
    <m/>
    <n v="1690.3"/>
  </r>
  <r>
    <d v="2023-12-25T09:38:50"/>
    <x v="11"/>
    <x v="0"/>
    <n v="1605"/>
    <n v="184"/>
    <x v="0"/>
    <x v="5"/>
    <n v="7"/>
    <s v="482.83"/>
    <s v="0.152"/>
    <n v="4"/>
    <s v="4.72"/>
    <s v="2866.08"/>
    <x v="2"/>
    <x v="14"/>
    <x v="1"/>
    <n v="286608"/>
    <m/>
    <n v="28660.799999999999"/>
  </r>
  <r>
    <d v="2023-12-25T13:17:41"/>
    <x v="11"/>
    <x v="0"/>
    <n v="4463"/>
    <n v="69"/>
    <x v="2"/>
    <x v="21"/>
    <n v="3"/>
    <s v="80.0"/>
    <s v="0.108"/>
    <n v="2"/>
    <s v="4.86"/>
    <s v="214.08"/>
    <x v="4"/>
    <x v="6"/>
    <x v="0"/>
    <n v="21408"/>
    <m/>
    <n v="2140.8000000000002"/>
  </r>
  <r>
    <d v="2023-12-25T13:18:43"/>
    <x v="11"/>
    <x v="0"/>
    <n v="497"/>
    <n v="205"/>
    <x v="1"/>
    <x v="22"/>
    <n v="1"/>
    <s v="553.18"/>
    <s v="0.095"/>
    <n v="1"/>
    <s v="4.79"/>
    <s v="500.63"/>
    <x v="0"/>
    <x v="18"/>
    <x v="1"/>
    <n v="50063"/>
    <m/>
    <n v="5006.3"/>
  </r>
  <r>
    <d v="2023-12-25T23:07:47"/>
    <x v="11"/>
    <x v="0"/>
    <n v="2136"/>
    <n v="580"/>
    <x v="4"/>
    <x v="26"/>
    <n v="2"/>
    <s v="257.82"/>
    <s v="0.039"/>
    <n v="6"/>
    <s v="4.47"/>
    <s v="495.53"/>
    <x v="4"/>
    <x v="14"/>
    <x v="1"/>
    <n v="49553"/>
    <m/>
    <n v="4955.3"/>
  </r>
  <r>
    <d v="2023-12-26T10:10:42"/>
    <x v="11"/>
    <x v="0"/>
    <n v="2569"/>
    <n v="345"/>
    <x v="0"/>
    <x v="0"/>
    <n v="4"/>
    <s v="193.47"/>
    <s v="0.101"/>
    <n v="4"/>
    <s v="3.48"/>
    <s v="695.72"/>
    <x v="2"/>
    <x v="6"/>
    <x v="0"/>
    <n v="69572"/>
    <m/>
    <n v="6957.2"/>
  </r>
  <r>
    <d v="2023-12-26T11:10:43"/>
    <x v="11"/>
    <x v="0"/>
    <n v="1268"/>
    <n v="463"/>
    <x v="2"/>
    <x v="34"/>
    <n v="2"/>
    <s v="29.11"/>
    <s v="0.182"/>
    <n v="4"/>
    <s v="3.36"/>
    <s v="47.62"/>
    <x v="0"/>
    <x v="2"/>
    <x v="0"/>
    <n v="4762"/>
    <m/>
    <n v="476.2"/>
  </r>
  <r>
    <d v="2023-12-26T11:45:34"/>
    <x v="11"/>
    <x v="0"/>
    <n v="3613"/>
    <n v="13"/>
    <x v="4"/>
    <x v="13"/>
    <n v="1"/>
    <s v="106.77"/>
    <s v="0.105"/>
    <n v="4"/>
    <s v="3.38"/>
    <s v="95.56"/>
    <x v="3"/>
    <x v="13"/>
    <x v="1"/>
    <n v="9556"/>
    <m/>
    <n v="955.6"/>
  </r>
  <r>
    <d v="2023-12-26T12:45:33"/>
    <x v="11"/>
    <x v="0"/>
    <n v="1791"/>
    <n v="898"/>
    <x v="0"/>
    <x v="12"/>
    <n v="1"/>
    <s v="400.73"/>
    <s v="0.089"/>
    <n v="4"/>
    <s v="3.94"/>
    <s v="365.07"/>
    <x v="0"/>
    <x v="19"/>
    <x v="3"/>
    <n v="36507"/>
    <m/>
    <n v="3650.7"/>
  </r>
  <r>
    <d v="2023-12-26T15:40:51"/>
    <x v="11"/>
    <x v="0"/>
    <n v="1615"/>
    <n v="430"/>
    <x v="5"/>
    <x v="16"/>
    <n v="3"/>
    <s v="91.24"/>
    <s v="0.092"/>
    <n v="4"/>
    <s v="4.3"/>
    <s v="248.54"/>
    <x v="2"/>
    <x v="13"/>
    <x v="1"/>
    <n v="24854"/>
    <m/>
    <n v="2485.4"/>
  </r>
  <r>
    <d v="2023-12-26T17:10:46"/>
    <x v="11"/>
    <x v="0"/>
    <n v="3319"/>
    <n v="495"/>
    <x v="4"/>
    <x v="26"/>
    <n v="1"/>
    <s v="288.9"/>
    <s v="0.145"/>
    <n v="7"/>
    <s v="4.2"/>
    <s v="247.01"/>
    <x v="3"/>
    <x v="4"/>
    <x v="1"/>
    <n v="24701"/>
    <m/>
    <n v="2470.1"/>
  </r>
  <r>
    <d v="2023-12-26T17:29:09"/>
    <x v="11"/>
    <x v="0"/>
    <n v="1352"/>
    <n v="364"/>
    <x v="6"/>
    <x v="19"/>
    <n v="5"/>
    <s v="73.24"/>
    <s v="0.13"/>
    <n v="3"/>
    <s v="4.77"/>
    <s v="318.59"/>
    <x v="1"/>
    <x v="4"/>
    <x v="1"/>
    <n v="31859"/>
    <m/>
    <n v="3185.9"/>
  </r>
  <r>
    <d v="2023-12-26T19:06:33"/>
    <x v="11"/>
    <x v="0"/>
    <n v="3717"/>
    <n v="9"/>
    <x v="6"/>
    <x v="30"/>
    <n v="3"/>
    <s v="48.91"/>
    <s v="0.13"/>
    <n v="8"/>
    <s v="4.81"/>
    <s v="127.66"/>
    <x v="1"/>
    <x v="19"/>
    <x v="3"/>
    <n v="12766"/>
    <m/>
    <n v="1276.5999999999999"/>
  </r>
  <r>
    <d v="2023-12-26T20:14:56"/>
    <x v="11"/>
    <x v="0"/>
    <n v="1924"/>
    <n v="368"/>
    <x v="4"/>
    <x v="13"/>
    <n v="4"/>
    <s v="183.54"/>
    <s v="0.095"/>
    <n v="1"/>
    <s v="3.95"/>
    <s v="664.41"/>
    <x v="0"/>
    <x v="3"/>
    <x v="1"/>
    <n v="66441"/>
    <m/>
    <n v="6644.1"/>
  </r>
  <r>
    <d v="2023-12-27T04:04:11"/>
    <x v="11"/>
    <x v="0"/>
    <n v="4950"/>
    <n v="549"/>
    <x v="2"/>
    <x v="34"/>
    <n v="2"/>
    <s v="45.53"/>
    <s v="0.144"/>
    <n v="1"/>
    <s v="2.88"/>
    <s v="77.95"/>
    <x v="3"/>
    <x v="14"/>
    <x v="1"/>
    <n v="7795"/>
    <m/>
    <n v="779.5"/>
  </r>
  <r>
    <d v="2023-12-27T04:39:22"/>
    <x v="11"/>
    <x v="0"/>
    <n v="2747"/>
    <n v="699"/>
    <x v="0"/>
    <x v="12"/>
    <n v="1"/>
    <s v="583.05"/>
    <s v="0.122"/>
    <n v="9"/>
    <s v="4.41"/>
    <s v="511.92"/>
    <x v="1"/>
    <x v="9"/>
    <x v="0"/>
    <n v="51192"/>
    <m/>
    <n v="5119.2"/>
  </r>
  <r>
    <d v="2023-12-27T11:32:57"/>
    <x v="11"/>
    <x v="0"/>
    <n v="770"/>
    <n v="951"/>
    <x v="3"/>
    <x v="4"/>
    <n v="1"/>
    <s v="83.82"/>
    <s v="0.093"/>
    <n v="3"/>
    <s v="3.19"/>
    <s v="76.02"/>
    <x v="4"/>
    <x v="14"/>
    <x v="1"/>
    <n v="7602"/>
    <m/>
    <n v="760.2"/>
  </r>
  <r>
    <d v="2023-12-27T17:28:01"/>
    <x v="11"/>
    <x v="0"/>
    <n v="872"/>
    <n v="579"/>
    <x v="4"/>
    <x v="26"/>
    <n v="1"/>
    <s v="165.85"/>
    <s v="0.075"/>
    <n v="4"/>
    <s v="4.98"/>
    <s v="153.41"/>
    <x v="4"/>
    <x v="5"/>
    <x v="2"/>
    <n v="15341"/>
    <m/>
    <n v="1534.1"/>
  </r>
  <r>
    <d v="2023-12-27T21:05:16"/>
    <x v="11"/>
    <x v="0"/>
    <n v="1643"/>
    <n v="211"/>
    <x v="3"/>
    <x v="15"/>
    <n v="2"/>
    <s v="145.94"/>
    <s v="0.147"/>
    <n v="3"/>
    <s v="5.0"/>
    <s v="248.97"/>
    <x v="0"/>
    <x v="6"/>
    <x v="0"/>
    <n v="24897"/>
    <m/>
    <n v="2489.6999999999998"/>
  </r>
  <r>
    <d v="2023-12-27T22:57:18"/>
    <x v="11"/>
    <x v="0"/>
    <n v="4355"/>
    <n v="194"/>
    <x v="5"/>
    <x v="8"/>
    <n v="1"/>
    <s v="91.71"/>
    <s v="0.182"/>
    <n v="5"/>
    <s v="4.32"/>
    <s v="75.02"/>
    <x v="1"/>
    <x v="14"/>
    <x v="1"/>
    <n v="7502"/>
    <m/>
    <n v="750.2"/>
  </r>
  <r>
    <d v="2023-12-27T23:46:55"/>
    <x v="11"/>
    <x v="0"/>
    <n v="1974"/>
    <n v="306"/>
    <x v="3"/>
    <x v="4"/>
    <n v="1"/>
    <s v="106.73"/>
    <s v="0.083"/>
    <n v="2"/>
    <s v="4.16"/>
    <s v="97.87"/>
    <x v="1"/>
    <x v="14"/>
    <x v="1"/>
    <n v="9787"/>
    <m/>
    <n v="978.7"/>
  </r>
  <r>
    <d v="2023-12-28T01:06:02"/>
    <x v="11"/>
    <x v="0"/>
    <n v="3139"/>
    <n v="62"/>
    <x v="4"/>
    <x v="26"/>
    <n v="2"/>
    <s v="59.88"/>
    <s v="0.082"/>
    <n v="6"/>
    <s v="3.67"/>
    <s v="109.94"/>
    <x v="1"/>
    <x v="14"/>
    <x v="1"/>
    <n v="10994"/>
    <m/>
    <n v="1099.4000000000001"/>
  </r>
  <r>
    <d v="2023-12-28T03:35:23"/>
    <x v="11"/>
    <x v="0"/>
    <n v="494"/>
    <n v="586"/>
    <x v="3"/>
    <x v="18"/>
    <n v="1"/>
    <s v="101.56"/>
    <s v="0.007"/>
    <n v="4"/>
    <s v="3.27"/>
    <s v="100.85"/>
    <x v="0"/>
    <x v="1"/>
    <x v="0"/>
    <n v="10085"/>
    <m/>
    <n v="1008.5"/>
  </r>
  <r>
    <d v="2023-12-28T03:40:20"/>
    <x v="11"/>
    <x v="0"/>
    <n v="792"/>
    <n v="688"/>
    <x v="5"/>
    <x v="27"/>
    <n v="1"/>
    <s v="120.0"/>
    <s v="0.115"/>
    <n v="5"/>
    <s v="4.17"/>
    <s v="106.2"/>
    <x v="2"/>
    <x v="6"/>
    <x v="0"/>
    <n v="1062"/>
    <m/>
    <n v="106.2"/>
  </r>
  <r>
    <d v="2023-12-28T07:33:00"/>
    <x v="11"/>
    <x v="0"/>
    <n v="4229"/>
    <n v="457"/>
    <x v="3"/>
    <x v="9"/>
    <n v="1"/>
    <s v="37.02"/>
    <s v="0.187"/>
    <n v="4"/>
    <s v="4.36"/>
    <s v="30.1"/>
    <x v="1"/>
    <x v="9"/>
    <x v="0"/>
    <n v="301"/>
    <m/>
    <n v="30.1"/>
  </r>
  <r>
    <d v="2023-12-28T12:17:53"/>
    <x v="11"/>
    <x v="0"/>
    <n v="90"/>
    <n v="718"/>
    <x v="1"/>
    <x v="11"/>
    <n v="3"/>
    <s v="961.21"/>
    <s v="0.089"/>
    <n v="2"/>
    <s v="4.69"/>
    <s v="2626.99"/>
    <x v="2"/>
    <x v="5"/>
    <x v="2"/>
    <n v="262699"/>
    <m/>
    <n v="26269.9"/>
  </r>
  <r>
    <d v="2023-12-29T00:10:45"/>
    <x v="11"/>
    <x v="0"/>
    <n v="465"/>
    <n v="835"/>
    <x v="6"/>
    <x v="25"/>
    <n v="2"/>
    <s v="97.93"/>
    <s v="0.111"/>
    <n v="5"/>
    <s v="4.32"/>
    <s v="174.12"/>
    <x v="4"/>
    <x v="6"/>
    <x v="0"/>
    <n v="17412"/>
    <m/>
    <n v="1741.2"/>
  </r>
  <r>
    <d v="2023-12-29T07:19:01"/>
    <x v="11"/>
    <x v="0"/>
    <n v="2462"/>
    <n v="128"/>
    <x v="3"/>
    <x v="6"/>
    <n v="1"/>
    <s v="49.75"/>
    <s v="0.073"/>
    <n v="3"/>
    <s v="3.99"/>
    <s v="46.12"/>
    <x v="4"/>
    <x v="18"/>
    <x v="1"/>
    <n v="4612"/>
    <m/>
    <n v="461.2"/>
  </r>
  <r>
    <d v="2023-12-29T10:12:53"/>
    <x v="11"/>
    <x v="0"/>
    <n v="3387"/>
    <n v="572"/>
    <x v="0"/>
    <x v="32"/>
    <n v="3"/>
    <s v="244.34"/>
    <s v="0.105"/>
    <n v="6"/>
    <s v="3.2"/>
    <s v="656.05"/>
    <x v="0"/>
    <x v="2"/>
    <x v="0"/>
    <n v="65605"/>
    <m/>
    <n v="6560.5"/>
  </r>
  <r>
    <d v="2023-12-29T15:21:41"/>
    <x v="11"/>
    <x v="0"/>
    <n v="3449"/>
    <n v="936"/>
    <x v="4"/>
    <x v="13"/>
    <n v="3"/>
    <s v="202.54"/>
    <s v="0.098"/>
    <n v="7"/>
    <s v="2.86"/>
    <s v="548.07"/>
    <x v="0"/>
    <x v="4"/>
    <x v="1"/>
    <n v="54807"/>
    <m/>
    <n v="5480.7"/>
  </r>
  <r>
    <d v="2023-12-29T23:21:49"/>
    <x v="11"/>
    <x v="0"/>
    <n v="3224"/>
    <n v="933"/>
    <x v="0"/>
    <x v="0"/>
    <n v="1"/>
    <s v="800.0"/>
    <s v="0.072"/>
    <n v="2"/>
    <s v="3.85"/>
    <s v="742.4"/>
    <x v="1"/>
    <x v="9"/>
    <x v="0"/>
    <n v="7424"/>
    <m/>
    <n v="742.4"/>
  </r>
  <r>
    <d v="2023-12-30T03:44:49"/>
    <x v="11"/>
    <x v="0"/>
    <n v="742"/>
    <n v="340"/>
    <x v="4"/>
    <x v="13"/>
    <n v="1"/>
    <s v="138.45"/>
    <s v="0.063"/>
    <n v="2"/>
    <s v="3.25"/>
    <s v="129.73"/>
    <x v="0"/>
    <x v="1"/>
    <x v="0"/>
    <n v="12973"/>
    <m/>
    <n v="1297.3"/>
  </r>
  <r>
    <d v="2023-12-30T05:47:43"/>
    <x v="11"/>
    <x v="0"/>
    <n v="1160"/>
    <n v="460"/>
    <x v="3"/>
    <x v="15"/>
    <n v="2"/>
    <s v="100.52"/>
    <s v="0.0"/>
    <n v="5"/>
    <s v="3.5"/>
    <s v="201.04"/>
    <x v="0"/>
    <x v="2"/>
    <x v="0"/>
    <n v="20104"/>
    <m/>
    <n v="2010.4"/>
  </r>
  <r>
    <d v="2023-12-30T09:16:58"/>
    <x v="11"/>
    <x v="0"/>
    <n v="3827"/>
    <n v="842"/>
    <x v="1"/>
    <x v="11"/>
    <n v="1"/>
    <s v="406.34"/>
    <s v="0.035"/>
    <n v="1"/>
    <s v="4.53"/>
    <s v="392.12"/>
    <x v="3"/>
    <x v="17"/>
    <x v="3"/>
    <n v="39212"/>
    <m/>
    <n v="3921.2"/>
  </r>
  <r>
    <d v="2023-12-30T12:26:14"/>
    <x v="11"/>
    <x v="0"/>
    <n v="590"/>
    <n v="889"/>
    <x v="5"/>
    <x v="8"/>
    <n v="2"/>
    <s v="23.7"/>
    <s v="0.086"/>
    <n v="6"/>
    <s v="3.93"/>
    <s v="43.32"/>
    <x v="3"/>
    <x v="7"/>
    <x v="2"/>
    <n v="4332"/>
    <m/>
    <n v="433.2"/>
  </r>
  <r>
    <d v="2023-12-30T16:54:54"/>
    <x v="11"/>
    <x v="0"/>
    <n v="4946"/>
    <n v="786"/>
    <x v="3"/>
    <x v="9"/>
    <n v="1"/>
    <s v="44.44"/>
    <s v="0.108"/>
    <n v="4"/>
    <s v="3.72"/>
    <s v="39.64"/>
    <x v="1"/>
    <x v="17"/>
    <x v="3"/>
    <n v="3964"/>
    <m/>
    <n v="396.4"/>
  </r>
  <r>
    <d v="2023-12-30T17:06:35"/>
    <x v="11"/>
    <x v="0"/>
    <n v="4012"/>
    <n v="165"/>
    <x v="6"/>
    <x v="17"/>
    <n v="1"/>
    <s v="142.28"/>
    <s v="0.128"/>
    <n v="3"/>
    <s v="4.35"/>
    <s v="124.07"/>
    <x v="4"/>
    <x v="18"/>
    <x v="1"/>
    <n v="12407"/>
    <m/>
    <n v="1240.7"/>
  </r>
  <r>
    <d v="2023-12-30T17:41:00"/>
    <x v="11"/>
    <x v="0"/>
    <n v="3600"/>
    <n v="776"/>
    <x v="4"/>
    <x v="13"/>
    <n v="4"/>
    <s v="190.13"/>
    <s v="0.05"/>
    <n v="3"/>
    <s v="3.75"/>
    <s v="722.49"/>
    <x v="4"/>
    <x v="6"/>
    <x v="0"/>
    <n v="72249"/>
    <m/>
    <n v="7224.9"/>
  </r>
  <r>
    <d v="2023-12-30T21:29:38"/>
    <x v="11"/>
    <x v="0"/>
    <n v="4689"/>
    <n v="561"/>
    <x v="6"/>
    <x v="24"/>
    <n v="2"/>
    <s v="200.0"/>
    <s v="0.12"/>
    <n v="2"/>
    <s v="3.14"/>
    <s v="352.0"/>
    <x v="1"/>
    <x v="8"/>
    <x v="1"/>
    <n v="3520"/>
    <m/>
    <n v="352"/>
  </r>
  <r>
    <d v="2023-12-31T00:54:04"/>
    <x v="11"/>
    <x v="0"/>
    <n v="3294"/>
    <n v="93"/>
    <x v="2"/>
    <x v="34"/>
    <n v="2"/>
    <s v="80.0"/>
    <s v="0.099"/>
    <n v="6"/>
    <s v="3.69"/>
    <s v="144.16"/>
    <x v="4"/>
    <x v="6"/>
    <x v="0"/>
    <n v="14416"/>
    <m/>
    <n v="1441.6"/>
  </r>
  <r>
    <d v="2023-12-31T01:39:07"/>
    <x v="11"/>
    <x v="0"/>
    <n v="3943"/>
    <n v="531"/>
    <x v="6"/>
    <x v="24"/>
    <n v="1"/>
    <s v="200.0"/>
    <s v="0.109"/>
    <n v="7"/>
    <s v="4.77"/>
    <s v="178.2"/>
    <x v="1"/>
    <x v="17"/>
    <x v="3"/>
    <n v="1782"/>
    <m/>
    <n v="178.2"/>
  </r>
  <r>
    <d v="2023-12-31T16:11:56"/>
    <x v="11"/>
    <x v="0"/>
    <n v="1501"/>
    <n v="908"/>
    <x v="4"/>
    <x v="26"/>
    <n v="1"/>
    <s v="271.98"/>
    <s v="0.174"/>
    <n v="6"/>
    <s v="3.14"/>
    <s v="224.66"/>
    <x v="0"/>
    <x v="3"/>
    <x v="1"/>
    <n v="22466"/>
    <m/>
    <n v="2246.6"/>
  </r>
  <r>
    <d v="2023-12-31T16:25:15"/>
    <x v="11"/>
    <x v="0"/>
    <n v="3606"/>
    <n v="731"/>
    <x v="4"/>
    <x v="13"/>
    <n v="1"/>
    <s v="121.63"/>
    <s v="0.064"/>
    <n v="5"/>
    <s v="4.56"/>
    <s v="113.85"/>
    <x v="0"/>
    <x v="2"/>
    <x v="0"/>
    <n v="11385"/>
    <m/>
    <n v="1138.5"/>
  </r>
  <r>
    <d v="2023-12-31T18:22:37"/>
    <x v="11"/>
    <x v="0"/>
    <n v="1305"/>
    <n v="265"/>
    <x v="4"/>
    <x v="28"/>
    <n v="1"/>
    <s v="212.47"/>
    <s v="0.21"/>
    <n v="3"/>
    <s v="3.7"/>
    <s v="167.85"/>
    <x v="0"/>
    <x v="15"/>
    <x v="0"/>
    <n v="16785"/>
    <m/>
    <n v="1678.5"/>
  </r>
  <r>
    <d v="2023-12-31T20:29:47"/>
    <x v="11"/>
    <x v="0"/>
    <n v="707"/>
    <n v="516"/>
    <x v="3"/>
    <x v="6"/>
    <n v="3"/>
    <s v="97.53"/>
    <s v="0.06"/>
    <n v="8"/>
    <s v="4.75"/>
    <s v="275.03"/>
    <x v="2"/>
    <x v="9"/>
    <x v="0"/>
    <n v="27503"/>
    <m/>
    <n v="2750.3"/>
  </r>
  <r>
    <d v="2024-01-01T02:01:49"/>
    <x v="0"/>
    <x v="1"/>
    <n v="1906"/>
    <n v="238"/>
    <x v="5"/>
    <x v="10"/>
    <n v="4"/>
    <s v="20.27"/>
    <s v="0.049"/>
    <n v="4"/>
    <s v="4.26"/>
    <s v="77.11"/>
    <x v="3"/>
    <x v="19"/>
    <x v="3"/>
    <n v="7711"/>
    <m/>
    <n v="771.1"/>
  </r>
  <r>
    <d v="2024-01-01T02:57:19"/>
    <x v="0"/>
    <x v="1"/>
    <n v="1184"/>
    <n v="705"/>
    <x v="4"/>
    <x v="28"/>
    <n v="2"/>
    <s v="160.48"/>
    <s v="0.099"/>
    <n v="3"/>
    <s v="3.69"/>
    <s v="289.18"/>
    <x v="0"/>
    <x v="17"/>
    <x v="3"/>
    <n v="28918"/>
    <m/>
    <n v="2891.8"/>
  </r>
  <r>
    <d v="2024-01-01T03:00:18"/>
    <x v="0"/>
    <x v="1"/>
    <n v="1342"/>
    <n v="679"/>
    <x v="6"/>
    <x v="25"/>
    <n v="1"/>
    <s v="156.52"/>
    <s v="0.21"/>
    <n v="1"/>
    <s v="4.27"/>
    <s v="123.65"/>
    <x v="0"/>
    <x v="16"/>
    <x v="2"/>
    <n v="12365"/>
    <m/>
    <n v="1236.5"/>
  </r>
  <r>
    <d v="2024-01-01T05:21:52"/>
    <x v="0"/>
    <x v="1"/>
    <n v="3324"/>
    <n v="458"/>
    <x v="4"/>
    <x v="28"/>
    <n v="1"/>
    <s v="324.38"/>
    <s v="0.059"/>
    <n v="1"/>
    <s v="3.54"/>
    <s v="305.24"/>
    <x v="3"/>
    <x v="9"/>
    <x v="0"/>
    <n v="30524"/>
    <m/>
    <n v="3052.4"/>
  </r>
  <r>
    <d v="2024-01-01T07:32:34"/>
    <x v="0"/>
    <x v="1"/>
    <n v="1301"/>
    <n v="998"/>
    <x v="2"/>
    <x v="2"/>
    <n v="4"/>
    <s v="49.75"/>
    <s v="0.061"/>
    <n v="7"/>
    <s v="3.74"/>
    <s v="186.86"/>
    <x v="3"/>
    <x v="4"/>
    <x v="1"/>
    <n v="18686"/>
    <m/>
    <n v="1868.6"/>
  </r>
  <r>
    <d v="2024-01-01T08:03:40"/>
    <x v="0"/>
    <x v="1"/>
    <n v="1526"/>
    <n v="715"/>
    <x v="3"/>
    <x v="9"/>
    <n v="3"/>
    <s v="61.05"/>
    <s v="0.031"/>
    <n v="1"/>
    <s v="3.09"/>
    <s v="177.47"/>
    <x v="3"/>
    <x v="12"/>
    <x v="2"/>
    <n v="17747"/>
    <m/>
    <n v="1774.7"/>
  </r>
  <r>
    <d v="2024-01-01T08:57:54"/>
    <x v="0"/>
    <x v="1"/>
    <n v="1153"/>
    <n v="900"/>
    <x v="0"/>
    <x v="14"/>
    <n v="1"/>
    <s v="800.0"/>
    <s v="0.203"/>
    <n v="2"/>
    <s v="3.99"/>
    <s v="637.6"/>
    <x v="3"/>
    <x v="18"/>
    <x v="1"/>
    <n v="6376"/>
    <m/>
    <n v="637.6"/>
  </r>
  <r>
    <d v="2024-01-01T10:55:44"/>
    <x v="0"/>
    <x v="1"/>
    <n v="4593"/>
    <n v="729"/>
    <x v="4"/>
    <x v="26"/>
    <n v="3"/>
    <s v="184.46"/>
    <s v="0.189"/>
    <n v="6"/>
    <s v="4.46"/>
    <s v="448.79"/>
    <x v="4"/>
    <x v="15"/>
    <x v="0"/>
    <n v="44879"/>
    <m/>
    <n v="4487.8999999999996"/>
  </r>
  <r>
    <d v="2024-01-01T11:34:40"/>
    <x v="0"/>
    <x v="1"/>
    <n v="472"/>
    <n v="764"/>
    <x v="1"/>
    <x v="20"/>
    <n v="1"/>
    <s v="478.36"/>
    <s v="0.006"/>
    <n v="5"/>
    <s v="5.0"/>
    <s v="475.49"/>
    <x v="4"/>
    <x v="17"/>
    <x v="3"/>
    <n v="47549"/>
    <m/>
    <n v="4754.8999999999996"/>
  </r>
  <r>
    <d v="2024-01-01T12:15:27"/>
    <x v="0"/>
    <x v="1"/>
    <n v="774"/>
    <n v="161"/>
    <x v="3"/>
    <x v="15"/>
    <n v="1"/>
    <s v="49.58"/>
    <s v="0.079"/>
    <n v="7"/>
    <s v="4.37"/>
    <s v="45.66"/>
    <x v="0"/>
    <x v="15"/>
    <x v="0"/>
    <n v="4566"/>
    <m/>
    <n v="456.6"/>
  </r>
  <r>
    <d v="2024-01-01T12:16:02"/>
    <x v="0"/>
    <x v="1"/>
    <n v="1239"/>
    <n v="539"/>
    <x v="3"/>
    <x v="9"/>
    <n v="2"/>
    <s v="132.3"/>
    <s v="0.09"/>
    <n v="6"/>
    <s v="3.45"/>
    <s v="240.79"/>
    <x v="4"/>
    <x v="15"/>
    <x v="0"/>
    <n v="24079"/>
    <m/>
    <n v="2407.9"/>
  </r>
  <r>
    <d v="2024-01-01T12:35:04"/>
    <x v="0"/>
    <x v="1"/>
    <n v="4782"/>
    <n v="446"/>
    <x v="6"/>
    <x v="19"/>
    <n v="4"/>
    <s v="80.27"/>
    <s v="0.085"/>
    <n v="4"/>
    <s v="4.33"/>
    <s v="293.79"/>
    <x v="4"/>
    <x v="14"/>
    <x v="1"/>
    <n v="29379"/>
    <m/>
    <n v="2937.9"/>
  </r>
  <r>
    <d v="2024-01-01T12:58:00"/>
    <x v="0"/>
    <x v="1"/>
    <n v="60"/>
    <n v="180"/>
    <x v="3"/>
    <x v="18"/>
    <n v="2"/>
    <s v="24.6"/>
    <s v="0.118"/>
    <n v="2"/>
    <s v="5.0"/>
    <s v="43.39"/>
    <x v="1"/>
    <x v="14"/>
    <x v="1"/>
    <n v="4339"/>
    <m/>
    <n v="433.9"/>
  </r>
  <r>
    <d v="2024-01-01T19:40:02"/>
    <x v="0"/>
    <x v="1"/>
    <n v="3182"/>
    <n v="26"/>
    <x v="4"/>
    <x v="26"/>
    <n v="2"/>
    <s v="400.0"/>
    <s v="0.05"/>
    <n v="4"/>
    <s v="3.31"/>
    <s v="760.0"/>
    <x v="4"/>
    <x v="6"/>
    <x v="0"/>
    <n v="7600"/>
    <m/>
    <n v="760"/>
  </r>
  <r>
    <d v="2024-01-01T21:34:21"/>
    <x v="0"/>
    <x v="1"/>
    <n v="1356"/>
    <n v="376"/>
    <x v="1"/>
    <x v="22"/>
    <n v="2"/>
    <s v="1388.96"/>
    <s v="0.109"/>
    <n v="3"/>
    <s v="3.99"/>
    <s v="2475.13"/>
    <x v="3"/>
    <x v="19"/>
    <x v="3"/>
    <n v="247513"/>
    <m/>
    <n v="24751.3"/>
  </r>
  <r>
    <d v="2024-01-01T22:12:59"/>
    <x v="0"/>
    <x v="1"/>
    <n v="4933"/>
    <n v="459"/>
    <x v="2"/>
    <x v="33"/>
    <n v="1"/>
    <s v="58.27"/>
    <s v="0.081"/>
    <n v="6"/>
    <s v="4.24"/>
    <s v="53.55"/>
    <x v="4"/>
    <x v="8"/>
    <x v="1"/>
    <n v="5355"/>
    <m/>
    <n v="535.5"/>
  </r>
  <r>
    <d v="2024-01-01T22:36:16"/>
    <x v="0"/>
    <x v="1"/>
    <n v="3295"/>
    <n v="786"/>
    <x v="2"/>
    <x v="3"/>
    <n v="3"/>
    <s v="30.47"/>
    <s v="0.14"/>
    <n v="5"/>
    <s v="4.43"/>
    <s v="78.61"/>
    <x v="2"/>
    <x v="17"/>
    <x v="3"/>
    <n v="7861"/>
    <m/>
    <n v="786.1"/>
  </r>
  <r>
    <d v="2024-01-02T03:15:21"/>
    <x v="0"/>
    <x v="1"/>
    <n v="3236"/>
    <n v="441"/>
    <x v="3"/>
    <x v="6"/>
    <n v="2"/>
    <s v="150.0"/>
    <s v="0.178"/>
    <n v="8"/>
    <s v="4.05"/>
    <s v="246.6"/>
    <x v="3"/>
    <x v="8"/>
    <x v="1"/>
    <n v="2466"/>
    <m/>
    <n v="246.6"/>
  </r>
  <r>
    <d v="2024-01-02T04:10:50"/>
    <x v="0"/>
    <x v="1"/>
    <n v="3147"/>
    <n v="776"/>
    <x v="1"/>
    <x v="29"/>
    <n v="1"/>
    <s v="1500.0"/>
    <s v="0.142"/>
    <n v="5"/>
    <s v="4.31"/>
    <s v="1287.0"/>
    <x v="3"/>
    <x v="6"/>
    <x v="0"/>
    <n v="12870"/>
    <m/>
    <n v="1287"/>
  </r>
  <r>
    <d v="2024-01-02T07:18:27"/>
    <x v="0"/>
    <x v="1"/>
    <n v="1440"/>
    <n v="399"/>
    <x v="1"/>
    <x v="11"/>
    <n v="4"/>
    <s v="212.06"/>
    <s v="0.029"/>
    <n v="6"/>
    <s v="4.36"/>
    <s v="823.64"/>
    <x v="4"/>
    <x v="19"/>
    <x v="3"/>
    <n v="82364"/>
    <m/>
    <n v="8236.4"/>
  </r>
  <r>
    <d v="2024-01-02T19:07:13"/>
    <x v="0"/>
    <x v="1"/>
    <n v="2724"/>
    <n v="166"/>
    <x v="6"/>
    <x v="25"/>
    <n v="3"/>
    <s v="83.64"/>
    <s v="0.14"/>
    <n v="5"/>
    <s v="4.51"/>
    <s v="215.79"/>
    <x v="2"/>
    <x v="19"/>
    <x v="3"/>
    <n v="21579"/>
    <m/>
    <n v="2157.9"/>
  </r>
  <r>
    <d v="2024-01-02T20:08:50"/>
    <x v="0"/>
    <x v="1"/>
    <n v="4090"/>
    <n v="20"/>
    <x v="4"/>
    <x v="28"/>
    <n v="1"/>
    <s v="258.85"/>
    <s v="0.06"/>
    <n v="5"/>
    <s v="3.88"/>
    <s v="243.32"/>
    <x v="0"/>
    <x v="3"/>
    <x v="1"/>
    <n v="24332"/>
    <m/>
    <n v="2433.1999999999998"/>
  </r>
  <r>
    <d v="2024-01-02T22:09:07"/>
    <x v="0"/>
    <x v="1"/>
    <n v="747"/>
    <n v="250"/>
    <x v="1"/>
    <x v="29"/>
    <n v="1"/>
    <s v="1500.0"/>
    <s v="0.149"/>
    <n v="6"/>
    <s v="4.07"/>
    <s v="1276.5"/>
    <x v="1"/>
    <x v="8"/>
    <x v="1"/>
    <n v="12765"/>
    <m/>
    <n v="1276.5"/>
  </r>
  <r>
    <d v="2024-01-02T22:18:44"/>
    <x v="0"/>
    <x v="1"/>
    <n v="1864"/>
    <n v="191"/>
    <x v="0"/>
    <x v="0"/>
    <n v="2"/>
    <s v="213.48"/>
    <s v="0.113"/>
    <n v="5"/>
    <s v="4.27"/>
    <s v="378.71"/>
    <x v="2"/>
    <x v="14"/>
    <x v="1"/>
    <n v="37871"/>
    <m/>
    <n v="3787.1"/>
  </r>
  <r>
    <d v="2024-01-03T00:01:53"/>
    <x v="0"/>
    <x v="1"/>
    <n v="614"/>
    <n v="752"/>
    <x v="1"/>
    <x v="11"/>
    <n v="4"/>
    <s v="506.95"/>
    <s v="0.16"/>
    <n v="4"/>
    <s v="3.0"/>
    <s v="1703.35"/>
    <x v="3"/>
    <x v="3"/>
    <x v="1"/>
    <n v="170335"/>
    <m/>
    <n v="17033.5"/>
  </r>
  <r>
    <d v="2024-01-03T02:14:34"/>
    <x v="0"/>
    <x v="1"/>
    <n v="2842"/>
    <n v="647"/>
    <x v="3"/>
    <x v="4"/>
    <n v="4"/>
    <s v="66.91"/>
    <s v="0.0"/>
    <n v="8"/>
    <s v="4.47"/>
    <s v="267.64"/>
    <x v="2"/>
    <x v="13"/>
    <x v="1"/>
    <n v="26764"/>
    <m/>
    <n v="2676.4"/>
  </r>
  <r>
    <d v="2024-01-03T02:39:52"/>
    <x v="0"/>
    <x v="1"/>
    <n v="1335"/>
    <n v="868"/>
    <x v="6"/>
    <x v="30"/>
    <n v="1"/>
    <s v="52.46"/>
    <s v="0.227"/>
    <n v="4"/>
    <s v="4.6"/>
    <s v="40.55"/>
    <x v="2"/>
    <x v="12"/>
    <x v="2"/>
    <n v="4055"/>
    <m/>
    <n v="405.5"/>
  </r>
  <r>
    <d v="2024-01-03T05:06:28"/>
    <x v="0"/>
    <x v="1"/>
    <n v="1541"/>
    <n v="727"/>
    <x v="3"/>
    <x v="9"/>
    <n v="1"/>
    <s v="150.0"/>
    <s v="0.016"/>
    <n v="6"/>
    <s v="3.5"/>
    <s v="147.6"/>
    <x v="4"/>
    <x v="4"/>
    <x v="1"/>
    <n v="1476"/>
    <m/>
    <n v="147.6"/>
  </r>
  <r>
    <d v="2024-01-03T06:08:39"/>
    <x v="0"/>
    <x v="1"/>
    <n v="737"/>
    <n v="367"/>
    <x v="1"/>
    <x v="29"/>
    <n v="3"/>
    <s v="935.6"/>
    <s v="0.091"/>
    <n v="2"/>
    <s v="4.07"/>
    <s v="2551.38"/>
    <x v="3"/>
    <x v="4"/>
    <x v="1"/>
    <n v="255138"/>
    <m/>
    <n v="25513.8"/>
  </r>
  <r>
    <d v="2024-01-03T08:03:29"/>
    <x v="0"/>
    <x v="1"/>
    <n v="2317"/>
    <n v="518"/>
    <x v="3"/>
    <x v="18"/>
    <n v="1"/>
    <s v="93.81"/>
    <s v="0.072"/>
    <n v="6"/>
    <s v="2.76"/>
    <s v="87.06"/>
    <x v="0"/>
    <x v="16"/>
    <x v="2"/>
    <n v="8706"/>
    <m/>
    <n v="870.6"/>
  </r>
  <r>
    <d v="2024-01-03T13:31:01"/>
    <x v="0"/>
    <x v="1"/>
    <n v="1905"/>
    <n v="526"/>
    <x v="3"/>
    <x v="9"/>
    <n v="2"/>
    <s v="49.14"/>
    <s v="0.059"/>
    <n v="3"/>
    <s v="4.51"/>
    <s v="92.48"/>
    <x v="1"/>
    <x v="8"/>
    <x v="1"/>
    <n v="9248"/>
    <m/>
    <n v="924.8"/>
  </r>
  <r>
    <d v="2024-01-03T14:29:03"/>
    <x v="0"/>
    <x v="1"/>
    <n v="1765"/>
    <n v="487"/>
    <x v="5"/>
    <x v="16"/>
    <n v="1"/>
    <s v="72.79"/>
    <s v="0.095"/>
    <n v="7"/>
    <s v="3.85"/>
    <s v="65.87"/>
    <x v="4"/>
    <x v="7"/>
    <x v="2"/>
    <n v="6587"/>
    <m/>
    <n v="658.7"/>
  </r>
  <r>
    <d v="2024-01-03T17:00:37"/>
    <x v="0"/>
    <x v="1"/>
    <n v="2282"/>
    <n v="421"/>
    <x v="4"/>
    <x v="26"/>
    <n v="6"/>
    <s v="182.85"/>
    <s v="0.22"/>
    <n v="3"/>
    <s v="4.08"/>
    <s v="855.74"/>
    <x v="1"/>
    <x v="13"/>
    <x v="1"/>
    <n v="85574"/>
    <m/>
    <n v="8557.4"/>
  </r>
  <r>
    <d v="2024-01-03T17:44:16"/>
    <x v="0"/>
    <x v="1"/>
    <n v="4979"/>
    <n v="827"/>
    <x v="3"/>
    <x v="6"/>
    <n v="2"/>
    <s v="150.0"/>
    <s v="0.128"/>
    <n v="4"/>
    <s v="4.49"/>
    <s v="261.6"/>
    <x v="3"/>
    <x v="12"/>
    <x v="2"/>
    <n v="2616"/>
    <m/>
    <n v="261.60000000000002"/>
  </r>
  <r>
    <d v="2024-01-03T18:48:31"/>
    <x v="0"/>
    <x v="1"/>
    <n v="3675"/>
    <n v="839"/>
    <x v="5"/>
    <x v="27"/>
    <n v="2"/>
    <s v="77.52"/>
    <s v="0.124"/>
    <n v="6"/>
    <s v="4.33"/>
    <s v="135.82"/>
    <x v="0"/>
    <x v="2"/>
    <x v="0"/>
    <n v="13582"/>
    <m/>
    <n v="1358.2"/>
  </r>
  <r>
    <d v="2024-01-03T20:34:28"/>
    <x v="0"/>
    <x v="1"/>
    <n v="3143"/>
    <n v="54"/>
    <x v="5"/>
    <x v="16"/>
    <n v="1"/>
    <s v="120.0"/>
    <s v="0.084"/>
    <n v="4"/>
    <s v="4.48"/>
    <s v="109.92"/>
    <x v="2"/>
    <x v="2"/>
    <x v="0"/>
    <n v="10992"/>
    <m/>
    <n v="1099.2"/>
  </r>
  <r>
    <d v="2024-01-04T01:06:22"/>
    <x v="0"/>
    <x v="1"/>
    <n v="2177"/>
    <n v="564"/>
    <x v="1"/>
    <x v="20"/>
    <n v="2"/>
    <s v="557.06"/>
    <s v="0.077"/>
    <n v="3"/>
    <s v="4.67"/>
    <s v="1028.33"/>
    <x v="2"/>
    <x v="11"/>
    <x v="1"/>
    <n v="102833"/>
    <m/>
    <n v="10283.299999999999"/>
  </r>
  <r>
    <d v="2024-01-04T01:24:08"/>
    <x v="0"/>
    <x v="1"/>
    <n v="2976"/>
    <n v="317"/>
    <x v="6"/>
    <x v="24"/>
    <n v="2"/>
    <s v="113.57"/>
    <s v="0.127"/>
    <n v="2"/>
    <s v="4.19"/>
    <s v="198.29"/>
    <x v="3"/>
    <x v="13"/>
    <x v="1"/>
    <n v="19829"/>
    <m/>
    <n v="1982.9"/>
  </r>
  <r>
    <d v="2024-01-04T05:20:46"/>
    <x v="0"/>
    <x v="1"/>
    <n v="3697"/>
    <n v="766"/>
    <x v="6"/>
    <x v="19"/>
    <n v="2"/>
    <s v="67.67"/>
    <s v="0.183"/>
    <n v="1"/>
    <s v="3.15"/>
    <s v="110.57"/>
    <x v="4"/>
    <x v="6"/>
    <x v="0"/>
    <n v="11057"/>
    <m/>
    <n v="1105.7"/>
  </r>
  <r>
    <d v="2024-01-04T05:56:21"/>
    <x v="0"/>
    <x v="1"/>
    <n v="3284"/>
    <n v="576"/>
    <x v="2"/>
    <x v="34"/>
    <n v="3"/>
    <s v="27.05"/>
    <s v="0.141"/>
    <n v="4"/>
    <s v="4.94"/>
    <s v="69.71"/>
    <x v="4"/>
    <x v="16"/>
    <x v="2"/>
    <n v="6971"/>
    <m/>
    <n v="697.1"/>
  </r>
  <r>
    <d v="2024-01-04T08:42:11"/>
    <x v="0"/>
    <x v="1"/>
    <n v="4624"/>
    <n v="166"/>
    <x v="0"/>
    <x v="5"/>
    <n v="1"/>
    <s v="602.01"/>
    <s v="0.184"/>
    <n v="7"/>
    <s v="4.67"/>
    <s v="491.24"/>
    <x v="0"/>
    <x v="19"/>
    <x v="3"/>
    <n v="49124"/>
    <m/>
    <n v="4912.3999999999996"/>
  </r>
  <r>
    <d v="2024-01-04T08:54:57"/>
    <x v="0"/>
    <x v="1"/>
    <n v="471"/>
    <n v="960"/>
    <x v="0"/>
    <x v="5"/>
    <n v="4"/>
    <s v="717.28"/>
    <s v="0.088"/>
    <n v="3"/>
    <s v="3.7"/>
    <s v="2616.64"/>
    <x v="4"/>
    <x v="17"/>
    <x v="3"/>
    <n v="261664"/>
    <m/>
    <n v="26166.400000000001"/>
  </r>
  <r>
    <d v="2024-01-04T12:43:34"/>
    <x v="0"/>
    <x v="1"/>
    <n v="2482"/>
    <n v="27"/>
    <x v="3"/>
    <x v="15"/>
    <n v="1"/>
    <s v="41.93"/>
    <s v="0.151"/>
    <n v="4"/>
    <s v="4.49"/>
    <s v="35.6"/>
    <x v="2"/>
    <x v="6"/>
    <x v="0"/>
    <n v="356"/>
    <m/>
    <n v="35.6"/>
  </r>
  <r>
    <d v="2024-01-04T13:39:57"/>
    <x v="0"/>
    <x v="1"/>
    <n v="2333"/>
    <n v="522"/>
    <x v="5"/>
    <x v="8"/>
    <n v="5"/>
    <s v="120.0"/>
    <s v="0.143"/>
    <n v="5"/>
    <s v="4.62"/>
    <s v="514.2"/>
    <x v="4"/>
    <x v="8"/>
    <x v="1"/>
    <n v="5142"/>
    <m/>
    <n v="514.20000000000005"/>
  </r>
  <r>
    <d v="2024-01-05T03:06:52"/>
    <x v="0"/>
    <x v="1"/>
    <n v="4715"/>
    <n v="209"/>
    <x v="0"/>
    <x v="14"/>
    <n v="2"/>
    <s v="496.91"/>
    <s v="0.0"/>
    <n v="8"/>
    <s v="3.92"/>
    <s v="993.82"/>
    <x v="4"/>
    <x v="8"/>
    <x v="1"/>
    <n v="99382"/>
    <m/>
    <n v="9938.2000000000007"/>
  </r>
  <r>
    <d v="2024-01-05T03:13:20"/>
    <x v="0"/>
    <x v="1"/>
    <n v="4667"/>
    <n v="873"/>
    <x v="1"/>
    <x v="29"/>
    <n v="3"/>
    <s v="597.19"/>
    <s v="0.115"/>
    <n v="5"/>
    <s v="4.32"/>
    <s v="1585.54"/>
    <x v="2"/>
    <x v="9"/>
    <x v="0"/>
    <n v="158554"/>
    <m/>
    <n v="15855.4"/>
  </r>
  <r>
    <d v="2024-01-05T03:17:27"/>
    <x v="0"/>
    <x v="1"/>
    <n v="2368"/>
    <n v="440"/>
    <x v="4"/>
    <x v="13"/>
    <n v="1"/>
    <s v="70.62"/>
    <s v="0.083"/>
    <n v="5"/>
    <s v="4.08"/>
    <s v="64.76"/>
    <x v="4"/>
    <x v="6"/>
    <x v="0"/>
    <n v="6476"/>
    <m/>
    <n v="647.6"/>
  </r>
  <r>
    <d v="2024-01-05T04:49:34"/>
    <x v="0"/>
    <x v="1"/>
    <n v="4897"/>
    <n v="984"/>
    <x v="5"/>
    <x v="8"/>
    <n v="2"/>
    <s v="120.0"/>
    <s v="0.112"/>
    <n v="5"/>
    <s v="4.02"/>
    <s v="213.12"/>
    <x v="2"/>
    <x v="1"/>
    <x v="0"/>
    <n v="21312"/>
    <m/>
    <n v="2131.1999999999998"/>
  </r>
  <r>
    <d v="2024-01-05T05:33:57"/>
    <x v="0"/>
    <x v="1"/>
    <n v="3060"/>
    <n v="47"/>
    <x v="1"/>
    <x v="20"/>
    <n v="6"/>
    <s v="691.64"/>
    <s v="0.187"/>
    <n v="5"/>
    <s v="4.9"/>
    <s v="3373.82"/>
    <x v="0"/>
    <x v="18"/>
    <x v="1"/>
    <n v="337382"/>
    <m/>
    <n v="33738.199999999997"/>
  </r>
  <r>
    <d v="2024-01-05T06:35:35"/>
    <x v="0"/>
    <x v="1"/>
    <n v="4652"/>
    <n v="864"/>
    <x v="1"/>
    <x v="11"/>
    <n v="1"/>
    <s v="724.24"/>
    <s v="0.064"/>
    <n v="6"/>
    <s v="3.16"/>
    <s v="677.89"/>
    <x v="3"/>
    <x v="15"/>
    <x v="0"/>
    <n v="67789"/>
    <m/>
    <n v="6778.9"/>
  </r>
  <r>
    <d v="2024-01-06T03:56:31"/>
    <x v="0"/>
    <x v="1"/>
    <n v="2742"/>
    <n v="666"/>
    <x v="6"/>
    <x v="24"/>
    <n v="1"/>
    <s v="174.81"/>
    <s v="0.057"/>
    <n v="2"/>
    <s v="4.76"/>
    <s v="164.85"/>
    <x v="3"/>
    <x v="6"/>
    <x v="0"/>
    <n v="16485"/>
    <m/>
    <n v="1648.5"/>
  </r>
  <r>
    <d v="2024-01-06T11:15:33"/>
    <x v="0"/>
    <x v="1"/>
    <n v="746"/>
    <n v="927"/>
    <x v="5"/>
    <x v="23"/>
    <n v="2"/>
    <s v="81.83"/>
    <s v="0.118"/>
    <n v="5"/>
    <s v="3.29"/>
    <s v="144.35"/>
    <x v="3"/>
    <x v="1"/>
    <x v="0"/>
    <n v="14435"/>
    <m/>
    <n v="1443.5"/>
  </r>
  <r>
    <d v="2024-01-06T11:30:45"/>
    <x v="0"/>
    <x v="1"/>
    <n v="2985"/>
    <n v="465"/>
    <x v="1"/>
    <x v="20"/>
    <n v="2"/>
    <s v="1352.34"/>
    <s v="0.196"/>
    <n v="4"/>
    <s v="4.31"/>
    <s v="2174.56"/>
    <x v="4"/>
    <x v="18"/>
    <x v="1"/>
    <n v="217456"/>
    <m/>
    <n v="21745.599999999999"/>
  </r>
  <r>
    <d v="2024-01-06T15:12:29"/>
    <x v="0"/>
    <x v="1"/>
    <n v="4602"/>
    <n v="292"/>
    <x v="4"/>
    <x v="7"/>
    <n v="2"/>
    <s v="70.05"/>
    <s v="0.174"/>
    <n v="4"/>
    <s v="3.11"/>
    <s v="115.72"/>
    <x v="1"/>
    <x v="16"/>
    <x v="2"/>
    <n v="11572"/>
    <m/>
    <n v="1157.2"/>
  </r>
  <r>
    <d v="2024-01-06T16:40:45"/>
    <x v="0"/>
    <x v="1"/>
    <n v="2551"/>
    <n v="113"/>
    <x v="1"/>
    <x v="22"/>
    <n v="5"/>
    <s v="1087.47"/>
    <s v="0.1"/>
    <n v="5"/>
    <s v="3.84"/>
    <s v="4893.62"/>
    <x v="0"/>
    <x v="2"/>
    <x v="0"/>
    <n v="489362"/>
    <m/>
    <n v="48936.2"/>
  </r>
  <r>
    <d v="2024-01-07T03:22:45"/>
    <x v="0"/>
    <x v="1"/>
    <n v="2246"/>
    <n v="785"/>
    <x v="2"/>
    <x v="34"/>
    <n v="7"/>
    <s v="34.03"/>
    <s v="0.088"/>
    <n v="2"/>
    <s v="3.72"/>
    <s v="217.25"/>
    <x v="1"/>
    <x v="2"/>
    <x v="0"/>
    <n v="21725"/>
    <m/>
    <n v="2172.5"/>
  </r>
  <r>
    <d v="2024-01-07T03:54:42"/>
    <x v="0"/>
    <x v="1"/>
    <n v="1991"/>
    <n v="729"/>
    <x v="0"/>
    <x v="5"/>
    <n v="4"/>
    <s v="158.38"/>
    <s v="0.118"/>
    <n v="5"/>
    <s v="4.53"/>
    <s v="558.76"/>
    <x v="3"/>
    <x v="15"/>
    <x v="0"/>
    <n v="55876"/>
    <m/>
    <n v="5587.6"/>
  </r>
  <r>
    <d v="2024-01-07T04:11:34"/>
    <x v="0"/>
    <x v="1"/>
    <n v="289"/>
    <n v="831"/>
    <x v="5"/>
    <x v="23"/>
    <n v="2"/>
    <s v="37.56"/>
    <s v="0.085"/>
    <n v="4"/>
    <s v="3.61"/>
    <s v="68.73"/>
    <x v="4"/>
    <x v="8"/>
    <x v="1"/>
    <n v="6873"/>
    <m/>
    <n v="687.3"/>
  </r>
  <r>
    <d v="2024-01-07T04:17:32"/>
    <x v="0"/>
    <x v="1"/>
    <n v="3577"/>
    <n v="484"/>
    <x v="5"/>
    <x v="27"/>
    <n v="1"/>
    <s v="64.29"/>
    <s v="0.096"/>
    <n v="9"/>
    <s v="4.14"/>
    <s v="58.12"/>
    <x v="4"/>
    <x v="16"/>
    <x v="2"/>
    <n v="5812"/>
    <m/>
    <n v="581.20000000000005"/>
  </r>
  <r>
    <d v="2024-01-07T17:28:26"/>
    <x v="0"/>
    <x v="1"/>
    <n v="4112"/>
    <n v="488"/>
    <x v="2"/>
    <x v="33"/>
    <n v="1"/>
    <s v="58.42"/>
    <s v="0.227"/>
    <n v="3"/>
    <s v="4.36"/>
    <s v="45.16"/>
    <x v="1"/>
    <x v="14"/>
    <x v="1"/>
    <n v="4516"/>
    <m/>
    <n v="451.6"/>
  </r>
  <r>
    <d v="2024-01-07T18:01:53"/>
    <x v="0"/>
    <x v="1"/>
    <n v="2175"/>
    <n v="911"/>
    <x v="0"/>
    <x v="12"/>
    <n v="2"/>
    <s v="443.11"/>
    <s v="0.088"/>
    <n v="3"/>
    <s v="4.69"/>
    <s v="808.23"/>
    <x v="0"/>
    <x v="1"/>
    <x v="0"/>
    <n v="80823"/>
    <m/>
    <n v="8082.3"/>
  </r>
  <r>
    <d v="2024-01-07T18:21:10"/>
    <x v="0"/>
    <x v="1"/>
    <n v="823"/>
    <n v="398"/>
    <x v="0"/>
    <x v="0"/>
    <n v="1"/>
    <s v="800.0"/>
    <s v="0.133"/>
    <n v="6"/>
    <s v="4.58"/>
    <s v="693.6"/>
    <x v="2"/>
    <x v="1"/>
    <x v="0"/>
    <n v="6936"/>
    <m/>
    <n v="693.6"/>
  </r>
  <r>
    <d v="2024-01-08T02:48:58"/>
    <x v="0"/>
    <x v="1"/>
    <n v="4373"/>
    <n v="379"/>
    <x v="4"/>
    <x v="28"/>
    <n v="1"/>
    <s v="74.8"/>
    <s v="0.102"/>
    <n v="6"/>
    <s v="4.07"/>
    <s v="67.17"/>
    <x v="4"/>
    <x v="3"/>
    <x v="1"/>
    <n v="6717"/>
    <m/>
    <n v="671.7"/>
  </r>
  <r>
    <d v="2024-01-08T06:16:54"/>
    <x v="0"/>
    <x v="1"/>
    <n v="3126"/>
    <n v="455"/>
    <x v="5"/>
    <x v="16"/>
    <n v="4"/>
    <s v="11.4"/>
    <s v="0.064"/>
    <n v="4"/>
    <s v="4.72"/>
    <s v="42.68"/>
    <x v="4"/>
    <x v="2"/>
    <x v="0"/>
    <n v="4268"/>
    <m/>
    <n v="426.8"/>
  </r>
  <r>
    <d v="2024-01-08T14:14:29"/>
    <x v="0"/>
    <x v="1"/>
    <n v="4644"/>
    <n v="1000"/>
    <x v="5"/>
    <x v="27"/>
    <n v="2"/>
    <s v="45.27"/>
    <s v="0.107"/>
    <n v="8"/>
    <s v="3.87"/>
    <s v="80.85"/>
    <x v="1"/>
    <x v="4"/>
    <x v="1"/>
    <n v="8085"/>
    <m/>
    <n v="808.5"/>
  </r>
  <r>
    <d v="2024-01-08T16:42:00"/>
    <x v="0"/>
    <x v="1"/>
    <n v="2229"/>
    <n v="208"/>
    <x v="3"/>
    <x v="18"/>
    <n v="1"/>
    <s v="69.6"/>
    <s v="0.17"/>
    <n v="6"/>
    <s v="3.53"/>
    <s v="57.77"/>
    <x v="4"/>
    <x v="10"/>
    <x v="3"/>
    <n v="5777"/>
    <m/>
    <n v="577.70000000000005"/>
  </r>
  <r>
    <d v="2024-01-08T19:01:44"/>
    <x v="0"/>
    <x v="1"/>
    <n v="3000"/>
    <n v="139"/>
    <x v="0"/>
    <x v="12"/>
    <n v="3"/>
    <s v="427.9"/>
    <s v="0.055"/>
    <n v="1"/>
    <s v="3.69"/>
    <s v="1213.1"/>
    <x v="0"/>
    <x v="17"/>
    <x v="3"/>
    <n v="12131"/>
    <m/>
    <n v="1213.0999999999999"/>
  </r>
  <r>
    <d v="2024-01-09T01:11:32"/>
    <x v="0"/>
    <x v="1"/>
    <n v="1046"/>
    <n v="889"/>
    <x v="2"/>
    <x v="3"/>
    <n v="1"/>
    <s v="27.67"/>
    <s v="0.095"/>
    <n v="8"/>
    <s v="3.86"/>
    <s v="25.04"/>
    <x v="3"/>
    <x v="7"/>
    <x v="2"/>
    <n v="2504"/>
    <m/>
    <n v="250.4"/>
  </r>
  <r>
    <d v="2024-01-09T02:47:54"/>
    <x v="0"/>
    <x v="1"/>
    <n v="1638"/>
    <n v="44"/>
    <x v="6"/>
    <x v="24"/>
    <n v="3"/>
    <s v="200.0"/>
    <s v="0.11"/>
    <n v="5"/>
    <s v="3.88"/>
    <s v="534.0"/>
    <x v="2"/>
    <x v="2"/>
    <x v="0"/>
    <n v="5340"/>
    <m/>
    <n v="534"/>
  </r>
  <r>
    <d v="2024-01-09T04:05:29"/>
    <x v="0"/>
    <x v="1"/>
    <n v="2274"/>
    <n v="642"/>
    <x v="6"/>
    <x v="17"/>
    <n v="4"/>
    <s v="106.94"/>
    <s v="0.179"/>
    <n v="6"/>
    <s v="3.81"/>
    <s v="351.19"/>
    <x v="0"/>
    <x v="16"/>
    <x v="2"/>
    <n v="35119"/>
    <m/>
    <n v="3511.9"/>
  </r>
  <r>
    <d v="2024-01-09T08:24:21"/>
    <x v="0"/>
    <x v="1"/>
    <n v="880"/>
    <n v="220"/>
    <x v="3"/>
    <x v="18"/>
    <n v="1"/>
    <s v="121.79"/>
    <s v="0.069"/>
    <n v="7"/>
    <s v="4.01"/>
    <s v="113.39"/>
    <x v="4"/>
    <x v="15"/>
    <x v="0"/>
    <n v="11339"/>
    <m/>
    <n v="1133.9000000000001"/>
  </r>
  <r>
    <d v="2024-01-09T11:21:25"/>
    <x v="0"/>
    <x v="1"/>
    <n v="838"/>
    <n v="216"/>
    <x v="3"/>
    <x v="15"/>
    <n v="1"/>
    <s v="150.0"/>
    <s v="0.059"/>
    <n v="7"/>
    <s v="3.67"/>
    <s v="141.15"/>
    <x v="1"/>
    <x v="11"/>
    <x v="1"/>
    <n v="14115"/>
    <m/>
    <n v="1411.5"/>
  </r>
  <r>
    <d v="2024-01-09T12:45:33"/>
    <x v="0"/>
    <x v="1"/>
    <n v="949"/>
    <n v="512"/>
    <x v="6"/>
    <x v="17"/>
    <n v="3"/>
    <s v="144.39"/>
    <s v="0.143"/>
    <n v="3"/>
    <s v="5.0"/>
    <s v="371.23"/>
    <x v="3"/>
    <x v="9"/>
    <x v="0"/>
    <n v="37123"/>
    <m/>
    <n v="3712.3"/>
  </r>
  <r>
    <d v="2024-01-09T13:56:41"/>
    <x v="0"/>
    <x v="1"/>
    <n v="3870"/>
    <n v="773"/>
    <x v="6"/>
    <x v="19"/>
    <n v="1"/>
    <s v="95.17"/>
    <s v="0.112"/>
    <n v="2"/>
    <s v="3.33"/>
    <s v="84.51"/>
    <x v="4"/>
    <x v="8"/>
    <x v="1"/>
    <n v="8451"/>
    <m/>
    <n v="845.1"/>
  </r>
  <r>
    <d v="2024-01-10T05:34:47"/>
    <x v="0"/>
    <x v="1"/>
    <n v="4407"/>
    <n v="397"/>
    <x v="4"/>
    <x v="7"/>
    <n v="3"/>
    <s v="284.48"/>
    <s v="0.092"/>
    <n v="5"/>
    <s v="3.55"/>
    <s v="774.92"/>
    <x v="0"/>
    <x v="17"/>
    <x v="3"/>
    <n v="77492"/>
    <m/>
    <n v="7749.2"/>
  </r>
  <r>
    <d v="2024-01-10T07:32:45"/>
    <x v="0"/>
    <x v="1"/>
    <n v="4847"/>
    <n v="268"/>
    <x v="5"/>
    <x v="16"/>
    <n v="3"/>
    <s v="63.43"/>
    <s v="0.123"/>
    <n v="4"/>
    <s v="4.3"/>
    <s v="166.88"/>
    <x v="0"/>
    <x v="15"/>
    <x v="0"/>
    <n v="16688"/>
    <m/>
    <n v="1668.8"/>
  </r>
  <r>
    <d v="2024-01-10T09:16:26"/>
    <x v="0"/>
    <x v="1"/>
    <n v="595"/>
    <n v="500"/>
    <x v="4"/>
    <x v="31"/>
    <n v="3"/>
    <s v="206.24"/>
    <s v="0.115"/>
    <n v="5"/>
    <s v="3.66"/>
    <s v="547.57"/>
    <x v="4"/>
    <x v="19"/>
    <x v="3"/>
    <n v="54757"/>
    <m/>
    <n v="5475.7"/>
  </r>
  <r>
    <d v="2024-01-10T12:12:32"/>
    <x v="0"/>
    <x v="1"/>
    <n v="2131"/>
    <n v="244"/>
    <x v="3"/>
    <x v="9"/>
    <n v="3"/>
    <s v="13.06"/>
    <s v="0.167"/>
    <n v="3"/>
    <s v="4.12"/>
    <s v="32.64"/>
    <x v="2"/>
    <x v="2"/>
    <x v="0"/>
    <n v="3264"/>
    <m/>
    <n v="326.39999999999998"/>
  </r>
  <r>
    <d v="2024-01-10T13:54:52"/>
    <x v="0"/>
    <x v="1"/>
    <n v="410"/>
    <n v="827"/>
    <x v="5"/>
    <x v="16"/>
    <n v="1"/>
    <s v="120.0"/>
    <s v="0.15"/>
    <n v="5"/>
    <s v="5.0"/>
    <s v="102.0"/>
    <x v="3"/>
    <x v="12"/>
    <x v="2"/>
    <n v="1020"/>
    <m/>
    <n v="102"/>
  </r>
  <r>
    <d v="2024-01-10T17:24:33"/>
    <x v="0"/>
    <x v="1"/>
    <n v="1682"/>
    <n v="695"/>
    <x v="1"/>
    <x v="20"/>
    <n v="2"/>
    <s v="565.15"/>
    <s v="0.131"/>
    <n v="4"/>
    <s v="4.12"/>
    <s v="982.23"/>
    <x v="1"/>
    <x v="8"/>
    <x v="1"/>
    <n v="98223"/>
    <m/>
    <n v="9822.2999999999993"/>
  </r>
  <r>
    <d v="2024-01-11T00:48:19"/>
    <x v="0"/>
    <x v="1"/>
    <n v="3874"/>
    <n v="408"/>
    <x v="3"/>
    <x v="4"/>
    <n v="2"/>
    <s v="104.56"/>
    <s v="0.052"/>
    <n v="4"/>
    <s v="4.13"/>
    <s v="198.25"/>
    <x v="0"/>
    <x v="1"/>
    <x v="0"/>
    <n v="19825"/>
    <m/>
    <n v="1982.5"/>
  </r>
  <r>
    <d v="2024-01-11T03:48:18"/>
    <x v="0"/>
    <x v="1"/>
    <n v="4132"/>
    <n v="745"/>
    <x v="2"/>
    <x v="34"/>
    <n v="4"/>
    <s v="58.99"/>
    <s v="0.0"/>
    <n v="6"/>
    <s v="3.97"/>
    <s v="235.96"/>
    <x v="1"/>
    <x v="16"/>
    <x v="2"/>
    <n v="23596"/>
    <m/>
    <n v="2359.6"/>
  </r>
  <r>
    <d v="2024-01-11T11:00:24"/>
    <x v="0"/>
    <x v="1"/>
    <n v="1232"/>
    <n v="864"/>
    <x v="3"/>
    <x v="4"/>
    <n v="4"/>
    <s v="64.75"/>
    <s v="0.038"/>
    <n v="1"/>
    <s v="4.79"/>
    <s v="249.16"/>
    <x v="4"/>
    <x v="15"/>
    <x v="0"/>
    <n v="24916"/>
    <m/>
    <n v="2491.6"/>
  </r>
  <r>
    <d v="2024-01-11T12:18:40"/>
    <x v="0"/>
    <x v="1"/>
    <n v="3953"/>
    <n v="934"/>
    <x v="3"/>
    <x v="9"/>
    <n v="3"/>
    <s v="29.97"/>
    <s v="0.072"/>
    <n v="2"/>
    <s v="3.87"/>
    <s v="83.44"/>
    <x v="3"/>
    <x v="13"/>
    <x v="1"/>
    <n v="8344"/>
    <m/>
    <n v="834.4"/>
  </r>
  <r>
    <d v="2024-01-11T14:27:11"/>
    <x v="0"/>
    <x v="1"/>
    <n v="3494"/>
    <n v="498"/>
    <x v="5"/>
    <x v="8"/>
    <n v="1"/>
    <s v="34.01"/>
    <s v="0.093"/>
    <n v="1"/>
    <s v="4.08"/>
    <s v="30.85"/>
    <x v="1"/>
    <x v="12"/>
    <x v="2"/>
    <n v="3085"/>
    <m/>
    <n v="308.5"/>
  </r>
  <r>
    <d v="2024-01-11T22:25:16"/>
    <x v="0"/>
    <x v="1"/>
    <n v="2487"/>
    <n v="890"/>
    <x v="2"/>
    <x v="33"/>
    <n v="2"/>
    <s v="19.88"/>
    <s v="0.099"/>
    <n v="5"/>
    <s v="5.0"/>
    <s v="35.82"/>
    <x v="4"/>
    <x v="7"/>
    <x v="2"/>
    <n v="3582"/>
    <m/>
    <n v="358.2"/>
  </r>
  <r>
    <d v="2024-01-11T22:30:09"/>
    <x v="0"/>
    <x v="1"/>
    <n v="1779"/>
    <n v="361"/>
    <x v="0"/>
    <x v="12"/>
    <n v="4"/>
    <s v="254.19"/>
    <s v="0.077"/>
    <n v="5"/>
    <s v="5.0"/>
    <s v="938.47"/>
    <x v="3"/>
    <x v="18"/>
    <x v="1"/>
    <n v="93847"/>
    <m/>
    <n v="9384.7000000000007"/>
  </r>
  <r>
    <d v="2024-01-12T00:01:34"/>
    <x v="0"/>
    <x v="1"/>
    <n v="4151"/>
    <n v="971"/>
    <x v="2"/>
    <x v="33"/>
    <n v="1"/>
    <s v="31.66"/>
    <s v="0.145"/>
    <n v="4"/>
    <s v="3.56"/>
    <s v="27.07"/>
    <x v="1"/>
    <x v="5"/>
    <x v="2"/>
    <n v="2707"/>
    <m/>
    <n v="270.7"/>
  </r>
  <r>
    <d v="2024-01-12T10:44:04"/>
    <x v="0"/>
    <x v="1"/>
    <n v="3773"/>
    <n v="762"/>
    <x v="1"/>
    <x v="1"/>
    <n v="3"/>
    <s v="412.3"/>
    <s v="0.067"/>
    <n v="8"/>
    <s v="4.71"/>
    <s v="1154.03"/>
    <x v="4"/>
    <x v="18"/>
    <x v="1"/>
    <n v="115403"/>
    <m/>
    <n v="11540.3"/>
  </r>
  <r>
    <d v="2024-01-12T13:23:18"/>
    <x v="0"/>
    <x v="1"/>
    <n v="2122"/>
    <n v="263"/>
    <x v="4"/>
    <x v="28"/>
    <n v="1"/>
    <s v="198.48"/>
    <s v="0.171"/>
    <n v="3"/>
    <s v="2.97"/>
    <s v="164.54"/>
    <x v="1"/>
    <x v="16"/>
    <x v="2"/>
    <n v="16454"/>
    <m/>
    <n v="1645.4"/>
  </r>
  <r>
    <d v="2024-01-12T14:38:19"/>
    <x v="0"/>
    <x v="1"/>
    <n v="2212"/>
    <n v="391"/>
    <x v="6"/>
    <x v="25"/>
    <n v="5"/>
    <s v="28.71"/>
    <s v="0.079"/>
    <n v="8"/>
    <s v="4.28"/>
    <s v="132.21"/>
    <x v="2"/>
    <x v="1"/>
    <x v="0"/>
    <n v="13221"/>
    <m/>
    <n v="1322.1"/>
  </r>
  <r>
    <d v="2024-01-12T14:39:30"/>
    <x v="0"/>
    <x v="1"/>
    <n v="4680"/>
    <n v="829"/>
    <x v="4"/>
    <x v="28"/>
    <n v="3"/>
    <s v="110.83"/>
    <s v="0.029"/>
    <n v="4"/>
    <s v="5.0"/>
    <s v="322.85"/>
    <x v="3"/>
    <x v="4"/>
    <x v="1"/>
    <n v="32285"/>
    <m/>
    <n v="3228.5"/>
  </r>
  <r>
    <d v="2024-01-12T14:58:00"/>
    <x v="0"/>
    <x v="1"/>
    <n v="1266"/>
    <n v="727"/>
    <x v="1"/>
    <x v="29"/>
    <n v="6"/>
    <s v="1011.28"/>
    <s v="0.053"/>
    <n v="3"/>
    <s v="3.61"/>
    <s v="5746.09"/>
    <x v="1"/>
    <x v="4"/>
    <x v="1"/>
    <n v="574609"/>
    <m/>
    <n v="57460.9"/>
  </r>
  <r>
    <d v="2024-01-12T15:42:23"/>
    <x v="0"/>
    <x v="1"/>
    <n v="4578"/>
    <n v="126"/>
    <x v="5"/>
    <x v="23"/>
    <n v="4"/>
    <s v="68.29"/>
    <s v="0.055"/>
    <n v="5"/>
    <s v="3.91"/>
    <s v="258.14"/>
    <x v="3"/>
    <x v="2"/>
    <x v="0"/>
    <n v="25814"/>
    <m/>
    <n v="2581.4"/>
  </r>
  <r>
    <d v="2024-01-12T18:00:13"/>
    <x v="0"/>
    <x v="1"/>
    <n v="2086"/>
    <n v="747"/>
    <x v="2"/>
    <x v="34"/>
    <n v="4"/>
    <s v="59.03"/>
    <s v="0.136"/>
    <n v="6"/>
    <s v="3.85"/>
    <s v="204.01"/>
    <x v="0"/>
    <x v="9"/>
    <x v="0"/>
    <n v="20401"/>
    <m/>
    <n v="2040.1"/>
  </r>
  <r>
    <d v="2024-01-12T18:44:04"/>
    <x v="0"/>
    <x v="1"/>
    <n v="2819"/>
    <n v="448"/>
    <x v="6"/>
    <x v="24"/>
    <n v="1"/>
    <s v="49.51"/>
    <s v="0.091"/>
    <n v="5"/>
    <s v="3.42"/>
    <s v="45.0"/>
    <x v="0"/>
    <x v="8"/>
    <x v="1"/>
    <n v="450"/>
    <m/>
    <n v="45"/>
  </r>
  <r>
    <d v="2024-01-12T18:53:42"/>
    <x v="0"/>
    <x v="1"/>
    <n v="1880"/>
    <n v="602"/>
    <x v="5"/>
    <x v="8"/>
    <n v="3"/>
    <s v="38.82"/>
    <s v="0.153"/>
    <n v="3"/>
    <s v="4.03"/>
    <s v="98.64"/>
    <x v="1"/>
    <x v="17"/>
    <x v="3"/>
    <n v="9864"/>
    <m/>
    <n v="986.4"/>
  </r>
  <r>
    <d v="2024-01-12T18:56:32"/>
    <x v="0"/>
    <x v="1"/>
    <n v="4605"/>
    <n v="586"/>
    <x v="6"/>
    <x v="30"/>
    <n v="3"/>
    <s v="200.0"/>
    <s v="0.1"/>
    <n v="4"/>
    <s v="4.65"/>
    <s v="540.0"/>
    <x v="3"/>
    <x v="1"/>
    <x v="0"/>
    <n v="5400"/>
    <m/>
    <n v="540"/>
  </r>
  <r>
    <d v="2024-01-12T21:19:51"/>
    <x v="0"/>
    <x v="1"/>
    <n v="2602"/>
    <n v="279"/>
    <x v="6"/>
    <x v="19"/>
    <n v="5"/>
    <s v="44.72"/>
    <s v="0.223"/>
    <n v="2"/>
    <s v="2.47"/>
    <s v="173.74"/>
    <x v="2"/>
    <x v="8"/>
    <x v="1"/>
    <n v="17374"/>
    <m/>
    <n v="1737.4"/>
  </r>
  <r>
    <d v="2024-01-13T01:37:36"/>
    <x v="0"/>
    <x v="1"/>
    <n v="4378"/>
    <n v="946"/>
    <x v="5"/>
    <x v="23"/>
    <n v="2"/>
    <s v="106.36"/>
    <s v="0.066"/>
    <n v="3"/>
    <s v="3.24"/>
    <s v="198.68"/>
    <x v="3"/>
    <x v="13"/>
    <x v="1"/>
    <n v="19868"/>
    <m/>
    <n v="1986.8"/>
  </r>
  <r>
    <d v="2024-01-13T09:50:38"/>
    <x v="0"/>
    <x v="1"/>
    <n v="3255"/>
    <n v="335"/>
    <x v="6"/>
    <x v="17"/>
    <n v="3"/>
    <s v="112.94"/>
    <s v="0.071"/>
    <n v="4"/>
    <s v="3.81"/>
    <s v="314.76"/>
    <x v="4"/>
    <x v="8"/>
    <x v="1"/>
    <n v="31476"/>
    <m/>
    <n v="3147.6"/>
  </r>
  <r>
    <d v="2024-01-13T14:08:53"/>
    <x v="0"/>
    <x v="1"/>
    <n v="754"/>
    <n v="995"/>
    <x v="2"/>
    <x v="3"/>
    <n v="2"/>
    <s v="17.31"/>
    <s v="0.164"/>
    <n v="6"/>
    <s v="3.42"/>
    <s v="28.94"/>
    <x v="3"/>
    <x v="2"/>
    <x v="0"/>
    <n v="2894"/>
    <m/>
    <n v="289.39999999999998"/>
  </r>
  <r>
    <d v="2024-01-13T15:33:54"/>
    <x v="0"/>
    <x v="1"/>
    <n v="2372"/>
    <n v="4"/>
    <x v="0"/>
    <x v="0"/>
    <n v="2"/>
    <s v="169.8"/>
    <s v="0.148"/>
    <n v="6"/>
    <s v="5.0"/>
    <s v="289.34"/>
    <x v="0"/>
    <x v="16"/>
    <x v="2"/>
    <n v="28934"/>
    <m/>
    <n v="2893.4"/>
  </r>
  <r>
    <d v="2024-01-13T19:06:39"/>
    <x v="0"/>
    <x v="1"/>
    <n v="1801"/>
    <n v="969"/>
    <x v="2"/>
    <x v="34"/>
    <n v="2"/>
    <s v="32.38"/>
    <s v="0.133"/>
    <n v="4"/>
    <s v="4.07"/>
    <s v="56.15"/>
    <x v="4"/>
    <x v="19"/>
    <x v="3"/>
    <n v="5615"/>
    <m/>
    <n v="561.5"/>
  </r>
  <r>
    <d v="2024-01-13T21:29:56"/>
    <x v="0"/>
    <x v="1"/>
    <n v="813"/>
    <n v="138"/>
    <x v="0"/>
    <x v="12"/>
    <n v="5"/>
    <s v="760.08"/>
    <s v="0.125"/>
    <n v="2"/>
    <s v="4.05"/>
    <s v="3325.35"/>
    <x v="3"/>
    <x v="13"/>
    <x v="1"/>
    <n v="332535"/>
    <m/>
    <n v="33253.5"/>
  </r>
  <r>
    <d v="2024-01-13T21:46:28"/>
    <x v="0"/>
    <x v="1"/>
    <n v="2974"/>
    <n v="933"/>
    <x v="5"/>
    <x v="16"/>
    <n v="4"/>
    <s v="47.83"/>
    <s v="0.106"/>
    <n v="3"/>
    <s v="4.5"/>
    <s v="171.04"/>
    <x v="4"/>
    <x v="9"/>
    <x v="0"/>
    <n v="17104"/>
    <m/>
    <n v="1710.4"/>
  </r>
  <r>
    <d v="2024-01-13T22:27:41"/>
    <x v="0"/>
    <x v="1"/>
    <n v="4447"/>
    <n v="262"/>
    <x v="4"/>
    <x v="31"/>
    <n v="2"/>
    <s v="176.66"/>
    <s v="0.134"/>
    <n v="4"/>
    <s v="4.13"/>
    <s v="305.98"/>
    <x v="4"/>
    <x v="4"/>
    <x v="1"/>
    <n v="30598"/>
    <m/>
    <n v="3059.8"/>
  </r>
  <r>
    <d v="2024-01-14T03:06:34"/>
    <x v="0"/>
    <x v="1"/>
    <n v="1027"/>
    <n v="654"/>
    <x v="4"/>
    <x v="31"/>
    <n v="2"/>
    <s v="283.02"/>
    <s v="0.075"/>
    <n v="2"/>
    <s v="4.54"/>
    <s v="523.59"/>
    <x v="4"/>
    <x v="17"/>
    <x v="3"/>
    <n v="52359"/>
    <m/>
    <n v="5235.8999999999996"/>
  </r>
  <r>
    <d v="2024-01-14T04:06:14"/>
    <x v="0"/>
    <x v="1"/>
    <n v="4417"/>
    <n v="363"/>
    <x v="2"/>
    <x v="33"/>
    <n v="2"/>
    <s v="38.35"/>
    <s v="0.082"/>
    <n v="4"/>
    <s v="5.0"/>
    <s v="70.41"/>
    <x v="0"/>
    <x v="12"/>
    <x v="2"/>
    <n v="7041"/>
    <m/>
    <n v="704.1"/>
  </r>
  <r>
    <d v="2024-01-14T07:13:29"/>
    <x v="0"/>
    <x v="1"/>
    <n v="1778"/>
    <n v="716"/>
    <x v="4"/>
    <x v="26"/>
    <n v="1"/>
    <s v="100.55"/>
    <s v="0.153"/>
    <n v="5"/>
    <s v="4.41"/>
    <s v="85.17"/>
    <x v="2"/>
    <x v="1"/>
    <x v="0"/>
    <n v="8517"/>
    <m/>
    <n v="851.7"/>
  </r>
  <r>
    <d v="2024-01-14T16:40:16"/>
    <x v="0"/>
    <x v="1"/>
    <n v="508"/>
    <n v="424"/>
    <x v="2"/>
    <x v="3"/>
    <n v="1"/>
    <s v="20.73"/>
    <s v="0.145"/>
    <n v="6"/>
    <s v="4.67"/>
    <s v="17.72"/>
    <x v="0"/>
    <x v="1"/>
    <x v="0"/>
    <n v="1772"/>
    <m/>
    <n v="177.2"/>
  </r>
  <r>
    <d v="2024-01-14T17:06:11"/>
    <x v="0"/>
    <x v="1"/>
    <n v="4448"/>
    <n v="376"/>
    <x v="4"/>
    <x v="28"/>
    <n v="3"/>
    <s v="221.88"/>
    <s v="0.0"/>
    <n v="4"/>
    <s v="4.98"/>
    <s v="665.64"/>
    <x v="0"/>
    <x v="19"/>
    <x v="3"/>
    <n v="66564"/>
    <m/>
    <n v="6656.4"/>
  </r>
  <r>
    <d v="2024-01-14T21:52:14"/>
    <x v="0"/>
    <x v="1"/>
    <n v="1032"/>
    <n v="993"/>
    <x v="1"/>
    <x v="11"/>
    <n v="1"/>
    <s v="649.39"/>
    <s v="0.083"/>
    <n v="1"/>
    <s v="4.6"/>
    <s v="595.49"/>
    <x v="1"/>
    <x v="1"/>
    <x v="0"/>
    <n v="59549"/>
    <m/>
    <n v="5954.9"/>
  </r>
  <r>
    <d v="2024-01-14T23:04:50"/>
    <x v="0"/>
    <x v="1"/>
    <n v="1252"/>
    <n v="406"/>
    <x v="5"/>
    <x v="23"/>
    <n v="2"/>
    <s v="31.04"/>
    <s v="0.056"/>
    <n v="2"/>
    <s v="4.95"/>
    <s v="58.6"/>
    <x v="3"/>
    <x v="15"/>
    <x v="0"/>
    <n v="586"/>
    <m/>
    <n v="58.6"/>
  </r>
  <r>
    <d v="2024-01-15T00:18:58"/>
    <x v="0"/>
    <x v="1"/>
    <n v="449"/>
    <n v="971"/>
    <x v="3"/>
    <x v="9"/>
    <n v="4"/>
    <s v="75.26"/>
    <s v="0.03"/>
    <n v="4"/>
    <s v="4.63"/>
    <s v="292.01"/>
    <x v="0"/>
    <x v="5"/>
    <x v="2"/>
    <n v="29201"/>
    <m/>
    <n v="2920.1"/>
  </r>
  <r>
    <d v="2024-01-15T01:27:00"/>
    <x v="0"/>
    <x v="1"/>
    <n v="946"/>
    <n v="877"/>
    <x v="0"/>
    <x v="5"/>
    <n v="1"/>
    <s v="332.37"/>
    <s v="0.09"/>
    <n v="5"/>
    <s v="3.07"/>
    <s v="302.46"/>
    <x v="0"/>
    <x v="3"/>
    <x v="1"/>
    <n v="30246"/>
    <m/>
    <n v="3024.6"/>
  </r>
  <r>
    <d v="2024-01-15T03:27:07"/>
    <x v="0"/>
    <x v="1"/>
    <n v="2516"/>
    <n v="720"/>
    <x v="3"/>
    <x v="6"/>
    <n v="2"/>
    <s v="78.33"/>
    <s v="0.224"/>
    <n v="3"/>
    <s v="3.78"/>
    <s v="121.57"/>
    <x v="0"/>
    <x v="19"/>
    <x v="3"/>
    <n v="12157"/>
    <m/>
    <n v="1215.7"/>
  </r>
  <r>
    <d v="2024-01-15T03:52:42"/>
    <x v="0"/>
    <x v="1"/>
    <n v="637"/>
    <n v="660"/>
    <x v="6"/>
    <x v="25"/>
    <n v="5"/>
    <s v="119.63"/>
    <s v="0.084"/>
    <n v="3"/>
    <s v="5.0"/>
    <s v="547.91"/>
    <x v="4"/>
    <x v="7"/>
    <x v="2"/>
    <n v="54791"/>
    <m/>
    <n v="5479.1"/>
  </r>
  <r>
    <d v="2024-01-15T04:14:15"/>
    <x v="0"/>
    <x v="1"/>
    <n v="1539"/>
    <n v="354"/>
    <x v="0"/>
    <x v="0"/>
    <n v="3"/>
    <s v="343.29"/>
    <s v="0.132"/>
    <n v="6"/>
    <s v="3.55"/>
    <s v="893.93"/>
    <x v="3"/>
    <x v="17"/>
    <x v="3"/>
    <n v="89393"/>
    <m/>
    <n v="8939.2999999999993"/>
  </r>
  <r>
    <d v="2024-01-15T04:45:37"/>
    <x v="0"/>
    <x v="1"/>
    <n v="2478"/>
    <n v="209"/>
    <x v="1"/>
    <x v="29"/>
    <n v="3"/>
    <s v="929.11"/>
    <s v="0.122"/>
    <n v="2"/>
    <s v="3.28"/>
    <s v="2447.28"/>
    <x v="0"/>
    <x v="8"/>
    <x v="1"/>
    <n v="244728"/>
    <m/>
    <n v="24472.799999999999"/>
  </r>
  <r>
    <d v="2024-01-15T09:14:13"/>
    <x v="0"/>
    <x v="1"/>
    <n v="3621"/>
    <n v="231"/>
    <x v="4"/>
    <x v="31"/>
    <n v="1"/>
    <s v="218.83"/>
    <s v="0.127"/>
    <n v="4"/>
    <s v="2.54"/>
    <s v="191.04"/>
    <x v="0"/>
    <x v="12"/>
    <x v="2"/>
    <n v="19104"/>
    <m/>
    <n v="1910.4"/>
  </r>
  <r>
    <d v="2024-01-15T12:54:27"/>
    <x v="0"/>
    <x v="1"/>
    <n v="4063"/>
    <n v="311"/>
    <x v="1"/>
    <x v="11"/>
    <n v="2"/>
    <s v="841.4"/>
    <s v="0.129"/>
    <n v="3"/>
    <s v="2.63"/>
    <s v="1465.72"/>
    <x v="0"/>
    <x v="6"/>
    <x v="0"/>
    <n v="146572"/>
    <m/>
    <n v="14657.2"/>
  </r>
  <r>
    <d v="2024-01-15T14:02:41"/>
    <x v="0"/>
    <x v="1"/>
    <n v="4731"/>
    <n v="921"/>
    <x v="4"/>
    <x v="13"/>
    <n v="3"/>
    <s v="140.63"/>
    <s v="0.09"/>
    <n v="7"/>
    <s v="2.96"/>
    <s v="383.92"/>
    <x v="0"/>
    <x v="14"/>
    <x v="1"/>
    <n v="38392"/>
    <m/>
    <n v="3839.2"/>
  </r>
  <r>
    <d v="2024-01-15T14:05:51"/>
    <x v="0"/>
    <x v="1"/>
    <n v="1820"/>
    <n v="505"/>
    <x v="4"/>
    <x v="28"/>
    <n v="2"/>
    <s v="209.07"/>
    <s v="0.143"/>
    <n v="4"/>
    <s v="3.63"/>
    <s v="358.35"/>
    <x v="0"/>
    <x v="12"/>
    <x v="2"/>
    <n v="35835"/>
    <m/>
    <n v="3583.5"/>
  </r>
  <r>
    <d v="2024-01-15T19:09:56"/>
    <x v="0"/>
    <x v="1"/>
    <n v="272"/>
    <n v="497"/>
    <x v="6"/>
    <x v="19"/>
    <n v="1"/>
    <s v="93.83"/>
    <s v="0.053"/>
    <n v="5"/>
    <s v="4.11"/>
    <s v="88.86"/>
    <x v="1"/>
    <x v="17"/>
    <x v="3"/>
    <n v="8886"/>
    <m/>
    <n v="888.6"/>
  </r>
  <r>
    <d v="2024-01-15T23:26:04"/>
    <x v="0"/>
    <x v="1"/>
    <n v="1942"/>
    <n v="993"/>
    <x v="0"/>
    <x v="14"/>
    <n v="1"/>
    <s v="352.39"/>
    <s v="0.129"/>
    <n v="6"/>
    <s v="4.4"/>
    <s v="306.93"/>
    <x v="0"/>
    <x v="1"/>
    <x v="0"/>
    <n v="30693"/>
    <m/>
    <n v="3069.3"/>
  </r>
  <r>
    <d v="2024-01-16T02:37:03"/>
    <x v="0"/>
    <x v="1"/>
    <n v="2720"/>
    <n v="340"/>
    <x v="0"/>
    <x v="12"/>
    <n v="3"/>
    <s v="673.24"/>
    <s v="0.169"/>
    <n v="4"/>
    <s v="3.82"/>
    <s v="1678.39"/>
    <x v="2"/>
    <x v="1"/>
    <x v="0"/>
    <n v="167839"/>
    <m/>
    <n v="16783.900000000001"/>
  </r>
  <r>
    <d v="2024-01-16T03:15:38"/>
    <x v="0"/>
    <x v="1"/>
    <n v="1960"/>
    <n v="626"/>
    <x v="6"/>
    <x v="25"/>
    <n v="1"/>
    <s v="115.83"/>
    <s v="0.085"/>
    <n v="5"/>
    <s v="3.81"/>
    <s v="105.98"/>
    <x v="1"/>
    <x v="4"/>
    <x v="1"/>
    <n v="10598"/>
    <m/>
    <n v="1059.8"/>
  </r>
  <r>
    <d v="2024-01-16T08:21:12"/>
    <x v="0"/>
    <x v="1"/>
    <n v="402"/>
    <n v="718"/>
    <x v="2"/>
    <x v="34"/>
    <n v="1"/>
    <s v="22.81"/>
    <s v="0.137"/>
    <n v="6"/>
    <s v="4.55"/>
    <s v="19.69"/>
    <x v="4"/>
    <x v="5"/>
    <x v="2"/>
    <n v="1969"/>
    <m/>
    <n v="196.9"/>
  </r>
  <r>
    <d v="2024-01-16T15:55:05"/>
    <x v="0"/>
    <x v="1"/>
    <n v="4117"/>
    <n v="148"/>
    <x v="3"/>
    <x v="9"/>
    <n v="1"/>
    <s v="93.77"/>
    <s v="0.13"/>
    <n v="8"/>
    <s v="4.28"/>
    <s v="81.58"/>
    <x v="0"/>
    <x v="5"/>
    <x v="2"/>
    <n v="8158"/>
    <m/>
    <n v="815.8"/>
  </r>
  <r>
    <d v="2024-01-17T10:22:30"/>
    <x v="0"/>
    <x v="1"/>
    <n v="3555"/>
    <n v="406"/>
    <x v="6"/>
    <x v="19"/>
    <n v="1"/>
    <s v="83.87"/>
    <s v="0.077"/>
    <n v="6"/>
    <s v="4.3"/>
    <s v="77.41"/>
    <x v="2"/>
    <x v="15"/>
    <x v="0"/>
    <n v="7741"/>
    <m/>
    <n v="774.1"/>
  </r>
  <r>
    <d v="2024-01-17T15:08:54"/>
    <x v="0"/>
    <x v="1"/>
    <n v="2255"/>
    <n v="673"/>
    <x v="6"/>
    <x v="25"/>
    <n v="6"/>
    <s v="164.83"/>
    <s v="0.139"/>
    <n v="6"/>
    <s v="2.91"/>
    <s v="851.51"/>
    <x v="0"/>
    <x v="6"/>
    <x v="0"/>
    <n v="85151"/>
    <m/>
    <n v="8515.1"/>
  </r>
  <r>
    <d v="2024-01-18T01:12:16"/>
    <x v="0"/>
    <x v="1"/>
    <n v="1220"/>
    <n v="904"/>
    <x v="3"/>
    <x v="6"/>
    <n v="2"/>
    <s v="138.31"/>
    <s v="0.135"/>
    <n v="4"/>
    <s v="3.33"/>
    <s v="239.28"/>
    <x v="3"/>
    <x v="10"/>
    <x v="3"/>
    <n v="23928"/>
    <m/>
    <n v="2392.8000000000002"/>
  </r>
  <r>
    <d v="2024-01-18T02:19:11"/>
    <x v="0"/>
    <x v="1"/>
    <n v="384"/>
    <n v="378"/>
    <x v="6"/>
    <x v="30"/>
    <n v="2"/>
    <s v="91.5"/>
    <s v="0.098"/>
    <n v="4"/>
    <s v="4.3"/>
    <s v="165.07"/>
    <x v="3"/>
    <x v="14"/>
    <x v="1"/>
    <n v="16507"/>
    <m/>
    <n v="1650.7"/>
  </r>
  <r>
    <d v="2024-01-18T06:32:46"/>
    <x v="0"/>
    <x v="1"/>
    <n v="170"/>
    <n v="720"/>
    <x v="6"/>
    <x v="24"/>
    <n v="1"/>
    <s v="93.69"/>
    <s v="0.122"/>
    <n v="5"/>
    <s v="4.27"/>
    <s v="82.26"/>
    <x v="1"/>
    <x v="19"/>
    <x v="3"/>
    <n v="8226"/>
    <m/>
    <n v="822.6"/>
  </r>
  <r>
    <d v="2024-01-18T11:57:00"/>
    <x v="0"/>
    <x v="1"/>
    <n v="4559"/>
    <n v="919"/>
    <x v="0"/>
    <x v="0"/>
    <n v="3"/>
    <s v="549.9"/>
    <s v="0.005"/>
    <n v="4"/>
    <s v="5.0"/>
    <s v="1641.45"/>
    <x v="2"/>
    <x v="5"/>
    <x v="2"/>
    <n v="164145"/>
    <m/>
    <n v="16414.5"/>
  </r>
  <r>
    <d v="2024-01-18T18:07:35"/>
    <x v="0"/>
    <x v="1"/>
    <n v="1858"/>
    <n v="926"/>
    <x v="5"/>
    <x v="23"/>
    <n v="1"/>
    <s v="120.0"/>
    <s v="0.1"/>
    <n v="3"/>
    <s v="3.63"/>
    <s v="108.0"/>
    <x v="0"/>
    <x v="6"/>
    <x v="0"/>
    <n v="1080"/>
    <m/>
    <n v="108"/>
  </r>
  <r>
    <d v="2024-01-18T21:05:08"/>
    <x v="0"/>
    <x v="1"/>
    <n v="705"/>
    <n v="206"/>
    <x v="6"/>
    <x v="17"/>
    <n v="1"/>
    <s v="200.0"/>
    <s v="0.114"/>
    <n v="1"/>
    <s v="4.4"/>
    <s v="177.2"/>
    <x v="4"/>
    <x v="11"/>
    <x v="1"/>
    <n v="1772"/>
    <m/>
    <n v="177.2"/>
  </r>
  <r>
    <d v="2024-01-18T21:05:31"/>
    <x v="0"/>
    <x v="1"/>
    <n v="4923"/>
    <n v="329"/>
    <x v="5"/>
    <x v="27"/>
    <n v="2"/>
    <s v="27.99"/>
    <s v="0.136"/>
    <n v="7"/>
    <s v="5.0"/>
    <s v="48.37"/>
    <x v="2"/>
    <x v="10"/>
    <x v="3"/>
    <n v="4837"/>
    <m/>
    <n v="483.7"/>
  </r>
  <r>
    <d v="2024-01-18T21:13:42"/>
    <x v="0"/>
    <x v="1"/>
    <n v="139"/>
    <n v="478"/>
    <x v="1"/>
    <x v="1"/>
    <n v="1"/>
    <s v="1500.0"/>
    <s v="0.111"/>
    <n v="5"/>
    <s v="4.95"/>
    <s v="1333.5"/>
    <x v="4"/>
    <x v="17"/>
    <x v="3"/>
    <n v="13335"/>
    <m/>
    <n v="1333.5"/>
  </r>
  <r>
    <d v="2024-01-19T01:32:28"/>
    <x v="0"/>
    <x v="1"/>
    <n v="4334"/>
    <n v="104"/>
    <x v="6"/>
    <x v="19"/>
    <n v="1"/>
    <s v="179.3"/>
    <s v="0.143"/>
    <n v="2"/>
    <s v="3.48"/>
    <s v="153.66"/>
    <x v="0"/>
    <x v="12"/>
    <x v="2"/>
    <n v="15366"/>
    <m/>
    <n v="1536.6"/>
  </r>
  <r>
    <d v="2024-01-19T11:59:19"/>
    <x v="0"/>
    <x v="1"/>
    <n v="3633"/>
    <n v="42"/>
    <x v="3"/>
    <x v="6"/>
    <n v="2"/>
    <s v="140.05"/>
    <s v="0.109"/>
    <n v="1"/>
    <s v="3.53"/>
    <s v="249.57"/>
    <x v="3"/>
    <x v="8"/>
    <x v="1"/>
    <n v="24957"/>
    <m/>
    <n v="2495.6999999999998"/>
  </r>
  <r>
    <d v="2024-01-19T16:19:59"/>
    <x v="0"/>
    <x v="1"/>
    <n v="3858"/>
    <n v="803"/>
    <x v="1"/>
    <x v="29"/>
    <n v="2"/>
    <s v="740.75"/>
    <s v="0.102"/>
    <n v="3"/>
    <s v="4.82"/>
    <s v="1330.39"/>
    <x v="1"/>
    <x v="18"/>
    <x v="1"/>
    <n v="133039"/>
    <m/>
    <n v="13303.9"/>
  </r>
  <r>
    <d v="2024-01-19T17:47:08"/>
    <x v="0"/>
    <x v="1"/>
    <n v="2627"/>
    <n v="152"/>
    <x v="0"/>
    <x v="14"/>
    <n v="1"/>
    <s v="349.25"/>
    <s v="0.148"/>
    <n v="4"/>
    <s v="5.0"/>
    <s v="297.56"/>
    <x v="1"/>
    <x v="16"/>
    <x v="2"/>
    <n v="29756"/>
    <m/>
    <n v="2975.6"/>
  </r>
  <r>
    <d v="2024-01-19T22:36:24"/>
    <x v="0"/>
    <x v="1"/>
    <n v="3415"/>
    <n v="455"/>
    <x v="1"/>
    <x v="29"/>
    <n v="2"/>
    <s v="643.87"/>
    <s v="0.149"/>
    <n v="4"/>
    <s v="3.68"/>
    <s v="1095.87"/>
    <x v="3"/>
    <x v="2"/>
    <x v="0"/>
    <n v="109587"/>
    <m/>
    <n v="10958.7"/>
  </r>
  <r>
    <d v="2024-01-19T22:49:27"/>
    <x v="0"/>
    <x v="1"/>
    <n v="3437"/>
    <n v="720"/>
    <x v="0"/>
    <x v="32"/>
    <n v="5"/>
    <s v="404.6"/>
    <s v="0.08"/>
    <n v="5"/>
    <s v="3.76"/>
    <s v="1861.16"/>
    <x v="4"/>
    <x v="19"/>
    <x v="3"/>
    <n v="186116"/>
    <m/>
    <n v="18611.599999999999"/>
  </r>
  <r>
    <d v="2024-01-20T00:44:22"/>
    <x v="0"/>
    <x v="1"/>
    <n v="1274"/>
    <n v="751"/>
    <x v="2"/>
    <x v="3"/>
    <n v="2"/>
    <s v="51.71"/>
    <s v="0.058"/>
    <n v="6"/>
    <s v="3.97"/>
    <s v="97.42"/>
    <x v="4"/>
    <x v="3"/>
    <x v="1"/>
    <n v="9742"/>
    <m/>
    <n v="974.2"/>
  </r>
  <r>
    <d v="2024-01-20T03:12:57"/>
    <x v="0"/>
    <x v="1"/>
    <n v="3682"/>
    <n v="334"/>
    <x v="5"/>
    <x v="8"/>
    <n v="2"/>
    <s v="64.89"/>
    <s v="0.147"/>
    <n v="3"/>
    <s v="4.25"/>
    <s v="110.7"/>
    <x v="3"/>
    <x v="17"/>
    <x v="3"/>
    <n v="1107"/>
    <m/>
    <n v="110.7"/>
  </r>
  <r>
    <d v="2024-01-20T13:50:00"/>
    <x v="0"/>
    <x v="1"/>
    <n v="3674"/>
    <n v="999"/>
    <x v="0"/>
    <x v="32"/>
    <n v="1"/>
    <s v="800.0"/>
    <s v="0.037"/>
    <n v="3"/>
    <s v="4.0"/>
    <s v="770.4"/>
    <x v="2"/>
    <x v="8"/>
    <x v="1"/>
    <n v="7704"/>
    <m/>
    <n v="770.4"/>
  </r>
  <r>
    <d v="2024-01-20T20:33:31"/>
    <x v="0"/>
    <x v="1"/>
    <n v="1090"/>
    <n v="791"/>
    <x v="2"/>
    <x v="34"/>
    <n v="3"/>
    <s v="32.13"/>
    <s v="0.096"/>
    <n v="3"/>
    <s v="3.57"/>
    <s v="87.14"/>
    <x v="3"/>
    <x v="1"/>
    <x v="0"/>
    <n v="8714"/>
    <m/>
    <n v="871.4"/>
  </r>
  <r>
    <d v="2024-01-21T00:03:14"/>
    <x v="0"/>
    <x v="1"/>
    <n v="4753"/>
    <n v="380"/>
    <x v="1"/>
    <x v="22"/>
    <n v="2"/>
    <s v="294.69"/>
    <s v="0.121"/>
    <n v="9"/>
    <s v="3.8"/>
    <s v="518.07"/>
    <x v="4"/>
    <x v="14"/>
    <x v="1"/>
    <n v="51807"/>
    <m/>
    <n v="5180.7"/>
  </r>
  <r>
    <d v="2024-01-21T02:57:42"/>
    <x v="0"/>
    <x v="1"/>
    <n v="3725"/>
    <n v="554"/>
    <x v="4"/>
    <x v="7"/>
    <n v="1"/>
    <s v="210.61"/>
    <s v="0.057"/>
    <n v="2"/>
    <s v="4.25"/>
    <s v="198.61"/>
    <x v="4"/>
    <x v="3"/>
    <x v="1"/>
    <n v="19861"/>
    <m/>
    <n v="1986.1"/>
  </r>
  <r>
    <d v="2024-01-21T04:30:02"/>
    <x v="0"/>
    <x v="1"/>
    <n v="435"/>
    <n v="392"/>
    <x v="2"/>
    <x v="34"/>
    <n v="3"/>
    <s v="54.51"/>
    <s v="0.123"/>
    <n v="5"/>
    <s v="3.31"/>
    <s v="143.42"/>
    <x v="1"/>
    <x v="16"/>
    <x v="2"/>
    <n v="14342"/>
    <m/>
    <n v="1434.2"/>
  </r>
  <r>
    <d v="2024-01-21T06:49:38"/>
    <x v="0"/>
    <x v="1"/>
    <n v="2486"/>
    <n v="932"/>
    <x v="4"/>
    <x v="13"/>
    <n v="1"/>
    <s v="83.08"/>
    <s v="0.19"/>
    <n v="6"/>
    <s v="4.38"/>
    <s v="67.29"/>
    <x v="0"/>
    <x v="4"/>
    <x v="1"/>
    <n v="6729"/>
    <m/>
    <n v="672.9"/>
  </r>
  <r>
    <d v="2024-01-21T08:28:13"/>
    <x v="0"/>
    <x v="1"/>
    <n v="4677"/>
    <n v="276"/>
    <x v="5"/>
    <x v="10"/>
    <n v="1"/>
    <s v="31.65"/>
    <s v="0.108"/>
    <n v="3"/>
    <s v="2.83"/>
    <s v="28.23"/>
    <x v="0"/>
    <x v="9"/>
    <x v="0"/>
    <n v="2823"/>
    <m/>
    <n v="282.3"/>
  </r>
  <r>
    <d v="2024-01-21T12:10:06"/>
    <x v="0"/>
    <x v="1"/>
    <n v="4457"/>
    <n v="235"/>
    <x v="0"/>
    <x v="32"/>
    <n v="1"/>
    <s v="323.33"/>
    <s v="0.079"/>
    <n v="5"/>
    <s v="4.22"/>
    <s v="297.79"/>
    <x v="0"/>
    <x v="3"/>
    <x v="1"/>
    <n v="29779"/>
    <m/>
    <n v="2977.9"/>
  </r>
  <r>
    <d v="2024-01-21T12:16:10"/>
    <x v="0"/>
    <x v="1"/>
    <n v="4825"/>
    <n v="637"/>
    <x v="2"/>
    <x v="21"/>
    <n v="1"/>
    <s v="28.23"/>
    <s v="0.166"/>
    <n v="3"/>
    <s v="3.86"/>
    <s v="23.54"/>
    <x v="4"/>
    <x v="17"/>
    <x v="3"/>
    <n v="2354"/>
    <m/>
    <n v="235.4"/>
  </r>
  <r>
    <d v="2024-01-21T16:21:19"/>
    <x v="0"/>
    <x v="1"/>
    <n v="895"/>
    <n v="89"/>
    <x v="4"/>
    <x v="28"/>
    <n v="2"/>
    <s v="197.2"/>
    <s v="0.109"/>
    <n v="8"/>
    <s v="3.94"/>
    <s v="351.41"/>
    <x v="4"/>
    <x v="3"/>
    <x v="1"/>
    <n v="35141"/>
    <m/>
    <n v="3514.1"/>
  </r>
  <r>
    <d v="2024-01-21T21:00:14"/>
    <x v="0"/>
    <x v="1"/>
    <n v="2591"/>
    <n v="729"/>
    <x v="4"/>
    <x v="26"/>
    <n v="2"/>
    <s v="334.83"/>
    <s v="0.101"/>
    <n v="5"/>
    <s v="5.0"/>
    <s v="602.02"/>
    <x v="4"/>
    <x v="15"/>
    <x v="0"/>
    <n v="60202"/>
    <m/>
    <n v="6020.2"/>
  </r>
  <r>
    <d v="2024-01-22T05:16:49"/>
    <x v="0"/>
    <x v="1"/>
    <n v="2058"/>
    <n v="716"/>
    <x v="1"/>
    <x v="20"/>
    <n v="1"/>
    <s v="426.44"/>
    <s v="0.073"/>
    <n v="5"/>
    <s v="4.35"/>
    <s v="395.31"/>
    <x v="3"/>
    <x v="1"/>
    <x v="0"/>
    <n v="39531"/>
    <m/>
    <n v="3953.1"/>
  </r>
  <r>
    <d v="2024-01-22T05:41:18"/>
    <x v="0"/>
    <x v="1"/>
    <n v="529"/>
    <n v="624"/>
    <x v="0"/>
    <x v="14"/>
    <n v="2"/>
    <s v="161.87"/>
    <s v="0.113"/>
    <n v="8"/>
    <s v="3.99"/>
    <s v="287.16"/>
    <x v="0"/>
    <x v="10"/>
    <x v="3"/>
    <n v="28716"/>
    <m/>
    <n v="2871.6"/>
  </r>
  <r>
    <d v="2024-01-22T05:58:05"/>
    <x v="0"/>
    <x v="1"/>
    <n v="1920"/>
    <n v="133"/>
    <x v="6"/>
    <x v="19"/>
    <n v="2"/>
    <s v="126.51"/>
    <s v="0.111"/>
    <n v="4"/>
    <s v="3.67"/>
    <s v="224.93"/>
    <x v="0"/>
    <x v="13"/>
    <x v="1"/>
    <n v="22493"/>
    <m/>
    <n v="2249.3000000000002"/>
  </r>
  <r>
    <d v="2024-01-22T06:20:28"/>
    <x v="0"/>
    <x v="1"/>
    <n v="4568"/>
    <n v="975"/>
    <x v="3"/>
    <x v="6"/>
    <n v="1"/>
    <s v="68.11"/>
    <s v="0.118"/>
    <n v="4"/>
    <s v="3.34"/>
    <s v="60.07"/>
    <x v="4"/>
    <x v="10"/>
    <x v="3"/>
    <n v="6007"/>
    <m/>
    <n v="600.70000000000005"/>
  </r>
  <r>
    <d v="2024-01-23T10:20:42"/>
    <x v="0"/>
    <x v="1"/>
    <n v="1312"/>
    <n v="838"/>
    <x v="5"/>
    <x v="10"/>
    <n v="3"/>
    <s v="98.36"/>
    <s v="0.27"/>
    <n v="2"/>
    <s v="2.87"/>
    <s v="215.41"/>
    <x v="4"/>
    <x v="6"/>
    <x v="0"/>
    <n v="21541"/>
    <m/>
    <n v="2154.1"/>
  </r>
  <r>
    <d v="2024-01-23T14:44:38"/>
    <x v="0"/>
    <x v="1"/>
    <n v="2432"/>
    <n v="824"/>
    <x v="5"/>
    <x v="27"/>
    <n v="1"/>
    <s v="44.94"/>
    <s v="0.056"/>
    <n v="7"/>
    <s v="4.79"/>
    <s v="42.42"/>
    <x v="2"/>
    <x v="11"/>
    <x v="1"/>
    <n v="4242"/>
    <m/>
    <n v="424.2"/>
  </r>
  <r>
    <d v="2024-01-23T15:51:36"/>
    <x v="0"/>
    <x v="1"/>
    <n v="3243"/>
    <n v="212"/>
    <x v="3"/>
    <x v="9"/>
    <n v="2"/>
    <s v="38.2"/>
    <s v="0.133"/>
    <n v="1"/>
    <s v="4.76"/>
    <s v="66.24"/>
    <x v="0"/>
    <x v="13"/>
    <x v="1"/>
    <n v="6624"/>
    <m/>
    <n v="662.4"/>
  </r>
  <r>
    <d v="2024-01-23T16:34:24"/>
    <x v="0"/>
    <x v="1"/>
    <n v="1028"/>
    <n v="909"/>
    <x v="1"/>
    <x v="20"/>
    <n v="1"/>
    <s v="1264.61"/>
    <s v="0.055"/>
    <n v="4"/>
    <s v="3.64"/>
    <s v="1195.06"/>
    <x v="2"/>
    <x v="5"/>
    <x v="2"/>
    <n v="119506"/>
    <m/>
    <n v="11950.6"/>
  </r>
  <r>
    <d v="2024-01-23T21:27:22"/>
    <x v="0"/>
    <x v="1"/>
    <n v="1890"/>
    <n v="824"/>
    <x v="4"/>
    <x v="7"/>
    <n v="3"/>
    <s v="370.49"/>
    <s v="0.125"/>
    <n v="5"/>
    <s v="3.3"/>
    <s v="972.54"/>
    <x v="0"/>
    <x v="11"/>
    <x v="1"/>
    <n v="97254"/>
    <m/>
    <n v="9725.4"/>
  </r>
  <r>
    <d v="2024-01-23T23:38:34"/>
    <x v="0"/>
    <x v="1"/>
    <n v="1735"/>
    <n v="745"/>
    <x v="5"/>
    <x v="10"/>
    <n v="4"/>
    <s v="74.5"/>
    <s v="0.066"/>
    <n v="5"/>
    <s v="4.0"/>
    <s v="278.33"/>
    <x v="3"/>
    <x v="16"/>
    <x v="2"/>
    <n v="27833"/>
    <m/>
    <n v="2783.3"/>
  </r>
  <r>
    <d v="2024-01-24T05:26:59"/>
    <x v="0"/>
    <x v="1"/>
    <n v="4300"/>
    <n v="17"/>
    <x v="1"/>
    <x v="29"/>
    <n v="2"/>
    <s v="102.45"/>
    <s v="0.185"/>
    <n v="2"/>
    <s v="4.01"/>
    <s v="166.99"/>
    <x v="2"/>
    <x v="4"/>
    <x v="1"/>
    <n v="16699"/>
    <m/>
    <n v="1669.9"/>
  </r>
  <r>
    <d v="2024-01-24T08:34:30"/>
    <x v="0"/>
    <x v="1"/>
    <n v="4091"/>
    <n v="927"/>
    <x v="0"/>
    <x v="0"/>
    <n v="3"/>
    <s v="317.49"/>
    <s v="0.028"/>
    <n v="5"/>
    <s v="3.49"/>
    <s v="925.8"/>
    <x v="1"/>
    <x v="1"/>
    <x v="0"/>
    <n v="9258"/>
    <m/>
    <n v="925.8"/>
  </r>
  <r>
    <d v="2024-01-24T10:41:44"/>
    <x v="0"/>
    <x v="1"/>
    <n v="3186"/>
    <n v="953"/>
    <x v="6"/>
    <x v="17"/>
    <n v="1"/>
    <s v="162.37"/>
    <s v="0.118"/>
    <n v="4"/>
    <s v="4.64"/>
    <s v="143.21"/>
    <x v="2"/>
    <x v="5"/>
    <x v="2"/>
    <n v="14321"/>
    <m/>
    <n v="1432.1"/>
  </r>
  <r>
    <d v="2024-01-24T20:44:29"/>
    <x v="0"/>
    <x v="1"/>
    <n v="4095"/>
    <n v="966"/>
    <x v="4"/>
    <x v="13"/>
    <n v="2"/>
    <s v="265.95"/>
    <s v="0.109"/>
    <n v="4"/>
    <s v="3.95"/>
    <s v="473.92"/>
    <x v="3"/>
    <x v="7"/>
    <x v="2"/>
    <n v="47392"/>
    <m/>
    <n v="4739.2"/>
  </r>
  <r>
    <d v="2024-01-24T22:06:04"/>
    <x v="0"/>
    <x v="1"/>
    <n v="4078"/>
    <n v="114"/>
    <x v="2"/>
    <x v="33"/>
    <n v="4"/>
    <s v="20.96"/>
    <s v="0.178"/>
    <n v="4"/>
    <s v="3.95"/>
    <s v="68.92"/>
    <x v="4"/>
    <x v="17"/>
    <x v="3"/>
    <n v="6892"/>
    <m/>
    <n v="689.2"/>
  </r>
  <r>
    <d v="2024-01-25T11:43:55"/>
    <x v="0"/>
    <x v="1"/>
    <n v="2398"/>
    <n v="670"/>
    <x v="5"/>
    <x v="23"/>
    <n v="5"/>
    <s v="57.64"/>
    <s v="0.064"/>
    <n v="6"/>
    <s v="4.64"/>
    <s v="269.76"/>
    <x v="1"/>
    <x v="11"/>
    <x v="1"/>
    <n v="26976"/>
    <m/>
    <n v="2697.6"/>
  </r>
  <r>
    <d v="2024-01-25T14:07:04"/>
    <x v="0"/>
    <x v="1"/>
    <n v="3448"/>
    <n v="345"/>
    <x v="5"/>
    <x v="10"/>
    <n v="3"/>
    <s v="54.23"/>
    <s v="0.06"/>
    <n v="3"/>
    <s v="4.26"/>
    <s v="152.93"/>
    <x v="0"/>
    <x v="6"/>
    <x v="0"/>
    <n v="15293"/>
    <m/>
    <n v="1529.3"/>
  </r>
  <r>
    <d v="2024-01-25T15:26:20"/>
    <x v="0"/>
    <x v="1"/>
    <n v="3524"/>
    <n v="739"/>
    <x v="5"/>
    <x v="10"/>
    <n v="2"/>
    <s v="30.5"/>
    <s v="0.082"/>
    <n v="4"/>
    <s v="4.26"/>
    <s v="56.0"/>
    <x v="1"/>
    <x v="18"/>
    <x v="1"/>
    <n v="560"/>
    <m/>
    <n v="56"/>
  </r>
  <r>
    <d v="2024-01-25T15:52:43"/>
    <x v="0"/>
    <x v="1"/>
    <n v="1578"/>
    <n v="95"/>
    <x v="4"/>
    <x v="7"/>
    <n v="3"/>
    <s v="284.17"/>
    <s v="0.053"/>
    <n v="6"/>
    <s v="4.5"/>
    <s v="807.33"/>
    <x v="3"/>
    <x v="17"/>
    <x v="3"/>
    <n v="80733"/>
    <m/>
    <n v="8073.3"/>
  </r>
  <r>
    <d v="2024-01-25T16:40:28"/>
    <x v="0"/>
    <x v="1"/>
    <n v="314"/>
    <n v="468"/>
    <x v="1"/>
    <x v="1"/>
    <n v="1"/>
    <s v="1121.85"/>
    <s v="0.122"/>
    <n v="3"/>
    <s v="3.99"/>
    <s v="984.98"/>
    <x v="0"/>
    <x v="6"/>
    <x v="0"/>
    <n v="98498"/>
    <m/>
    <n v="9849.7999999999993"/>
  </r>
  <r>
    <d v="2024-01-25T16:44:47"/>
    <x v="0"/>
    <x v="1"/>
    <n v="925"/>
    <n v="7"/>
    <x v="2"/>
    <x v="3"/>
    <n v="1"/>
    <s v="80.0"/>
    <s v="0.015"/>
    <n v="2"/>
    <s v="3.84"/>
    <s v="78.8"/>
    <x v="2"/>
    <x v="5"/>
    <x v="2"/>
    <n v="788"/>
    <m/>
    <n v="78.8"/>
  </r>
  <r>
    <d v="2024-01-25T18:47:21"/>
    <x v="0"/>
    <x v="1"/>
    <n v="908"/>
    <n v="496"/>
    <x v="2"/>
    <x v="33"/>
    <n v="4"/>
    <s v="12.65"/>
    <s v="0.127"/>
    <n v="5"/>
    <s v="3.38"/>
    <s v="44.17"/>
    <x v="4"/>
    <x v="9"/>
    <x v="0"/>
    <n v="4417"/>
    <m/>
    <n v="441.7"/>
  </r>
  <r>
    <d v="2024-01-25T19:13:47"/>
    <x v="0"/>
    <x v="1"/>
    <n v="2156"/>
    <n v="964"/>
    <x v="3"/>
    <x v="9"/>
    <n v="1"/>
    <s v="49.96"/>
    <s v="0.038"/>
    <n v="1"/>
    <s v="4.42"/>
    <s v="48.06"/>
    <x v="1"/>
    <x v="13"/>
    <x v="1"/>
    <n v="4806"/>
    <m/>
    <n v="480.6"/>
  </r>
  <r>
    <d v="2024-01-26T00:48:22"/>
    <x v="0"/>
    <x v="1"/>
    <n v="441"/>
    <n v="829"/>
    <x v="0"/>
    <x v="12"/>
    <n v="1"/>
    <s v="145.22"/>
    <s v="0.088"/>
    <n v="4"/>
    <s v="3.86"/>
    <s v="132.44"/>
    <x v="4"/>
    <x v="4"/>
    <x v="1"/>
    <n v="13244"/>
    <m/>
    <n v="1324.4"/>
  </r>
  <r>
    <d v="2024-01-26T01:39:40"/>
    <x v="0"/>
    <x v="1"/>
    <n v="2989"/>
    <n v="258"/>
    <x v="6"/>
    <x v="30"/>
    <n v="1"/>
    <s v="167.0"/>
    <s v="0.079"/>
    <n v="7"/>
    <s v="4.68"/>
    <s v="153.81"/>
    <x v="4"/>
    <x v="2"/>
    <x v="0"/>
    <n v="15381"/>
    <m/>
    <n v="1538.1"/>
  </r>
  <r>
    <d v="2024-01-26T02:14:51"/>
    <x v="0"/>
    <x v="1"/>
    <n v="596"/>
    <n v="650"/>
    <x v="1"/>
    <x v="22"/>
    <n v="3"/>
    <s v="336.75"/>
    <s v="0.074"/>
    <n v="2"/>
    <s v="3.53"/>
    <s v="935.49"/>
    <x v="1"/>
    <x v="19"/>
    <x v="3"/>
    <n v="93549"/>
    <m/>
    <n v="9354.9"/>
  </r>
  <r>
    <d v="2024-01-26T04:14:15"/>
    <x v="0"/>
    <x v="1"/>
    <n v="4105"/>
    <n v="647"/>
    <x v="2"/>
    <x v="34"/>
    <n v="2"/>
    <s v="38.09"/>
    <s v="0.037"/>
    <n v="5"/>
    <s v="3.43"/>
    <s v="73.36"/>
    <x v="2"/>
    <x v="13"/>
    <x v="1"/>
    <n v="7336"/>
    <m/>
    <n v="733.6"/>
  </r>
  <r>
    <d v="2024-01-26T05:44:50"/>
    <x v="0"/>
    <x v="1"/>
    <n v="3054"/>
    <n v="70"/>
    <x v="2"/>
    <x v="2"/>
    <n v="1"/>
    <s v="44.82"/>
    <s v="0.124"/>
    <n v="6"/>
    <s v="3.52"/>
    <s v="39.26"/>
    <x v="1"/>
    <x v="7"/>
    <x v="2"/>
    <n v="3926"/>
    <m/>
    <n v="392.6"/>
  </r>
  <r>
    <d v="2024-01-26T06:45:19"/>
    <x v="0"/>
    <x v="1"/>
    <n v="2835"/>
    <n v="96"/>
    <x v="1"/>
    <x v="1"/>
    <n v="1"/>
    <s v="1000.05"/>
    <s v="0.128"/>
    <n v="3"/>
    <s v="3.49"/>
    <s v="872.04"/>
    <x v="4"/>
    <x v="3"/>
    <x v="1"/>
    <n v="87204"/>
    <m/>
    <n v="8720.4"/>
  </r>
  <r>
    <d v="2024-01-26T07:26:39"/>
    <x v="0"/>
    <x v="1"/>
    <n v="4403"/>
    <n v="466"/>
    <x v="3"/>
    <x v="9"/>
    <n v="2"/>
    <s v="51.15"/>
    <s v="0.04"/>
    <n v="3"/>
    <s v="3.56"/>
    <s v="98.21"/>
    <x v="4"/>
    <x v="7"/>
    <x v="2"/>
    <n v="9821"/>
    <m/>
    <n v="982.1"/>
  </r>
  <r>
    <d v="2024-01-26T18:00:49"/>
    <x v="0"/>
    <x v="1"/>
    <n v="3585"/>
    <n v="767"/>
    <x v="1"/>
    <x v="1"/>
    <n v="3"/>
    <s v="1413.6"/>
    <s v="0.152"/>
    <n v="5"/>
    <s v="4.03"/>
    <s v="3596.2"/>
    <x v="3"/>
    <x v="12"/>
    <x v="2"/>
    <n v="35962"/>
    <m/>
    <n v="3596.2"/>
  </r>
  <r>
    <d v="2024-01-26T21:18:03"/>
    <x v="0"/>
    <x v="1"/>
    <n v="4716"/>
    <n v="145"/>
    <x v="4"/>
    <x v="13"/>
    <n v="4"/>
    <s v="383.7"/>
    <s v="0.09"/>
    <n v="5"/>
    <s v="4.15"/>
    <s v="1396.67"/>
    <x v="0"/>
    <x v="19"/>
    <x v="3"/>
    <n v="139667"/>
    <m/>
    <n v="13966.7"/>
  </r>
  <r>
    <d v="2024-01-26T22:17:01"/>
    <x v="0"/>
    <x v="1"/>
    <n v="2688"/>
    <n v="31"/>
    <x v="6"/>
    <x v="30"/>
    <n v="5"/>
    <s v="148.58"/>
    <s v="0.0"/>
    <n v="1"/>
    <s v="3.95"/>
    <s v="742.9"/>
    <x v="0"/>
    <x v="12"/>
    <x v="2"/>
    <n v="7429"/>
    <m/>
    <n v="742.9"/>
  </r>
  <r>
    <d v="2024-01-26T23:01:10"/>
    <x v="0"/>
    <x v="1"/>
    <n v="4354"/>
    <n v="328"/>
    <x v="6"/>
    <x v="25"/>
    <n v="3"/>
    <s v="70.97"/>
    <s v="0.098"/>
    <n v="6"/>
    <s v="3.62"/>
    <s v="192.04"/>
    <x v="0"/>
    <x v="6"/>
    <x v="0"/>
    <n v="19204"/>
    <m/>
    <n v="1920.4"/>
  </r>
  <r>
    <d v="2024-01-27T01:59:04"/>
    <x v="0"/>
    <x v="1"/>
    <n v="3459"/>
    <n v="525"/>
    <x v="6"/>
    <x v="30"/>
    <n v="2"/>
    <s v="200.0"/>
    <s v="0.113"/>
    <n v="2"/>
    <s v="4.21"/>
    <s v="354.8"/>
    <x v="3"/>
    <x v="7"/>
    <x v="2"/>
    <n v="3548"/>
    <m/>
    <n v="354.8"/>
  </r>
  <r>
    <d v="2024-01-27T04:38:17"/>
    <x v="0"/>
    <x v="1"/>
    <n v="293"/>
    <n v="360"/>
    <x v="3"/>
    <x v="6"/>
    <n v="4"/>
    <s v="129.48"/>
    <s v="0.164"/>
    <n v="7"/>
    <s v="3.6"/>
    <s v="432.98"/>
    <x v="3"/>
    <x v="15"/>
    <x v="0"/>
    <n v="43298"/>
    <m/>
    <n v="4329.8"/>
  </r>
  <r>
    <d v="2024-01-27T10:29:38"/>
    <x v="0"/>
    <x v="1"/>
    <n v="169"/>
    <n v="566"/>
    <x v="0"/>
    <x v="14"/>
    <n v="1"/>
    <s v="422.08"/>
    <s v="0.066"/>
    <n v="4"/>
    <s v="3.38"/>
    <s v="394.22"/>
    <x v="2"/>
    <x v="11"/>
    <x v="1"/>
    <n v="39422"/>
    <m/>
    <n v="3942.2"/>
  </r>
  <r>
    <d v="2024-01-27T10:33:13"/>
    <x v="0"/>
    <x v="1"/>
    <n v="412"/>
    <n v="94"/>
    <x v="5"/>
    <x v="27"/>
    <n v="3"/>
    <s v="39.6"/>
    <s v="0.097"/>
    <n v="6"/>
    <s v="2.65"/>
    <s v="107.28"/>
    <x v="4"/>
    <x v="8"/>
    <x v="1"/>
    <n v="10728"/>
    <m/>
    <n v="1072.8"/>
  </r>
  <r>
    <d v="2024-01-27T14:52:44"/>
    <x v="0"/>
    <x v="1"/>
    <n v="1621"/>
    <n v="548"/>
    <x v="3"/>
    <x v="6"/>
    <n v="2"/>
    <s v="70.63"/>
    <s v="0.136"/>
    <n v="1"/>
    <s v="4.37"/>
    <s v="122.05"/>
    <x v="0"/>
    <x v="5"/>
    <x v="2"/>
    <n v="12205"/>
    <m/>
    <n v="1220.5"/>
  </r>
  <r>
    <d v="2024-01-27T16:10:05"/>
    <x v="0"/>
    <x v="1"/>
    <n v="283"/>
    <n v="556"/>
    <x v="2"/>
    <x v="21"/>
    <n v="2"/>
    <s v="18.28"/>
    <s v="0.096"/>
    <n v="4"/>
    <s v="4.0"/>
    <s v="33.05"/>
    <x v="1"/>
    <x v="12"/>
    <x v="2"/>
    <n v="3305"/>
    <m/>
    <n v="330.5"/>
  </r>
  <r>
    <d v="2024-01-27T16:52:00"/>
    <x v="0"/>
    <x v="1"/>
    <n v="2449"/>
    <n v="186"/>
    <x v="0"/>
    <x v="0"/>
    <n v="1"/>
    <s v="341.03"/>
    <s v="0.129"/>
    <n v="3"/>
    <s v="3.87"/>
    <s v="297.04"/>
    <x v="1"/>
    <x v="19"/>
    <x v="3"/>
    <n v="29704"/>
    <m/>
    <n v="2970.4"/>
  </r>
  <r>
    <d v="2024-01-28T03:18:25"/>
    <x v="0"/>
    <x v="1"/>
    <n v="3905"/>
    <n v="699"/>
    <x v="4"/>
    <x v="7"/>
    <n v="3"/>
    <s v="148.34"/>
    <s v="0.025"/>
    <n v="8"/>
    <s v="3.28"/>
    <s v="433.89"/>
    <x v="4"/>
    <x v="9"/>
    <x v="0"/>
    <n v="43389"/>
    <m/>
    <n v="4338.8999999999996"/>
  </r>
  <r>
    <d v="2024-01-28T10:03:38"/>
    <x v="0"/>
    <x v="1"/>
    <n v="4205"/>
    <n v="773"/>
    <x v="4"/>
    <x v="13"/>
    <n v="5"/>
    <s v="400.0"/>
    <s v="0.095"/>
    <n v="2"/>
    <s v="3.42"/>
    <s v="1810.0"/>
    <x v="4"/>
    <x v="8"/>
    <x v="1"/>
    <n v="18100"/>
    <m/>
    <n v="1810"/>
  </r>
  <r>
    <d v="2024-01-28T12:57:14"/>
    <x v="0"/>
    <x v="1"/>
    <n v="3982"/>
    <n v="963"/>
    <x v="5"/>
    <x v="16"/>
    <n v="2"/>
    <s v="45.09"/>
    <s v="0.204"/>
    <n v="4"/>
    <s v="4.38"/>
    <s v="71.78"/>
    <x v="1"/>
    <x v="2"/>
    <x v="0"/>
    <n v="7178"/>
    <m/>
    <n v="717.8"/>
  </r>
  <r>
    <d v="2024-01-28T13:06:28"/>
    <x v="0"/>
    <x v="1"/>
    <n v="3366"/>
    <n v="555"/>
    <x v="5"/>
    <x v="27"/>
    <n v="2"/>
    <s v="44.29"/>
    <s v="0.076"/>
    <n v="1"/>
    <s v="4.61"/>
    <s v="81.85"/>
    <x v="2"/>
    <x v="4"/>
    <x v="1"/>
    <n v="8185"/>
    <m/>
    <n v="818.5"/>
  </r>
  <r>
    <d v="2024-01-28T15:27:41"/>
    <x v="0"/>
    <x v="1"/>
    <n v="2339"/>
    <n v="254"/>
    <x v="3"/>
    <x v="9"/>
    <n v="5"/>
    <s v="32.18"/>
    <s v="0.157"/>
    <n v="4"/>
    <s v="2.86"/>
    <s v="135.64"/>
    <x v="0"/>
    <x v="9"/>
    <x v="0"/>
    <n v="13564"/>
    <m/>
    <n v="1356.4"/>
  </r>
  <r>
    <d v="2024-01-28T22:39:00"/>
    <x v="0"/>
    <x v="1"/>
    <n v="2765"/>
    <n v="56"/>
    <x v="6"/>
    <x v="24"/>
    <n v="2"/>
    <s v="56.21"/>
    <s v="0.059"/>
    <n v="7"/>
    <s v="4.08"/>
    <s v="105.79"/>
    <x v="1"/>
    <x v="7"/>
    <x v="2"/>
    <n v="10579"/>
    <m/>
    <n v="1057.9000000000001"/>
  </r>
  <r>
    <d v="2024-01-29T00:49:22"/>
    <x v="0"/>
    <x v="1"/>
    <n v="545"/>
    <n v="30"/>
    <x v="6"/>
    <x v="19"/>
    <n v="1"/>
    <s v="48.35"/>
    <s v="0.073"/>
    <n v="5"/>
    <s v="4.25"/>
    <s v="44.82"/>
    <x v="0"/>
    <x v="13"/>
    <x v="1"/>
    <n v="4482"/>
    <m/>
    <n v="448.2"/>
  </r>
  <r>
    <d v="2024-01-29T12:54:12"/>
    <x v="0"/>
    <x v="1"/>
    <n v="3736"/>
    <n v="167"/>
    <x v="2"/>
    <x v="33"/>
    <n v="6"/>
    <s v="37.37"/>
    <s v="0.12"/>
    <n v="8"/>
    <s v="3.64"/>
    <s v="197.31"/>
    <x v="2"/>
    <x v="6"/>
    <x v="0"/>
    <n v="19731"/>
    <m/>
    <n v="1973.1"/>
  </r>
  <r>
    <d v="2024-01-29T12:58:47"/>
    <x v="0"/>
    <x v="1"/>
    <n v="531"/>
    <n v="624"/>
    <x v="5"/>
    <x v="8"/>
    <n v="3"/>
    <s v="91.66"/>
    <s v="0.054"/>
    <n v="4"/>
    <s v="3.91"/>
    <s v="260.13"/>
    <x v="2"/>
    <x v="10"/>
    <x v="3"/>
    <n v="26013"/>
    <m/>
    <n v="2601.3000000000002"/>
  </r>
  <r>
    <d v="2024-01-29T13:30:23"/>
    <x v="0"/>
    <x v="1"/>
    <n v="1777"/>
    <n v="735"/>
    <x v="0"/>
    <x v="14"/>
    <n v="7"/>
    <s v="483.19"/>
    <s v="0.099"/>
    <n v="5"/>
    <s v="4.19"/>
    <s v="3047.48"/>
    <x v="0"/>
    <x v="5"/>
    <x v="2"/>
    <n v="304748"/>
    <m/>
    <n v="30474.799999999999"/>
  </r>
  <r>
    <d v="2024-01-29T20:31:33"/>
    <x v="0"/>
    <x v="1"/>
    <n v="4030"/>
    <n v="44"/>
    <x v="0"/>
    <x v="0"/>
    <n v="4"/>
    <s v="389.34"/>
    <s v="0.056"/>
    <n v="3"/>
    <s v="4.18"/>
    <s v="1470.15"/>
    <x v="3"/>
    <x v="2"/>
    <x v="0"/>
    <n v="147015"/>
    <m/>
    <n v="14701.5"/>
  </r>
  <r>
    <d v="2024-01-29T23:43:42"/>
    <x v="0"/>
    <x v="1"/>
    <n v="3478"/>
    <n v="228"/>
    <x v="3"/>
    <x v="15"/>
    <n v="2"/>
    <s v="66.53"/>
    <s v="0.11"/>
    <n v="5"/>
    <s v="4.0"/>
    <s v="118.42"/>
    <x v="0"/>
    <x v="7"/>
    <x v="2"/>
    <n v="11842"/>
    <m/>
    <n v="1184.2"/>
  </r>
  <r>
    <d v="2024-01-30T01:25:10"/>
    <x v="0"/>
    <x v="1"/>
    <n v="1494"/>
    <n v="951"/>
    <x v="3"/>
    <x v="18"/>
    <n v="2"/>
    <s v="25.41"/>
    <s v="0.075"/>
    <n v="7"/>
    <s v="4.07"/>
    <s v="47.01"/>
    <x v="0"/>
    <x v="14"/>
    <x v="1"/>
    <n v="4701"/>
    <m/>
    <n v="470.1"/>
  </r>
  <r>
    <d v="2024-01-30T07:26:50"/>
    <x v="0"/>
    <x v="1"/>
    <n v="716"/>
    <n v="772"/>
    <x v="3"/>
    <x v="4"/>
    <n v="1"/>
    <s v="39.02"/>
    <s v="0.127"/>
    <n v="4"/>
    <s v="4.64"/>
    <s v="34.06"/>
    <x v="4"/>
    <x v="19"/>
    <x v="3"/>
    <n v="3406"/>
    <m/>
    <n v="340.6"/>
  </r>
  <r>
    <d v="2024-01-30T11:12:17"/>
    <x v="0"/>
    <x v="1"/>
    <n v="3916"/>
    <n v="751"/>
    <x v="6"/>
    <x v="19"/>
    <n v="2"/>
    <s v="43.15"/>
    <s v="0.03"/>
    <n v="2"/>
    <s v="3.8"/>
    <s v="83.71"/>
    <x v="3"/>
    <x v="3"/>
    <x v="1"/>
    <n v="8371"/>
    <m/>
    <n v="837.1"/>
  </r>
  <r>
    <d v="2024-01-30T19:00:47"/>
    <x v="0"/>
    <x v="1"/>
    <n v="4812"/>
    <n v="86"/>
    <x v="4"/>
    <x v="31"/>
    <n v="2"/>
    <s v="118.98"/>
    <s v="0.023"/>
    <n v="5"/>
    <s v="3.62"/>
    <s v="232.49"/>
    <x v="3"/>
    <x v="8"/>
    <x v="1"/>
    <n v="23249"/>
    <m/>
    <n v="2324.9"/>
  </r>
  <r>
    <d v="2024-01-30T20:31:43"/>
    <x v="0"/>
    <x v="1"/>
    <n v="1695"/>
    <n v="733"/>
    <x v="0"/>
    <x v="0"/>
    <n v="1"/>
    <s v="392.73"/>
    <s v="0.112"/>
    <n v="6"/>
    <s v="3.14"/>
    <s v="348.74"/>
    <x v="2"/>
    <x v="9"/>
    <x v="0"/>
    <n v="34874"/>
    <m/>
    <n v="3487.4"/>
  </r>
  <r>
    <d v="2024-01-31T15:16:25"/>
    <x v="0"/>
    <x v="1"/>
    <n v="978"/>
    <n v="633"/>
    <x v="6"/>
    <x v="24"/>
    <n v="1"/>
    <s v="107.8"/>
    <s v="0.148"/>
    <n v="4"/>
    <s v="4.41"/>
    <s v="91.85"/>
    <x v="1"/>
    <x v="8"/>
    <x v="1"/>
    <n v="9185"/>
    <m/>
    <n v="918.5"/>
  </r>
  <r>
    <d v="2024-01-31T18:23:11"/>
    <x v="0"/>
    <x v="1"/>
    <n v="234"/>
    <n v="11"/>
    <x v="1"/>
    <x v="29"/>
    <n v="1"/>
    <s v="567.32"/>
    <s v="0.228"/>
    <n v="8"/>
    <s v="5.0"/>
    <s v="437.97"/>
    <x v="0"/>
    <x v="13"/>
    <x v="1"/>
    <n v="43797"/>
    <m/>
    <n v="4379.7"/>
  </r>
  <r>
    <d v="2024-01-31T19:15:59"/>
    <x v="0"/>
    <x v="1"/>
    <n v="3051"/>
    <n v="361"/>
    <x v="5"/>
    <x v="23"/>
    <n v="3"/>
    <s v="67.16"/>
    <s v="0.09"/>
    <n v="4"/>
    <s v="3.64"/>
    <s v="183.35"/>
    <x v="4"/>
    <x v="18"/>
    <x v="1"/>
    <n v="18335"/>
    <m/>
    <n v="1833.5"/>
  </r>
  <r>
    <d v="2024-01-31T23:33:49"/>
    <x v="0"/>
    <x v="1"/>
    <n v="1563"/>
    <n v="589"/>
    <x v="6"/>
    <x v="25"/>
    <n v="1"/>
    <s v="37.43"/>
    <s v="0.152"/>
    <n v="1"/>
    <s v="4.5"/>
    <s v="31.74"/>
    <x v="4"/>
    <x v="15"/>
    <x v="0"/>
    <n v="3174"/>
    <m/>
    <n v="317.39999999999998"/>
  </r>
  <r>
    <d v="2024-02-01T05:07:27"/>
    <x v="1"/>
    <x v="1"/>
    <n v="686"/>
    <n v="261"/>
    <x v="3"/>
    <x v="15"/>
    <n v="2"/>
    <s v="116.64"/>
    <s v="0.042"/>
    <n v="5"/>
    <s v="4.93"/>
    <s v="223.48"/>
    <x v="0"/>
    <x v="4"/>
    <x v="1"/>
    <n v="22348"/>
    <m/>
    <n v="2234.8000000000002"/>
  </r>
  <r>
    <d v="2024-02-01T08:41:12"/>
    <x v="1"/>
    <x v="1"/>
    <n v="665"/>
    <n v="77"/>
    <x v="2"/>
    <x v="2"/>
    <n v="1"/>
    <s v="28.33"/>
    <s v="0.021"/>
    <n v="3"/>
    <s v="4.09"/>
    <s v="27.74"/>
    <x v="4"/>
    <x v="7"/>
    <x v="2"/>
    <n v="2774"/>
    <m/>
    <n v="277.39999999999998"/>
  </r>
  <r>
    <d v="2024-02-02T02:09:03"/>
    <x v="1"/>
    <x v="1"/>
    <n v="3251"/>
    <n v="911"/>
    <x v="0"/>
    <x v="0"/>
    <n v="2"/>
    <s v="341.73"/>
    <s v="0.116"/>
    <n v="4"/>
    <s v="4.65"/>
    <s v="604.18"/>
    <x v="4"/>
    <x v="1"/>
    <x v="0"/>
    <n v="60418"/>
    <m/>
    <n v="6041.8"/>
  </r>
  <r>
    <d v="2024-02-02T04:38:20"/>
    <x v="1"/>
    <x v="1"/>
    <n v="1965"/>
    <n v="551"/>
    <x v="4"/>
    <x v="28"/>
    <n v="1"/>
    <s v="266.9"/>
    <s v="0.02"/>
    <n v="4"/>
    <s v="4.5"/>
    <s v="261.56"/>
    <x v="0"/>
    <x v="8"/>
    <x v="1"/>
    <n v="26156"/>
    <m/>
    <n v="2615.6"/>
  </r>
  <r>
    <d v="2024-02-02T08:00:28"/>
    <x v="1"/>
    <x v="1"/>
    <n v="762"/>
    <n v="814"/>
    <x v="4"/>
    <x v="26"/>
    <n v="1"/>
    <s v="133.18"/>
    <s v="0.133"/>
    <n v="7"/>
    <s v="3.75"/>
    <s v="115.47"/>
    <x v="2"/>
    <x v="11"/>
    <x v="1"/>
    <n v="11547"/>
    <m/>
    <n v="1154.7"/>
  </r>
  <r>
    <d v="2024-02-02T12:29:32"/>
    <x v="1"/>
    <x v="1"/>
    <n v="1716"/>
    <n v="103"/>
    <x v="5"/>
    <x v="27"/>
    <n v="5"/>
    <s v="81.96"/>
    <s v="0.06"/>
    <n v="3"/>
    <s v="4.23"/>
    <s v="385.21"/>
    <x v="4"/>
    <x v="6"/>
    <x v="0"/>
    <n v="38521"/>
    <m/>
    <n v="3852.1"/>
  </r>
  <r>
    <d v="2024-02-02T21:36:46"/>
    <x v="1"/>
    <x v="1"/>
    <n v="2655"/>
    <n v="631"/>
    <x v="4"/>
    <x v="7"/>
    <n v="3"/>
    <s v="240.43"/>
    <s v="0.077"/>
    <n v="3"/>
    <s v="4.19"/>
    <s v="665.75"/>
    <x v="4"/>
    <x v="3"/>
    <x v="1"/>
    <n v="66575"/>
    <m/>
    <n v="6657.5"/>
  </r>
  <r>
    <d v="2024-02-02T22:45:56"/>
    <x v="1"/>
    <x v="1"/>
    <n v="202"/>
    <n v="586"/>
    <x v="3"/>
    <x v="15"/>
    <n v="1"/>
    <s v="109.0"/>
    <s v="0.13"/>
    <n v="2"/>
    <s v="3.79"/>
    <s v="94.83"/>
    <x v="1"/>
    <x v="1"/>
    <x v="0"/>
    <n v="9483"/>
    <m/>
    <n v="948.3"/>
  </r>
  <r>
    <d v="2024-02-03T05:15:27"/>
    <x v="1"/>
    <x v="1"/>
    <n v="34"/>
    <n v="389"/>
    <x v="0"/>
    <x v="32"/>
    <n v="2"/>
    <s v="306.41"/>
    <s v="0.104"/>
    <n v="4"/>
    <s v="4.05"/>
    <s v="549.09"/>
    <x v="0"/>
    <x v="11"/>
    <x v="1"/>
    <n v="54909"/>
    <m/>
    <n v="5490.9"/>
  </r>
  <r>
    <d v="2024-02-03T12:24:21"/>
    <x v="1"/>
    <x v="1"/>
    <n v="4906"/>
    <n v="143"/>
    <x v="2"/>
    <x v="2"/>
    <n v="2"/>
    <s v="61.86"/>
    <s v="0.112"/>
    <n v="5"/>
    <s v="3.75"/>
    <s v="109.86"/>
    <x v="0"/>
    <x v="4"/>
    <x v="1"/>
    <n v="10986"/>
    <m/>
    <n v="1098.5999999999999"/>
  </r>
  <r>
    <d v="2024-02-03T13:51:11"/>
    <x v="1"/>
    <x v="1"/>
    <n v="4212"/>
    <n v="25"/>
    <x v="1"/>
    <x v="20"/>
    <n v="4"/>
    <s v="1500.0"/>
    <s v="0.057"/>
    <n v="6"/>
    <s v="4.41"/>
    <s v="5658.0"/>
    <x v="1"/>
    <x v="3"/>
    <x v="1"/>
    <n v="56580"/>
    <m/>
    <n v="5658"/>
  </r>
  <r>
    <d v="2024-02-03T22:30:55"/>
    <x v="1"/>
    <x v="1"/>
    <n v="1377"/>
    <n v="619"/>
    <x v="6"/>
    <x v="17"/>
    <n v="2"/>
    <s v="53.49"/>
    <s v="0.105"/>
    <n v="5"/>
    <s v="4.28"/>
    <s v="95.75"/>
    <x v="0"/>
    <x v="13"/>
    <x v="1"/>
    <n v="9575"/>
    <m/>
    <n v="957.5"/>
  </r>
  <r>
    <d v="2024-02-03T22:42:10"/>
    <x v="1"/>
    <x v="1"/>
    <n v="3918"/>
    <n v="31"/>
    <x v="5"/>
    <x v="8"/>
    <n v="3"/>
    <s v="64.87"/>
    <s v="0.112"/>
    <n v="3"/>
    <s v="3.06"/>
    <s v="172.81"/>
    <x v="2"/>
    <x v="12"/>
    <x v="2"/>
    <n v="17281"/>
    <m/>
    <n v="1728.1"/>
  </r>
  <r>
    <d v="2024-02-03T23:18:25"/>
    <x v="1"/>
    <x v="1"/>
    <n v="2"/>
    <n v="962"/>
    <x v="4"/>
    <x v="31"/>
    <n v="1"/>
    <s v="146.44"/>
    <s v="0.074"/>
    <n v="1"/>
    <s v="4.57"/>
    <s v="135.6"/>
    <x v="0"/>
    <x v="12"/>
    <x v="2"/>
    <n v="1356"/>
    <m/>
    <n v="135.6"/>
  </r>
  <r>
    <d v="2024-02-04T03:23:22"/>
    <x v="1"/>
    <x v="1"/>
    <n v="3771"/>
    <n v="129"/>
    <x v="6"/>
    <x v="17"/>
    <n v="2"/>
    <s v="140.73"/>
    <s v="0.104"/>
    <n v="5"/>
    <s v="3.83"/>
    <s v="252.19"/>
    <x v="0"/>
    <x v="7"/>
    <x v="2"/>
    <n v="25219"/>
    <m/>
    <n v="2521.9"/>
  </r>
  <r>
    <d v="2024-02-04T04:11:19"/>
    <x v="1"/>
    <x v="1"/>
    <n v="2738"/>
    <n v="957"/>
    <x v="4"/>
    <x v="31"/>
    <n v="1"/>
    <s v="237.68"/>
    <s v="0.125"/>
    <n v="3"/>
    <s v="3.48"/>
    <s v="207.97"/>
    <x v="2"/>
    <x v="3"/>
    <x v="1"/>
    <n v="20797"/>
    <m/>
    <n v="2079.6999999999998"/>
  </r>
  <r>
    <d v="2024-02-04T04:12:56"/>
    <x v="1"/>
    <x v="1"/>
    <n v="4370"/>
    <n v="792"/>
    <x v="1"/>
    <x v="1"/>
    <n v="1"/>
    <s v="1500.0"/>
    <s v="0.123"/>
    <n v="5"/>
    <s v="3.9"/>
    <s v="1315.5"/>
    <x v="3"/>
    <x v="9"/>
    <x v="0"/>
    <n v="13155"/>
    <m/>
    <n v="1315.5"/>
  </r>
  <r>
    <d v="2024-02-04T04:19:20"/>
    <x v="1"/>
    <x v="1"/>
    <n v="470"/>
    <n v="227"/>
    <x v="5"/>
    <x v="23"/>
    <n v="4"/>
    <s v="104.98"/>
    <s v="0.141"/>
    <n v="3"/>
    <s v="5.0"/>
    <s v="360.71"/>
    <x v="2"/>
    <x v="12"/>
    <x v="2"/>
    <n v="36071"/>
    <m/>
    <n v="3607.1"/>
  </r>
  <r>
    <d v="2024-02-04T05:08:18"/>
    <x v="1"/>
    <x v="1"/>
    <n v="3472"/>
    <n v="935"/>
    <x v="0"/>
    <x v="0"/>
    <n v="1"/>
    <s v="205.74"/>
    <s v="0.13"/>
    <n v="4"/>
    <s v="4.12"/>
    <s v="178.99"/>
    <x v="1"/>
    <x v="2"/>
    <x v="0"/>
    <n v="17899"/>
    <m/>
    <n v="1789.9"/>
  </r>
  <r>
    <d v="2024-02-04T10:14:19"/>
    <x v="1"/>
    <x v="1"/>
    <n v="2853"/>
    <n v="668"/>
    <x v="4"/>
    <x v="28"/>
    <n v="3"/>
    <s v="222.32"/>
    <s v="0.0"/>
    <n v="5"/>
    <s v="3.96"/>
    <s v="666.96"/>
    <x v="1"/>
    <x v="7"/>
    <x v="2"/>
    <n v="66696"/>
    <m/>
    <n v="6669.6"/>
  </r>
  <r>
    <d v="2024-02-04T15:37:21"/>
    <x v="1"/>
    <x v="1"/>
    <n v="1980"/>
    <n v="108"/>
    <x v="4"/>
    <x v="26"/>
    <n v="2"/>
    <s v="261.81"/>
    <s v="0.209"/>
    <n v="5"/>
    <s v="5.0"/>
    <s v="414.18"/>
    <x v="3"/>
    <x v="18"/>
    <x v="1"/>
    <n v="41418"/>
    <m/>
    <n v="4141.8"/>
  </r>
  <r>
    <d v="2024-02-04T15:39:24"/>
    <x v="1"/>
    <x v="1"/>
    <n v="3703"/>
    <n v="852"/>
    <x v="3"/>
    <x v="4"/>
    <n v="1"/>
    <s v="58.83"/>
    <s v="0.086"/>
    <n v="9"/>
    <s v="3.48"/>
    <s v="53.77"/>
    <x v="3"/>
    <x v="8"/>
    <x v="1"/>
    <n v="5377"/>
    <m/>
    <n v="537.70000000000005"/>
  </r>
  <r>
    <d v="2024-02-04T16:56:18"/>
    <x v="1"/>
    <x v="1"/>
    <n v="3398"/>
    <n v="641"/>
    <x v="1"/>
    <x v="11"/>
    <n v="2"/>
    <s v="319.78"/>
    <s v="0.037"/>
    <n v="1"/>
    <s v="3.77"/>
    <s v="615.9"/>
    <x v="2"/>
    <x v="8"/>
    <x v="1"/>
    <n v="6159"/>
    <m/>
    <n v="615.9"/>
  </r>
  <r>
    <d v="2024-02-04T17:52:34"/>
    <x v="1"/>
    <x v="1"/>
    <n v="1432"/>
    <n v="548"/>
    <x v="2"/>
    <x v="34"/>
    <n v="3"/>
    <s v="54.45"/>
    <s v="0.04"/>
    <n v="7"/>
    <s v="2.75"/>
    <s v="156.82"/>
    <x v="2"/>
    <x v="5"/>
    <x v="2"/>
    <n v="15682"/>
    <m/>
    <n v="1568.2"/>
  </r>
  <r>
    <d v="2024-02-04T19:50:24"/>
    <x v="1"/>
    <x v="1"/>
    <n v="797"/>
    <n v="828"/>
    <x v="4"/>
    <x v="28"/>
    <n v="1"/>
    <s v="172.14"/>
    <s v="0.161"/>
    <n v="8"/>
    <s v="4.44"/>
    <s v="144.43"/>
    <x v="0"/>
    <x v="13"/>
    <x v="1"/>
    <n v="14443"/>
    <m/>
    <n v="1444.3"/>
  </r>
  <r>
    <d v="2024-02-04T22:21:30"/>
    <x v="1"/>
    <x v="1"/>
    <n v="3110"/>
    <n v="785"/>
    <x v="0"/>
    <x v="5"/>
    <n v="4"/>
    <s v="800.0"/>
    <s v="0.136"/>
    <n v="5"/>
    <s v="4.76"/>
    <s v="2764.8"/>
    <x v="1"/>
    <x v="2"/>
    <x v="0"/>
    <n v="27648"/>
    <m/>
    <n v="2764.8"/>
  </r>
  <r>
    <d v="2024-02-04T22:39:56"/>
    <x v="1"/>
    <x v="1"/>
    <n v="4285"/>
    <n v="514"/>
    <x v="3"/>
    <x v="4"/>
    <n v="4"/>
    <s v="60.01"/>
    <s v="0.056"/>
    <n v="6"/>
    <s v="4.52"/>
    <s v="226.6"/>
    <x v="3"/>
    <x v="9"/>
    <x v="0"/>
    <n v="2266"/>
    <m/>
    <n v="226.6"/>
  </r>
  <r>
    <d v="2024-02-05T01:46:59"/>
    <x v="1"/>
    <x v="1"/>
    <n v="2499"/>
    <n v="704"/>
    <x v="3"/>
    <x v="15"/>
    <n v="1"/>
    <s v="150.0"/>
    <s v="0.093"/>
    <n v="3"/>
    <s v="3.82"/>
    <s v="136.05"/>
    <x v="0"/>
    <x v="8"/>
    <x v="1"/>
    <n v="13605"/>
    <m/>
    <n v="1360.5"/>
  </r>
  <r>
    <d v="2024-02-05T02:31:21"/>
    <x v="1"/>
    <x v="1"/>
    <n v="2034"/>
    <n v="102"/>
    <x v="4"/>
    <x v="31"/>
    <n v="2"/>
    <s v="400.0"/>
    <s v="0.112"/>
    <n v="1"/>
    <s v="4.44"/>
    <s v="710.4"/>
    <x v="1"/>
    <x v="16"/>
    <x v="2"/>
    <n v="7104"/>
    <m/>
    <n v="710.4"/>
  </r>
  <r>
    <d v="2024-02-05T11:01:12"/>
    <x v="1"/>
    <x v="1"/>
    <n v="1135"/>
    <n v="562"/>
    <x v="0"/>
    <x v="12"/>
    <n v="1"/>
    <s v="800.0"/>
    <s v="0.051"/>
    <n v="4"/>
    <s v="5.0"/>
    <s v="759.2"/>
    <x v="0"/>
    <x v="1"/>
    <x v="0"/>
    <n v="7592"/>
    <m/>
    <n v="759.2"/>
  </r>
  <r>
    <d v="2024-02-05T17:24:08"/>
    <x v="1"/>
    <x v="1"/>
    <n v="2423"/>
    <n v="433"/>
    <x v="5"/>
    <x v="8"/>
    <n v="1"/>
    <s v="63.7"/>
    <s v="0.138"/>
    <n v="3"/>
    <s v="4.73"/>
    <s v="54.91"/>
    <x v="4"/>
    <x v="17"/>
    <x v="3"/>
    <n v="5491"/>
    <m/>
    <n v="549.1"/>
  </r>
  <r>
    <d v="2024-02-05T17:27:14"/>
    <x v="1"/>
    <x v="1"/>
    <n v="620"/>
    <n v="390"/>
    <x v="1"/>
    <x v="11"/>
    <n v="2"/>
    <s v="1396.59"/>
    <s v="0.097"/>
    <n v="2"/>
    <s v="3.91"/>
    <s v="2522.24"/>
    <x v="4"/>
    <x v="8"/>
    <x v="1"/>
    <n v="252224"/>
    <m/>
    <n v="25222.400000000001"/>
  </r>
  <r>
    <d v="2024-02-05T18:06:49"/>
    <x v="1"/>
    <x v="1"/>
    <n v="608"/>
    <n v="844"/>
    <x v="1"/>
    <x v="29"/>
    <n v="1"/>
    <s v="441.95"/>
    <s v="0.084"/>
    <n v="6"/>
    <s v="3.18"/>
    <s v="404.83"/>
    <x v="4"/>
    <x v="3"/>
    <x v="1"/>
    <n v="40483"/>
    <m/>
    <n v="4048.3"/>
  </r>
  <r>
    <d v="2024-02-05T23:41:42"/>
    <x v="1"/>
    <x v="1"/>
    <n v="3373"/>
    <n v="215"/>
    <x v="6"/>
    <x v="24"/>
    <n v="1"/>
    <s v="192.73"/>
    <s v="0.068"/>
    <n v="4"/>
    <s v="4.47"/>
    <s v="179.62"/>
    <x v="0"/>
    <x v="10"/>
    <x v="3"/>
    <n v="17962"/>
    <m/>
    <n v="1796.2"/>
  </r>
  <r>
    <d v="2024-02-06T02:59:21"/>
    <x v="1"/>
    <x v="1"/>
    <n v="4160"/>
    <n v="543"/>
    <x v="4"/>
    <x v="13"/>
    <n v="2"/>
    <s v="303.79"/>
    <s v="0.06"/>
    <n v="1"/>
    <s v="4.06"/>
    <s v="571.13"/>
    <x v="4"/>
    <x v="6"/>
    <x v="0"/>
    <n v="57113"/>
    <m/>
    <n v="5711.3"/>
  </r>
  <r>
    <d v="2024-02-06T03:55:20"/>
    <x v="1"/>
    <x v="1"/>
    <n v="794"/>
    <n v="326"/>
    <x v="0"/>
    <x v="0"/>
    <n v="1"/>
    <s v="116.34"/>
    <s v="0.134"/>
    <n v="3"/>
    <s v="2.56"/>
    <s v="100.75"/>
    <x v="4"/>
    <x v="3"/>
    <x v="1"/>
    <n v="10075"/>
    <m/>
    <n v="1007.5"/>
  </r>
  <r>
    <d v="2024-02-06T06:24:20"/>
    <x v="1"/>
    <x v="1"/>
    <n v="1098"/>
    <n v="178"/>
    <x v="0"/>
    <x v="12"/>
    <n v="1"/>
    <s v="790.79"/>
    <s v="0.06"/>
    <n v="5"/>
    <s v="4.4"/>
    <s v="743.34"/>
    <x v="2"/>
    <x v="1"/>
    <x v="0"/>
    <n v="74334"/>
    <m/>
    <n v="7433.4"/>
  </r>
  <r>
    <d v="2024-02-06T07:42:45"/>
    <x v="1"/>
    <x v="1"/>
    <n v="3810"/>
    <n v="286"/>
    <x v="1"/>
    <x v="1"/>
    <n v="3"/>
    <s v="782.67"/>
    <s v="0.188"/>
    <n v="6"/>
    <s v="3.1"/>
    <s v="1906.58"/>
    <x v="4"/>
    <x v="4"/>
    <x v="1"/>
    <n v="190658"/>
    <m/>
    <n v="19065.8"/>
  </r>
  <r>
    <d v="2024-02-06T16:55:55"/>
    <x v="1"/>
    <x v="1"/>
    <n v="1730"/>
    <n v="688"/>
    <x v="2"/>
    <x v="3"/>
    <n v="2"/>
    <s v="32.31"/>
    <s v="0.111"/>
    <n v="6"/>
    <s v="3.03"/>
    <s v="57.45"/>
    <x v="0"/>
    <x v="6"/>
    <x v="0"/>
    <n v="5745"/>
    <m/>
    <n v="574.5"/>
  </r>
  <r>
    <d v="2024-02-06T18:27:16"/>
    <x v="1"/>
    <x v="1"/>
    <n v="3100"/>
    <n v="927"/>
    <x v="3"/>
    <x v="4"/>
    <n v="2"/>
    <s v="115.86"/>
    <s v="0.098"/>
    <n v="4"/>
    <s v="3.31"/>
    <s v="209.01"/>
    <x v="4"/>
    <x v="1"/>
    <x v="0"/>
    <n v="20901"/>
    <m/>
    <n v="2090.1"/>
  </r>
  <r>
    <d v="2024-02-06T18:31:34"/>
    <x v="1"/>
    <x v="1"/>
    <n v="2897"/>
    <n v="143"/>
    <x v="1"/>
    <x v="29"/>
    <n v="3"/>
    <s v="827.91"/>
    <s v="0.079"/>
    <n v="1"/>
    <s v="3.5"/>
    <s v="2287.52"/>
    <x v="1"/>
    <x v="4"/>
    <x v="1"/>
    <n v="228752"/>
    <m/>
    <n v="22875.200000000001"/>
  </r>
  <r>
    <d v="2024-02-07T00:56:55"/>
    <x v="1"/>
    <x v="1"/>
    <n v="1642"/>
    <n v="773"/>
    <x v="1"/>
    <x v="22"/>
    <n v="1"/>
    <s v="592.7"/>
    <s v="0.028"/>
    <n v="7"/>
    <s v="3.85"/>
    <s v="576.1"/>
    <x v="3"/>
    <x v="8"/>
    <x v="1"/>
    <n v="5761"/>
    <m/>
    <n v="576.1"/>
  </r>
  <r>
    <d v="2024-02-07T01:04:10"/>
    <x v="1"/>
    <x v="1"/>
    <n v="2987"/>
    <n v="501"/>
    <x v="4"/>
    <x v="7"/>
    <n v="1"/>
    <s v="123.57"/>
    <s v="0.112"/>
    <n v="9"/>
    <s v="5.0"/>
    <s v="109.73"/>
    <x v="1"/>
    <x v="13"/>
    <x v="1"/>
    <n v="10973"/>
    <m/>
    <n v="1097.3"/>
  </r>
  <r>
    <d v="2024-02-07T06:18:18"/>
    <x v="1"/>
    <x v="1"/>
    <n v="541"/>
    <n v="778"/>
    <x v="3"/>
    <x v="6"/>
    <n v="1"/>
    <s v="104.97"/>
    <s v="0.174"/>
    <n v="9"/>
    <s v="3.76"/>
    <s v="86.71"/>
    <x v="2"/>
    <x v="1"/>
    <x v="0"/>
    <n v="8671"/>
    <m/>
    <n v="867.1"/>
  </r>
  <r>
    <d v="2024-02-07T06:51:35"/>
    <x v="1"/>
    <x v="1"/>
    <n v="3886"/>
    <n v="859"/>
    <x v="0"/>
    <x v="0"/>
    <n v="1"/>
    <s v="288.59"/>
    <s v="0.051"/>
    <n v="6"/>
    <s v="3.46"/>
    <s v="273.87"/>
    <x v="3"/>
    <x v="8"/>
    <x v="1"/>
    <n v="27387"/>
    <m/>
    <n v="2738.7"/>
  </r>
  <r>
    <d v="2024-02-07T06:55:50"/>
    <x v="1"/>
    <x v="1"/>
    <n v="1071"/>
    <n v="743"/>
    <x v="6"/>
    <x v="17"/>
    <n v="1"/>
    <s v="95.2"/>
    <s v="0.159"/>
    <n v="7"/>
    <s v="2.56"/>
    <s v="80.06"/>
    <x v="1"/>
    <x v="15"/>
    <x v="0"/>
    <n v="8006"/>
    <m/>
    <n v="800.6"/>
  </r>
  <r>
    <d v="2024-02-07T09:45:08"/>
    <x v="1"/>
    <x v="1"/>
    <n v="1142"/>
    <n v="886"/>
    <x v="1"/>
    <x v="22"/>
    <n v="1"/>
    <s v="293.21"/>
    <s v="0.088"/>
    <n v="4"/>
    <s v="4.92"/>
    <s v="267.41"/>
    <x v="4"/>
    <x v="17"/>
    <x v="3"/>
    <n v="26741"/>
    <m/>
    <n v="2674.1"/>
  </r>
  <r>
    <d v="2024-02-07T12:56:05"/>
    <x v="1"/>
    <x v="1"/>
    <n v="2658"/>
    <n v="343"/>
    <x v="3"/>
    <x v="15"/>
    <n v="2"/>
    <s v="95.43"/>
    <s v="0.135"/>
    <n v="4"/>
    <s v="4.23"/>
    <s v="165.09"/>
    <x v="1"/>
    <x v="9"/>
    <x v="0"/>
    <n v="16509"/>
    <m/>
    <n v="1650.9"/>
  </r>
  <r>
    <d v="2024-02-07T21:31:13"/>
    <x v="1"/>
    <x v="1"/>
    <n v="2500"/>
    <n v="147"/>
    <x v="0"/>
    <x v="12"/>
    <n v="5"/>
    <s v="229.37"/>
    <s v="0.072"/>
    <n v="3"/>
    <s v="3.61"/>
    <s v="1064.28"/>
    <x v="4"/>
    <x v="3"/>
    <x v="1"/>
    <n v="106428"/>
    <m/>
    <n v="10642.8"/>
  </r>
  <r>
    <d v="2024-02-08T01:32:57"/>
    <x v="1"/>
    <x v="1"/>
    <n v="1452"/>
    <n v="626"/>
    <x v="6"/>
    <x v="17"/>
    <n v="4"/>
    <s v="23.61"/>
    <s v="0.077"/>
    <n v="4"/>
    <s v="3.55"/>
    <s v="87.17"/>
    <x v="2"/>
    <x v="4"/>
    <x v="1"/>
    <n v="8717"/>
    <m/>
    <n v="871.7"/>
  </r>
  <r>
    <d v="2024-02-08T04:36:04"/>
    <x v="1"/>
    <x v="1"/>
    <n v="4491"/>
    <n v="406"/>
    <x v="6"/>
    <x v="19"/>
    <n v="2"/>
    <s v="58.11"/>
    <s v="0.084"/>
    <n v="6"/>
    <s v="4.19"/>
    <s v="106.46"/>
    <x v="2"/>
    <x v="15"/>
    <x v="0"/>
    <n v="10646"/>
    <m/>
    <n v="1064.5999999999999"/>
  </r>
  <r>
    <d v="2024-02-08T12:06:48"/>
    <x v="1"/>
    <x v="1"/>
    <n v="4931"/>
    <n v="768"/>
    <x v="1"/>
    <x v="22"/>
    <n v="3"/>
    <s v="466.26"/>
    <s v="0.013"/>
    <n v="3"/>
    <s v="4.33"/>
    <s v="1380.6"/>
    <x v="0"/>
    <x v="11"/>
    <x v="1"/>
    <n v="13806"/>
    <m/>
    <n v="1380.6"/>
  </r>
  <r>
    <d v="2024-02-08T14:41:22"/>
    <x v="1"/>
    <x v="1"/>
    <n v="3419"/>
    <n v="350"/>
    <x v="0"/>
    <x v="12"/>
    <n v="4"/>
    <s v="595.6"/>
    <s v="0.049"/>
    <n v="4"/>
    <s v="3.29"/>
    <s v="2265.66"/>
    <x v="2"/>
    <x v="19"/>
    <x v="3"/>
    <n v="226566"/>
    <m/>
    <n v="22656.6"/>
  </r>
  <r>
    <d v="2024-02-08T17:08:45"/>
    <x v="1"/>
    <x v="1"/>
    <n v="3336"/>
    <n v="559"/>
    <x v="0"/>
    <x v="32"/>
    <n v="1"/>
    <s v="317.89"/>
    <s v="0.087"/>
    <n v="4"/>
    <s v="4.33"/>
    <s v="290.23"/>
    <x v="0"/>
    <x v="19"/>
    <x v="3"/>
    <n v="29023"/>
    <m/>
    <n v="2902.3"/>
  </r>
  <r>
    <d v="2024-02-08T17:45:15"/>
    <x v="1"/>
    <x v="1"/>
    <n v="1556"/>
    <n v="136"/>
    <x v="2"/>
    <x v="34"/>
    <n v="3"/>
    <s v="80.0"/>
    <s v="0.104"/>
    <n v="3"/>
    <s v="4.08"/>
    <s v="215.04"/>
    <x v="0"/>
    <x v="16"/>
    <x v="2"/>
    <n v="21504"/>
    <m/>
    <n v="2150.4"/>
  </r>
  <r>
    <d v="2024-02-08T23:37:02"/>
    <x v="1"/>
    <x v="1"/>
    <n v="1904"/>
    <n v="38"/>
    <x v="0"/>
    <x v="0"/>
    <n v="2"/>
    <s v="662.56"/>
    <s v="0.127"/>
    <n v="5"/>
    <s v="4.29"/>
    <s v="1156.83"/>
    <x v="1"/>
    <x v="1"/>
    <x v="0"/>
    <n v="115683"/>
    <m/>
    <n v="11568.3"/>
  </r>
  <r>
    <d v="2024-02-09T07:10:48"/>
    <x v="1"/>
    <x v="1"/>
    <n v="3799"/>
    <n v="187"/>
    <x v="0"/>
    <x v="12"/>
    <n v="1"/>
    <s v="800.0"/>
    <s v="0.16"/>
    <n v="3"/>
    <s v="3.91"/>
    <s v="672.0"/>
    <x v="0"/>
    <x v="9"/>
    <x v="0"/>
    <n v="6720"/>
    <m/>
    <n v="672"/>
  </r>
  <r>
    <d v="2024-02-09T09:41:20"/>
    <x v="1"/>
    <x v="1"/>
    <n v="2245"/>
    <n v="378"/>
    <x v="1"/>
    <x v="22"/>
    <n v="1"/>
    <s v="800.54"/>
    <s v="0.038"/>
    <n v="5"/>
    <s v="3.63"/>
    <s v="770.12"/>
    <x v="3"/>
    <x v="14"/>
    <x v="1"/>
    <n v="77012"/>
    <m/>
    <n v="7701.2"/>
  </r>
  <r>
    <d v="2024-02-09T11:20:42"/>
    <x v="1"/>
    <x v="1"/>
    <n v="1398"/>
    <n v="789"/>
    <x v="6"/>
    <x v="17"/>
    <n v="3"/>
    <s v="131.48"/>
    <s v="0.112"/>
    <n v="2"/>
    <s v="3.8"/>
    <s v="350.26"/>
    <x v="4"/>
    <x v="12"/>
    <x v="2"/>
    <n v="35026"/>
    <m/>
    <n v="3502.6"/>
  </r>
  <r>
    <d v="2024-02-09T11:33:54"/>
    <x v="1"/>
    <x v="1"/>
    <n v="301"/>
    <n v="146"/>
    <x v="3"/>
    <x v="6"/>
    <n v="4"/>
    <s v="89.48"/>
    <s v="0.145"/>
    <n v="1"/>
    <s v="3.32"/>
    <s v="306.02"/>
    <x v="1"/>
    <x v="19"/>
    <x v="3"/>
    <n v="30602"/>
    <m/>
    <n v="3060.2"/>
  </r>
  <r>
    <d v="2024-02-09T17:45:20"/>
    <x v="1"/>
    <x v="1"/>
    <n v="1403"/>
    <n v="225"/>
    <x v="5"/>
    <x v="16"/>
    <n v="1"/>
    <s v="60.1"/>
    <s v="0.153"/>
    <n v="4"/>
    <s v="4.05"/>
    <s v="50.9"/>
    <x v="4"/>
    <x v="2"/>
    <x v="0"/>
    <n v="509"/>
    <m/>
    <n v="50.9"/>
  </r>
  <r>
    <d v="2024-02-09T18:09:59"/>
    <x v="1"/>
    <x v="1"/>
    <n v="3681"/>
    <n v="110"/>
    <x v="1"/>
    <x v="20"/>
    <n v="3"/>
    <s v="1131.67"/>
    <s v="0.085"/>
    <n v="4"/>
    <s v="4.75"/>
    <s v="3106.43"/>
    <x v="0"/>
    <x v="3"/>
    <x v="1"/>
    <n v="310643"/>
    <m/>
    <n v="31064.3"/>
  </r>
  <r>
    <d v="2024-02-10T05:50:20"/>
    <x v="1"/>
    <x v="1"/>
    <n v="4983"/>
    <n v="816"/>
    <x v="2"/>
    <x v="34"/>
    <n v="1"/>
    <s v="27.54"/>
    <s v="0.141"/>
    <n v="6"/>
    <s v="3.36"/>
    <s v="23.66"/>
    <x v="3"/>
    <x v="17"/>
    <x v="3"/>
    <n v="2366"/>
    <m/>
    <n v="236.6"/>
  </r>
  <r>
    <d v="2024-02-10T06:10:28"/>
    <x v="1"/>
    <x v="1"/>
    <n v="3288"/>
    <n v="746"/>
    <x v="6"/>
    <x v="30"/>
    <n v="4"/>
    <s v="168.21"/>
    <s v="0.092"/>
    <n v="2"/>
    <s v="4.16"/>
    <s v="610.94"/>
    <x v="2"/>
    <x v="3"/>
    <x v="1"/>
    <n v="61094"/>
    <m/>
    <n v="6109.4"/>
  </r>
  <r>
    <d v="2024-02-10T08:09:45"/>
    <x v="1"/>
    <x v="1"/>
    <n v="3032"/>
    <n v="862"/>
    <x v="2"/>
    <x v="3"/>
    <n v="3"/>
    <s v="38.87"/>
    <s v="0.07"/>
    <n v="5"/>
    <s v="3.65"/>
    <s v="108.45"/>
    <x v="4"/>
    <x v="11"/>
    <x v="1"/>
    <n v="10845"/>
    <m/>
    <n v="1084.5"/>
  </r>
  <r>
    <d v="2024-02-10T13:11:17"/>
    <x v="1"/>
    <x v="1"/>
    <n v="3432"/>
    <n v="95"/>
    <x v="0"/>
    <x v="32"/>
    <n v="3"/>
    <s v="77.86"/>
    <s v="0.131"/>
    <n v="5"/>
    <s v="4.75"/>
    <s v="202.98"/>
    <x v="3"/>
    <x v="17"/>
    <x v="3"/>
    <n v="20298"/>
    <m/>
    <n v="2029.8"/>
  </r>
  <r>
    <d v="2024-02-10T14:28:04"/>
    <x v="1"/>
    <x v="1"/>
    <n v="597"/>
    <n v="281"/>
    <x v="6"/>
    <x v="19"/>
    <n v="1"/>
    <s v="120.93"/>
    <s v="0.034"/>
    <n v="6"/>
    <s v="3.82"/>
    <s v="116.82"/>
    <x v="3"/>
    <x v="17"/>
    <x v="3"/>
    <n v="11682"/>
    <m/>
    <n v="1168.2"/>
  </r>
  <r>
    <d v="2024-02-10T15:08:42"/>
    <x v="1"/>
    <x v="1"/>
    <n v="3574"/>
    <n v="24"/>
    <x v="5"/>
    <x v="23"/>
    <n v="3"/>
    <s v="97.17"/>
    <s v="0.177"/>
    <n v="8"/>
    <s v="3.56"/>
    <s v="239.91"/>
    <x v="1"/>
    <x v="19"/>
    <x v="3"/>
    <n v="23991"/>
    <m/>
    <n v="2399.1"/>
  </r>
  <r>
    <d v="2024-02-10T19:01:26"/>
    <x v="1"/>
    <x v="1"/>
    <n v="3991"/>
    <n v="967"/>
    <x v="5"/>
    <x v="16"/>
    <n v="2"/>
    <s v="120.0"/>
    <s v="0.115"/>
    <n v="1"/>
    <s v="3.2"/>
    <s v="212.4"/>
    <x v="1"/>
    <x v="6"/>
    <x v="0"/>
    <n v="2124"/>
    <m/>
    <n v="212.4"/>
  </r>
  <r>
    <d v="2024-02-10T21:12:39"/>
    <x v="1"/>
    <x v="1"/>
    <n v="3645"/>
    <n v="797"/>
    <x v="5"/>
    <x v="27"/>
    <n v="3"/>
    <s v="57.47"/>
    <s v="0.114"/>
    <n v="2"/>
    <s v="3.82"/>
    <s v="152.76"/>
    <x v="3"/>
    <x v="11"/>
    <x v="1"/>
    <n v="15276"/>
    <m/>
    <n v="1527.6"/>
  </r>
  <r>
    <d v="2024-02-11T00:53:04"/>
    <x v="1"/>
    <x v="1"/>
    <n v="3374"/>
    <n v="222"/>
    <x v="1"/>
    <x v="11"/>
    <n v="2"/>
    <s v="414.61"/>
    <s v="0.151"/>
    <n v="6"/>
    <s v="4.04"/>
    <s v="704.01"/>
    <x v="0"/>
    <x v="4"/>
    <x v="1"/>
    <n v="70401"/>
    <m/>
    <n v="7040.1"/>
  </r>
  <r>
    <d v="2024-02-11T01:42:36"/>
    <x v="1"/>
    <x v="1"/>
    <n v="2730"/>
    <n v="369"/>
    <x v="3"/>
    <x v="18"/>
    <n v="1"/>
    <s v="17.08"/>
    <s v="0.101"/>
    <n v="1"/>
    <s v="3.27"/>
    <s v="15.35"/>
    <x v="2"/>
    <x v="7"/>
    <x v="2"/>
    <n v="1535"/>
    <m/>
    <n v="153.5"/>
  </r>
  <r>
    <d v="2024-02-11T03:58:41"/>
    <x v="1"/>
    <x v="1"/>
    <n v="4748"/>
    <n v="579"/>
    <x v="6"/>
    <x v="19"/>
    <n v="1"/>
    <s v="78.56"/>
    <s v="0.121"/>
    <n v="5"/>
    <s v="3.88"/>
    <s v="69.05"/>
    <x v="1"/>
    <x v="5"/>
    <x v="2"/>
    <n v="6905"/>
    <m/>
    <n v="690.5"/>
  </r>
  <r>
    <d v="2024-02-11T04:29:46"/>
    <x v="1"/>
    <x v="1"/>
    <n v="2789"/>
    <n v="717"/>
    <x v="0"/>
    <x v="0"/>
    <n v="1"/>
    <s v="729.83"/>
    <s v="0.137"/>
    <n v="1"/>
    <s v="4.02"/>
    <s v="629.84"/>
    <x v="1"/>
    <x v="16"/>
    <x v="2"/>
    <n v="62984"/>
    <m/>
    <n v="6298.4"/>
  </r>
  <r>
    <d v="2024-02-11T05:13:54"/>
    <x v="1"/>
    <x v="1"/>
    <n v="2941"/>
    <n v="245"/>
    <x v="1"/>
    <x v="11"/>
    <n v="2"/>
    <s v="810.6"/>
    <s v="0.1"/>
    <n v="6"/>
    <s v="4.8"/>
    <s v="1459.08"/>
    <x v="2"/>
    <x v="17"/>
    <x v="3"/>
    <n v="145908"/>
    <m/>
    <n v="14590.8"/>
  </r>
  <r>
    <d v="2024-02-11T12:20:56"/>
    <x v="1"/>
    <x v="1"/>
    <n v="1219"/>
    <n v="616"/>
    <x v="3"/>
    <x v="4"/>
    <n v="1"/>
    <s v="29.56"/>
    <s v="0.12"/>
    <n v="7"/>
    <s v="3.49"/>
    <s v="26.01"/>
    <x v="0"/>
    <x v="1"/>
    <x v="0"/>
    <n v="2601"/>
    <m/>
    <n v="260.10000000000002"/>
  </r>
  <r>
    <d v="2024-02-11T13:34:52"/>
    <x v="1"/>
    <x v="1"/>
    <n v="3316"/>
    <n v="271"/>
    <x v="5"/>
    <x v="23"/>
    <n v="3"/>
    <s v="32.75"/>
    <s v="0.082"/>
    <n v="4"/>
    <s v="4.34"/>
    <s v="90.19"/>
    <x v="1"/>
    <x v="1"/>
    <x v="0"/>
    <n v="9019"/>
    <m/>
    <n v="901.9"/>
  </r>
  <r>
    <d v="2024-02-11T18:09:21"/>
    <x v="1"/>
    <x v="1"/>
    <n v="4506"/>
    <n v="460"/>
    <x v="0"/>
    <x v="32"/>
    <n v="2"/>
    <s v="533.23"/>
    <s v="0.054"/>
    <n v="6"/>
    <s v="3.82"/>
    <s v="1008.87"/>
    <x v="3"/>
    <x v="2"/>
    <x v="0"/>
    <n v="100887"/>
    <m/>
    <n v="10088.700000000001"/>
  </r>
  <r>
    <d v="2024-02-11T19:00:15"/>
    <x v="1"/>
    <x v="1"/>
    <n v="2907"/>
    <n v="910"/>
    <x v="2"/>
    <x v="2"/>
    <n v="3"/>
    <s v="41.55"/>
    <s v="0.119"/>
    <n v="5"/>
    <s v="5.0"/>
    <s v="109.82"/>
    <x v="1"/>
    <x v="13"/>
    <x v="1"/>
    <n v="10982"/>
    <m/>
    <n v="1098.2"/>
  </r>
  <r>
    <d v="2024-02-11T20:28:06"/>
    <x v="1"/>
    <x v="1"/>
    <n v="4615"/>
    <n v="680"/>
    <x v="1"/>
    <x v="1"/>
    <n v="8"/>
    <s v="1500.0"/>
    <s v="0.187"/>
    <n v="3"/>
    <s v="5.0"/>
    <s v="9756.0"/>
    <x v="3"/>
    <x v="10"/>
    <x v="3"/>
    <n v="97560"/>
    <m/>
    <n v="9756"/>
  </r>
  <r>
    <d v="2024-02-11T23:16:05"/>
    <x v="1"/>
    <x v="1"/>
    <n v="4481"/>
    <n v="806"/>
    <x v="3"/>
    <x v="9"/>
    <n v="2"/>
    <s v="63.28"/>
    <s v="0.0"/>
    <n v="1"/>
    <s v="5.0"/>
    <s v="126.56"/>
    <x v="1"/>
    <x v="14"/>
    <x v="1"/>
    <n v="12656"/>
    <m/>
    <n v="1265.5999999999999"/>
  </r>
  <r>
    <d v="2024-02-12T03:41:18"/>
    <x v="1"/>
    <x v="1"/>
    <n v="4978"/>
    <n v="689"/>
    <x v="2"/>
    <x v="33"/>
    <n v="1"/>
    <s v="36.88"/>
    <s v="0.109"/>
    <n v="7"/>
    <s v="2.78"/>
    <s v="32.86"/>
    <x v="0"/>
    <x v="17"/>
    <x v="3"/>
    <n v="3286"/>
    <m/>
    <n v="328.6"/>
  </r>
  <r>
    <d v="2024-02-12T06:00:13"/>
    <x v="1"/>
    <x v="1"/>
    <n v="3820"/>
    <n v="73"/>
    <x v="6"/>
    <x v="30"/>
    <n v="1"/>
    <s v="143.47"/>
    <s v="0.114"/>
    <n v="6"/>
    <s v="4.57"/>
    <s v="127.11"/>
    <x v="0"/>
    <x v="10"/>
    <x v="3"/>
    <n v="12711"/>
    <m/>
    <n v="1271.0999999999999"/>
  </r>
  <r>
    <d v="2024-02-12T07:51:13"/>
    <x v="1"/>
    <x v="1"/>
    <n v="434"/>
    <n v="646"/>
    <x v="2"/>
    <x v="3"/>
    <n v="3"/>
    <s v="59.57"/>
    <s v="0.056"/>
    <n v="8"/>
    <s v="4.51"/>
    <s v="168.7"/>
    <x v="2"/>
    <x v="3"/>
    <x v="1"/>
    <n v="1687"/>
    <m/>
    <n v="168.7"/>
  </r>
  <r>
    <d v="2024-02-12T13:43:12"/>
    <x v="1"/>
    <x v="1"/>
    <n v="2096"/>
    <n v="343"/>
    <x v="1"/>
    <x v="11"/>
    <n v="2"/>
    <s v="1363.22"/>
    <s v="0.147"/>
    <n v="4"/>
    <s v="3.94"/>
    <s v="2325.65"/>
    <x v="2"/>
    <x v="9"/>
    <x v="0"/>
    <n v="232565"/>
    <m/>
    <n v="23256.5"/>
  </r>
  <r>
    <d v="2024-02-12T14:31:33"/>
    <x v="1"/>
    <x v="1"/>
    <n v="3530"/>
    <n v="284"/>
    <x v="3"/>
    <x v="4"/>
    <n v="4"/>
    <s v="23.02"/>
    <s v="0.116"/>
    <n v="10"/>
    <s v="4.24"/>
    <s v="81.4"/>
    <x v="3"/>
    <x v="17"/>
    <x v="3"/>
    <n v="814"/>
    <m/>
    <n v="81.400000000000006"/>
  </r>
  <r>
    <d v="2024-02-12T22:58:57"/>
    <x v="1"/>
    <x v="1"/>
    <n v="4965"/>
    <n v="930"/>
    <x v="4"/>
    <x v="31"/>
    <n v="1"/>
    <s v="329.99"/>
    <s v="0.082"/>
    <n v="1"/>
    <s v="4.27"/>
    <s v="302.93"/>
    <x v="3"/>
    <x v="12"/>
    <x v="2"/>
    <n v="30293"/>
    <m/>
    <n v="3029.3"/>
  </r>
  <r>
    <d v="2024-02-13T03:11:40"/>
    <x v="1"/>
    <x v="1"/>
    <n v="436"/>
    <n v="558"/>
    <x v="2"/>
    <x v="2"/>
    <n v="2"/>
    <s v="53.59"/>
    <s v="0.09"/>
    <n v="3"/>
    <s v="3.91"/>
    <s v="97.53"/>
    <x v="4"/>
    <x v="12"/>
    <x v="2"/>
    <n v="9753"/>
    <m/>
    <n v="975.3"/>
  </r>
  <r>
    <d v="2024-02-13T08:49:07"/>
    <x v="1"/>
    <x v="1"/>
    <n v="2093"/>
    <n v="906"/>
    <x v="5"/>
    <x v="27"/>
    <n v="3"/>
    <s v="46.38"/>
    <s v="0.11"/>
    <n v="4"/>
    <s v="3.28"/>
    <s v="123.83"/>
    <x v="2"/>
    <x v="16"/>
    <x v="2"/>
    <n v="12383"/>
    <m/>
    <n v="1238.3"/>
  </r>
  <r>
    <d v="2024-02-13T10:00:03"/>
    <x v="1"/>
    <x v="1"/>
    <n v="4557"/>
    <n v="40"/>
    <x v="3"/>
    <x v="4"/>
    <n v="1"/>
    <s v="150.0"/>
    <s v="0.112"/>
    <n v="4"/>
    <s v="3.21"/>
    <s v="133.2"/>
    <x v="2"/>
    <x v="5"/>
    <x v="2"/>
    <n v="1332"/>
    <m/>
    <n v="133.19999999999999"/>
  </r>
  <r>
    <d v="2024-02-13T23:34:49"/>
    <x v="1"/>
    <x v="1"/>
    <n v="217"/>
    <n v="386"/>
    <x v="4"/>
    <x v="28"/>
    <n v="1"/>
    <s v="218.84"/>
    <s v="0.186"/>
    <n v="5"/>
    <s v="3.73"/>
    <s v="178.14"/>
    <x v="4"/>
    <x v="10"/>
    <x v="3"/>
    <n v="17814"/>
    <m/>
    <n v="1781.4"/>
  </r>
  <r>
    <d v="2024-02-14T00:10:43"/>
    <x v="1"/>
    <x v="1"/>
    <n v="3053"/>
    <n v="804"/>
    <x v="2"/>
    <x v="34"/>
    <n v="1"/>
    <s v="68.61"/>
    <s v="0.154"/>
    <n v="6"/>
    <s v="4.76"/>
    <s v="58.04"/>
    <x v="1"/>
    <x v="18"/>
    <x v="1"/>
    <n v="5804"/>
    <m/>
    <n v="580.4"/>
  </r>
  <r>
    <d v="2024-02-14T01:26:33"/>
    <x v="1"/>
    <x v="1"/>
    <n v="3492"/>
    <n v="327"/>
    <x v="6"/>
    <x v="17"/>
    <n v="1"/>
    <s v="200.0"/>
    <s v="0.067"/>
    <n v="3"/>
    <s v="4.76"/>
    <s v="186.6"/>
    <x v="3"/>
    <x v="9"/>
    <x v="0"/>
    <n v="1866"/>
    <m/>
    <n v="186.6"/>
  </r>
  <r>
    <d v="2024-02-14T03:21:57"/>
    <x v="1"/>
    <x v="1"/>
    <n v="4080"/>
    <n v="618"/>
    <x v="2"/>
    <x v="2"/>
    <n v="1"/>
    <s v="16.24"/>
    <s v="0.085"/>
    <n v="4"/>
    <s v="4.09"/>
    <s v="14.86"/>
    <x v="2"/>
    <x v="6"/>
    <x v="0"/>
    <n v="1486"/>
    <m/>
    <n v="148.6"/>
  </r>
  <r>
    <d v="2024-02-14T03:52:59"/>
    <x v="1"/>
    <x v="1"/>
    <n v="3082"/>
    <n v="366"/>
    <x v="3"/>
    <x v="9"/>
    <n v="4"/>
    <s v="140.96"/>
    <s v="0.075"/>
    <n v="7"/>
    <s v="3.46"/>
    <s v="521.55"/>
    <x v="0"/>
    <x v="15"/>
    <x v="0"/>
    <n v="52155"/>
    <m/>
    <n v="5215.5"/>
  </r>
  <r>
    <d v="2024-02-14T07:41:36"/>
    <x v="1"/>
    <x v="1"/>
    <n v="1837"/>
    <n v="768"/>
    <x v="3"/>
    <x v="6"/>
    <n v="4"/>
    <s v="100.24"/>
    <s v="0.027"/>
    <n v="7"/>
    <s v="3.79"/>
    <s v="390.13"/>
    <x v="3"/>
    <x v="11"/>
    <x v="1"/>
    <n v="39013"/>
    <m/>
    <n v="3901.3"/>
  </r>
  <r>
    <d v="2024-02-14T09:41:06"/>
    <x v="1"/>
    <x v="1"/>
    <n v="433"/>
    <n v="430"/>
    <x v="6"/>
    <x v="17"/>
    <n v="1"/>
    <s v="192.64"/>
    <s v="0.167"/>
    <n v="7"/>
    <s v="5.0"/>
    <s v="160.47"/>
    <x v="0"/>
    <x v="13"/>
    <x v="1"/>
    <n v="16047"/>
    <m/>
    <n v="1604.7"/>
  </r>
  <r>
    <d v="2024-02-14T15:33:21"/>
    <x v="1"/>
    <x v="1"/>
    <n v="4180"/>
    <n v="497"/>
    <x v="4"/>
    <x v="26"/>
    <n v="2"/>
    <s v="277.26"/>
    <s v="0.057"/>
    <n v="7"/>
    <s v="3.3"/>
    <s v="522.91"/>
    <x v="3"/>
    <x v="17"/>
    <x v="3"/>
    <n v="52291"/>
    <m/>
    <n v="5229.1000000000004"/>
  </r>
  <r>
    <d v="2024-02-14T21:53:49"/>
    <x v="1"/>
    <x v="1"/>
    <n v="528"/>
    <n v="271"/>
    <x v="0"/>
    <x v="0"/>
    <n v="1"/>
    <s v="245.72"/>
    <s v="0.104"/>
    <n v="5"/>
    <s v="3.46"/>
    <s v="220.17"/>
    <x v="3"/>
    <x v="1"/>
    <x v="0"/>
    <n v="22017"/>
    <m/>
    <n v="2201.6999999999998"/>
  </r>
  <r>
    <d v="2024-02-14T22:29:29"/>
    <x v="1"/>
    <x v="1"/>
    <n v="2352"/>
    <n v="175"/>
    <x v="6"/>
    <x v="30"/>
    <n v="4"/>
    <s v="96.69"/>
    <s v="0.106"/>
    <n v="3"/>
    <s v="3.91"/>
    <s v="345.76"/>
    <x v="0"/>
    <x v="16"/>
    <x v="2"/>
    <n v="34576"/>
    <m/>
    <n v="3457.6"/>
  </r>
  <r>
    <d v="2024-02-15T01:52:32"/>
    <x v="1"/>
    <x v="1"/>
    <n v="1303"/>
    <n v="467"/>
    <x v="4"/>
    <x v="28"/>
    <n v="5"/>
    <s v="93.53"/>
    <s v="0.099"/>
    <n v="4"/>
    <s v="3.84"/>
    <s v="421.35"/>
    <x v="1"/>
    <x v="19"/>
    <x v="3"/>
    <n v="42135"/>
    <m/>
    <n v="4213.5"/>
  </r>
  <r>
    <d v="2024-02-15T01:53:21"/>
    <x v="1"/>
    <x v="1"/>
    <n v="2332"/>
    <n v="782"/>
    <x v="0"/>
    <x v="32"/>
    <n v="2"/>
    <s v="337.64"/>
    <s v="0.089"/>
    <n v="5"/>
    <s v="4.4"/>
    <s v="615.18"/>
    <x v="4"/>
    <x v="2"/>
    <x v="0"/>
    <n v="61518"/>
    <m/>
    <n v="6151.8"/>
  </r>
  <r>
    <d v="2024-02-15T06:31:32"/>
    <x v="1"/>
    <x v="1"/>
    <n v="3904"/>
    <n v="889"/>
    <x v="5"/>
    <x v="27"/>
    <n v="1"/>
    <s v="31.67"/>
    <s v="0.097"/>
    <n v="4"/>
    <s v="3.92"/>
    <s v="28.6"/>
    <x v="2"/>
    <x v="7"/>
    <x v="2"/>
    <n v="286"/>
    <m/>
    <n v="28.6"/>
  </r>
  <r>
    <d v="2024-02-15T09:45:59"/>
    <x v="1"/>
    <x v="1"/>
    <n v="4047"/>
    <n v="443"/>
    <x v="6"/>
    <x v="25"/>
    <n v="2"/>
    <s v="200.0"/>
    <s v="0.168"/>
    <n v="5"/>
    <s v="3.44"/>
    <s v="332.8"/>
    <x v="2"/>
    <x v="4"/>
    <x v="1"/>
    <n v="3328"/>
    <m/>
    <n v="332.8"/>
  </r>
  <r>
    <d v="2024-02-15T11:10:35"/>
    <x v="1"/>
    <x v="1"/>
    <n v="3551"/>
    <n v="426"/>
    <x v="2"/>
    <x v="21"/>
    <n v="4"/>
    <s v="26.65"/>
    <s v="0.104"/>
    <n v="2"/>
    <s v="4.11"/>
    <s v="95.51"/>
    <x v="4"/>
    <x v="17"/>
    <x v="3"/>
    <n v="9551"/>
    <m/>
    <n v="955.1"/>
  </r>
  <r>
    <d v="2024-02-15T11:14:49"/>
    <x v="1"/>
    <x v="1"/>
    <n v="1633"/>
    <n v="30"/>
    <x v="5"/>
    <x v="10"/>
    <n v="3"/>
    <s v="69.75"/>
    <s v="0.129"/>
    <n v="4"/>
    <s v="3.91"/>
    <s v="182.26"/>
    <x v="0"/>
    <x v="13"/>
    <x v="1"/>
    <n v="18226"/>
    <m/>
    <n v="1822.6"/>
  </r>
  <r>
    <d v="2024-02-15T12:40:19"/>
    <x v="1"/>
    <x v="1"/>
    <n v="2014"/>
    <n v="662"/>
    <x v="1"/>
    <x v="20"/>
    <n v="4"/>
    <s v="376.19"/>
    <s v="0.12"/>
    <n v="7"/>
    <s v="3.57"/>
    <s v="1324.19"/>
    <x v="2"/>
    <x v="8"/>
    <x v="1"/>
    <n v="132419"/>
    <m/>
    <n v="13241.9"/>
  </r>
  <r>
    <d v="2024-02-15T18:21:18"/>
    <x v="1"/>
    <x v="1"/>
    <n v="173"/>
    <n v="236"/>
    <x v="6"/>
    <x v="17"/>
    <n v="4"/>
    <s v="114.92"/>
    <s v="0.118"/>
    <n v="5"/>
    <s v="4.27"/>
    <s v="405.44"/>
    <x v="1"/>
    <x v="2"/>
    <x v="0"/>
    <n v="40544"/>
    <m/>
    <n v="4054.4"/>
  </r>
  <r>
    <d v="2024-02-15T19:15:25"/>
    <x v="1"/>
    <x v="1"/>
    <n v="2226"/>
    <n v="892"/>
    <x v="6"/>
    <x v="30"/>
    <n v="4"/>
    <s v="93.95"/>
    <s v="0.07"/>
    <n v="4"/>
    <s v="3.89"/>
    <s v="349.49"/>
    <x v="1"/>
    <x v="11"/>
    <x v="1"/>
    <n v="34949"/>
    <m/>
    <n v="3494.9"/>
  </r>
  <r>
    <d v="2024-02-16T00:06:34"/>
    <x v="1"/>
    <x v="1"/>
    <n v="4625"/>
    <n v="371"/>
    <x v="1"/>
    <x v="29"/>
    <n v="2"/>
    <s v="1500.0"/>
    <s v="0.056"/>
    <n v="4"/>
    <s v="3.79"/>
    <s v="2832.0"/>
    <x v="4"/>
    <x v="12"/>
    <x v="2"/>
    <n v="28320"/>
    <m/>
    <n v="2832"/>
  </r>
  <r>
    <d v="2024-02-16T04:25:56"/>
    <x v="1"/>
    <x v="1"/>
    <n v="4250"/>
    <n v="305"/>
    <x v="2"/>
    <x v="21"/>
    <n v="1"/>
    <s v="78.32"/>
    <s v="0.191"/>
    <n v="6"/>
    <s v="4.9"/>
    <s v="63.36"/>
    <x v="2"/>
    <x v="12"/>
    <x v="2"/>
    <n v="6336"/>
    <m/>
    <n v="633.6"/>
  </r>
  <r>
    <d v="2024-02-16T11:20:17"/>
    <x v="1"/>
    <x v="1"/>
    <n v="2568"/>
    <n v="538"/>
    <x v="4"/>
    <x v="31"/>
    <n v="3"/>
    <s v="116.75"/>
    <s v="0.071"/>
    <n v="7"/>
    <s v="3.48"/>
    <s v="325.38"/>
    <x v="0"/>
    <x v="17"/>
    <x v="3"/>
    <n v="32538"/>
    <m/>
    <n v="3253.8"/>
  </r>
  <r>
    <d v="2024-02-16T16:22:01"/>
    <x v="1"/>
    <x v="1"/>
    <n v="3952"/>
    <n v="869"/>
    <x v="3"/>
    <x v="4"/>
    <n v="2"/>
    <s v="92.58"/>
    <s v="0.034"/>
    <n v="4"/>
    <s v="4.41"/>
    <s v="178.86"/>
    <x v="4"/>
    <x v="8"/>
    <x v="1"/>
    <n v="17886"/>
    <m/>
    <n v="1788.6"/>
  </r>
  <r>
    <d v="2024-02-16T17:12:28"/>
    <x v="1"/>
    <x v="1"/>
    <n v="4534"/>
    <n v="110"/>
    <x v="2"/>
    <x v="33"/>
    <n v="1"/>
    <s v="14.08"/>
    <s v="0.073"/>
    <n v="3"/>
    <s v="4.23"/>
    <s v="13.05"/>
    <x v="3"/>
    <x v="3"/>
    <x v="1"/>
    <n v="1305"/>
    <m/>
    <n v="130.5"/>
  </r>
  <r>
    <d v="2024-02-16T17:31:54"/>
    <x v="1"/>
    <x v="1"/>
    <n v="655"/>
    <n v="452"/>
    <x v="1"/>
    <x v="22"/>
    <n v="4"/>
    <s v="739.18"/>
    <s v="0.081"/>
    <n v="7"/>
    <s v="4.22"/>
    <s v="2717.23"/>
    <x v="4"/>
    <x v="2"/>
    <x v="0"/>
    <n v="271723"/>
    <m/>
    <n v="27172.3"/>
  </r>
  <r>
    <d v="2024-02-16T22:50:30"/>
    <x v="1"/>
    <x v="1"/>
    <n v="2537"/>
    <n v="482"/>
    <x v="0"/>
    <x v="32"/>
    <n v="2"/>
    <s v="800.0"/>
    <s v="0.134"/>
    <n v="1"/>
    <s v="4.46"/>
    <s v="1385.6"/>
    <x v="4"/>
    <x v="2"/>
    <x v="0"/>
    <n v="13856"/>
    <m/>
    <n v="1385.6"/>
  </r>
  <r>
    <d v="2024-02-17T01:18:40"/>
    <x v="1"/>
    <x v="1"/>
    <n v="4341"/>
    <n v="67"/>
    <x v="1"/>
    <x v="29"/>
    <n v="1"/>
    <s v="504.26"/>
    <s v="0.135"/>
    <n v="6"/>
    <s v="5.0"/>
    <s v="436.18"/>
    <x v="4"/>
    <x v="1"/>
    <x v="0"/>
    <n v="43618"/>
    <m/>
    <n v="4361.8"/>
  </r>
  <r>
    <d v="2024-02-17T10:13:41"/>
    <x v="1"/>
    <x v="1"/>
    <n v="24"/>
    <n v="532"/>
    <x v="6"/>
    <x v="17"/>
    <n v="3"/>
    <s v="171.07"/>
    <s v="0.038"/>
    <n v="5"/>
    <s v="4.47"/>
    <s v="493.71"/>
    <x v="4"/>
    <x v="3"/>
    <x v="1"/>
    <n v="49371"/>
    <m/>
    <n v="4937.1000000000004"/>
  </r>
  <r>
    <d v="2024-02-17T12:08:45"/>
    <x v="1"/>
    <x v="1"/>
    <n v="414"/>
    <n v="267"/>
    <x v="2"/>
    <x v="33"/>
    <n v="1"/>
    <s v="20.02"/>
    <s v="0.026"/>
    <n v="3"/>
    <s v="2.68"/>
    <s v="19.5"/>
    <x v="2"/>
    <x v="13"/>
    <x v="1"/>
    <n v="195"/>
    <m/>
    <n v="19.5"/>
  </r>
  <r>
    <d v="2024-02-17T17:47:58"/>
    <x v="1"/>
    <x v="1"/>
    <n v="1995"/>
    <n v="617"/>
    <x v="2"/>
    <x v="2"/>
    <n v="5"/>
    <s v="27.93"/>
    <s v="0.042"/>
    <n v="6"/>
    <s v="3.69"/>
    <s v="133.78"/>
    <x v="2"/>
    <x v="12"/>
    <x v="2"/>
    <n v="13378"/>
    <m/>
    <n v="1337.8"/>
  </r>
  <r>
    <d v="2024-02-18T02:41:14"/>
    <x v="1"/>
    <x v="1"/>
    <n v="4124"/>
    <n v="671"/>
    <x v="5"/>
    <x v="16"/>
    <n v="4"/>
    <s v="21.8"/>
    <s v="0.147"/>
    <n v="6"/>
    <s v="3.51"/>
    <s v="74.38"/>
    <x v="4"/>
    <x v="17"/>
    <x v="3"/>
    <n v="7438"/>
    <m/>
    <n v="743.8"/>
  </r>
  <r>
    <d v="2024-02-18T07:21:40"/>
    <x v="1"/>
    <x v="1"/>
    <n v="3622"/>
    <n v="154"/>
    <x v="4"/>
    <x v="26"/>
    <n v="1"/>
    <s v="207.98"/>
    <s v="0.029"/>
    <n v="3"/>
    <s v="4.1"/>
    <s v="201.95"/>
    <x v="2"/>
    <x v="1"/>
    <x v="0"/>
    <n v="20195"/>
    <m/>
    <n v="2019.5"/>
  </r>
  <r>
    <d v="2024-02-18T08:09:09"/>
    <x v="1"/>
    <x v="1"/>
    <n v="4569"/>
    <n v="670"/>
    <x v="5"/>
    <x v="8"/>
    <n v="1"/>
    <s v="96.62"/>
    <s v="0.069"/>
    <n v="4"/>
    <s v="3.09"/>
    <s v="89.95"/>
    <x v="1"/>
    <x v="11"/>
    <x v="1"/>
    <n v="8995"/>
    <m/>
    <n v="899.5"/>
  </r>
  <r>
    <d v="2024-02-18T08:13:45"/>
    <x v="1"/>
    <x v="1"/>
    <n v="113"/>
    <n v="310"/>
    <x v="6"/>
    <x v="17"/>
    <n v="2"/>
    <s v="200.0"/>
    <s v="0.151"/>
    <n v="5"/>
    <s v="2.58"/>
    <s v="339.6"/>
    <x v="0"/>
    <x v="4"/>
    <x v="1"/>
    <n v="3396"/>
    <m/>
    <n v="339.6"/>
  </r>
  <r>
    <d v="2024-02-18T15:53:31"/>
    <x v="1"/>
    <x v="1"/>
    <n v="4418"/>
    <n v="24"/>
    <x v="3"/>
    <x v="9"/>
    <n v="1"/>
    <s v="67.32"/>
    <s v="0.14"/>
    <n v="6"/>
    <s v="3.76"/>
    <s v="57.9"/>
    <x v="4"/>
    <x v="19"/>
    <x v="3"/>
    <n v="579"/>
    <m/>
    <n v="57.9"/>
  </r>
  <r>
    <d v="2024-02-18T16:55:08"/>
    <x v="1"/>
    <x v="1"/>
    <n v="3223"/>
    <n v="76"/>
    <x v="5"/>
    <x v="16"/>
    <n v="2"/>
    <s v="63.74"/>
    <s v="0.159"/>
    <n v="8"/>
    <s v="4.46"/>
    <s v="107.21"/>
    <x v="1"/>
    <x v="10"/>
    <x v="3"/>
    <n v="10721"/>
    <m/>
    <n v="1072.0999999999999"/>
  </r>
  <r>
    <d v="2024-02-18T18:44:58"/>
    <x v="1"/>
    <x v="1"/>
    <n v="1155"/>
    <n v="350"/>
    <x v="0"/>
    <x v="5"/>
    <n v="2"/>
    <s v="234.23"/>
    <s v="0.05"/>
    <n v="4"/>
    <s v="3.79"/>
    <s v="445.04"/>
    <x v="2"/>
    <x v="19"/>
    <x v="3"/>
    <n v="44504"/>
    <m/>
    <n v="4450.3999999999996"/>
  </r>
  <r>
    <d v="2024-02-18T20:29:32"/>
    <x v="1"/>
    <x v="1"/>
    <n v="3074"/>
    <n v="834"/>
    <x v="3"/>
    <x v="15"/>
    <n v="2"/>
    <s v="73.72"/>
    <s v="0.016"/>
    <n v="4"/>
    <s v="5.0"/>
    <s v="145.08"/>
    <x v="2"/>
    <x v="10"/>
    <x v="3"/>
    <n v="14508"/>
    <m/>
    <n v="1450.8"/>
  </r>
  <r>
    <d v="2024-02-18T21:25:46"/>
    <x v="1"/>
    <x v="1"/>
    <n v="4445"/>
    <n v="21"/>
    <x v="0"/>
    <x v="0"/>
    <n v="7"/>
    <s v="245.51"/>
    <s v="0.042"/>
    <n v="6"/>
    <s v="3.59"/>
    <s v="1646.39"/>
    <x v="1"/>
    <x v="10"/>
    <x v="3"/>
    <n v="164639"/>
    <m/>
    <n v="16463.900000000001"/>
  </r>
  <r>
    <d v="2024-02-18T22:59:44"/>
    <x v="1"/>
    <x v="1"/>
    <n v="3915"/>
    <n v="66"/>
    <x v="3"/>
    <x v="18"/>
    <n v="1"/>
    <s v="42.06"/>
    <s v="0.154"/>
    <n v="7"/>
    <s v="3.56"/>
    <s v="35.58"/>
    <x v="0"/>
    <x v="13"/>
    <x v="1"/>
    <n v="3558"/>
    <m/>
    <n v="355.8"/>
  </r>
  <r>
    <d v="2024-02-19T04:08:21"/>
    <x v="1"/>
    <x v="1"/>
    <n v="4884"/>
    <n v="222"/>
    <x v="6"/>
    <x v="25"/>
    <n v="3"/>
    <s v="112.31"/>
    <s v="0.084"/>
    <n v="4"/>
    <s v="4.19"/>
    <s v="308.63"/>
    <x v="4"/>
    <x v="4"/>
    <x v="1"/>
    <n v="30863"/>
    <m/>
    <n v="3086.3"/>
  </r>
  <r>
    <d v="2024-02-19T05:27:37"/>
    <x v="1"/>
    <x v="1"/>
    <n v="305"/>
    <n v="3"/>
    <x v="2"/>
    <x v="21"/>
    <n v="2"/>
    <s v="32.15"/>
    <s v="0.095"/>
    <n v="5"/>
    <s v="5.0"/>
    <s v="58.19"/>
    <x v="1"/>
    <x v="9"/>
    <x v="0"/>
    <n v="5819"/>
    <m/>
    <n v="581.9"/>
  </r>
  <r>
    <d v="2024-02-19T10:13:16"/>
    <x v="1"/>
    <x v="1"/>
    <n v="2529"/>
    <n v="59"/>
    <x v="4"/>
    <x v="7"/>
    <n v="3"/>
    <s v="400.0"/>
    <s v="0.211"/>
    <n v="4"/>
    <s v="4.48"/>
    <s v="946.8"/>
    <x v="3"/>
    <x v="18"/>
    <x v="1"/>
    <n v="9468"/>
    <m/>
    <n v="946.8"/>
  </r>
  <r>
    <d v="2024-02-19T11:09:56"/>
    <x v="1"/>
    <x v="1"/>
    <n v="1397"/>
    <n v="792"/>
    <x v="5"/>
    <x v="27"/>
    <n v="2"/>
    <s v="50.87"/>
    <s v="0.07"/>
    <n v="8"/>
    <s v="3.06"/>
    <s v="94.62"/>
    <x v="3"/>
    <x v="9"/>
    <x v="0"/>
    <n v="9462"/>
    <m/>
    <n v="946.2"/>
  </r>
  <r>
    <d v="2024-02-19T14:27:39"/>
    <x v="1"/>
    <x v="1"/>
    <n v="3832"/>
    <n v="777"/>
    <x v="4"/>
    <x v="31"/>
    <n v="3"/>
    <s v="345.13"/>
    <s v="0.109"/>
    <n v="5"/>
    <s v="3.45"/>
    <s v="922.53"/>
    <x v="3"/>
    <x v="6"/>
    <x v="0"/>
    <n v="92253"/>
    <m/>
    <n v="9225.2999999999993"/>
  </r>
  <r>
    <d v="2024-02-19T19:10:54"/>
    <x v="1"/>
    <x v="1"/>
    <n v="1969"/>
    <n v="29"/>
    <x v="2"/>
    <x v="3"/>
    <n v="1"/>
    <s v="21.7"/>
    <s v="0.063"/>
    <n v="4"/>
    <s v="3.84"/>
    <s v="20.33"/>
    <x v="3"/>
    <x v="8"/>
    <x v="1"/>
    <n v="2033"/>
    <m/>
    <n v="203.3"/>
  </r>
  <r>
    <d v="2024-02-19T20:51:11"/>
    <x v="1"/>
    <x v="1"/>
    <n v="4429"/>
    <n v="868"/>
    <x v="1"/>
    <x v="1"/>
    <n v="1"/>
    <s v="721.01"/>
    <s v="0.168"/>
    <n v="5"/>
    <s v="4.71"/>
    <s v="599.88"/>
    <x v="1"/>
    <x v="12"/>
    <x v="2"/>
    <n v="59988"/>
    <m/>
    <n v="5998.8"/>
  </r>
  <r>
    <d v="2024-02-19T22:21:59"/>
    <x v="1"/>
    <x v="1"/>
    <n v="3169"/>
    <n v="646"/>
    <x v="6"/>
    <x v="19"/>
    <n v="2"/>
    <s v="78.41"/>
    <s v="0.061"/>
    <n v="6"/>
    <s v="3.79"/>
    <s v="147.25"/>
    <x v="3"/>
    <x v="3"/>
    <x v="1"/>
    <n v="14725"/>
    <m/>
    <n v="1472.5"/>
  </r>
  <r>
    <d v="2024-02-20T06:14:02"/>
    <x v="1"/>
    <x v="1"/>
    <n v="1281"/>
    <n v="911"/>
    <x v="1"/>
    <x v="22"/>
    <n v="1"/>
    <s v="1399.6"/>
    <s v="0.139"/>
    <n v="2"/>
    <s v="4.05"/>
    <s v="1205.06"/>
    <x v="3"/>
    <x v="1"/>
    <x v="0"/>
    <n v="120506"/>
    <m/>
    <n v="12050.6"/>
  </r>
  <r>
    <d v="2024-02-20T16:02:10"/>
    <x v="1"/>
    <x v="1"/>
    <n v="514"/>
    <n v="151"/>
    <x v="1"/>
    <x v="1"/>
    <n v="3"/>
    <s v="475.29"/>
    <s v="0.162"/>
    <n v="2"/>
    <s v="5.0"/>
    <s v="1194.88"/>
    <x v="0"/>
    <x v="13"/>
    <x v="1"/>
    <n v="119488"/>
    <m/>
    <n v="11948.8"/>
  </r>
  <r>
    <d v="2024-02-20T18:06:07"/>
    <x v="1"/>
    <x v="1"/>
    <n v="3352"/>
    <n v="620"/>
    <x v="4"/>
    <x v="28"/>
    <n v="4"/>
    <s v="305.58"/>
    <s v="0.108"/>
    <n v="7"/>
    <s v="4.73"/>
    <s v="1090.31"/>
    <x v="1"/>
    <x v="1"/>
    <x v="0"/>
    <n v="109031"/>
    <m/>
    <n v="10903.1"/>
  </r>
  <r>
    <d v="2024-02-20T18:12:08"/>
    <x v="1"/>
    <x v="1"/>
    <n v="2063"/>
    <n v="216"/>
    <x v="0"/>
    <x v="12"/>
    <n v="1"/>
    <s v="418.34"/>
    <s v="0.154"/>
    <n v="3"/>
    <s v="4.26"/>
    <s v="353.92"/>
    <x v="4"/>
    <x v="11"/>
    <x v="1"/>
    <n v="35392"/>
    <m/>
    <n v="3539.2"/>
  </r>
  <r>
    <d v="2024-02-20T21:42:36"/>
    <x v="1"/>
    <x v="1"/>
    <n v="2407"/>
    <n v="790"/>
    <x v="4"/>
    <x v="31"/>
    <n v="3"/>
    <s v="204.7"/>
    <s v="0.09"/>
    <n v="3"/>
    <s v="2.85"/>
    <s v="558.83"/>
    <x v="3"/>
    <x v="6"/>
    <x v="0"/>
    <n v="55883"/>
    <m/>
    <n v="5588.3"/>
  </r>
  <r>
    <d v="2024-02-20T23:15:49"/>
    <x v="1"/>
    <x v="1"/>
    <n v="3716"/>
    <n v="639"/>
    <x v="2"/>
    <x v="2"/>
    <n v="3"/>
    <s v="31.81"/>
    <s v="0.134"/>
    <n v="2"/>
    <s v="4.47"/>
    <s v="82.64"/>
    <x v="2"/>
    <x v="18"/>
    <x v="1"/>
    <n v="8264"/>
    <m/>
    <n v="826.4"/>
  </r>
  <r>
    <d v="2024-02-21T03:09:10"/>
    <x v="1"/>
    <x v="1"/>
    <n v="1476"/>
    <n v="634"/>
    <x v="4"/>
    <x v="26"/>
    <n v="1"/>
    <s v="308.38"/>
    <s v="0.137"/>
    <n v="4"/>
    <s v="4.19"/>
    <s v="266.13"/>
    <x v="3"/>
    <x v="5"/>
    <x v="2"/>
    <n v="26613"/>
    <m/>
    <n v="2661.3"/>
  </r>
  <r>
    <d v="2024-02-21T08:34:29"/>
    <x v="1"/>
    <x v="1"/>
    <n v="4929"/>
    <n v="782"/>
    <x v="3"/>
    <x v="15"/>
    <n v="3"/>
    <s v="107.45"/>
    <s v="0.084"/>
    <n v="3"/>
    <s v="3.14"/>
    <s v="295.27"/>
    <x v="3"/>
    <x v="2"/>
    <x v="0"/>
    <n v="29527"/>
    <m/>
    <n v="2952.7"/>
  </r>
  <r>
    <d v="2024-02-21T20:47:13"/>
    <x v="1"/>
    <x v="1"/>
    <n v="4556"/>
    <n v="170"/>
    <x v="4"/>
    <x v="13"/>
    <n v="4"/>
    <s v="85.59"/>
    <s v="0.056"/>
    <n v="3"/>
    <s v="4.24"/>
    <s v="323.19"/>
    <x v="2"/>
    <x v="2"/>
    <x v="0"/>
    <n v="32319"/>
    <m/>
    <n v="3231.9"/>
  </r>
  <r>
    <d v="2024-02-21T22:52:17"/>
    <x v="1"/>
    <x v="1"/>
    <n v="4193"/>
    <n v="292"/>
    <x v="6"/>
    <x v="17"/>
    <n v="1"/>
    <s v="36.86"/>
    <s v="0.1"/>
    <n v="7"/>
    <s v="4.13"/>
    <s v="33.17"/>
    <x v="0"/>
    <x v="16"/>
    <x v="2"/>
    <n v="3317"/>
    <m/>
    <n v="331.7"/>
  </r>
  <r>
    <d v="2024-02-22T05:04:14"/>
    <x v="1"/>
    <x v="1"/>
    <n v="2501"/>
    <n v="55"/>
    <x v="5"/>
    <x v="16"/>
    <n v="3"/>
    <s v="69.3"/>
    <s v="0.072"/>
    <n v="3"/>
    <s v="4.05"/>
    <s v="192.93"/>
    <x v="0"/>
    <x v="6"/>
    <x v="0"/>
    <n v="19293"/>
    <m/>
    <n v="1929.3"/>
  </r>
  <r>
    <d v="2024-02-22T14:25:25"/>
    <x v="1"/>
    <x v="1"/>
    <n v="2701"/>
    <n v="279"/>
    <x v="1"/>
    <x v="11"/>
    <n v="2"/>
    <s v="1475.42"/>
    <s v="0.133"/>
    <n v="6"/>
    <s v="4.07"/>
    <s v="2558.38"/>
    <x v="1"/>
    <x v="8"/>
    <x v="1"/>
    <n v="255838"/>
    <m/>
    <n v="25583.8"/>
  </r>
  <r>
    <d v="2024-02-22T15:09:00"/>
    <x v="1"/>
    <x v="1"/>
    <n v="3076"/>
    <n v="35"/>
    <x v="2"/>
    <x v="33"/>
    <n v="1"/>
    <s v="80.0"/>
    <s v="0.109"/>
    <n v="3"/>
    <s v="4.54"/>
    <s v="71.28"/>
    <x v="2"/>
    <x v="11"/>
    <x v="1"/>
    <n v="7128"/>
    <m/>
    <n v="712.8"/>
  </r>
  <r>
    <d v="2024-02-22T16:07:04"/>
    <x v="1"/>
    <x v="1"/>
    <n v="1018"/>
    <n v="918"/>
    <x v="2"/>
    <x v="34"/>
    <n v="3"/>
    <s v="41.88"/>
    <s v="0.029"/>
    <n v="1"/>
    <s v="3.6"/>
    <s v="122.0"/>
    <x v="1"/>
    <x v="15"/>
    <x v="0"/>
    <n v="1220"/>
    <m/>
    <n v="122"/>
  </r>
  <r>
    <d v="2024-02-22T17:05:43"/>
    <x v="1"/>
    <x v="1"/>
    <n v="4428"/>
    <n v="457"/>
    <x v="6"/>
    <x v="19"/>
    <n v="2"/>
    <s v="78.01"/>
    <s v="0.151"/>
    <n v="3"/>
    <s v="4.65"/>
    <s v="132.46"/>
    <x v="2"/>
    <x v="9"/>
    <x v="0"/>
    <n v="13246"/>
    <m/>
    <n v="1324.6"/>
  </r>
  <r>
    <d v="2024-02-22T19:14:13"/>
    <x v="1"/>
    <x v="1"/>
    <n v="3912"/>
    <n v="323"/>
    <x v="2"/>
    <x v="21"/>
    <n v="3"/>
    <s v="66.98"/>
    <s v="0.038"/>
    <n v="4"/>
    <s v="4.26"/>
    <s v="193.3"/>
    <x v="3"/>
    <x v="10"/>
    <x v="3"/>
    <n v="1933"/>
    <m/>
    <n v="193.3"/>
  </r>
  <r>
    <d v="2024-02-22T20:59:10"/>
    <x v="1"/>
    <x v="1"/>
    <n v="2618"/>
    <n v="844"/>
    <x v="4"/>
    <x v="31"/>
    <n v="3"/>
    <s v="111.87"/>
    <s v="0.03"/>
    <n v="5"/>
    <s v="4.31"/>
    <s v="325.54"/>
    <x v="4"/>
    <x v="3"/>
    <x v="1"/>
    <n v="32554"/>
    <m/>
    <n v="3255.4"/>
  </r>
  <r>
    <d v="2024-02-22T22:49:22"/>
    <x v="1"/>
    <x v="1"/>
    <n v="975"/>
    <n v="98"/>
    <x v="1"/>
    <x v="1"/>
    <n v="3"/>
    <s v="475.47"/>
    <s v="0.144"/>
    <n v="4"/>
    <s v="3.54"/>
    <s v="1221.01"/>
    <x v="3"/>
    <x v="15"/>
    <x v="0"/>
    <n v="122101"/>
    <m/>
    <n v="12210.1"/>
  </r>
  <r>
    <d v="2024-02-23T00:01:30"/>
    <x v="1"/>
    <x v="1"/>
    <n v="4442"/>
    <n v="703"/>
    <x v="3"/>
    <x v="15"/>
    <n v="1"/>
    <s v="38.54"/>
    <s v="0.064"/>
    <n v="6"/>
    <s v="5.0"/>
    <s v="36.07"/>
    <x v="2"/>
    <x v="11"/>
    <x v="1"/>
    <n v="3607"/>
    <m/>
    <n v="360.7"/>
  </r>
  <r>
    <d v="2024-02-23T03:08:27"/>
    <x v="1"/>
    <x v="1"/>
    <n v="4976"/>
    <n v="646"/>
    <x v="1"/>
    <x v="20"/>
    <n v="3"/>
    <s v="931.32"/>
    <s v="0.091"/>
    <n v="4"/>
    <s v="4.61"/>
    <s v="2539.71"/>
    <x v="2"/>
    <x v="3"/>
    <x v="1"/>
    <n v="253971"/>
    <m/>
    <n v="25397.1"/>
  </r>
  <r>
    <d v="2024-02-23T03:45:46"/>
    <x v="1"/>
    <x v="1"/>
    <n v="3667"/>
    <n v="808"/>
    <x v="0"/>
    <x v="32"/>
    <n v="1"/>
    <s v="242.83"/>
    <s v="0.082"/>
    <n v="4"/>
    <s v="3.61"/>
    <s v="222.92"/>
    <x v="0"/>
    <x v="5"/>
    <x v="2"/>
    <n v="22292"/>
    <m/>
    <n v="2229.1999999999998"/>
  </r>
  <r>
    <d v="2024-02-23T04:34:03"/>
    <x v="1"/>
    <x v="1"/>
    <n v="3829"/>
    <n v="897"/>
    <x v="4"/>
    <x v="7"/>
    <n v="3"/>
    <s v="202.38"/>
    <s v="0.179"/>
    <n v="7"/>
    <s v="4.08"/>
    <s v="498.46"/>
    <x v="1"/>
    <x v="17"/>
    <x v="3"/>
    <n v="49846"/>
    <m/>
    <n v="4984.6000000000004"/>
  </r>
  <r>
    <d v="2024-02-23T08:39:50"/>
    <x v="1"/>
    <x v="1"/>
    <n v="1073"/>
    <n v="584"/>
    <x v="5"/>
    <x v="27"/>
    <n v="1"/>
    <s v="19.71"/>
    <s v="0.123"/>
    <n v="7"/>
    <s v="3.95"/>
    <s v="17.29"/>
    <x v="3"/>
    <x v="2"/>
    <x v="0"/>
    <n v="1729"/>
    <m/>
    <n v="172.9"/>
  </r>
  <r>
    <d v="2024-02-23T13:35:06"/>
    <x v="1"/>
    <x v="1"/>
    <n v="50"/>
    <n v="857"/>
    <x v="0"/>
    <x v="0"/>
    <n v="1"/>
    <s v="651.04"/>
    <s v="0.133"/>
    <n v="3"/>
    <s v="3.99"/>
    <s v="564.45"/>
    <x v="0"/>
    <x v="12"/>
    <x v="2"/>
    <n v="56445"/>
    <m/>
    <n v="5644.5"/>
  </r>
  <r>
    <d v="2024-02-23T14:11:27"/>
    <x v="1"/>
    <x v="1"/>
    <n v="3805"/>
    <n v="236"/>
    <x v="5"/>
    <x v="23"/>
    <n v="2"/>
    <s v="33.2"/>
    <s v="0.082"/>
    <n v="5"/>
    <s v="3.66"/>
    <s v="60.96"/>
    <x v="0"/>
    <x v="2"/>
    <x v="0"/>
    <n v="6096"/>
    <m/>
    <n v="609.6"/>
  </r>
  <r>
    <d v="2024-02-23T15:31:04"/>
    <x v="1"/>
    <x v="1"/>
    <n v="3654"/>
    <n v="775"/>
    <x v="6"/>
    <x v="25"/>
    <n v="1"/>
    <s v="59.25"/>
    <s v="0.037"/>
    <n v="4"/>
    <s v="4.2"/>
    <s v="57.06"/>
    <x v="2"/>
    <x v="13"/>
    <x v="1"/>
    <n v="5706"/>
    <m/>
    <n v="570.6"/>
  </r>
  <r>
    <d v="2024-02-23T15:54:31"/>
    <x v="1"/>
    <x v="1"/>
    <n v="714"/>
    <n v="700"/>
    <x v="4"/>
    <x v="31"/>
    <n v="2"/>
    <s v="314.01"/>
    <s v="0.113"/>
    <n v="5"/>
    <s v="4.23"/>
    <s v="557.05"/>
    <x v="2"/>
    <x v="11"/>
    <x v="1"/>
    <n v="55705"/>
    <m/>
    <n v="5570.5"/>
  </r>
  <r>
    <d v="2024-02-23T18:04:22"/>
    <x v="1"/>
    <x v="1"/>
    <n v="3776"/>
    <n v="337"/>
    <x v="5"/>
    <x v="8"/>
    <n v="1"/>
    <s v="111.12"/>
    <s v="0.142"/>
    <n v="6"/>
    <s v="3.88"/>
    <s v="95.34"/>
    <x v="3"/>
    <x v="17"/>
    <x v="3"/>
    <n v="9534"/>
    <m/>
    <n v="953.4"/>
  </r>
  <r>
    <d v="2024-02-23T19:25:51"/>
    <x v="1"/>
    <x v="1"/>
    <n v="3881"/>
    <n v="562"/>
    <x v="6"/>
    <x v="30"/>
    <n v="3"/>
    <s v="95.63"/>
    <s v="0.223"/>
    <n v="7"/>
    <s v="4.45"/>
    <s v="222.91"/>
    <x v="2"/>
    <x v="1"/>
    <x v="0"/>
    <n v="22291"/>
    <m/>
    <n v="2229.1"/>
  </r>
  <r>
    <d v="2024-02-23T23:37:10"/>
    <x v="1"/>
    <x v="1"/>
    <n v="4244"/>
    <n v="635"/>
    <x v="1"/>
    <x v="22"/>
    <n v="1"/>
    <s v="695.73"/>
    <s v="0.0"/>
    <n v="2"/>
    <s v="3.48"/>
    <s v="695.73"/>
    <x v="4"/>
    <x v="2"/>
    <x v="0"/>
    <n v="69573"/>
    <m/>
    <n v="6957.3"/>
  </r>
  <r>
    <d v="2024-02-23T23:39:23"/>
    <x v="1"/>
    <x v="1"/>
    <n v="668"/>
    <n v="413"/>
    <x v="2"/>
    <x v="33"/>
    <n v="3"/>
    <s v="80.0"/>
    <s v="0.076"/>
    <n v="1"/>
    <s v="4.51"/>
    <s v="221.76"/>
    <x v="2"/>
    <x v="10"/>
    <x v="3"/>
    <n v="22176"/>
    <m/>
    <n v="2217.6"/>
  </r>
  <r>
    <d v="2024-02-24T04:09:55"/>
    <x v="1"/>
    <x v="1"/>
    <n v="4820"/>
    <n v="164"/>
    <x v="1"/>
    <x v="11"/>
    <n v="2"/>
    <s v="596.49"/>
    <s v="0.088"/>
    <n v="5"/>
    <s v="4.45"/>
    <s v="1088.0"/>
    <x v="0"/>
    <x v="15"/>
    <x v="0"/>
    <n v="10880"/>
    <m/>
    <n v="1088"/>
  </r>
  <r>
    <d v="2024-02-24T04:21:23"/>
    <x v="1"/>
    <x v="1"/>
    <n v="3335"/>
    <n v="707"/>
    <x v="6"/>
    <x v="17"/>
    <n v="3"/>
    <s v="95.28"/>
    <s v="0.103"/>
    <n v="7"/>
    <s v="3.96"/>
    <s v="256.4"/>
    <x v="1"/>
    <x v="19"/>
    <x v="3"/>
    <n v="2564"/>
    <m/>
    <n v="256.39999999999998"/>
  </r>
  <r>
    <d v="2024-02-24T05:00:22"/>
    <x v="1"/>
    <x v="1"/>
    <n v="3612"/>
    <n v="598"/>
    <x v="4"/>
    <x v="31"/>
    <n v="1"/>
    <s v="114.33"/>
    <s v="0.086"/>
    <n v="2"/>
    <s v="4.25"/>
    <s v="104.5"/>
    <x v="3"/>
    <x v="4"/>
    <x v="1"/>
    <n v="1045"/>
    <m/>
    <n v="104.5"/>
  </r>
  <r>
    <d v="2024-02-24T08:44:57"/>
    <x v="1"/>
    <x v="1"/>
    <n v="4626"/>
    <n v="556"/>
    <x v="5"/>
    <x v="23"/>
    <n v="1"/>
    <s v="40.45"/>
    <s v="0.145"/>
    <n v="6"/>
    <s v="4.13"/>
    <s v="34.58"/>
    <x v="2"/>
    <x v="12"/>
    <x v="2"/>
    <n v="3458"/>
    <m/>
    <n v="345.8"/>
  </r>
  <r>
    <d v="2024-02-24T13:57:03"/>
    <x v="1"/>
    <x v="1"/>
    <n v="1590"/>
    <n v="746"/>
    <x v="0"/>
    <x v="0"/>
    <n v="1"/>
    <s v="614.03"/>
    <s v="0.115"/>
    <n v="7"/>
    <s v="4.12"/>
    <s v="543.42"/>
    <x v="1"/>
    <x v="3"/>
    <x v="1"/>
    <n v="54342"/>
    <m/>
    <n v="5434.2"/>
  </r>
  <r>
    <d v="2024-02-24T15:31:29"/>
    <x v="1"/>
    <x v="1"/>
    <n v="17"/>
    <n v="794"/>
    <x v="2"/>
    <x v="2"/>
    <n v="2"/>
    <s v="33.52"/>
    <s v="0.086"/>
    <n v="8"/>
    <s v="4.1"/>
    <s v="61.27"/>
    <x v="0"/>
    <x v="13"/>
    <x v="1"/>
    <n v="6127"/>
    <m/>
    <n v="612.70000000000005"/>
  </r>
  <r>
    <d v="2024-02-24T19:28:13"/>
    <x v="1"/>
    <x v="1"/>
    <n v="4779"/>
    <n v="701"/>
    <x v="2"/>
    <x v="2"/>
    <n v="1"/>
    <s v="12.45"/>
    <s v="0.093"/>
    <n v="5"/>
    <s v="4.92"/>
    <s v="11.29"/>
    <x v="2"/>
    <x v="2"/>
    <x v="0"/>
    <n v="1129"/>
    <m/>
    <n v="112.9"/>
  </r>
  <r>
    <d v="2024-02-24T23:40:46"/>
    <x v="1"/>
    <x v="1"/>
    <n v="1886"/>
    <n v="120"/>
    <x v="1"/>
    <x v="20"/>
    <n v="3"/>
    <s v="619.15"/>
    <s v="0.053"/>
    <n v="4"/>
    <s v="4.5"/>
    <s v="1759.01"/>
    <x v="1"/>
    <x v="17"/>
    <x v="3"/>
    <n v="175901"/>
    <m/>
    <n v="17590.099999999999"/>
  </r>
  <r>
    <d v="2024-02-25T08:09:27"/>
    <x v="1"/>
    <x v="1"/>
    <n v="4143"/>
    <n v="375"/>
    <x v="1"/>
    <x v="1"/>
    <n v="3"/>
    <s v="662.4"/>
    <s v="0.067"/>
    <n v="3"/>
    <s v="4.34"/>
    <s v="1854.06"/>
    <x v="0"/>
    <x v="1"/>
    <x v="0"/>
    <n v="185406"/>
    <m/>
    <n v="18540.599999999999"/>
  </r>
  <r>
    <d v="2024-02-25T08:53:50"/>
    <x v="1"/>
    <x v="1"/>
    <n v="4165"/>
    <n v="650"/>
    <x v="0"/>
    <x v="32"/>
    <n v="1"/>
    <s v="201.16"/>
    <s v="0.076"/>
    <n v="8"/>
    <s v="4.8"/>
    <s v="185.87"/>
    <x v="3"/>
    <x v="19"/>
    <x v="3"/>
    <n v="18587"/>
    <m/>
    <n v="1858.7"/>
  </r>
  <r>
    <d v="2024-02-25T08:57:58"/>
    <x v="1"/>
    <x v="1"/>
    <n v="2145"/>
    <n v="298"/>
    <x v="0"/>
    <x v="5"/>
    <n v="2"/>
    <s v="800.0"/>
    <s v="0.101"/>
    <n v="6"/>
    <s v="3.45"/>
    <s v="1438.4"/>
    <x v="3"/>
    <x v="15"/>
    <x v="0"/>
    <n v="14384"/>
    <m/>
    <n v="1438.4"/>
  </r>
  <r>
    <d v="2024-02-25T10:19:59"/>
    <x v="1"/>
    <x v="1"/>
    <n v="4862"/>
    <n v="888"/>
    <x v="2"/>
    <x v="21"/>
    <n v="3"/>
    <s v="42.76"/>
    <s v="0.072"/>
    <n v="2"/>
    <s v="2.48"/>
    <s v="119.04"/>
    <x v="0"/>
    <x v="11"/>
    <x v="1"/>
    <n v="11904"/>
    <m/>
    <n v="1190.4000000000001"/>
  </r>
  <r>
    <d v="2024-02-25T14:49:07"/>
    <x v="1"/>
    <x v="1"/>
    <n v="3701"/>
    <n v="123"/>
    <x v="5"/>
    <x v="8"/>
    <n v="1"/>
    <s v="56.83"/>
    <s v="0.075"/>
    <n v="3"/>
    <s v="4.91"/>
    <s v="52.57"/>
    <x v="1"/>
    <x v="18"/>
    <x v="1"/>
    <n v="5257"/>
    <m/>
    <n v="525.70000000000005"/>
  </r>
  <r>
    <d v="2024-02-25T15:37:58"/>
    <x v="1"/>
    <x v="1"/>
    <n v="734"/>
    <n v="158"/>
    <x v="4"/>
    <x v="26"/>
    <n v="1"/>
    <s v="400.0"/>
    <s v="0.121"/>
    <n v="5"/>
    <s v="4.5"/>
    <s v="351.6"/>
    <x v="2"/>
    <x v="15"/>
    <x v="0"/>
    <n v="3516"/>
    <m/>
    <n v="351.6"/>
  </r>
  <r>
    <d v="2024-02-25T18:17:20"/>
    <x v="1"/>
    <x v="1"/>
    <n v="4213"/>
    <n v="44"/>
    <x v="1"/>
    <x v="20"/>
    <n v="5"/>
    <s v="1500.0"/>
    <s v="0.202"/>
    <n v="3"/>
    <s v="4.36"/>
    <s v="5985.0"/>
    <x v="0"/>
    <x v="2"/>
    <x v="0"/>
    <n v="59850"/>
    <m/>
    <n v="5985"/>
  </r>
  <r>
    <d v="2024-02-25T18:40:25"/>
    <x v="1"/>
    <x v="1"/>
    <n v="1395"/>
    <n v="277"/>
    <x v="4"/>
    <x v="7"/>
    <n v="6"/>
    <s v="277.96"/>
    <s v="0.138"/>
    <n v="8"/>
    <s v="4.52"/>
    <s v="1437.61"/>
    <x v="4"/>
    <x v="18"/>
    <x v="1"/>
    <n v="143761"/>
    <m/>
    <n v="14376.1"/>
  </r>
  <r>
    <d v="2024-02-25T23:25:44"/>
    <x v="1"/>
    <x v="1"/>
    <n v="3708"/>
    <n v="95"/>
    <x v="3"/>
    <x v="4"/>
    <n v="1"/>
    <s v="57.89"/>
    <s v="0.047"/>
    <n v="3"/>
    <s v="3.66"/>
    <s v="55.17"/>
    <x v="3"/>
    <x v="17"/>
    <x v="3"/>
    <n v="5517"/>
    <m/>
    <n v="551.70000000000005"/>
  </r>
  <r>
    <d v="2024-02-26T08:17:25"/>
    <x v="1"/>
    <x v="1"/>
    <n v="507"/>
    <n v="88"/>
    <x v="5"/>
    <x v="16"/>
    <n v="4"/>
    <s v="101.06"/>
    <s v="0.043"/>
    <n v="3"/>
    <s v="4.8"/>
    <s v="386.86"/>
    <x v="3"/>
    <x v="19"/>
    <x v="3"/>
    <n v="38686"/>
    <m/>
    <n v="3868.6"/>
  </r>
  <r>
    <d v="2024-02-26T10:03:43"/>
    <x v="1"/>
    <x v="1"/>
    <n v="2448"/>
    <n v="492"/>
    <x v="4"/>
    <x v="7"/>
    <n v="1"/>
    <s v="201.78"/>
    <s v="0.114"/>
    <n v="2"/>
    <s v="4.65"/>
    <s v="178.78"/>
    <x v="3"/>
    <x v="8"/>
    <x v="1"/>
    <n v="17878"/>
    <m/>
    <n v="1787.8"/>
  </r>
  <r>
    <d v="2024-02-26T10:56:29"/>
    <x v="1"/>
    <x v="1"/>
    <n v="303"/>
    <n v="413"/>
    <x v="3"/>
    <x v="6"/>
    <n v="3"/>
    <s v="36.36"/>
    <s v="0.057"/>
    <n v="4"/>
    <s v="3.34"/>
    <s v="102.86"/>
    <x v="4"/>
    <x v="10"/>
    <x v="3"/>
    <n v="10286"/>
    <m/>
    <n v="1028.5999999999999"/>
  </r>
  <r>
    <d v="2024-02-26T17:43:52"/>
    <x v="1"/>
    <x v="1"/>
    <n v="2106"/>
    <n v="783"/>
    <x v="1"/>
    <x v="1"/>
    <n v="3"/>
    <s v="731.97"/>
    <s v="0.149"/>
    <n v="5"/>
    <s v="4.2"/>
    <s v="1868.72"/>
    <x v="3"/>
    <x v="6"/>
    <x v="0"/>
    <n v="186872"/>
    <m/>
    <n v="18687.2"/>
  </r>
  <r>
    <d v="2024-02-26T18:56:44"/>
    <x v="1"/>
    <x v="1"/>
    <n v="3358"/>
    <n v="551"/>
    <x v="0"/>
    <x v="32"/>
    <n v="3"/>
    <s v="143.14"/>
    <s v="0.116"/>
    <n v="6"/>
    <s v="3.92"/>
    <s v="379.61"/>
    <x v="2"/>
    <x v="8"/>
    <x v="1"/>
    <n v="37961"/>
    <m/>
    <n v="3796.1"/>
  </r>
  <r>
    <d v="2024-02-26T19:43:05"/>
    <x v="1"/>
    <x v="1"/>
    <n v="1718"/>
    <n v="630"/>
    <x v="4"/>
    <x v="13"/>
    <n v="1"/>
    <s v="400.0"/>
    <s v="0.0"/>
    <n v="5"/>
    <s v="4.03"/>
    <s v="400.0"/>
    <x v="1"/>
    <x v="19"/>
    <x v="3"/>
    <n v="4000"/>
    <m/>
    <n v="400"/>
  </r>
  <r>
    <d v="2024-02-26T19:45:11"/>
    <x v="1"/>
    <x v="1"/>
    <n v="4054"/>
    <n v="324"/>
    <x v="3"/>
    <x v="9"/>
    <n v="1"/>
    <s v="85.48"/>
    <s v="0.224"/>
    <n v="3"/>
    <s v="5.0"/>
    <s v="66.33"/>
    <x v="3"/>
    <x v="11"/>
    <x v="1"/>
    <n v="6633"/>
    <m/>
    <n v="663.3"/>
  </r>
  <r>
    <d v="2024-02-28T04:44:36"/>
    <x v="1"/>
    <x v="1"/>
    <n v="259"/>
    <n v="990"/>
    <x v="5"/>
    <x v="16"/>
    <n v="3"/>
    <s v="105.55"/>
    <s v="0.079"/>
    <n v="3"/>
    <s v="3.69"/>
    <s v="291.63"/>
    <x v="3"/>
    <x v="16"/>
    <x v="2"/>
    <n v="29163"/>
    <m/>
    <n v="2916.3"/>
  </r>
  <r>
    <d v="2024-02-28T12:06:53"/>
    <x v="1"/>
    <x v="1"/>
    <n v="3087"/>
    <n v="53"/>
    <x v="3"/>
    <x v="9"/>
    <n v="3"/>
    <s v="26.88"/>
    <s v="0.076"/>
    <n v="5"/>
    <s v="2.94"/>
    <s v="74.51"/>
    <x v="4"/>
    <x v="17"/>
    <x v="3"/>
    <n v="7451"/>
    <m/>
    <n v="745.1"/>
  </r>
  <r>
    <d v="2024-02-28T13:00:09"/>
    <x v="1"/>
    <x v="1"/>
    <n v="4700"/>
    <n v="729"/>
    <x v="1"/>
    <x v="20"/>
    <n v="1"/>
    <s v="334.26"/>
    <s v="0.121"/>
    <n v="9"/>
    <s v="3.47"/>
    <s v="293.81"/>
    <x v="0"/>
    <x v="15"/>
    <x v="0"/>
    <n v="29381"/>
    <m/>
    <n v="2938.1"/>
  </r>
  <r>
    <d v="2024-02-28T20:01:20"/>
    <x v="1"/>
    <x v="1"/>
    <n v="2162"/>
    <n v="875"/>
    <x v="3"/>
    <x v="6"/>
    <n v="1"/>
    <s v="109.94"/>
    <s v="0.033"/>
    <n v="9"/>
    <s v="3.55"/>
    <s v="106.31"/>
    <x v="0"/>
    <x v="6"/>
    <x v="0"/>
    <n v="10631"/>
    <m/>
    <n v="1063.0999999999999"/>
  </r>
  <r>
    <d v="2024-02-29T08:50:18"/>
    <x v="1"/>
    <x v="1"/>
    <n v="4635"/>
    <n v="968"/>
    <x v="4"/>
    <x v="7"/>
    <n v="3"/>
    <s v="107.28"/>
    <s v="0.086"/>
    <n v="6"/>
    <s v="3.93"/>
    <s v="294.16"/>
    <x v="3"/>
    <x v="19"/>
    <x v="3"/>
    <n v="29416"/>
    <m/>
    <n v="2941.6"/>
  </r>
  <r>
    <d v="2024-02-29T11:49:56"/>
    <x v="1"/>
    <x v="1"/>
    <n v="3781"/>
    <n v="648"/>
    <x v="1"/>
    <x v="20"/>
    <n v="1"/>
    <s v="574.24"/>
    <s v="0.121"/>
    <n v="6"/>
    <s v="3.11"/>
    <s v="504.76"/>
    <x v="0"/>
    <x v="3"/>
    <x v="1"/>
    <n v="50476"/>
    <m/>
    <n v="5047.6000000000004"/>
  </r>
  <r>
    <d v="2024-02-29T14:52:56"/>
    <x v="1"/>
    <x v="1"/>
    <n v="4793"/>
    <n v="816"/>
    <x v="5"/>
    <x v="27"/>
    <n v="1"/>
    <s v="68.85"/>
    <s v="0.081"/>
    <n v="5"/>
    <s v="4.03"/>
    <s v="63.27"/>
    <x v="2"/>
    <x v="17"/>
    <x v="3"/>
    <n v="6327"/>
    <m/>
    <n v="632.70000000000005"/>
  </r>
  <r>
    <d v="2024-02-29T15:16:15"/>
    <x v="1"/>
    <x v="1"/>
    <n v="100"/>
    <n v="690"/>
    <x v="5"/>
    <x v="23"/>
    <n v="2"/>
    <s v="55.72"/>
    <s v="0.135"/>
    <n v="2"/>
    <s v="4.31"/>
    <s v="96.4"/>
    <x v="1"/>
    <x v="6"/>
    <x v="0"/>
    <n v="964"/>
    <m/>
    <n v="96.4"/>
  </r>
  <r>
    <d v="2024-02-29T16:36:59"/>
    <x v="1"/>
    <x v="1"/>
    <n v="1869"/>
    <n v="929"/>
    <x v="2"/>
    <x v="2"/>
    <n v="1"/>
    <s v="10.61"/>
    <s v="0.07"/>
    <n v="4"/>
    <s v="3.85"/>
    <s v="9.87"/>
    <x v="4"/>
    <x v="6"/>
    <x v="0"/>
    <n v="987"/>
    <m/>
    <n v="98.7"/>
  </r>
  <r>
    <d v="2024-02-29T16:56:26"/>
    <x v="1"/>
    <x v="1"/>
    <n v="3862"/>
    <n v="865"/>
    <x v="0"/>
    <x v="14"/>
    <n v="2"/>
    <s v="763.05"/>
    <s v="0.203"/>
    <n v="6"/>
    <s v="3.68"/>
    <s v="1216.3"/>
    <x v="4"/>
    <x v="12"/>
    <x v="2"/>
    <n v="12163"/>
    <m/>
    <n v="1216.3"/>
  </r>
  <r>
    <d v="2024-02-29T20:42:25"/>
    <x v="1"/>
    <x v="1"/>
    <n v="960"/>
    <n v="800"/>
    <x v="4"/>
    <x v="13"/>
    <n v="1"/>
    <s v="136.12"/>
    <s v="0.005"/>
    <n v="5"/>
    <s v="5.0"/>
    <s v="135.44"/>
    <x v="4"/>
    <x v="1"/>
    <x v="0"/>
    <n v="13544"/>
    <m/>
    <n v="1354.4"/>
  </r>
  <r>
    <d v="2024-02-29T21:01:06"/>
    <x v="1"/>
    <x v="1"/>
    <n v="1182"/>
    <n v="776"/>
    <x v="6"/>
    <x v="24"/>
    <n v="3"/>
    <s v="153.25"/>
    <s v="0.0"/>
    <n v="6"/>
    <s v="4.04"/>
    <s v="459.75"/>
    <x v="0"/>
    <x v="6"/>
    <x v="0"/>
    <n v="45975"/>
    <m/>
    <n v="4597.5"/>
  </r>
  <r>
    <d v="2024-02-29T21:08:39"/>
    <x v="1"/>
    <x v="1"/>
    <n v="1447"/>
    <n v="38"/>
    <x v="5"/>
    <x v="27"/>
    <n v="2"/>
    <s v="33.1"/>
    <s v="0.102"/>
    <n v="4"/>
    <s v="4.72"/>
    <s v="59.45"/>
    <x v="1"/>
    <x v="1"/>
    <x v="0"/>
    <n v="5945"/>
    <m/>
    <n v="594.5"/>
  </r>
  <r>
    <d v="2024-02-29T21:25:42"/>
    <x v="1"/>
    <x v="1"/>
    <n v="3554"/>
    <n v="622"/>
    <x v="2"/>
    <x v="21"/>
    <n v="2"/>
    <s v="39.58"/>
    <s v="0.169"/>
    <n v="7"/>
    <s v="3.57"/>
    <s v="65.78"/>
    <x v="2"/>
    <x v="6"/>
    <x v="0"/>
    <n v="6578"/>
    <m/>
    <n v="657.8"/>
  </r>
  <r>
    <d v="2024-02-29T23:03:49"/>
    <x v="1"/>
    <x v="1"/>
    <n v="932"/>
    <n v="356"/>
    <x v="0"/>
    <x v="5"/>
    <n v="1"/>
    <s v="800.0"/>
    <s v="0.161"/>
    <n v="3"/>
    <s v="3.64"/>
    <s v="671.2"/>
    <x v="1"/>
    <x v="2"/>
    <x v="0"/>
    <n v="6712"/>
    <m/>
    <n v="671.2"/>
  </r>
  <r>
    <d v="2024-03-01T02:31:10"/>
    <x v="2"/>
    <x v="1"/>
    <n v="2680"/>
    <n v="934"/>
    <x v="4"/>
    <x v="13"/>
    <n v="3"/>
    <s v="93.92"/>
    <s v="0.149"/>
    <n v="6"/>
    <s v="4.03"/>
    <s v="239.78"/>
    <x v="0"/>
    <x v="13"/>
    <x v="1"/>
    <n v="23978"/>
    <m/>
    <n v="2397.8000000000002"/>
  </r>
  <r>
    <d v="2024-03-01T11:02:06"/>
    <x v="2"/>
    <x v="1"/>
    <n v="1854"/>
    <n v="22"/>
    <x v="2"/>
    <x v="33"/>
    <n v="1"/>
    <s v="42.49"/>
    <s v="0.102"/>
    <n v="5"/>
    <s v="3.66"/>
    <s v="38.16"/>
    <x v="0"/>
    <x v="19"/>
    <x v="3"/>
    <n v="3816"/>
    <m/>
    <n v="381.6"/>
  </r>
  <r>
    <d v="2024-03-01T11:55:11"/>
    <x v="2"/>
    <x v="1"/>
    <n v="1511"/>
    <n v="42"/>
    <x v="0"/>
    <x v="12"/>
    <n v="4"/>
    <s v="270.6"/>
    <s v="0.04"/>
    <n v="6"/>
    <s v="3.81"/>
    <s v="1039.1"/>
    <x v="2"/>
    <x v="8"/>
    <x v="1"/>
    <n v="10391"/>
    <m/>
    <n v="1039.0999999999999"/>
  </r>
  <r>
    <d v="2024-03-01T13:43:59"/>
    <x v="2"/>
    <x v="1"/>
    <n v="1571"/>
    <n v="340"/>
    <x v="5"/>
    <x v="16"/>
    <n v="4"/>
    <s v="37.02"/>
    <s v="0.135"/>
    <n v="7"/>
    <s v="4.45"/>
    <s v="128.09"/>
    <x v="1"/>
    <x v="1"/>
    <x v="0"/>
    <n v="12809"/>
    <m/>
    <n v="1280.9000000000001"/>
  </r>
  <r>
    <d v="2024-03-01T15:06:16"/>
    <x v="2"/>
    <x v="1"/>
    <n v="392"/>
    <n v="107"/>
    <x v="6"/>
    <x v="17"/>
    <n v="3"/>
    <s v="66.42"/>
    <s v="0.102"/>
    <n v="3"/>
    <s v="3.17"/>
    <s v="178.94"/>
    <x v="0"/>
    <x v="11"/>
    <x v="1"/>
    <n v="17894"/>
    <m/>
    <n v="1789.4"/>
  </r>
  <r>
    <d v="2024-03-01T22:43:44"/>
    <x v="2"/>
    <x v="1"/>
    <n v="4754"/>
    <n v="12"/>
    <x v="3"/>
    <x v="18"/>
    <n v="4"/>
    <s v="42.98"/>
    <s v="0.122"/>
    <n v="5"/>
    <s v="3.91"/>
    <s v="150.95"/>
    <x v="2"/>
    <x v="3"/>
    <x v="1"/>
    <n v="15095"/>
    <m/>
    <n v="1509.5"/>
  </r>
  <r>
    <d v="2024-03-02T02:37:11"/>
    <x v="2"/>
    <x v="1"/>
    <n v="4261"/>
    <n v="423"/>
    <x v="6"/>
    <x v="24"/>
    <n v="2"/>
    <s v="140.65"/>
    <s v="0.115"/>
    <n v="3"/>
    <s v="3.88"/>
    <s v="248.95"/>
    <x v="3"/>
    <x v="7"/>
    <x v="2"/>
    <n v="24895"/>
    <m/>
    <n v="2489.5"/>
  </r>
  <r>
    <d v="2024-03-02T16:31:28"/>
    <x v="2"/>
    <x v="1"/>
    <n v="506"/>
    <n v="578"/>
    <x v="1"/>
    <x v="20"/>
    <n v="3"/>
    <s v="1082.63"/>
    <s v="0.043"/>
    <n v="4"/>
    <s v="3.14"/>
    <s v="3108.23"/>
    <x v="2"/>
    <x v="3"/>
    <x v="1"/>
    <n v="310823"/>
    <m/>
    <n v="31082.3"/>
  </r>
  <r>
    <d v="2024-03-03T03:10:58"/>
    <x v="2"/>
    <x v="1"/>
    <n v="2723"/>
    <n v="601"/>
    <x v="2"/>
    <x v="21"/>
    <n v="2"/>
    <s v="72.06"/>
    <s v="0.066"/>
    <n v="6"/>
    <s v="3.74"/>
    <s v="134.61"/>
    <x v="4"/>
    <x v="3"/>
    <x v="1"/>
    <n v="13461"/>
    <m/>
    <n v="1346.1"/>
  </r>
  <r>
    <d v="2024-03-03T07:39:20"/>
    <x v="2"/>
    <x v="1"/>
    <n v="1553"/>
    <n v="593"/>
    <x v="4"/>
    <x v="13"/>
    <n v="1"/>
    <s v="147.45"/>
    <s v="0.13"/>
    <n v="6"/>
    <s v="5.0"/>
    <s v="128.28"/>
    <x v="1"/>
    <x v="18"/>
    <x v="1"/>
    <n v="12828"/>
    <m/>
    <n v="1282.8"/>
  </r>
  <r>
    <d v="2024-03-03T09:09:44"/>
    <x v="2"/>
    <x v="1"/>
    <n v="1939"/>
    <n v="751"/>
    <x v="2"/>
    <x v="21"/>
    <n v="1"/>
    <s v="28.66"/>
    <s v="0.032"/>
    <n v="1"/>
    <s v="3.88"/>
    <s v="27.74"/>
    <x v="0"/>
    <x v="3"/>
    <x v="1"/>
    <n v="2774"/>
    <m/>
    <n v="277.39999999999998"/>
  </r>
  <r>
    <d v="2024-03-03T09:29:32"/>
    <x v="2"/>
    <x v="1"/>
    <n v="1981"/>
    <n v="198"/>
    <x v="2"/>
    <x v="34"/>
    <n v="3"/>
    <s v="16.99"/>
    <s v="0.178"/>
    <n v="8"/>
    <s v="4.34"/>
    <s v="41.9"/>
    <x v="1"/>
    <x v="9"/>
    <x v="0"/>
    <n v="419"/>
    <m/>
    <n v="41.9"/>
  </r>
  <r>
    <d v="2024-03-03T11:55:39"/>
    <x v="2"/>
    <x v="1"/>
    <n v="1055"/>
    <n v="628"/>
    <x v="4"/>
    <x v="13"/>
    <n v="4"/>
    <s v="312.37"/>
    <s v="0.148"/>
    <n v="5"/>
    <s v="4.42"/>
    <s v="1064.56"/>
    <x v="1"/>
    <x v="8"/>
    <x v="1"/>
    <n v="106456"/>
    <m/>
    <n v="10645.6"/>
  </r>
  <r>
    <d v="2024-03-03T12:59:05"/>
    <x v="2"/>
    <x v="1"/>
    <n v="2406"/>
    <n v="868"/>
    <x v="0"/>
    <x v="0"/>
    <n v="1"/>
    <s v="769.95"/>
    <s v="0.105"/>
    <n v="1"/>
    <s v="3.73"/>
    <s v="689.11"/>
    <x v="4"/>
    <x v="12"/>
    <x v="2"/>
    <n v="68911"/>
    <m/>
    <n v="6891.1"/>
  </r>
  <r>
    <d v="2024-03-03T13:17:32"/>
    <x v="2"/>
    <x v="1"/>
    <n v="2475"/>
    <n v="267"/>
    <x v="0"/>
    <x v="5"/>
    <n v="1"/>
    <s v="720.11"/>
    <s v="0.099"/>
    <n v="3"/>
    <s v="2.91"/>
    <s v="648.82"/>
    <x v="1"/>
    <x v="13"/>
    <x v="1"/>
    <n v="64882"/>
    <m/>
    <n v="6488.2"/>
  </r>
  <r>
    <d v="2024-03-03T14:22:23"/>
    <x v="2"/>
    <x v="1"/>
    <n v="2684"/>
    <n v="121"/>
    <x v="5"/>
    <x v="27"/>
    <n v="3"/>
    <s v="35.29"/>
    <s v="0.074"/>
    <n v="5"/>
    <s v="4.31"/>
    <s v="98.04"/>
    <x v="1"/>
    <x v="1"/>
    <x v="0"/>
    <n v="9804"/>
    <m/>
    <n v="980.4"/>
  </r>
  <r>
    <d v="2024-03-03T19:10:49"/>
    <x v="2"/>
    <x v="1"/>
    <n v="3434"/>
    <n v="850"/>
    <x v="5"/>
    <x v="27"/>
    <n v="2"/>
    <s v="120.0"/>
    <s v="0.096"/>
    <n v="6"/>
    <s v="4.33"/>
    <s v="216.96"/>
    <x v="2"/>
    <x v="7"/>
    <x v="2"/>
    <n v="21696"/>
    <m/>
    <n v="2169.6"/>
  </r>
  <r>
    <d v="2024-03-03T21:18:03"/>
    <x v="2"/>
    <x v="1"/>
    <n v="2428"/>
    <n v="887"/>
    <x v="2"/>
    <x v="21"/>
    <n v="2"/>
    <s v="46.69"/>
    <s v="0.144"/>
    <n v="4"/>
    <s v="2.81"/>
    <s v="79.93"/>
    <x v="4"/>
    <x v="12"/>
    <x v="2"/>
    <n v="7993"/>
    <m/>
    <n v="799.3"/>
  </r>
  <r>
    <d v="2024-03-03T22:52:22"/>
    <x v="2"/>
    <x v="1"/>
    <n v="3215"/>
    <n v="891"/>
    <x v="1"/>
    <x v="1"/>
    <n v="1"/>
    <s v="424.6"/>
    <s v="0.021"/>
    <n v="6"/>
    <s v="3.33"/>
    <s v="415.68"/>
    <x v="2"/>
    <x v="8"/>
    <x v="1"/>
    <n v="41568"/>
    <m/>
    <n v="4156.8"/>
  </r>
  <r>
    <d v="2024-03-03T23:20:05"/>
    <x v="2"/>
    <x v="1"/>
    <n v="1564"/>
    <n v="379"/>
    <x v="6"/>
    <x v="19"/>
    <n v="2"/>
    <s v="115.86"/>
    <s v="0.113"/>
    <n v="6"/>
    <s v="3.57"/>
    <s v="205.54"/>
    <x v="3"/>
    <x v="3"/>
    <x v="1"/>
    <n v="20554"/>
    <m/>
    <n v="2055.4"/>
  </r>
  <r>
    <d v="2024-03-03T23:37:57"/>
    <x v="2"/>
    <x v="1"/>
    <n v="4149"/>
    <n v="234"/>
    <x v="6"/>
    <x v="25"/>
    <n v="3"/>
    <s v="200.0"/>
    <s v="0.017"/>
    <n v="3"/>
    <s v="3.33"/>
    <s v="589.8"/>
    <x v="3"/>
    <x v="12"/>
    <x v="2"/>
    <n v="5898"/>
    <m/>
    <n v="589.79999999999995"/>
  </r>
  <r>
    <d v="2024-03-04T06:43:30"/>
    <x v="2"/>
    <x v="1"/>
    <n v="3920"/>
    <n v="588"/>
    <x v="5"/>
    <x v="8"/>
    <n v="3"/>
    <s v="120.0"/>
    <s v="0.067"/>
    <n v="8"/>
    <s v="4.1"/>
    <s v="335.88"/>
    <x v="1"/>
    <x v="12"/>
    <x v="2"/>
    <n v="33588"/>
    <m/>
    <n v="3358.8"/>
  </r>
  <r>
    <d v="2024-03-04T09:54:40"/>
    <x v="2"/>
    <x v="1"/>
    <n v="929"/>
    <n v="408"/>
    <x v="6"/>
    <x v="17"/>
    <n v="1"/>
    <s v="43.82"/>
    <s v="0.193"/>
    <n v="4"/>
    <s v="4.79"/>
    <s v="35.36"/>
    <x v="0"/>
    <x v="1"/>
    <x v="0"/>
    <n v="3536"/>
    <m/>
    <n v="353.6"/>
  </r>
  <r>
    <d v="2024-03-04T11:05:38"/>
    <x v="2"/>
    <x v="1"/>
    <n v="458"/>
    <n v="793"/>
    <x v="1"/>
    <x v="11"/>
    <n v="2"/>
    <s v="576.1"/>
    <s v="0.169"/>
    <n v="3"/>
    <s v="3.33"/>
    <s v="957.48"/>
    <x v="4"/>
    <x v="18"/>
    <x v="1"/>
    <n v="95748"/>
    <m/>
    <n v="9574.7999999999993"/>
  </r>
  <r>
    <d v="2024-03-04T11:58:31"/>
    <x v="2"/>
    <x v="1"/>
    <n v="2389"/>
    <n v="217"/>
    <x v="6"/>
    <x v="24"/>
    <n v="1"/>
    <s v="170.13"/>
    <s v="0.095"/>
    <n v="1"/>
    <s v="2.95"/>
    <s v="153.97"/>
    <x v="2"/>
    <x v="18"/>
    <x v="1"/>
    <n v="15397"/>
    <m/>
    <n v="1539.7"/>
  </r>
  <r>
    <d v="2024-03-04T22:08:07"/>
    <x v="2"/>
    <x v="1"/>
    <n v="2592"/>
    <n v="917"/>
    <x v="4"/>
    <x v="28"/>
    <n v="1"/>
    <s v="256.3"/>
    <s v="0.089"/>
    <n v="3"/>
    <s v="3.47"/>
    <s v="233.49"/>
    <x v="2"/>
    <x v="2"/>
    <x v="0"/>
    <n v="23349"/>
    <m/>
    <n v="2334.9"/>
  </r>
  <r>
    <d v="2024-03-04T22:41:50"/>
    <x v="2"/>
    <x v="1"/>
    <n v="4799"/>
    <n v="521"/>
    <x v="2"/>
    <x v="3"/>
    <n v="3"/>
    <s v="29.08"/>
    <s v="0.046"/>
    <n v="2"/>
    <s v="3.77"/>
    <s v="83.23"/>
    <x v="3"/>
    <x v="18"/>
    <x v="1"/>
    <n v="8323"/>
    <m/>
    <n v="832.3"/>
  </r>
  <r>
    <d v="2024-03-05T01:28:20"/>
    <x v="2"/>
    <x v="1"/>
    <n v="2661"/>
    <n v="278"/>
    <x v="0"/>
    <x v="32"/>
    <n v="1"/>
    <s v="333.71"/>
    <s v="0.082"/>
    <n v="5"/>
    <s v="4.66"/>
    <s v="306.35"/>
    <x v="4"/>
    <x v="6"/>
    <x v="0"/>
    <n v="30635"/>
    <m/>
    <n v="3063.5"/>
  </r>
  <r>
    <d v="2024-03-05T01:54:34"/>
    <x v="2"/>
    <x v="1"/>
    <n v="258"/>
    <n v="117"/>
    <x v="4"/>
    <x v="28"/>
    <n v="4"/>
    <s v="400.0"/>
    <s v="0.154"/>
    <n v="6"/>
    <s v="4.39"/>
    <s v="1353.6"/>
    <x v="3"/>
    <x v="1"/>
    <x v="0"/>
    <n v="13536"/>
    <m/>
    <n v="1353.6"/>
  </r>
  <r>
    <d v="2024-03-05T05:47:56"/>
    <x v="2"/>
    <x v="1"/>
    <n v="2775"/>
    <n v="843"/>
    <x v="1"/>
    <x v="11"/>
    <n v="3"/>
    <s v="1206.89"/>
    <s v="0.12"/>
    <n v="4"/>
    <s v="3.73"/>
    <s v="3186.19"/>
    <x v="3"/>
    <x v="17"/>
    <x v="3"/>
    <n v="318619"/>
    <m/>
    <n v="31861.9"/>
  </r>
  <r>
    <d v="2024-03-05T19:30:53"/>
    <x v="2"/>
    <x v="1"/>
    <n v="840"/>
    <n v="588"/>
    <x v="3"/>
    <x v="15"/>
    <n v="1"/>
    <s v="32.07"/>
    <s v="0.037"/>
    <n v="3"/>
    <s v="4.4"/>
    <s v="30.88"/>
    <x v="0"/>
    <x v="12"/>
    <x v="2"/>
    <n v="3088"/>
    <m/>
    <n v="308.8"/>
  </r>
  <r>
    <d v="2024-03-05T22:29:43"/>
    <x v="2"/>
    <x v="1"/>
    <n v="408"/>
    <n v="463"/>
    <x v="4"/>
    <x v="28"/>
    <n v="2"/>
    <s v="121.26"/>
    <s v="0.08"/>
    <n v="4"/>
    <s v="4.11"/>
    <s v="223.12"/>
    <x v="4"/>
    <x v="2"/>
    <x v="0"/>
    <n v="22312"/>
    <m/>
    <n v="2231.1999999999998"/>
  </r>
  <r>
    <d v="2024-03-06T00:50:14"/>
    <x v="2"/>
    <x v="1"/>
    <n v="1740"/>
    <n v="662"/>
    <x v="6"/>
    <x v="30"/>
    <n v="2"/>
    <s v="73.62"/>
    <s v="0.089"/>
    <n v="2"/>
    <s v="4.94"/>
    <s v="134.14"/>
    <x v="3"/>
    <x v="8"/>
    <x v="1"/>
    <n v="13414"/>
    <m/>
    <n v="1341.4"/>
  </r>
  <r>
    <d v="2024-03-06T02:31:42"/>
    <x v="2"/>
    <x v="1"/>
    <n v="292"/>
    <n v="834"/>
    <x v="6"/>
    <x v="24"/>
    <n v="2"/>
    <s v="102.93"/>
    <s v="0.09"/>
    <n v="1"/>
    <s v="4.44"/>
    <s v="187.33"/>
    <x v="3"/>
    <x v="10"/>
    <x v="3"/>
    <n v="18733"/>
    <m/>
    <n v="1873.3"/>
  </r>
  <r>
    <d v="2024-03-06T02:37:56"/>
    <x v="2"/>
    <x v="1"/>
    <n v="550"/>
    <n v="248"/>
    <x v="4"/>
    <x v="28"/>
    <n v="1"/>
    <s v="49.86"/>
    <s v="0.083"/>
    <n v="3"/>
    <s v="4.01"/>
    <s v="45.72"/>
    <x v="3"/>
    <x v="8"/>
    <x v="1"/>
    <n v="4572"/>
    <m/>
    <n v="457.2"/>
  </r>
  <r>
    <d v="2024-03-06T08:34:14"/>
    <x v="2"/>
    <x v="1"/>
    <n v="2636"/>
    <n v="103"/>
    <x v="0"/>
    <x v="0"/>
    <n v="1"/>
    <s v="800.0"/>
    <s v="0.101"/>
    <n v="5"/>
    <s v="3.6"/>
    <s v="719.2"/>
    <x v="2"/>
    <x v="6"/>
    <x v="0"/>
    <n v="7192"/>
    <m/>
    <n v="719.2"/>
  </r>
  <r>
    <d v="2024-03-06T12:52:33"/>
    <x v="2"/>
    <x v="1"/>
    <n v="894"/>
    <n v="245"/>
    <x v="5"/>
    <x v="10"/>
    <n v="1"/>
    <s v="47.1"/>
    <s v="0.0"/>
    <n v="3"/>
    <s v="3.29"/>
    <s v="47.1"/>
    <x v="0"/>
    <x v="17"/>
    <x v="3"/>
    <n v="471"/>
    <m/>
    <n v="47.1"/>
  </r>
  <r>
    <d v="2024-03-06T16:46:17"/>
    <x v="2"/>
    <x v="1"/>
    <n v="2614"/>
    <n v="996"/>
    <x v="4"/>
    <x v="13"/>
    <n v="2"/>
    <s v="144.04"/>
    <s v="0.12"/>
    <n v="5"/>
    <s v="3.8"/>
    <s v="253.51"/>
    <x v="2"/>
    <x v="16"/>
    <x v="2"/>
    <n v="25351"/>
    <m/>
    <n v="2535.1"/>
  </r>
  <r>
    <d v="2024-03-06T18:22:33"/>
    <x v="2"/>
    <x v="1"/>
    <n v="2222"/>
    <n v="12"/>
    <x v="6"/>
    <x v="30"/>
    <n v="1"/>
    <s v="51.0"/>
    <s v="0.172"/>
    <n v="4"/>
    <s v="3.68"/>
    <s v="42.23"/>
    <x v="1"/>
    <x v="3"/>
    <x v="1"/>
    <n v="4223"/>
    <m/>
    <n v="422.3"/>
  </r>
  <r>
    <d v="2024-03-06T22:23:41"/>
    <x v="2"/>
    <x v="1"/>
    <n v="3831"/>
    <n v="437"/>
    <x v="3"/>
    <x v="15"/>
    <n v="1"/>
    <s v="91.2"/>
    <s v="0.118"/>
    <n v="4"/>
    <s v="4.67"/>
    <s v="80.44"/>
    <x v="1"/>
    <x v="12"/>
    <x v="2"/>
    <n v="8044"/>
    <m/>
    <n v="804.4"/>
  </r>
  <r>
    <d v="2024-03-07T01:22:36"/>
    <x v="2"/>
    <x v="1"/>
    <n v="825"/>
    <n v="721"/>
    <x v="3"/>
    <x v="6"/>
    <n v="3"/>
    <s v="60.43"/>
    <s v="0.05"/>
    <n v="4"/>
    <s v="4.01"/>
    <s v="172.23"/>
    <x v="4"/>
    <x v="14"/>
    <x v="1"/>
    <n v="17223"/>
    <m/>
    <n v="1722.3"/>
  </r>
  <r>
    <d v="2024-03-07T05:19:31"/>
    <x v="2"/>
    <x v="1"/>
    <n v="3676"/>
    <n v="678"/>
    <x v="5"/>
    <x v="16"/>
    <n v="2"/>
    <s v="45.66"/>
    <s v="0.142"/>
    <n v="4"/>
    <s v="4.39"/>
    <s v="78.35"/>
    <x v="4"/>
    <x v="12"/>
    <x v="2"/>
    <n v="7835"/>
    <m/>
    <n v="783.5"/>
  </r>
  <r>
    <d v="2024-03-07T05:45:12"/>
    <x v="2"/>
    <x v="1"/>
    <n v="2997"/>
    <n v="612"/>
    <x v="4"/>
    <x v="31"/>
    <n v="2"/>
    <s v="190.39"/>
    <s v="0.068"/>
    <n v="3"/>
    <s v="2.92"/>
    <s v="354.89"/>
    <x v="3"/>
    <x v="6"/>
    <x v="0"/>
    <n v="35489"/>
    <m/>
    <n v="3548.9"/>
  </r>
  <r>
    <d v="2024-03-07T11:43:38"/>
    <x v="2"/>
    <x v="1"/>
    <n v="3402"/>
    <n v="40"/>
    <x v="4"/>
    <x v="7"/>
    <n v="1"/>
    <s v="154.45"/>
    <s v="0.101"/>
    <n v="8"/>
    <s v="5.0"/>
    <s v="138.85"/>
    <x v="3"/>
    <x v="5"/>
    <x v="2"/>
    <n v="13885"/>
    <m/>
    <n v="1388.5"/>
  </r>
  <r>
    <d v="2024-03-07T15:05:45"/>
    <x v="2"/>
    <x v="1"/>
    <n v="4388"/>
    <n v="286"/>
    <x v="4"/>
    <x v="26"/>
    <n v="2"/>
    <s v="92.83"/>
    <s v="0.0"/>
    <n v="5"/>
    <s v="3.46"/>
    <s v="185.66"/>
    <x v="1"/>
    <x v="4"/>
    <x v="1"/>
    <n v="18566"/>
    <m/>
    <n v="1856.6"/>
  </r>
  <r>
    <d v="2024-03-07T23:43:47"/>
    <x v="2"/>
    <x v="1"/>
    <n v="1702"/>
    <n v="29"/>
    <x v="3"/>
    <x v="4"/>
    <n v="2"/>
    <s v="91.79"/>
    <s v="0.029"/>
    <n v="8"/>
    <s v="3.86"/>
    <s v="178.26"/>
    <x v="0"/>
    <x v="8"/>
    <x v="1"/>
    <n v="17826"/>
    <m/>
    <n v="1782.6"/>
  </r>
  <r>
    <d v="2024-03-08T05:17:40"/>
    <x v="2"/>
    <x v="1"/>
    <n v="2399"/>
    <n v="828"/>
    <x v="6"/>
    <x v="19"/>
    <n v="1"/>
    <s v="52.77"/>
    <s v="0.023"/>
    <n v="3"/>
    <s v="4.63"/>
    <s v="51.56"/>
    <x v="4"/>
    <x v="13"/>
    <x v="1"/>
    <n v="5156"/>
    <m/>
    <n v="515.6"/>
  </r>
  <r>
    <d v="2024-03-08T09:10:03"/>
    <x v="2"/>
    <x v="1"/>
    <n v="3467"/>
    <n v="83"/>
    <x v="6"/>
    <x v="19"/>
    <n v="1"/>
    <s v="143.69"/>
    <s v="0.062"/>
    <n v="5"/>
    <s v="3.09"/>
    <s v="134.78"/>
    <x v="0"/>
    <x v="13"/>
    <x v="1"/>
    <n v="13478"/>
    <m/>
    <n v="1347.8"/>
  </r>
  <r>
    <d v="2024-03-08T13:24:01"/>
    <x v="2"/>
    <x v="1"/>
    <n v="3296"/>
    <n v="671"/>
    <x v="1"/>
    <x v="11"/>
    <n v="4"/>
    <s v="1083.53"/>
    <s v="0.057"/>
    <n v="8"/>
    <s v="4.64"/>
    <s v="4087.08"/>
    <x v="0"/>
    <x v="17"/>
    <x v="3"/>
    <n v="408708"/>
    <m/>
    <n v="40870.800000000003"/>
  </r>
  <r>
    <d v="2024-03-08T16:04:02"/>
    <x v="2"/>
    <x v="1"/>
    <n v="1159"/>
    <n v="994"/>
    <x v="4"/>
    <x v="26"/>
    <n v="2"/>
    <s v="261.67"/>
    <s v="0.168"/>
    <n v="4"/>
    <s v="3.96"/>
    <s v="435.42"/>
    <x v="4"/>
    <x v="12"/>
    <x v="2"/>
    <n v="43542"/>
    <m/>
    <n v="4354.2"/>
  </r>
  <r>
    <d v="2024-03-08T18:57:12"/>
    <x v="2"/>
    <x v="1"/>
    <n v="2646"/>
    <n v="127"/>
    <x v="1"/>
    <x v="22"/>
    <n v="2"/>
    <s v="847.88"/>
    <s v="0.048"/>
    <n v="2"/>
    <s v="4.21"/>
    <s v="1614.36"/>
    <x v="2"/>
    <x v="6"/>
    <x v="0"/>
    <n v="161436"/>
    <m/>
    <n v="16143.6"/>
  </r>
  <r>
    <d v="2024-03-09T03:08:35"/>
    <x v="2"/>
    <x v="1"/>
    <n v="4363"/>
    <n v="62"/>
    <x v="2"/>
    <x v="2"/>
    <n v="1"/>
    <s v="19.5"/>
    <s v="0.141"/>
    <n v="3"/>
    <s v="3.72"/>
    <s v="16.75"/>
    <x v="2"/>
    <x v="14"/>
    <x v="1"/>
    <n v="1675"/>
    <m/>
    <n v="167.5"/>
  </r>
  <r>
    <d v="2024-03-09T05:19:33"/>
    <x v="2"/>
    <x v="1"/>
    <n v="415"/>
    <n v="975"/>
    <x v="0"/>
    <x v="0"/>
    <n v="1"/>
    <s v="702.33"/>
    <s v="0.164"/>
    <n v="6"/>
    <s v="3.32"/>
    <s v="587.15"/>
    <x v="3"/>
    <x v="10"/>
    <x v="3"/>
    <n v="58715"/>
    <m/>
    <n v="5871.5"/>
  </r>
  <r>
    <d v="2024-03-09T05:47:35"/>
    <x v="2"/>
    <x v="1"/>
    <n v="1586"/>
    <n v="152"/>
    <x v="5"/>
    <x v="8"/>
    <n v="1"/>
    <s v="72.84"/>
    <s v="0.082"/>
    <n v="6"/>
    <s v="4.28"/>
    <s v="66.87"/>
    <x v="4"/>
    <x v="16"/>
    <x v="2"/>
    <n v="6687"/>
    <m/>
    <n v="668.7"/>
  </r>
  <r>
    <d v="2024-03-09T07:41:40"/>
    <x v="2"/>
    <x v="1"/>
    <n v="1354"/>
    <n v="868"/>
    <x v="5"/>
    <x v="27"/>
    <n v="1"/>
    <s v="22.47"/>
    <s v="0.047"/>
    <n v="7"/>
    <s v="3.73"/>
    <s v="21.41"/>
    <x v="3"/>
    <x v="12"/>
    <x v="2"/>
    <n v="2141"/>
    <m/>
    <n v="214.1"/>
  </r>
  <r>
    <d v="2024-03-09T11:19:41"/>
    <x v="2"/>
    <x v="1"/>
    <n v="1955"/>
    <n v="925"/>
    <x v="3"/>
    <x v="4"/>
    <n v="1"/>
    <s v="33.42"/>
    <s v="0.09"/>
    <n v="3"/>
    <s v="3.27"/>
    <s v="30.41"/>
    <x v="3"/>
    <x v="9"/>
    <x v="0"/>
    <n v="3041"/>
    <m/>
    <n v="304.10000000000002"/>
  </r>
  <r>
    <d v="2024-03-09T15:33:57"/>
    <x v="2"/>
    <x v="1"/>
    <n v="537"/>
    <n v="308"/>
    <x v="5"/>
    <x v="8"/>
    <n v="1"/>
    <s v="23.32"/>
    <s v="0.049"/>
    <n v="2"/>
    <s v="3.78"/>
    <s v="22.18"/>
    <x v="4"/>
    <x v="5"/>
    <x v="2"/>
    <n v="2218"/>
    <m/>
    <n v="221.8"/>
  </r>
  <r>
    <d v="2024-03-09T19:44:16"/>
    <x v="2"/>
    <x v="1"/>
    <n v="4805"/>
    <n v="144"/>
    <x v="2"/>
    <x v="33"/>
    <n v="1"/>
    <s v="80.0"/>
    <s v="0.129"/>
    <n v="3"/>
    <s v="2.81"/>
    <s v="69.68"/>
    <x v="2"/>
    <x v="8"/>
    <x v="1"/>
    <n v="6968"/>
    <m/>
    <n v="696.8"/>
  </r>
  <r>
    <d v="2024-03-09T22:24:42"/>
    <x v="2"/>
    <x v="1"/>
    <n v="1816"/>
    <n v="260"/>
    <x v="3"/>
    <x v="9"/>
    <n v="2"/>
    <s v="57.04"/>
    <s v="0.171"/>
    <n v="3"/>
    <s v="4.2"/>
    <s v="94.57"/>
    <x v="1"/>
    <x v="15"/>
    <x v="0"/>
    <n v="9457"/>
    <m/>
    <n v="945.7"/>
  </r>
  <r>
    <d v="2024-03-10T02:22:25"/>
    <x v="2"/>
    <x v="1"/>
    <n v="1121"/>
    <n v="332"/>
    <x v="5"/>
    <x v="23"/>
    <n v="1"/>
    <s v="63.8"/>
    <s v="0.12"/>
    <n v="4"/>
    <s v="3.5"/>
    <s v="56.14"/>
    <x v="2"/>
    <x v="7"/>
    <x v="2"/>
    <n v="5614"/>
    <m/>
    <n v="561.4"/>
  </r>
  <r>
    <d v="2024-03-10T02:49:59"/>
    <x v="2"/>
    <x v="1"/>
    <n v="3509"/>
    <n v="274"/>
    <x v="6"/>
    <x v="30"/>
    <n v="2"/>
    <s v="200.0"/>
    <s v="0.162"/>
    <n v="5"/>
    <s v="5.0"/>
    <s v="335.2"/>
    <x v="4"/>
    <x v="9"/>
    <x v="0"/>
    <n v="3352"/>
    <m/>
    <n v="335.2"/>
  </r>
  <r>
    <d v="2024-03-10T07:34:12"/>
    <x v="2"/>
    <x v="1"/>
    <n v="3278"/>
    <n v="476"/>
    <x v="4"/>
    <x v="7"/>
    <n v="1"/>
    <s v="167.55"/>
    <s v="0.104"/>
    <n v="6"/>
    <s v="4.1"/>
    <s v="150.12"/>
    <x v="4"/>
    <x v="6"/>
    <x v="0"/>
    <n v="15012"/>
    <m/>
    <n v="1501.2"/>
  </r>
  <r>
    <d v="2024-03-10T10:48:21"/>
    <x v="2"/>
    <x v="1"/>
    <n v="2070"/>
    <n v="362"/>
    <x v="2"/>
    <x v="2"/>
    <n v="1"/>
    <s v="25.29"/>
    <s v="0.062"/>
    <n v="2"/>
    <s v="3.11"/>
    <s v="23.72"/>
    <x v="3"/>
    <x v="14"/>
    <x v="1"/>
    <n v="2372"/>
    <m/>
    <n v="237.2"/>
  </r>
  <r>
    <d v="2024-03-10T15:44:50"/>
    <x v="2"/>
    <x v="1"/>
    <n v="2534"/>
    <n v="542"/>
    <x v="3"/>
    <x v="15"/>
    <n v="1"/>
    <s v="104.16"/>
    <s v="0.085"/>
    <n v="3"/>
    <s v="3.84"/>
    <s v="95.31"/>
    <x v="1"/>
    <x v="10"/>
    <x v="3"/>
    <n v="9531"/>
    <m/>
    <n v="953.1"/>
  </r>
  <r>
    <d v="2024-03-10T18:03:43"/>
    <x v="2"/>
    <x v="1"/>
    <n v="3937"/>
    <n v="384"/>
    <x v="3"/>
    <x v="15"/>
    <n v="1"/>
    <s v="109.48"/>
    <s v="0.103"/>
    <n v="5"/>
    <s v="5.0"/>
    <s v="98.2"/>
    <x v="1"/>
    <x v="9"/>
    <x v="0"/>
    <n v="982"/>
    <m/>
    <n v="98.2"/>
  </r>
  <r>
    <d v="2024-03-10T21:46:30"/>
    <x v="2"/>
    <x v="1"/>
    <n v="890"/>
    <n v="207"/>
    <x v="2"/>
    <x v="3"/>
    <n v="1"/>
    <s v="48.63"/>
    <s v="0.125"/>
    <n v="7"/>
    <s v="2.95"/>
    <s v="42.55"/>
    <x v="4"/>
    <x v="4"/>
    <x v="1"/>
    <n v="4255"/>
    <m/>
    <n v="425.5"/>
  </r>
  <r>
    <d v="2024-03-10T22:05:31"/>
    <x v="2"/>
    <x v="1"/>
    <n v="3896"/>
    <n v="726"/>
    <x v="0"/>
    <x v="12"/>
    <n v="1"/>
    <s v="166.72"/>
    <s v="0.099"/>
    <n v="4"/>
    <s v="2.87"/>
    <s v="150.21"/>
    <x v="4"/>
    <x v="18"/>
    <x v="1"/>
    <n v="15021"/>
    <m/>
    <n v="1502.1"/>
  </r>
  <r>
    <d v="2024-03-11T07:40:30"/>
    <x v="2"/>
    <x v="1"/>
    <n v="44"/>
    <n v="988"/>
    <x v="3"/>
    <x v="15"/>
    <n v="3"/>
    <s v="70.75"/>
    <s v="0.129"/>
    <n v="5"/>
    <s v="3.63"/>
    <s v="184.87"/>
    <x v="1"/>
    <x v="14"/>
    <x v="1"/>
    <n v="18487"/>
    <m/>
    <n v="1848.7"/>
  </r>
  <r>
    <d v="2024-03-11T08:14:26"/>
    <x v="2"/>
    <x v="1"/>
    <n v="1831"/>
    <n v="168"/>
    <x v="5"/>
    <x v="8"/>
    <n v="3"/>
    <s v="120.0"/>
    <s v="0.069"/>
    <n v="5"/>
    <s v="3.55"/>
    <s v="335.16"/>
    <x v="1"/>
    <x v="14"/>
    <x v="1"/>
    <n v="33516"/>
    <m/>
    <n v="3351.6"/>
  </r>
  <r>
    <d v="2024-03-11T08:39:44"/>
    <x v="2"/>
    <x v="1"/>
    <n v="2062"/>
    <n v="252"/>
    <x v="5"/>
    <x v="16"/>
    <n v="1"/>
    <s v="58.4"/>
    <s v="0.124"/>
    <n v="6"/>
    <s v="3.91"/>
    <s v="51.16"/>
    <x v="4"/>
    <x v="7"/>
    <x v="2"/>
    <n v="5116"/>
    <m/>
    <n v="511.6"/>
  </r>
  <r>
    <d v="2024-03-11T11:53:50"/>
    <x v="2"/>
    <x v="1"/>
    <n v="1650"/>
    <n v="223"/>
    <x v="5"/>
    <x v="27"/>
    <n v="1"/>
    <s v="69.07"/>
    <s v="0.05"/>
    <n v="2"/>
    <s v="3.59"/>
    <s v="65.62"/>
    <x v="4"/>
    <x v="17"/>
    <x v="3"/>
    <n v="6562"/>
    <m/>
    <n v="656.2"/>
  </r>
  <r>
    <d v="2024-03-11T16:41:49"/>
    <x v="2"/>
    <x v="1"/>
    <n v="601"/>
    <n v="5"/>
    <x v="1"/>
    <x v="11"/>
    <n v="4"/>
    <s v="1500.0"/>
    <s v="0.103"/>
    <n v="3"/>
    <s v="3.39"/>
    <s v="5382.0"/>
    <x v="0"/>
    <x v="1"/>
    <x v="0"/>
    <n v="53820"/>
    <m/>
    <n v="5382"/>
  </r>
  <r>
    <d v="2024-03-11T23:24:31"/>
    <x v="2"/>
    <x v="1"/>
    <n v="661"/>
    <n v="355"/>
    <x v="5"/>
    <x v="8"/>
    <n v="1"/>
    <s v="38.52"/>
    <s v="0.071"/>
    <n v="4"/>
    <s v="3.34"/>
    <s v="35.79"/>
    <x v="0"/>
    <x v="18"/>
    <x v="1"/>
    <n v="3579"/>
    <m/>
    <n v="357.9"/>
  </r>
  <r>
    <d v="2024-03-12T00:53:59"/>
    <x v="2"/>
    <x v="1"/>
    <n v="1796"/>
    <n v="267"/>
    <x v="6"/>
    <x v="24"/>
    <n v="5"/>
    <s v="103.75"/>
    <s v="0.036"/>
    <n v="4"/>
    <s v="3.12"/>
    <s v="500.08"/>
    <x v="4"/>
    <x v="13"/>
    <x v="1"/>
    <n v="50008"/>
    <m/>
    <n v="5000.8"/>
  </r>
  <r>
    <d v="2024-03-12T01:20:34"/>
    <x v="2"/>
    <x v="1"/>
    <n v="1823"/>
    <n v="46"/>
    <x v="6"/>
    <x v="25"/>
    <n v="1"/>
    <s v="139.84"/>
    <s v="0.054"/>
    <n v="4"/>
    <s v="4.54"/>
    <s v="132.29"/>
    <x v="4"/>
    <x v="2"/>
    <x v="0"/>
    <n v="13229"/>
    <m/>
    <n v="1322.9"/>
  </r>
  <r>
    <d v="2024-03-12T02:33:42"/>
    <x v="2"/>
    <x v="1"/>
    <n v="3521"/>
    <n v="525"/>
    <x v="5"/>
    <x v="10"/>
    <n v="2"/>
    <s v="24.2"/>
    <s v="0.151"/>
    <n v="4"/>
    <s v="3.15"/>
    <s v="41.09"/>
    <x v="4"/>
    <x v="7"/>
    <x v="2"/>
    <n v="4109"/>
    <m/>
    <n v="410.9"/>
  </r>
  <r>
    <d v="2024-03-12T04:09:22"/>
    <x v="2"/>
    <x v="1"/>
    <n v="4114"/>
    <n v="295"/>
    <x v="5"/>
    <x v="23"/>
    <n v="1"/>
    <s v="48.75"/>
    <s v="0.031"/>
    <n v="3"/>
    <s v="4.69"/>
    <s v="47.24"/>
    <x v="2"/>
    <x v="4"/>
    <x v="1"/>
    <n v="4724"/>
    <m/>
    <n v="472.4"/>
  </r>
  <r>
    <d v="2024-03-12T08:42:27"/>
    <x v="2"/>
    <x v="1"/>
    <n v="4168"/>
    <n v="995"/>
    <x v="6"/>
    <x v="17"/>
    <n v="1"/>
    <s v="109.9"/>
    <s v="0.024"/>
    <n v="1"/>
    <s v="4.73"/>
    <s v="107.26"/>
    <x v="3"/>
    <x v="2"/>
    <x v="0"/>
    <n v="10726"/>
    <m/>
    <n v="1072.5999999999999"/>
  </r>
  <r>
    <d v="2024-03-12T10:35:44"/>
    <x v="2"/>
    <x v="1"/>
    <n v="233"/>
    <n v="989"/>
    <x v="2"/>
    <x v="2"/>
    <n v="3"/>
    <s v="80.0"/>
    <s v="0.08"/>
    <n v="1"/>
    <s v="4.76"/>
    <s v="220.8"/>
    <x v="2"/>
    <x v="6"/>
    <x v="0"/>
    <n v="2208"/>
    <m/>
    <n v="220.8"/>
  </r>
  <r>
    <d v="2024-03-12T11:24:41"/>
    <x v="2"/>
    <x v="1"/>
    <n v="1554"/>
    <n v="608"/>
    <x v="5"/>
    <x v="23"/>
    <n v="1"/>
    <s v="92.03"/>
    <s v="0.124"/>
    <n v="6"/>
    <s v="3.36"/>
    <s v="80.62"/>
    <x v="3"/>
    <x v="15"/>
    <x v="0"/>
    <n v="8062"/>
    <m/>
    <n v="806.2"/>
  </r>
  <r>
    <d v="2024-03-12T13:27:02"/>
    <x v="2"/>
    <x v="1"/>
    <n v="4409"/>
    <n v="43"/>
    <x v="2"/>
    <x v="21"/>
    <n v="5"/>
    <s v="62.29"/>
    <s v="0.079"/>
    <n v="4"/>
    <s v="3.49"/>
    <s v="286.85"/>
    <x v="4"/>
    <x v="13"/>
    <x v="1"/>
    <n v="28685"/>
    <m/>
    <n v="2868.5"/>
  </r>
  <r>
    <d v="2024-03-12T21:20:41"/>
    <x v="2"/>
    <x v="1"/>
    <n v="1464"/>
    <n v="386"/>
    <x v="2"/>
    <x v="33"/>
    <n v="3"/>
    <s v="44.78"/>
    <s v="0.05"/>
    <n v="7"/>
    <s v="4.02"/>
    <s v="127.62"/>
    <x v="2"/>
    <x v="10"/>
    <x v="3"/>
    <n v="12762"/>
    <m/>
    <n v="1276.2"/>
  </r>
  <r>
    <d v="2024-03-13T03:11:32"/>
    <x v="2"/>
    <x v="1"/>
    <n v="2355"/>
    <n v="581"/>
    <x v="2"/>
    <x v="33"/>
    <n v="1"/>
    <s v="74.02"/>
    <s v="0.157"/>
    <n v="6"/>
    <s v="4.57"/>
    <s v="62.4"/>
    <x v="0"/>
    <x v="6"/>
    <x v="0"/>
    <n v="624"/>
    <m/>
    <n v="62.4"/>
  </r>
  <r>
    <d v="2024-03-13T06:12:27"/>
    <x v="2"/>
    <x v="1"/>
    <n v="4369"/>
    <n v="614"/>
    <x v="3"/>
    <x v="6"/>
    <n v="1"/>
    <s v="108.42"/>
    <s v="0.154"/>
    <n v="5"/>
    <s v="3.83"/>
    <s v="91.72"/>
    <x v="1"/>
    <x v="15"/>
    <x v="0"/>
    <n v="9172"/>
    <m/>
    <n v="917.2"/>
  </r>
  <r>
    <d v="2024-03-13T11:42:40"/>
    <x v="2"/>
    <x v="1"/>
    <n v="1211"/>
    <n v="430"/>
    <x v="4"/>
    <x v="13"/>
    <n v="2"/>
    <s v="204.02"/>
    <s v="0.168"/>
    <n v="5"/>
    <s v="3.86"/>
    <s v="339.49"/>
    <x v="1"/>
    <x v="13"/>
    <x v="1"/>
    <n v="33949"/>
    <m/>
    <n v="3394.9"/>
  </r>
  <r>
    <d v="2024-03-13T16:57:57"/>
    <x v="2"/>
    <x v="1"/>
    <n v="3385"/>
    <n v="861"/>
    <x v="0"/>
    <x v="12"/>
    <n v="2"/>
    <s v="439.38"/>
    <s v="0.076"/>
    <n v="5"/>
    <s v="4.91"/>
    <s v="811.97"/>
    <x v="1"/>
    <x v="7"/>
    <x v="2"/>
    <n v="81197"/>
    <m/>
    <n v="8119.7"/>
  </r>
  <r>
    <d v="2024-03-13T17:35:46"/>
    <x v="2"/>
    <x v="1"/>
    <n v="4640"/>
    <n v="349"/>
    <x v="2"/>
    <x v="2"/>
    <n v="5"/>
    <s v="70.98"/>
    <s v="0.154"/>
    <n v="1"/>
    <s v="4.46"/>
    <s v="300.25"/>
    <x v="1"/>
    <x v="17"/>
    <x v="3"/>
    <n v="30025"/>
    <m/>
    <n v="3002.5"/>
  </r>
  <r>
    <d v="2024-03-13T23:40:57"/>
    <x v="2"/>
    <x v="1"/>
    <n v="3808"/>
    <n v="864"/>
    <x v="2"/>
    <x v="33"/>
    <n v="1"/>
    <s v="54.64"/>
    <s v="0.175"/>
    <n v="6"/>
    <s v="4.32"/>
    <s v="45.08"/>
    <x v="3"/>
    <x v="15"/>
    <x v="0"/>
    <n v="4508"/>
    <m/>
    <n v="450.8"/>
  </r>
  <r>
    <d v="2024-03-14T00:36:39"/>
    <x v="2"/>
    <x v="1"/>
    <n v="2894"/>
    <n v="714"/>
    <x v="0"/>
    <x v="0"/>
    <n v="3"/>
    <s v="239.43"/>
    <s v="0.16"/>
    <n v="3"/>
    <s v="4.45"/>
    <s v="603.36"/>
    <x v="2"/>
    <x v="3"/>
    <x v="1"/>
    <n v="60336"/>
    <m/>
    <n v="6033.6"/>
  </r>
  <r>
    <d v="2024-03-14T16:22:40"/>
    <x v="2"/>
    <x v="1"/>
    <n v="327"/>
    <n v="141"/>
    <x v="0"/>
    <x v="5"/>
    <n v="1"/>
    <s v="800.0"/>
    <s v="0.034"/>
    <n v="6"/>
    <s v="3.51"/>
    <s v="772.8"/>
    <x v="0"/>
    <x v="3"/>
    <x v="1"/>
    <n v="7728"/>
    <m/>
    <n v="772.8"/>
  </r>
  <r>
    <d v="2024-03-14T16:31:24"/>
    <x v="2"/>
    <x v="1"/>
    <n v="3935"/>
    <n v="187"/>
    <x v="3"/>
    <x v="15"/>
    <n v="2"/>
    <s v="143.04"/>
    <s v="0.146"/>
    <n v="3"/>
    <s v="4.17"/>
    <s v="244.31"/>
    <x v="4"/>
    <x v="9"/>
    <x v="0"/>
    <n v="24431"/>
    <m/>
    <n v="2443.1"/>
  </r>
  <r>
    <d v="2024-03-15T00:16:58"/>
    <x v="2"/>
    <x v="1"/>
    <n v="2535"/>
    <n v="127"/>
    <x v="0"/>
    <x v="14"/>
    <n v="2"/>
    <s v="800.0"/>
    <s v="0.086"/>
    <n v="6"/>
    <s v="3.74"/>
    <s v="1462.4"/>
    <x v="0"/>
    <x v="6"/>
    <x v="0"/>
    <n v="14624"/>
    <m/>
    <n v="1462.4"/>
  </r>
  <r>
    <d v="2024-03-15T06:32:34"/>
    <x v="2"/>
    <x v="1"/>
    <n v="4344"/>
    <n v="166"/>
    <x v="1"/>
    <x v="11"/>
    <n v="4"/>
    <s v="1054.78"/>
    <s v="0.057"/>
    <n v="4"/>
    <s v="2.97"/>
    <s v="3978.63"/>
    <x v="0"/>
    <x v="19"/>
    <x v="3"/>
    <n v="397863"/>
    <m/>
    <n v="39786.300000000003"/>
  </r>
  <r>
    <d v="2024-03-15T09:12:36"/>
    <x v="2"/>
    <x v="1"/>
    <n v="1081"/>
    <n v="866"/>
    <x v="4"/>
    <x v="28"/>
    <n v="2"/>
    <s v="217.66"/>
    <s v="0.18"/>
    <n v="6"/>
    <s v="3.88"/>
    <s v="356.96"/>
    <x v="1"/>
    <x v="19"/>
    <x v="3"/>
    <n v="35696"/>
    <m/>
    <n v="3569.6"/>
  </r>
  <r>
    <d v="2024-03-15T10:07:09"/>
    <x v="2"/>
    <x v="1"/>
    <n v="4516"/>
    <n v="226"/>
    <x v="1"/>
    <x v="22"/>
    <n v="2"/>
    <s v="1022.51"/>
    <s v="0.131"/>
    <n v="9"/>
    <s v="3.77"/>
    <s v="1777.12"/>
    <x v="4"/>
    <x v="6"/>
    <x v="0"/>
    <n v="177712"/>
    <m/>
    <n v="17771.2"/>
  </r>
  <r>
    <d v="2024-03-15T15:01:44"/>
    <x v="2"/>
    <x v="1"/>
    <n v="4702"/>
    <n v="137"/>
    <x v="6"/>
    <x v="30"/>
    <n v="2"/>
    <s v="159.96"/>
    <s v="0.099"/>
    <n v="7"/>
    <s v="3.62"/>
    <s v="288.25"/>
    <x v="2"/>
    <x v="9"/>
    <x v="0"/>
    <n v="28825"/>
    <m/>
    <n v="2882.5"/>
  </r>
  <r>
    <d v="2024-03-15T15:43:38"/>
    <x v="2"/>
    <x v="1"/>
    <n v="4785"/>
    <n v="908"/>
    <x v="0"/>
    <x v="5"/>
    <n v="1"/>
    <s v="498.96"/>
    <s v="0.122"/>
    <n v="6"/>
    <s v="5.0"/>
    <s v="438.09"/>
    <x v="3"/>
    <x v="3"/>
    <x v="1"/>
    <n v="43809"/>
    <m/>
    <n v="4380.8999999999996"/>
  </r>
  <r>
    <d v="2024-03-16T01:13:25"/>
    <x v="2"/>
    <x v="1"/>
    <n v="2306"/>
    <n v="977"/>
    <x v="6"/>
    <x v="24"/>
    <n v="1"/>
    <s v="124.07"/>
    <s v="0.108"/>
    <n v="3"/>
    <s v="3.26"/>
    <s v="110.67"/>
    <x v="0"/>
    <x v="15"/>
    <x v="0"/>
    <n v="11067"/>
    <m/>
    <n v="1106.7"/>
  </r>
  <r>
    <d v="2024-03-16T03:18:46"/>
    <x v="2"/>
    <x v="1"/>
    <n v="1279"/>
    <n v="5"/>
    <x v="4"/>
    <x v="7"/>
    <n v="4"/>
    <s v="161.77"/>
    <s v="0.175"/>
    <n v="7"/>
    <s v="3.21"/>
    <s v="533.84"/>
    <x v="3"/>
    <x v="1"/>
    <x v="0"/>
    <n v="53384"/>
    <m/>
    <n v="5338.4"/>
  </r>
  <r>
    <d v="2024-03-16T05:17:34"/>
    <x v="2"/>
    <x v="1"/>
    <n v="2450"/>
    <n v="306"/>
    <x v="3"/>
    <x v="15"/>
    <n v="2"/>
    <s v="52.0"/>
    <s v="0.165"/>
    <n v="1"/>
    <s v="4.27"/>
    <s v="86.84"/>
    <x v="2"/>
    <x v="14"/>
    <x v="1"/>
    <n v="8684"/>
    <m/>
    <n v="868.4"/>
  </r>
  <r>
    <d v="2024-03-16T21:07:47"/>
    <x v="2"/>
    <x v="1"/>
    <n v="1927"/>
    <n v="117"/>
    <x v="3"/>
    <x v="15"/>
    <n v="1"/>
    <s v="141.71"/>
    <s v="0.109"/>
    <n v="2"/>
    <s v="5.0"/>
    <s v="126.26"/>
    <x v="2"/>
    <x v="1"/>
    <x v="0"/>
    <n v="12626"/>
    <m/>
    <n v="1262.5999999999999"/>
  </r>
  <r>
    <d v="2024-03-16T22:27:33"/>
    <x v="2"/>
    <x v="1"/>
    <n v="2939"/>
    <n v="982"/>
    <x v="1"/>
    <x v="20"/>
    <n v="3"/>
    <s v="1201.22"/>
    <s v="0.017"/>
    <n v="5"/>
    <s v="4.2"/>
    <s v="3542.4"/>
    <x v="2"/>
    <x v="6"/>
    <x v="0"/>
    <n v="35424"/>
    <m/>
    <n v="3542.4"/>
  </r>
  <r>
    <d v="2024-03-16T22:50:39"/>
    <x v="2"/>
    <x v="1"/>
    <n v="1521"/>
    <n v="896"/>
    <x v="5"/>
    <x v="8"/>
    <n v="1"/>
    <s v="53.6"/>
    <s v="0.135"/>
    <n v="4"/>
    <s v="3.87"/>
    <s v="46.36"/>
    <x v="0"/>
    <x v="10"/>
    <x v="3"/>
    <n v="4636"/>
    <m/>
    <n v="463.6"/>
  </r>
  <r>
    <d v="2024-03-17T10:00:36"/>
    <x v="2"/>
    <x v="1"/>
    <n v="1531"/>
    <n v="634"/>
    <x v="1"/>
    <x v="29"/>
    <n v="2"/>
    <s v="357.72"/>
    <s v="0.119"/>
    <n v="5"/>
    <s v="4.01"/>
    <s v="630.3"/>
    <x v="4"/>
    <x v="5"/>
    <x v="2"/>
    <n v="6303"/>
    <m/>
    <n v="630.29999999999995"/>
  </r>
  <r>
    <d v="2024-03-17T11:23:34"/>
    <x v="2"/>
    <x v="1"/>
    <n v="1255"/>
    <n v="939"/>
    <x v="0"/>
    <x v="14"/>
    <n v="1"/>
    <s v="388.7"/>
    <s v="0.066"/>
    <n v="2"/>
    <s v="4.78"/>
    <s v="363.05"/>
    <x v="0"/>
    <x v="13"/>
    <x v="1"/>
    <n v="36305"/>
    <m/>
    <n v="3630.5"/>
  </r>
  <r>
    <d v="2024-03-17T12:52:04"/>
    <x v="2"/>
    <x v="1"/>
    <n v="3599"/>
    <n v="470"/>
    <x v="5"/>
    <x v="8"/>
    <n v="4"/>
    <s v="67.96"/>
    <s v="0.135"/>
    <n v="1"/>
    <s v="4.74"/>
    <s v="235.14"/>
    <x v="0"/>
    <x v="17"/>
    <x v="3"/>
    <n v="23514"/>
    <m/>
    <n v="2351.4"/>
  </r>
  <r>
    <d v="2024-03-17T13:06:31"/>
    <x v="2"/>
    <x v="1"/>
    <n v="2774"/>
    <n v="364"/>
    <x v="5"/>
    <x v="23"/>
    <n v="4"/>
    <s v="68.98"/>
    <s v="0.113"/>
    <n v="4"/>
    <s v="4.93"/>
    <s v="244.74"/>
    <x v="1"/>
    <x v="4"/>
    <x v="1"/>
    <n v="24474"/>
    <m/>
    <n v="2447.4"/>
  </r>
  <r>
    <d v="2024-03-17T23:46:02"/>
    <x v="2"/>
    <x v="1"/>
    <n v="2734"/>
    <n v="100"/>
    <x v="2"/>
    <x v="21"/>
    <n v="1"/>
    <s v="80.0"/>
    <s v="0.094"/>
    <n v="11"/>
    <s v="3.06"/>
    <s v="72.48"/>
    <x v="0"/>
    <x v="14"/>
    <x v="1"/>
    <n v="7248"/>
    <m/>
    <n v="724.8"/>
  </r>
  <r>
    <d v="2024-03-18T04:13:46"/>
    <x v="2"/>
    <x v="1"/>
    <n v="1006"/>
    <n v="633"/>
    <x v="0"/>
    <x v="32"/>
    <n v="2"/>
    <s v="800.0"/>
    <s v="0.065"/>
    <n v="4"/>
    <s v="4.73"/>
    <s v="1496.0"/>
    <x v="3"/>
    <x v="8"/>
    <x v="1"/>
    <n v="14960"/>
    <m/>
    <n v="1496"/>
  </r>
  <r>
    <d v="2024-03-18T08:16:49"/>
    <x v="2"/>
    <x v="1"/>
    <n v="235"/>
    <n v="523"/>
    <x v="5"/>
    <x v="23"/>
    <n v="3"/>
    <s v="120.0"/>
    <s v="0.16"/>
    <n v="3"/>
    <s v="4.0"/>
    <s v="302.4"/>
    <x v="3"/>
    <x v="9"/>
    <x v="0"/>
    <n v="3024"/>
    <m/>
    <n v="302.39999999999998"/>
  </r>
  <r>
    <d v="2024-03-18T11:03:05"/>
    <x v="2"/>
    <x v="1"/>
    <n v="2751"/>
    <n v="385"/>
    <x v="6"/>
    <x v="17"/>
    <n v="2"/>
    <s v="173.39"/>
    <s v="0.15"/>
    <n v="4"/>
    <s v="4.88"/>
    <s v="294.76"/>
    <x v="1"/>
    <x v="4"/>
    <x v="1"/>
    <n v="29476"/>
    <m/>
    <n v="2947.6"/>
  </r>
  <r>
    <d v="2024-03-18T12:29:37"/>
    <x v="2"/>
    <x v="1"/>
    <n v="849"/>
    <n v="639"/>
    <x v="5"/>
    <x v="23"/>
    <n v="1"/>
    <s v="46.32"/>
    <s v="0.087"/>
    <n v="7"/>
    <s v="3.89"/>
    <s v="42.29"/>
    <x v="4"/>
    <x v="18"/>
    <x v="1"/>
    <n v="4229"/>
    <m/>
    <n v="422.9"/>
  </r>
  <r>
    <d v="2024-03-18T12:45:16"/>
    <x v="2"/>
    <x v="1"/>
    <n v="3073"/>
    <n v="207"/>
    <x v="5"/>
    <x v="27"/>
    <n v="1"/>
    <s v="120.0"/>
    <s v="0.199"/>
    <n v="4"/>
    <s v="4.13"/>
    <s v="96.12"/>
    <x v="1"/>
    <x v="4"/>
    <x v="1"/>
    <n v="9612"/>
    <m/>
    <n v="961.2"/>
  </r>
  <r>
    <d v="2024-03-18T22:02:01"/>
    <x v="2"/>
    <x v="1"/>
    <n v="1624"/>
    <n v="349"/>
    <x v="6"/>
    <x v="24"/>
    <n v="4"/>
    <s v="114.11"/>
    <s v="0.125"/>
    <n v="4"/>
    <s v="3.23"/>
    <s v="399.38"/>
    <x v="0"/>
    <x v="17"/>
    <x v="3"/>
    <n v="39938"/>
    <m/>
    <n v="3993.8"/>
  </r>
  <r>
    <d v="2024-03-19T00:01:01"/>
    <x v="2"/>
    <x v="1"/>
    <n v="32"/>
    <n v="492"/>
    <x v="4"/>
    <x v="26"/>
    <n v="3"/>
    <s v="257.19"/>
    <s v="0.128"/>
    <n v="6"/>
    <s v="4.31"/>
    <s v="672.81"/>
    <x v="4"/>
    <x v="8"/>
    <x v="1"/>
    <n v="67281"/>
    <m/>
    <n v="6728.1"/>
  </r>
  <r>
    <d v="2024-03-19T03:46:31"/>
    <x v="2"/>
    <x v="1"/>
    <n v="1076"/>
    <n v="691"/>
    <x v="0"/>
    <x v="0"/>
    <n v="1"/>
    <s v="800.0"/>
    <s v="0.056"/>
    <n v="7"/>
    <s v="4.29"/>
    <s v="755.2"/>
    <x v="2"/>
    <x v="13"/>
    <x v="1"/>
    <n v="7552"/>
    <m/>
    <n v="755.2"/>
  </r>
  <r>
    <d v="2024-03-19T05:30:31"/>
    <x v="2"/>
    <x v="1"/>
    <n v="3659"/>
    <n v="199"/>
    <x v="2"/>
    <x v="21"/>
    <n v="2"/>
    <s v="62.15"/>
    <s v="0.136"/>
    <n v="3"/>
    <s v="2.96"/>
    <s v="107.4"/>
    <x v="0"/>
    <x v="8"/>
    <x v="1"/>
    <n v="1074"/>
    <m/>
    <n v="107.4"/>
  </r>
  <r>
    <d v="2024-03-19T06:29:09"/>
    <x v="2"/>
    <x v="1"/>
    <n v="2391"/>
    <n v="952"/>
    <x v="4"/>
    <x v="28"/>
    <n v="2"/>
    <s v="278.86"/>
    <s v="0.123"/>
    <n v="1"/>
    <s v="4.51"/>
    <s v="489.12"/>
    <x v="4"/>
    <x v="11"/>
    <x v="1"/>
    <n v="48912"/>
    <m/>
    <n v="4891.2"/>
  </r>
  <r>
    <d v="2024-03-19T06:46:59"/>
    <x v="2"/>
    <x v="1"/>
    <n v="1723"/>
    <n v="98"/>
    <x v="3"/>
    <x v="6"/>
    <n v="3"/>
    <s v="95.59"/>
    <s v="0.107"/>
    <n v="5"/>
    <s v="3.9"/>
    <s v="256.09"/>
    <x v="4"/>
    <x v="15"/>
    <x v="0"/>
    <n v="25609"/>
    <m/>
    <n v="2560.9"/>
  </r>
  <r>
    <d v="2024-03-19T11:22:00"/>
    <x v="2"/>
    <x v="1"/>
    <n v="4611"/>
    <n v="407"/>
    <x v="1"/>
    <x v="1"/>
    <n v="1"/>
    <s v="1500.0"/>
    <s v="0.058"/>
    <n v="5"/>
    <s v="3.36"/>
    <s v="1413.0"/>
    <x v="2"/>
    <x v="7"/>
    <x v="2"/>
    <n v="14130"/>
    <m/>
    <n v="1413"/>
  </r>
  <r>
    <d v="2024-03-19T13:44:58"/>
    <x v="2"/>
    <x v="1"/>
    <n v="1941"/>
    <n v="126"/>
    <x v="2"/>
    <x v="33"/>
    <n v="3"/>
    <s v="80.0"/>
    <s v="0.148"/>
    <n v="6"/>
    <s v="2.99"/>
    <s v="204.48"/>
    <x v="1"/>
    <x v="2"/>
    <x v="0"/>
    <n v="20448"/>
    <m/>
    <n v="2044.8"/>
  </r>
  <r>
    <d v="2024-03-19T19:16:52"/>
    <x v="2"/>
    <x v="1"/>
    <n v="3929"/>
    <n v="571"/>
    <x v="1"/>
    <x v="29"/>
    <n v="1"/>
    <s v="368.9"/>
    <s v="0.007"/>
    <n v="4"/>
    <s v="3.6"/>
    <s v="366.32"/>
    <x v="2"/>
    <x v="13"/>
    <x v="1"/>
    <n v="36632"/>
    <m/>
    <n v="3663.2"/>
  </r>
  <r>
    <d v="2024-03-19T23:34:54"/>
    <x v="2"/>
    <x v="1"/>
    <n v="4230"/>
    <n v="210"/>
    <x v="6"/>
    <x v="24"/>
    <n v="1"/>
    <s v="70.1"/>
    <s v="0.001"/>
    <n v="4"/>
    <s v="3.84"/>
    <s v="70.03"/>
    <x v="2"/>
    <x v="10"/>
    <x v="3"/>
    <n v="7003"/>
    <m/>
    <n v="700.3"/>
  </r>
  <r>
    <d v="2024-03-20T01:21:10"/>
    <x v="2"/>
    <x v="1"/>
    <n v="2400"/>
    <n v="119"/>
    <x v="4"/>
    <x v="7"/>
    <n v="4"/>
    <s v="400.0"/>
    <s v="0.054"/>
    <n v="6"/>
    <s v="4.93"/>
    <s v="1513.6"/>
    <x v="2"/>
    <x v="6"/>
    <x v="0"/>
    <n v="15136"/>
    <m/>
    <n v="1513.6"/>
  </r>
  <r>
    <d v="2024-03-20T03:29:04"/>
    <x v="2"/>
    <x v="1"/>
    <n v="250"/>
    <n v="238"/>
    <x v="2"/>
    <x v="2"/>
    <n v="2"/>
    <s v="62.13"/>
    <s v="0.078"/>
    <n v="5"/>
    <s v="4.42"/>
    <s v="114.57"/>
    <x v="0"/>
    <x v="19"/>
    <x v="3"/>
    <n v="11457"/>
    <m/>
    <n v="1145.7"/>
  </r>
  <r>
    <d v="2024-03-20T07:10:58"/>
    <x v="2"/>
    <x v="1"/>
    <n v="2493"/>
    <n v="565"/>
    <x v="4"/>
    <x v="26"/>
    <n v="1"/>
    <s v="400.0"/>
    <s v="0.155"/>
    <n v="4"/>
    <s v="3.78"/>
    <s v="338.0"/>
    <x v="2"/>
    <x v="11"/>
    <x v="1"/>
    <n v="3380"/>
    <m/>
    <n v="338"/>
  </r>
  <r>
    <d v="2024-03-20T13:02:01"/>
    <x v="2"/>
    <x v="1"/>
    <n v="1842"/>
    <n v="27"/>
    <x v="4"/>
    <x v="7"/>
    <n v="3"/>
    <s v="256.5"/>
    <s v="0.033"/>
    <n v="5"/>
    <s v="4.32"/>
    <s v="744.11"/>
    <x v="1"/>
    <x v="6"/>
    <x v="0"/>
    <n v="74411"/>
    <m/>
    <n v="7441.1"/>
  </r>
  <r>
    <d v="2024-03-20T16:59:16"/>
    <x v="2"/>
    <x v="1"/>
    <n v="447"/>
    <n v="243"/>
    <x v="3"/>
    <x v="6"/>
    <n v="1"/>
    <s v="134.22"/>
    <s v="0.073"/>
    <n v="2"/>
    <s v="2.61"/>
    <s v="124.42"/>
    <x v="4"/>
    <x v="5"/>
    <x v="2"/>
    <n v="12442"/>
    <m/>
    <n v="1244.2"/>
  </r>
  <r>
    <d v="2024-03-21T02:17:44"/>
    <x v="2"/>
    <x v="1"/>
    <n v="833"/>
    <n v="236"/>
    <x v="1"/>
    <x v="11"/>
    <n v="3"/>
    <s v="419.23"/>
    <s v="0.087"/>
    <n v="5"/>
    <s v="4.5"/>
    <s v="1148.27"/>
    <x v="4"/>
    <x v="2"/>
    <x v="0"/>
    <n v="114827"/>
    <m/>
    <n v="11482.7"/>
  </r>
  <r>
    <d v="2024-03-21T02:39:28"/>
    <x v="2"/>
    <x v="1"/>
    <n v="4781"/>
    <n v="75"/>
    <x v="6"/>
    <x v="25"/>
    <n v="1"/>
    <s v="99.13"/>
    <s v="0.038"/>
    <n v="7"/>
    <s v="3.5"/>
    <s v="95.36"/>
    <x v="2"/>
    <x v="18"/>
    <x v="1"/>
    <n v="9536"/>
    <m/>
    <n v="953.6"/>
  </r>
  <r>
    <d v="2024-03-21T03:00:41"/>
    <x v="2"/>
    <x v="1"/>
    <n v="1145"/>
    <n v="497"/>
    <x v="2"/>
    <x v="3"/>
    <n v="1"/>
    <s v="59.05"/>
    <s v="0.033"/>
    <n v="8"/>
    <s v="3.93"/>
    <s v="57.1"/>
    <x v="3"/>
    <x v="17"/>
    <x v="3"/>
    <n v="571"/>
    <m/>
    <n v="57.1"/>
  </r>
  <r>
    <d v="2024-03-21T15:12:20"/>
    <x v="2"/>
    <x v="1"/>
    <n v="114"/>
    <n v="424"/>
    <x v="4"/>
    <x v="13"/>
    <n v="2"/>
    <s v="168.4"/>
    <s v="0.11"/>
    <n v="3"/>
    <s v="3.19"/>
    <s v="299.75"/>
    <x v="2"/>
    <x v="1"/>
    <x v="0"/>
    <n v="29975"/>
    <m/>
    <n v="2997.5"/>
  </r>
  <r>
    <d v="2024-03-21T19:58:43"/>
    <x v="2"/>
    <x v="1"/>
    <n v="4770"/>
    <n v="756"/>
    <x v="1"/>
    <x v="20"/>
    <n v="1"/>
    <s v="825.9"/>
    <s v="0.057"/>
    <n v="2"/>
    <s v="3.86"/>
    <s v="778.82"/>
    <x v="0"/>
    <x v="2"/>
    <x v="0"/>
    <n v="77882"/>
    <m/>
    <n v="7788.2"/>
  </r>
  <r>
    <d v="2024-03-22T01:45:11"/>
    <x v="2"/>
    <x v="1"/>
    <n v="3047"/>
    <n v="10"/>
    <x v="6"/>
    <x v="30"/>
    <n v="3"/>
    <s v="63.76"/>
    <s v="0.121"/>
    <n v="5"/>
    <s v="4.37"/>
    <s v="168.14"/>
    <x v="3"/>
    <x v="17"/>
    <x v="3"/>
    <n v="16814"/>
    <m/>
    <n v="1681.4"/>
  </r>
  <r>
    <d v="2024-03-22T02:30:00"/>
    <x v="2"/>
    <x v="1"/>
    <n v="4413"/>
    <n v="11"/>
    <x v="1"/>
    <x v="29"/>
    <n v="1"/>
    <s v="414.4"/>
    <s v="0.059"/>
    <n v="6"/>
    <s v="4.11"/>
    <s v="389.95"/>
    <x v="3"/>
    <x v="13"/>
    <x v="1"/>
    <n v="38995"/>
    <m/>
    <n v="3899.5"/>
  </r>
  <r>
    <d v="2024-03-22T02:44:53"/>
    <x v="2"/>
    <x v="1"/>
    <n v="2092"/>
    <n v="508"/>
    <x v="4"/>
    <x v="26"/>
    <n v="1"/>
    <s v="290.26"/>
    <s v="0.032"/>
    <n v="6"/>
    <s v="4.51"/>
    <s v="280.97"/>
    <x v="2"/>
    <x v="6"/>
    <x v="0"/>
    <n v="28097"/>
    <m/>
    <n v="2809.7"/>
  </r>
  <r>
    <d v="2024-03-22T04:43:32"/>
    <x v="2"/>
    <x v="1"/>
    <n v="2410"/>
    <n v="873"/>
    <x v="0"/>
    <x v="32"/>
    <n v="1"/>
    <s v="419.92"/>
    <s v="0.139"/>
    <n v="8"/>
    <s v="3.14"/>
    <s v="361.55"/>
    <x v="0"/>
    <x v="9"/>
    <x v="0"/>
    <n v="36155"/>
    <m/>
    <n v="3615.5"/>
  </r>
  <r>
    <d v="2024-03-22T06:54:22"/>
    <x v="2"/>
    <x v="1"/>
    <n v="4152"/>
    <n v="993"/>
    <x v="5"/>
    <x v="10"/>
    <n v="1"/>
    <s v="62.94"/>
    <s v="0.045"/>
    <n v="4"/>
    <s v="3.97"/>
    <s v="60.11"/>
    <x v="4"/>
    <x v="1"/>
    <x v="0"/>
    <n v="6011"/>
    <m/>
    <n v="601.1"/>
  </r>
  <r>
    <d v="2024-03-22T06:57:53"/>
    <x v="2"/>
    <x v="1"/>
    <n v="2199"/>
    <n v="776"/>
    <x v="0"/>
    <x v="0"/>
    <n v="1"/>
    <s v="235.43"/>
    <s v="0.114"/>
    <n v="3"/>
    <s v="4.65"/>
    <s v="208.59"/>
    <x v="4"/>
    <x v="6"/>
    <x v="0"/>
    <n v="20859"/>
    <m/>
    <n v="2085.9"/>
  </r>
  <r>
    <d v="2024-03-22T12:33:05"/>
    <x v="2"/>
    <x v="1"/>
    <n v="4485"/>
    <n v="615"/>
    <x v="4"/>
    <x v="13"/>
    <n v="1"/>
    <s v="287.66"/>
    <s v="0.122"/>
    <n v="2"/>
    <s v="5.0"/>
    <s v="252.57"/>
    <x v="2"/>
    <x v="19"/>
    <x v="3"/>
    <n v="25257"/>
    <m/>
    <n v="2525.6999999999998"/>
  </r>
  <r>
    <d v="2024-03-22T18:48:19"/>
    <x v="2"/>
    <x v="1"/>
    <n v="1310"/>
    <n v="787"/>
    <x v="4"/>
    <x v="26"/>
    <n v="4"/>
    <s v="400.0"/>
    <s v="0.048"/>
    <n v="8"/>
    <s v="3.42"/>
    <s v="1523.2"/>
    <x v="3"/>
    <x v="7"/>
    <x v="2"/>
    <n v="15232"/>
    <m/>
    <n v="1523.2"/>
  </r>
  <r>
    <d v="2024-03-23T00:54:44"/>
    <x v="2"/>
    <x v="1"/>
    <n v="2288"/>
    <n v="934"/>
    <x v="3"/>
    <x v="18"/>
    <n v="2"/>
    <s v="40.34"/>
    <s v="0.1"/>
    <n v="7"/>
    <s v="3.71"/>
    <s v="72.61"/>
    <x v="1"/>
    <x v="13"/>
    <x v="1"/>
    <n v="7261"/>
    <m/>
    <n v="726.1"/>
  </r>
  <r>
    <d v="2024-03-23T10:42:39"/>
    <x v="2"/>
    <x v="1"/>
    <n v="669"/>
    <n v="471"/>
    <x v="0"/>
    <x v="12"/>
    <n v="2"/>
    <s v="408.63"/>
    <s v="0.159"/>
    <n v="5"/>
    <s v="5.0"/>
    <s v="687.32"/>
    <x v="1"/>
    <x v="3"/>
    <x v="1"/>
    <n v="68732"/>
    <m/>
    <n v="6873.2"/>
  </r>
  <r>
    <d v="2024-03-23T12:49:36"/>
    <x v="2"/>
    <x v="1"/>
    <n v="2846"/>
    <n v="198"/>
    <x v="3"/>
    <x v="4"/>
    <n v="5"/>
    <s v="150.0"/>
    <s v="0.107"/>
    <n v="3"/>
    <s v="4.09"/>
    <s v="669.75"/>
    <x v="3"/>
    <x v="9"/>
    <x v="0"/>
    <n v="66975"/>
    <m/>
    <n v="6697.5"/>
  </r>
  <r>
    <d v="2024-03-23T13:16:50"/>
    <x v="2"/>
    <x v="1"/>
    <n v="1201"/>
    <n v="26"/>
    <x v="6"/>
    <x v="25"/>
    <n v="2"/>
    <s v="43.07"/>
    <s v="0.0"/>
    <n v="2"/>
    <s v="4.22"/>
    <s v="86.14"/>
    <x v="3"/>
    <x v="6"/>
    <x v="0"/>
    <n v="8614"/>
    <m/>
    <n v="861.4"/>
  </r>
  <r>
    <d v="2024-03-23T14:26:19"/>
    <x v="2"/>
    <x v="1"/>
    <n v="189"/>
    <n v="88"/>
    <x v="2"/>
    <x v="3"/>
    <n v="1"/>
    <s v="38.03"/>
    <s v="0.094"/>
    <n v="7"/>
    <s v="4.97"/>
    <s v="34.46"/>
    <x v="4"/>
    <x v="19"/>
    <x v="3"/>
    <n v="3446"/>
    <m/>
    <n v="344.6"/>
  </r>
  <r>
    <d v="2024-03-23T17:36:00"/>
    <x v="2"/>
    <x v="1"/>
    <n v="3541"/>
    <n v="355"/>
    <x v="2"/>
    <x v="2"/>
    <n v="3"/>
    <s v="80.0"/>
    <s v="0.081"/>
    <n v="7"/>
    <s v="4.57"/>
    <s v="220.56"/>
    <x v="0"/>
    <x v="18"/>
    <x v="1"/>
    <n v="22056"/>
    <m/>
    <n v="2205.6"/>
  </r>
  <r>
    <d v="2024-03-23T21:19:04"/>
    <x v="2"/>
    <x v="1"/>
    <n v="3351"/>
    <n v="975"/>
    <x v="5"/>
    <x v="16"/>
    <n v="2"/>
    <s v="32.39"/>
    <s v="0.084"/>
    <n v="10"/>
    <s v="3.47"/>
    <s v="59.34"/>
    <x v="3"/>
    <x v="10"/>
    <x v="3"/>
    <n v="5934"/>
    <m/>
    <n v="593.4"/>
  </r>
  <r>
    <d v="2024-03-23T21:59:26"/>
    <x v="2"/>
    <x v="1"/>
    <n v="3801"/>
    <n v="204"/>
    <x v="5"/>
    <x v="16"/>
    <n v="1"/>
    <s v="94.2"/>
    <s v="0.052"/>
    <n v="6"/>
    <s v="4.16"/>
    <s v="89.3"/>
    <x v="3"/>
    <x v="16"/>
    <x v="2"/>
    <n v="893"/>
    <m/>
    <n v="89.3"/>
  </r>
  <r>
    <d v="2024-03-23T22:14:01"/>
    <x v="2"/>
    <x v="1"/>
    <n v="4547"/>
    <n v="294"/>
    <x v="6"/>
    <x v="17"/>
    <n v="1"/>
    <s v="49.61"/>
    <s v="0.144"/>
    <n v="4"/>
    <s v="3.07"/>
    <s v="42.47"/>
    <x v="0"/>
    <x v="9"/>
    <x v="0"/>
    <n v="4247"/>
    <m/>
    <n v="424.7"/>
  </r>
  <r>
    <d v="2024-03-23T22:51:47"/>
    <x v="2"/>
    <x v="1"/>
    <n v="409"/>
    <n v="873"/>
    <x v="1"/>
    <x v="22"/>
    <n v="1"/>
    <s v="157.77"/>
    <s v="0.113"/>
    <n v="10"/>
    <s v="3.33"/>
    <s v="139.94"/>
    <x v="0"/>
    <x v="9"/>
    <x v="0"/>
    <n v="13994"/>
    <m/>
    <n v="1399.4"/>
  </r>
  <r>
    <d v="2024-03-24T01:04:18"/>
    <x v="2"/>
    <x v="1"/>
    <n v="1436"/>
    <n v="918"/>
    <x v="1"/>
    <x v="29"/>
    <n v="4"/>
    <s v="656.3"/>
    <s v="0.094"/>
    <n v="3"/>
    <s v="3.79"/>
    <s v="2378.43"/>
    <x v="1"/>
    <x v="15"/>
    <x v="0"/>
    <n v="237843"/>
    <m/>
    <n v="23784.3"/>
  </r>
  <r>
    <d v="2024-03-24T01:49:12"/>
    <x v="2"/>
    <x v="1"/>
    <n v="4327"/>
    <n v="41"/>
    <x v="4"/>
    <x v="26"/>
    <n v="5"/>
    <s v="124.16"/>
    <s v="0.175"/>
    <n v="4"/>
    <s v="4.24"/>
    <s v="512.16"/>
    <x v="4"/>
    <x v="7"/>
    <x v="2"/>
    <n v="51216"/>
    <m/>
    <n v="5121.6000000000004"/>
  </r>
  <r>
    <d v="2024-03-24T04:03:00"/>
    <x v="2"/>
    <x v="1"/>
    <n v="4657"/>
    <n v="252"/>
    <x v="4"/>
    <x v="26"/>
    <n v="2"/>
    <s v="80.76"/>
    <s v="0.102"/>
    <n v="5"/>
    <s v="4.6"/>
    <s v="145.04"/>
    <x v="1"/>
    <x v="7"/>
    <x v="2"/>
    <n v="14504"/>
    <m/>
    <n v="1450.4"/>
  </r>
  <r>
    <d v="2024-03-24T06:04:55"/>
    <x v="2"/>
    <x v="1"/>
    <n v="469"/>
    <n v="187"/>
    <x v="3"/>
    <x v="6"/>
    <n v="1"/>
    <s v="74.98"/>
    <s v="0.124"/>
    <n v="9"/>
    <s v="3.78"/>
    <s v="65.68"/>
    <x v="3"/>
    <x v="9"/>
    <x v="0"/>
    <n v="6568"/>
    <m/>
    <n v="656.8"/>
  </r>
  <r>
    <d v="2024-03-24T06:43:29"/>
    <x v="2"/>
    <x v="1"/>
    <n v="2777"/>
    <n v="149"/>
    <x v="4"/>
    <x v="13"/>
    <n v="3"/>
    <s v="198.2"/>
    <s v="0.163"/>
    <n v="4"/>
    <s v="4.91"/>
    <s v="497.68"/>
    <x v="2"/>
    <x v="4"/>
    <x v="1"/>
    <n v="49768"/>
    <m/>
    <n v="4976.8"/>
  </r>
  <r>
    <d v="2024-03-24T10:03:28"/>
    <x v="2"/>
    <x v="1"/>
    <n v="2147"/>
    <n v="999"/>
    <x v="1"/>
    <x v="20"/>
    <n v="1"/>
    <s v="1434.28"/>
    <s v="0.133"/>
    <n v="3"/>
    <s v="5.0"/>
    <s v="1243.52"/>
    <x v="0"/>
    <x v="8"/>
    <x v="1"/>
    <n v="124352"/>
    <m/>
    <n v="12435.2"/>
  </r>
  <r>
    <d v="2024-03-24T20:07:13"/>
    <x v="2"/>
    <x v="1"/>
    <n v="4118"/>
    <n v="717"/>
    <x v="1"/>
    <x v="22"/>
    <n v="2"/>
    <s v="1402.5"/>
    <s v="0.133"/>
    <n v="7"/>
    <s v="3.32"/>
    <s v="2431.94"/>
    <x v="0"/>
    <x v="16"/>
    <x v="2"/>
    <n v="243194"/>
    <m/>
    <n v="24319.4"/>
  </r>
  <r>
    <d v="2024-03-25T00:04:22"/>
    <x v="2"/>
    <x v="1"/>
    <n v="3661"/>
    <n v="328"/>
    <x v="2"/>
    <x v="3"/>
    <n v="1"/>
    <s v="51.09"/>
    <s v="0.083"/>
    <n v="7"/>
    <s v="3.89"/>
    <s v="46.85"/>
    <x v="1"/>
    <x v="6"/>
    <x v="0"/>
    <n v="4685"/>
    <m/>
    <n v="468.5"/>
  </r>
  <r>
    <d v="2024-03-25T01:47:39"/>
    <x v="2"/>
    <x v="1"/>
    <n v="2586"/>
    <n v="722"/>
    <x v="0"/>
    <x v="14"/>
    <n v="1"/>
    <s v="800.0"/>
    <s v="0.148"/>
    <n v="5"/>
    <s v="4.2"/>
    <s v="681.6"/>
    <x v="2"/>
    <x v="3"/>
    <x v="1"/>
    <n v="6816"/>
    <m/>
    <n v="681.6"/>
  </r>
  <r>
    <d v="2024-03-25T13:43:33"/>
    <x v="2"/>
    <x v="1"/>
    <n v="4225"/>
    <n v="398"/>
    <x v="6"/>
    <x v="19"/>
    <n v="4"/>
    <s v="86.19"/>
    <s v="0.119"/>
    <n v="7"/>
    <s v="4.26"/>
    <s v="303.73"/>
    <x v="3"/>
    <x v="1"/>
    <x v="0"/>
    <n v="30373"/>
    <m/>
    <n v="3037.3"/>
  </r>
  <r>
    <d v="2024-03-25T18:07:33"/>
    <x v="2"/>
    <x v="1"/>
    <n v="263"/>
    <n v="605"/>
    <x v="1"/>
    <x v="20"/>
    <n v="1"/>
    <s v="1118.58"/>
    <s v="0.116"/>
    <n v="3"/>
    <s v="4.36"/>
    <s v="988.82"/>
    <x v="4"/>
    <x v="2"/>
    <x v="0"/>
    <n v="98882"/>
    <m/>
    <n v="9888.2000000000007"/>
  </r>
  <r>
    <d v="2024-03-25T19:02:03"/>
    <x v="2"/>
    <x v="1"/>
    <n v="1547"/>
    <n v="896"/>
    <x v="6"/>
    <x v="17"/>
    <n v="1"/>
    <s v="162.73"/>
    <s v="0.081"/>
    <n v="3"/>
    <s v="4.55"/>
    <s v="149.55"/>
    <x v="2"/>
    <x v="10"/>
    <x v="3"/>
    <n v="14955"/>
    <m/>
    <n v="1495.5"/>
  </r>
  <r>
    <d v="2024-03-25T21:19:47"/>
    <x v="2"/>
    <x v="1"/>
    <n v="3989"/>
    <n v="924"/>
    <x v="2"/>
    <x v="2"/>
    <n v="3"/>
    <s v="44.1"/>
    <s v="0.18"/>
    <n v="5"/>
    <s v="4.13"/>
    <s v="108.49"/>
    <x v="2"/>
    <x v="9"/>
    <x v="0"/>
    <n v="10849"/>
    <m/>
    <n v="1084.9000000000001"/>
  </r>
  <r>
    <d v="2024-03-26T01:11:37"/>
    <x v="2"/>
    <x v="1"/>
    <n v="310"/>
    <n v="561"/>
    <x v="3"/>
    <x v="15"/>
    <n v="2"/>
    <s v="110.65"/>
    <s v="0.0"/>
    <n v="8"/>
    <s v="3.86"/>
    <s v="221.3"/>
    <x v="3"/>
    <x v="8"/>
    <x v="1"/>
    <n v="2213"/>
    <m/>
    <n v="221.3"/>
  </r>
  <r>
    <d v="2024-03-26T02:01:57"/>
    <x v="2"/>
    <x v="1"/>
    <n v="678"/>
    <n v="865"/>
    <x v="0"/>
    <x v="32"/>
    <n v="2"/>
    <s v="487.82"/>
    <s v="0.102"/>
    <n v="3"/>
    <s v="4.12"/>
    <s v="876.12"/>
    <x v="3"/>
    <x v="12"/>
    <x v="2"/>
    <n v="87612"/>
    <m/>
    <n v="8761.2000000000007"/>
  </r>
  <r>
    <d v="2024-03-26T06:17:26"/>
    <x v="2"/>
    <x v="1"/>
    <n v="4808"/>
    <n v="756"/>
    <x v="2"/>
    <x v="34"/>
    <n v="1"/>
    <s v="45.29"/>
    <s v="0.071"/>
    <n v="6"/>
    <s v="3.17"/>
    <s v="42.07"/>
    <x v="1"/>
    <x v="2"/>
    <x v="0"/>
    <n v="4207"/>
    <m/>
    <n v="420.7"/>
  </r>
  <r>
    <d v="2024-03-26T11:09:01"/>
    <x v="2"/>
    <x v="1"/>
    <n v="1581"/>
    <n v="24"/>
    <x v="1"/>
    <x v="11"/>
    <n v="1"/>
    <s v="241.28"/>
    <s v="0.075"/>
    <n v="6"/>
    <s v="5.0"/>
    <s v="223.18"/>
    <x v="1"/>
    <x v="19"/>
    <x v="3"/>
    <n v="22318"/>
    <m/>
    <n v="2231.8000000000002"/>
  </r>
  <r>
    <d v="2024-03-26T18:05:04"/>
    <x v="2"/>
    <x v="1"/>
    <n v="3028"/>
    <n v="254"/>
    <x v="6"/>
    <x v="24"/>
    <n v="2"/>
    <s v="80.97"/>
    <s v="0.165"/>
    <n v="2"/>
    <s v="4.57"/>
    <s v="135.22"/>
    <x v="1"/>
    <x v="9"/>
    <x v="0"/>
    <n v="13522"/>
    <m/>
    <n v="1352.2"/>
  </r>
  <r>
    <d v="2024-03-26T23:15:46"/>
    <x v="2"/>
    <x v="1"/>
    <n v="3201"/>
    <n v="456"/>
    <x v="5"/>
    <x v="8"/>
    <n v="1"/>
    <s v="74.64"/>
    <s v="0.062"/>
    <n v="2"/>
    <s v="2.87"/>
    <s v="70.01"/>
    <x v="4"/>
    <x v="7"/>
    <x v="2"/>
    <n v="7001"/>
    <m/>
    <n v="700.1"/>
  </r>
  <r>
    <d v="2024-03-27T00:44:37"/>
    <x v="2"/>
    <x v="1"/>
    <n v="3984"/>
    <n v="387"/>
    <x v="4"/>
    <x v="31"/>
    <n v="3"/>
    <s v="240.53"/>
    <s v="0.068"/>
    <n v="6"/>
    <s v="4.86"/>
    <s v="672.52"/>
    <x v="1"/>
    <x v="5"/>
    <x v="2"/>
    <n v="67252"/>
    <m/>
    <n v="6725.2"/>
  </r>
  <r>
    <d v="2024-03-27T04:43:30"/>
    <x v="2"/>
    <x v="1"/>
    <n v="1975"/>
    <n v="348"/>
    <x v="6"/>
    <x v="17"/>
    <n v="2"/>
    <s v="127.14"/>
    <s v="0.017"/>
    <n v="4"/>
    <s v="3.53"/>
    <s v="249.96"/>
    <x v="3"/>
    <x v="7"/>
    <x v="2"/>
    <n v="24996"/>
    <m/>
    <n v="2499.6"/>
  </r>
  <r>
    <d v="2024-03-27T15:18:14"/>
    <x v="2"/>
    <x v="1"/>
    <n v="1483"/>
    <n v="825"/>
    <x v="2"/>
    <x v="2"/>
    <n v="1"/>
    <s v="67.75"/>
    <s v="0.047"/>
    <n v="4"/>
    <s v="3.33"/>
    <s v="64.57"/>
    <x v="2"/>
    <x v="11"/>
    <x v="1"/>
    <n v="6457"/>
    <m/>
    <n v="645.70000000000005"/>
  </r>
  <r>
    <d v="2024-03-27T15:36:45"/>
    <x v="2"/>
    <x v="1"/>
    <n v="3586"/>
    <n v="482"/>
    <x v="2"/>
    <x v="2"/>
    <n v="1"/>
    <s v="48.3"/>
    <s v="0.096"/>
    <n v="7"/>
    <s v="4.28"/>
    <s v="43.66"/>
    <x v="2"/>
    <x v="2"/>
    <x v="0"/>
    <n v="4366"/>
    <m/>
    <n v="436.6"/>
  </r>
  <r>
    <d v="2024-03-27T20:32:32"/>
    <x v="2"/>
    <x v="1"/>
    <n v="3162"/>
    <n v="478"/>
    <x v="1"/>
    <x v="29"/>
    <n v="2"/>
    <s v="876.25"/>
    <s v="0.162"/>
    <n v="5"/>
    <s v="3.73"/>
    <s v="1468.6"/>
    <x v="1"/>
    <x v="17"/>
    <x v="3"/>
    <n v="14686"/>
    <m/>
    <n v="1468.6"/>
  </r>
  <r>
    <d v="2024-03-27T20:44:42"/>
    <x v="2"/>
    <x v="1"/>
    <n v="3246"/>
    <n v="501"/>
    <x v="2"/>
    <x v="21"/>
    <n v="4"/>
    <s v="40.86"/>
    <s v="0.048"/>
    <n v="4"/>
    <s v="4.38"/>
    <s v="155.59"/>
    <x v="4"/>
    <x v="13"/>
    <x v="1"/>
    <n v="15559"/>
    <m/>
    <n v="1555.9"/>
  </r>
  <r>
    <d v="2024-03-27T22:41:55"/>
    <x v="2"/>
    <x v="1"/>
    <n v="2663"/>
    <n v="883"/>
    <x v="6"/>
    <x v="19"/>
    <n v="2"/>
    <s v="200.0"/>
    <s v="0.124"/>
    <n v="4"/>
    <s v="3.03"/>
    <s v="350.4"/>
    <x v="4"/>
    <x v="8"/>
    <x v="1"/>
    <n v="3504"/>
    <m/>
    <n v="350.4"/>
  </r>
  <r>
    <d v="2024-03-28T01:29:27"/>
    <x v="2"/>
    <x v="1"/>
    <n v="187"/>
    <n v="234"/>
    <x v="4"/>
    <x v="26"/>
    <n v="3"/>
    <s v="98.38"/>
    <s v="0.065"/>
    <n v="3"/>
    <s v="4.17"/>
    <s v="275.96"/>
    <x v="1"/>
    <x v="12"/>
    <x v="2"/>
    <n v="27596"/>
    <m/>
    <n v="2759.6"/>
  </r>
  <r>
    <d v="2024-03-28T02:08:56"/>
    <x v="2"/>
    <x v="1"/>
    <n v="69"/>
    <n v="315"/>
    <x v="6"/>
    <x v="25"/>
    <n v="1"/>
    <s v="130.83"/>
    <s v="0.053"/>
    <n v="4"/>
    <s v="4.57"/>
    <s v="123.9"/>
    <x v="3"/>
    <x v="18"/>
    <x v="1"/>
    <n v="1239"/>
    <m/>
    <n v="123.9"/>
  </r>
  <r>
    <d v="2024-03-28T05:03:19"/>
    <x v="2"/>
    <x v="1"/>
    <n v="2260"/>
    <n v="80"/>
    <x v="5"/>
    <x v="10"/>
    <n v="2"/>
    <s v="42.55"/>
    <s v="0.084"/>
    <n v="4"/>
    <s v="3.49"/>
    <s v="77.95"/>
    <x v="4"/>
    <x v="3"/>
    <x v="1"/>
    <n v="7795"/>
    <m/>
    <n v="779.5"/>
  </r>
  <r>
    <d v="2024-03-28T12:39:26"/>
    <x v="2"/>
    <x v="1"/>
    <n v="2179"/>
    <n v="236"/>
    <x v="3"/>
    <x v="4"/>
    <n v="1"/>
    <s v="16.66"/>
    <s v="0.059"/>
    <n v="7"/>
    <s v="3.58"/>
    <s v="15.68"/>
    <x v="1"/>
    <x v="2"/>
    <x v="0"/>
    <n v="1568"/>
    <m/>
    <n v="156.80000000000001"/>
  </r>
  <r>
    <d v="2024-03-28T18:09:27"/>
    <x v="2"/>
    <x v="1"/>
    <n v="1819"/>
    <n v="184"/>
    <x v="4"/>
    <x v="31"/>
    <n v="1"/>
    <s v="291.15"/>
    <s v="0.042"/>
    <n v="9"/>
    <s v="4.78"/>
    <s v="278.92"/>
    <x v="3"/>
    <x v="14"/>
    <x v="1"/>
    <n v="27892"/>
    <m/>
    <n v="2789.2"/>
  </r>
  <r>
    <d v="2024-03-29T00:21:48"/>
    <x v="2"/>
    <x v="1"/>
    <n v="4021"/>
    <n v="665"/>
    <x v="2"/>
    <x v="2"/>
    <n v="1"/>
    <s v="80.0"/>
    <s v="0.095"/>
    <n v="3"/>
    <s v="3.43"/>
    <s v="72.4"/>
    <x v="3"/>
    <x v="10"/>
    <x v="3"/>
    <n v="724"/>
    <m/>
    <n v="72.400000000000006"/>
  </r>
  <r>
    <d v="2024-03-29T01:04:26"/>
    <x v="2"/>
    <x v="1"/>
    <n v="1843"/>
    <n v="383"/>
    <x v="3"/>
    <x v="4"/>
    <n v="1"/>
    <s v="45.25"/>
    <s v="0.096"/>
    <n v="5"/>
    <s v="3.55"/>
    <s v="40.91"/>
    <x v="4"/>
    <x v="3"/>
    <x v="1"/>
    <n v="4091"/>
    <m/>
    <n v="409.1"/>
  </r>
  <r>
    <d v="2024-03-29T04:20:00"/>
    <x v="2"/>
    <x v="1"/>
    <n v="123"/>
    <n v="423"/>
    <x v="0"/>
    <x v="12"/>
    <n v="3"/>
    <s v="277.5"/>
    <s v="0.152"/>
    <n v="6"/>
    <s v="4.03"/>
    <s v="705.96"/>
    <x v="3"/>
    <x v="7"/>
    <x v="2"/>
    <n v="70596"/>
    <m/>
    <n v="7059.6"/>
  </r>
  <r>
    <d v="2024-03-29T05:35:03"/>
    <x v="2"/>
    <x v="1"/>
    <n v="2312"/>
    <n v="181"/>
    <x v="3"/>
    <x v="15"/>
    <n v="3"/>
    <s v="97.01"/>
    <s v="0.118"/>
    <n v="4"/>
    <s v="4.77"/>
    <s v="256.69"/>
    <x v="4"/>
    <x v="4"/>
    <x v="1"/>
    <n v="25669"/>
    <m/>
    <n v="2566.9"/>
  </r>
  <r>
    <d v="2024-03-29T06:32:59"/>
    <x v="2"/>
    <x v="1"/>
    <n v="1606"/>
    <n v="123"/>
    <x v="2"/>
    <x v="34"/>
    <n v="1"/>
    <s v="80.0"/>
    <s v="0.025"/>
    <n v="7"/>
    <s v="4.01"/>
    <s v="78.0"/>
    <x v="1"/>
    <x v="18"/>
    <x v="1"/>
    <n v="780"/>
    <m/>
    <n v="78"/>
  </r>
  <r>
    <d v="2024-03-29T07:05:05"/>
    <x v="2"/>
    <x v="1"/>
    <n v="1705"/>
    <n v="100"/>
    <x v="0"/>
    <x v="32"/>
    <n v="1"/>
    <s v="471.64"/>
    <s v="0.069"/>
    <n v="7"/>
    <s v="4.54"/>
    <s v="439.1"/>
    <x v="4"/>
    <x v="14"/>
    <x v="1"/>
    <n v="4391"/>
    <m/>
    <n v="439.1"/>
  </r>
  <r>
    <d v="2024-03-29T08:22:21"/>
    <x v="2"/>
    <x v="1"/>
    <n v="874"/>
    <n v="566"/>
    <x v="2"/>
    <x v="3"/>
    <n v="3"/>
    <s v="10.16"/>
    <s v="0.137"/>
    <n v="4"/>
    <s v="4.61"/>
    <s v="26.3"/>
    <x v="1"/>
    <x v="11"/>
    <x v="1"/>
    <n v="263"/>
    <m/>
    <n v="26.3"/>
  </r>
  <r>
    <d v="2024-03-29T08:24:46"/>
    <x v="2"/>
    <x v="1"/>
    <n v="1401"/>
    <n v="13"/>
    <x v="0"/>
    <x v="14"/>
    <n v="3"/>
    <s v="371.24"/>
    <s v="0.14"/>
    <n v="7"/>
    <s v="3.83"/>
    <s v="957.8"/>
    <x v="3"/>
    <x v="13"/>
    <x v="1"/>
    <n v="9578"/>
    <m/>
    <n v="957.8"/>
  </r>
  <r>
    <d v="2024-03-29T10:35:54"/>
    <x v="2"/>
    <x v="1"/>
    <n v="4619"/>
    <n v="559"/>
    <x v="5"/>
    <x v="27"/>
    <n v="1"/>
    <s v="77.4"/>
    <s v="0.137"/>
    <n v="5"/>
    <s v="3.33"/>
    <s v="66.8"/>
    <x v="2"/>
    <x v="19"/>
    <x v="3"/>
    <n v="668"/>
    <m/>
    <n v="66.8"/>
  </r>
  <r>
    <d v="2024-03-29T11:30:28"/>
    <x v="2"/>
    <x v="1"/>
    <n v="2314"/>
    <n v="279"/>
    <x v="2"/>
    <x v="2"/>
    <n v="4"/>
    <s v="58.85"/>
    <s v="0.163"/>
    <n v="4"/>
    <s v="4.36"/>
    <s v="197.03"/>
    <x v="2"/>
    <x v="8"/>
    <x v="1"/>
    <n v="19703"/>
    <m/>
    <n v="1970.3"/>
  </r>
  <r>
    <d v="2024-03-29T11:31:08"/>
    <x v="2"/>
    <x v="1"/>
    <n v="137"/>
    <n v="547"/>
    <x v="5"/>
    <x v="16"/>
    <n v="1"/>
    <s v="51.25"/>
    <s v="0.058"/>
    <n v="5"/>
    <s v="4.24"/>
    <s v="48.28"/>
    <x v="4"/>
    <x v="9"/>
    <x v="0"/>
    <n v="4828"/>
    <m/>
    <n v="482.8"/>
  </r>
  <r>
    <d v="2024-03-29T13:00:03"/>
    <x v="2"/>
    <x v="1"/>
    <n v="4511"/>
    <n v="683"/>
    <x v="2"/>
    <x v="3"/>
    <n v="1"/>
    <s v="40.27"/>
    <s v="0.195"/>
    <n v="4"/>
    <s v="5.0"/>
    <s v="32.42"/>
    <x v="3"/>
    <x v="19"/>
    <x v="3"/>
    <n v="3242"/>
    <m/>
    <n v="324.2"/>
  </r>
  <r>
    <d v="2024-03-29T18:58:27"/>
    <x v="2"/>
    <x v="1"/>
    <n v="2970"/>
    <n v="212"/>
    <x v="5"/>
    <x v="10"/>
    <n v="1"/>
    <s v="42.63"/>
    <s v="0.11"/>
    <n v="3"/>
    <s v="4.3"/>
    <s v="37.94"/>
    <x v="0"/>
    <x v="13"/>
    <x v="1"/>
    <n v="3794"/>
    <m/>
    <n v="379.4"/>
  </r>
  <r>
    <d v="2024-03-29T21:38:44"/>
    <x v="2"/>
    <x v="1"/>
    <n v="4102"/>
    <n v="885"/>
    <x v="1"/>
    <x v="22"/>
    <n v="2"/>
    <s v="1500.0"/>
    <s v="0.079"/>
    <n v="4"/>
    <s v="3.9"/>
    <s v="2763.0"/>
    <x v="2"/>
    <x v="16"/>
    <x v="2"/>
    <n v="27630"/>
    <m/>
    <n v="2763"/>
  </r>
  <r>
    <d v="2024-03-30T06:38:25"/>
    <x v="2"/>
    <x v="1"/>
    <n v="4432"/>
    <n v="784"/>
    <x v="4"/>
    <x v="31"/>
    <n v="3"/>
    <s v="337.83"/>
    <s v="0.005"/>
    <n v="2"/>
    <s v="2.82"/>
    <s v="1008.42"/>
    <x v="1"/>
    <x v="6"/>
    <x v="0"/>
    <n v="100842"/>
    <m/>
    <n v="10084.200000000001"/>
  </r>
  <r>
    <d v="2024-03-30T09:04:54"/>
    <x v="2"/>
    <x v="1"/>
    <n v="56"/>
    <n v="280"/>
    <x v="6"/>
    <x v="24"/>
    <n v="2"/>
    <s v="143.39"/>
    <s v="0.177"/>
    <n v="4"/>
    <s v="4.27"/>
    <s v="236.02"/>
    <x v="4"/>
    <x v="5"/>
    <x v="2"/>
    <n v="23602"/>
    <m/>
    <n v="2360.1999999999998"/>
  </r>
  <r>
    <d v="2024-03-30T09:15:45"/>
    <x v="2"/>
    <x v="1"/>
    <n v="3045"/>
    <n v="44"/>
    <x v="4"/>
    <x v="31"/>
    <n v="3"/>
    <s v="324.3"/>
    <s v="0.143"/>
    <n v="3"/>
    <s v="3.41"/>
    <s v="833.78"/>
    <x v="1"/>
    <x v="2"/>
    <x v="0"/>
    <n v="83378"/>
    <m/>
    <n v="8337.7999999999993"/>
  </r>
  <r>
    <d v="2024-03-30T09:41:48"/>
    <x v="2"/>
    <x v="1"/>
    <n v="35"/>
    <n v="298"/>
    <x v="1"/>
    <x v="29"/>
    <n v="2"/>
    <s v="462.28"/>
    <s v="0.083"/>
    <n v="3"/>
    <s v="4.13"/>
    <s v="847.82"/>
    <x v="2"/>
    <x v="15"/>
    <x v="0"/>
    <n v="84782"/>
    <m/>
    <n v="8478.2000000000007"/>
  </r>
  <r>
    <d v="2024-03-30T13:36:03"/>
    <x v="2"/>
    <x v="1"/>
    <n v="4940"/>
    <n v="842"/>
    <x v="1"/>
    <x v="11"/>
    <n v="2"/>
    <s v="383.73"/>
    <s v="0.139"/>
    <n v="8"/>
    <s v="3.96"/>
    <s v="660.78"/>
    <x v="4"/>
    <x v="17"/>
    <x v="3"/>
    <n v="66078"/>
    <m/>
    <n v="6607.8"/>
  </r>
  <r>
    <d v="2024-03-30T13:52:34"/>
    <x v="2"/>
    <x v="1"/>
    <n v="1867"/>
    <n v="540"/>
    <x v="5"/>
    <x v="23"/>
    <n v="1"/>
    <s v="89.27"/>
    <s v="0.033"/>
    <n v="5"/>
    <s v="4.46"/>
    <s v="86.32"/>
    <x v="2"/>
    <x v="12"/>
    <x v="2"/>
    <n v="8632"/>
    <m/>
    <n v="863.2"/>
  </r>
  <r>
    <d v="2024-03-30T14:02:42"/>
    <x v="2"/>
    <x v="1"/>
    <n v="2561"/>
    <n v="486"/>
    <x v="5"/>
    <x v="10"/>
    <n v="2"/>
    <s v="120.0"/>
    <s v="0.032"/>
    <n v="6"/>
    <s v="3.69"/>
    <s v="232.32"/>
    <x v="3"/>
    <x v="2"/>
    <x v="0"/>
    <n v="23232"/>
    <m/>
    <n v="2323.1999999999998"/>
  </r>
  <r>
    <d v="2024-03-30T14:30:54"/>
    <x v="2"/>
    <x v="1"/>
    <n v="3114"/>
    <n v="352"/>
    <x v="0"/>
    <x v="14"/>
    <n v="3"/>
    <s v="629.66"/>
    <s v="0.065"/>
    <n v="5"/>
    <s v="4.31"/>
    <s v="1766.2"/>
    <x v="0"/>
    <x v="11"/>
    <x v="1"/>
    <n v="17662"/>
    <m/>
    <n v="1766.2"/>
  </r>
  <r>
    <d v="2024-03-30T14:55:21"/>
    <x v="2"/>
    <x v="1"/>
    <n v="4392"/>
    <n v="567"/>
    <x v="4"/>
    <x v="31"/>
    <n v="3"/>
    <s v="113.47"/>
    <s v="0.133"/>
    <n v="5"/>
    <s v="3.37"/>
    <s v="295.14"/>
    <x v="1"/>
    <x v="2"/>
    <x v="0"/>
    <n v="29514"/>
    <m/>
    <n v="2951.4"/>
  </r>
  <r>
    <d v="2024-03-30T19:17:46"/>
    <x v="2"/>
    <x v="1"/>
    <n v="2454"/>
    <n v="501"/>
    <x v="1"/>
    <x v="11"/>
    <n v="3"/>
    <s v="496.7"/>
    <s v="0.132"/>
    <n v="10"/>
    <s v="3.78"/>
    <s v="1293.41"/>
    <x v="3"/>
    <x v="13"/>
    <x v="1"/>
    <n v="129341"/>
    <m/>
    <n v="12934.1"/>
  </r>
  <r>
    <d v="2024-03-30T20:06:37"/>
    <x v="2"/>
    <x v="1"/>
    <n v="3794"/>
    <n v="988"/>
    <x v="3"/>
    <x v="15"/>
    <n v="1"/>
    <s v="55.44"/>
    <s v="0.161"/>
    <n v="7"/>
    <s v="4.26"/>
    <s v="46.51"/>
    <x v="2"/>
    <x v="14"/>
    <x v="1"/>
    <n v="4651"/>
    <m/>
    <n v="465.1"/>
  </r>
  <r>
    <d v="2024-03-30T20:21:53"/>
    <x v="2"/>
    <x v="1"/>
    <n v="1679"/>
    <n v="257"/>
    <x v="0"/>
    <x v="0"/>
    <n v="1"/>
    <s v="327.73"/>
    <s v="0.006"/>
    <n v="5"/>
    <s v="4.26"/>
    <s v="325.76"/>
    <x v="0"/>
    <x v="3"/>
    <x v="1"/>
    <n v="32576"/>
    <m/>
    <n v="3257.6"/>
  </r>
  <r>
    <d v="2024-03-31T00:24:19"/>
    <x v="2"/>
    <x v="1"/>
    <n v="1468"/>
    <n v="709"/>
    <x v="6"/>
    <x v="19"/>
    <n v="4"/>
    <s v="172.79"/>
    <s v="0.119"/>
    <n v="4"/>
    <s v="3.2"/>
    <s v="608.91"/>
    <x v="0"/>
    <x v="14"/>
    <x v="1"/>
    <n v="60891"/>
    <m/>
    <n v="6089.1"/>
  </r>
  <r>
    <d v="2024-03-31T02:11:57"/>
    <x v="2"/>
    <x v="1"/>
    <n v="3638"/>
    <n v="476"/>
    <x v="1"/>
    <x v="11"/>
    <n v="2"/>
    <s v="1028.06"/>
    <s v="0.113"/>
    <n v="1"/>
    <s v="3.5"/>
    <s v="1823.78"/>
    <x v="2"/>
    <x v="6"/>
    <x v="0"/>
    <n v="182378"/>
    <m/>
    <n v="18237.8"/>
  </r>
  <r>
    <d v="2024-03-31T06:40:29"/>
    <x v="2"/>
    <x v="1"/>
    <n v="4742"/>
    <n v="390"/>
    <x v="0"/>
    <x v="12"/>
    <n v="1"/>
    <s v="312.25"/>
    <s v="0.083"/>
    <n v="7"/>
    <s v="2.52"/>
    <s v="286.33"/>
    <x v="0"/>
    <x v="8"/>
    <x v="1"/>
    <n v="28633"/>
    <m/>
    <n v="2863.3"/>
  </r>
  <r>
    <d v="2024-03-31T08:05:03"/>
    <x v="2"/>
    <x v="1"/>
    <n v="82"/>
    <n v="120"/>
    <x v="5"/>
    <x v="27"/>
    <n v="2"/>
    <s v="120.0"/>
    <s v="0.181"/>
    <n v="3"/>
    <s v="2.92"/>
    <s v="196.56"/>
    <x v="3"/>
    <x v="17"/>
    <x v="3"/>
    <n v="19656"/>
    <m/>
    <n v="1965.6"/>
  </r>
  <r>
    <d v="2024-03-31T09:45:58"/>
    <x v="2"/>
    <x v="1"/>
    <n v="2998"/>
    <n v="447"/>
    <x v="5"/>
    <x v="16"/>
    <n v="2"/>
    <s v="47.81"/>
    <s v="0.121"/>
    <n v="5"/>
    <s v="5.0"/>
    <s v="84.05"/>
    <x v="3"/>
    <x v="11"/>
    <x v="1"/>
    <n v="8405"/>
    <m/>
    <n v="840.5"/>
  </r>
  <r>
    <d v="2024-03-31T13:37:00"/>
    <x v="2"/>
    <x v="1"/>
    <n v="3435"/>
    <n v="973"/>
    <x v="2"/>
    <x v="3"/>
    <n v="2"/>
    <s v="53.91"/>
    <s v="0.149"/>
    <n v="3"/>
    <s v="4.33"/>
    <s v="91.75"/>
    <x v="1"/>
    <x v="3"/>
    <x v="1"/>
    <n v="9175"/>
    <m/>
    <n v="917.5"/>
  </r>
  <r>
    <d v="2024-03-31T14:01:48"/>
    <x v="2"/>
    <x v="1"/>
    <n v="4650"/>
    <n v="426"/>
    <x v="5"/>
    <x v="10"/>
    <n v="3"/>
    <s v="102.85"/>
    <s v="0.021"/>
    <n v="2"/>
    <s v="3.42"/>
    <s v="302.07"/>
    <x v="4"/>
    <x v="17"/>
    <x v="3"/>
    <n v="30207"/>
    <m/>
    <n v="3020.7"/>
  </r>
  <r>
    <d v="2024-03-31T14:56:18"/>
    <x v="2"/>
    <x v="1"/>
    <n v="4367"/>
    <n v="491"/>
    <x v="3"/>
    <x v="9"/>
    <n v="2"/>
    <s v="140.74"/>
    <s v="0.176"/>
    <n v="6"/>
    <s v="2.88"/>
    <s v="231.94"/>
    <x v="1"/>
    <x v="12"/>
    <x v="2"/>
    <n v="23194"/>
    <m/>
    <n v="2319.4"/>
  </r>
  <r>
    <d v="2024-03-31T21:47:10"/>
    <x v="2"/>
    <x v="1"/>
    <n v="1950"/>
    <n v="814"/>
    <x v="5"/>
    <x v="16"/>
    <n v="3"/>
    <s v="36.09"/>
    <s v="0.023"/>
    <n v="4"/>
    <s v="3.64"/>
    <s v="105.78"/>
    <x v="2"/>
    <x v="11"/>
    <x v="1"/>
    <n v="10578"/>
    <m/>
    <n v="1057.8"/>
  </r>
  <r>
    <d v="2024-03-31T23:02:40"/>
    <x v="2"/>
    <x v="1"/>
    <n v="3734"/>
    <n v="835"/>
    <x v="1"/>
    <x v="22"/>
    <n v="1"/>
    <s v="397.92"/>
    <s v="0.109"/>
    <n v="2"/>
    <s v="3.29"/>
    <s v="354.55"/>
    <x v="0"/>
    <x v="6"/>
    <x v="0"/>
    <n v="35455"/>
    <m/>
    <n v="3545.5"/>
  </r>
  <r>
    <d v="2024-03-31T23:32:28"/>
    <x v="2"/>
    <x v="1"/>
    <n v="3958"/>
    <n v="446"/>
    <x v="0"/>
    <x v="14"/>
    <n v="2"/>
    <s v="800.0"/>
    <s v="0.087"/>
    <n v="5"/>
    <s v="4.54"/>
    <s v="1460.8"/>
    <x v="1"/>
    <x v="14"/>
    <x v="1"/>
    <n v="14608"/>
    <m/>
    <n v="1460.8"/>
  </r>
  <r>
    <d v="2024-04-01T01:35:40"/>
    <x v="3"/>
    <x v="1"/>
    <n v="2029"/>
    <n v="555"/>
    <x v="6"/>
    <x v="30"/>
    <n v="1"/>
    <s v="200.0"/>
    <s v="0.102"/>
    <n v="2"/>
    <s v="4.78"/>
    <s v="179.6"/>
    <x v="0"/>
    <x v="4"/>
    <x v="1"/>
    <n v="1796"/>
    <m/>
    <n v="179.6"/>
  </r>
  <r>
    <d v="2024-04-01T03:18:29"/>
    <x v="3"/>
    <x v="1"/>
    <n v="4405"/>
    <n v="273"/>
    <x v="1"/>
    <x v="1"/>
    <n v="2"/>
    <s v="699.72"/>
    <s v="0.122"/>
    <n v="1"/>
    <s v="4.3"/>
    <s v="1228.71"/>
    <x v="1"/>
    <x v="4"/>
    <x v="1"/>
    <n v="122871"/>
    <m/>
    <n v="12287.1"/>
  </r>
  <r>
    <d v="2024-04-01T09:12:18"/>
    <x v="3"/>
    <x v="1"/>
    <n v="1415"/>
    <n v="183"/>
    <x v="0"/>
    <x v="14"/>
    <n v="1"/>
    <s v="346.13"/>
    <s v="0.153"/>
    <n v="6"/>
    <s v="3.82"/>
    <s v="293.17"/>
    <x v="1"/>
    <x v="17"/>
    <x v="3"/>
    <n v="29317"/>
    <m/>
    <n v="2931.7"/>
  </r>
  <r>
    <d v="2024-04-01T09:24:41"/>
    <x v="3"/>
    <x v="1"/>
    <n v="91"/>
    <n v="958"/>
    <x v="1"/>
    <x v="1"/>
    <n v="4"/>
    <s v="967.9"/>
    <s v="0.079"/>
    <n v="2"/>
    <s v="3.51"/>
    <s v="3565.74"/>
    <x v="2"/>
    <x v="5"/>
    <x v="2"/>
    <n v="356574"/>
    <m/>
    <n v="35657.4"/>
  </r>
  <r>
    <d v="2024-04-01T15:17:26"/>
    <x v="3"/>
    <x v="1"/>
    <n v="684"/>
    <n v="919"/>
    <x v="6"/>
    <x v="25"/>
    <n v="1"/>
    <s v="115.2"/>
    <s v="0.083"/>
    <n v="1"/>
    <s v="3.45"/>
    <s v="105.64"/>
    <x v="0"/>
    <x v="5"/>
    <x v="2"/>
    <n v="10564"/>
    <m/>
    <n v="1056.4000000000001"/>
  </r>
  <r>
    <d v="2024-04-01T16:47:20"/>
    <x v="3"/>
    <x v="1"/>
    <n v="63"/>
    <n v="489"/>
    <x v="4"/>
    <x v="31"/>
    <n v="1"/>
    <s v="158.4"/>
    <s v="0.131"/>
    <n v="5"/>
    <s v="4.31"/>
    <s v="137.65"/>
    <x v="2"/>
    <x v="9"/>
    <x v="0"/>
    <n v="13765"/>
    <m/>
    <n v="1376.5"/>
  </r>
  <r>
    <d v="2024-04-01T17:37:56"/>
    <x v="3"/>
    <x v="1"/>
    <n v="323"/>
    <n v="713"/>
    <x v="4"/>
    <x v="7"/>
    <n v="1"/>
    <s v="126.68"/>
    <s v="0.156"/>
    <n v="3"/>
    <s v="4.01"/>
    <s v="106.92"/>
    <x v="1"/>
    <x v="9"/>
    <x v="0"/>
    <n v="10692"/>
    <m/>
    <n v="1069.2"/>
  </r>
  <r>
    <d v="2024-04-01T18:27:30"/>
    <x v="3"/>
    <x v="1"/>
    <n v="2468"/>
    <n v="933"/>
    <x v="4"/>
    <x v="26"/>
    <n v="3"/>
    <s v="338.55"/>
    <s v="0.133"/>
    <n v="5"/>
    <s v="4.03"/>
    <s v="880.57"/>
    <x v="3"/>
    <x v="9"/>
    <x v="0"/>
    <n v="88057"/>
    <m/>
    <n v="8805.7000000000007"/>
  </r>
  <r>
    <d v="2024-04-01T18:34:59"/>
    <x v="3"/>
    <x v="1"/>
    <n v="2923"/>
    <n v="208"/>
    <x v="2"/>
    <x v="2"/>
    <n v="2"/>
    <s v="57.58"/>
    <s v="0.115"/>
    <n v="4"/>
    <s v="4.13"/>
    <s v="101.92"/>
    <x v="0"/>
    <x v="10"/>
    <x v="3"/>
    <n v="10192"/>
    <m/>
    <n v="1019.2"/>
  </r>
  <r>
    <d v="2024-04-01T18:40:36"/>
    <x v="3"/>
    <x v="1"/>
    <n v="165"/>
    <n v="383"/>
    <x v="0"/>
    <x v="0"/>
    <n v="2"/>
    <s v="665.5"/>
    <s v="0.038"/>
    <n v="4"/>
    <s v="4.29"/>
    <s v="1280.42"/>
    <x v="3"/>
    <x v="3"/>
    <x v="1"/>
    <n v="128042"/>
    <m/>
    <n v="12804.2"/>
  </r>
  <r>
    <d v="2024-04-02T02:26:15"/>
    <x v="3"/>
    <x v="1"/>
    <n v="836"/>
    <n v="425"/>
    <x v="2"/>
    <x v="34"/>
    <n v="1"/>
    <s v="30.61"/>
    <s v="0.066"/>
    <n v="3"/>
    <s v="3.76"/>
    <s v="28.59"/>
    <x v="2"/>
    <x v="12"/>
    <x v="2"/>
    <n v="2859"/>
    <m/>
    <n v="285.89999999999998"/>
  </r>
  <r>
    <d v="2024-04-02T02:26:58"/>
    <x v="3"/>
    <x v="1"/>
    <n v="3640"/>
    <n v="490"/>
    <x v="1"/>
    <x v="1"/>
    <n v="3"/>
    <s v="961.86"/>
    <s v="0.108"/>
    <n v="5"/>
    <s v="5.0"/>
    <s v="2573.94"/>
    <x v="2"/>
    <x v="5"/>
    <x v="2"/>
    <n v="257394"/>
    <m/>
    <n v="25739.4"/>
  </r>
  <r>
    <d v="2024-04-02T03:45:01"/>
    <x v="3"/>
    <x v="1"/>
    <n v="4936"/>
    <n v="48"/>
    <x v="6"/>
    <x v="19"/>
    <n v="1"/>
    <s v="108.68"/>
    <s v="0.109"/>
    <n v="8"/>
    <s v="3.99"/>
    <s v="96.83"/>
    <x v="4"/>
    <x v="10"/>
    <x v="3"/>
    <n v="9683"/>
    <m/>
    <n v="968.3"/>
  </r>
  <r>
    <d v="2024-04-02T04:38:58"/>
    <x v="3"/>
    <x v="1"/>
    <n v="3911"/>
    <n v="148"/>
    <x v="2"/>
    <x v="3"/>
    <n v="1"/>
    <s v="61.83"/>
    <s v="0.0"/>
    <n v="4"/>
    <s v="2.9"/>
    <s v="61.83"/>
    <x v="3"/>
    <x v="5"/>
    <x v="2"/>
    <n v="6183"/>
    <m/>
    <n v="618.29999999999995"/>
  </r>
  <r>
    <d v="2024-04-02T04:43:49"/>
    <x v="3"/>
    <x v="1"/>
    <n v="1495"/>
    <n v="397"/>
    <x v="4"/>
    <x v="31"/>
    <n v="2"/>
    <s v="80.87"/>
    <s v="0.113"/>
    <n v="2"/>
    <s v="4.78"/>
    <s v="143.46"/>
    <x v="1"/>
    <x v="17"/>
    <x v="3"/>
    <n v="14346"/>
    <m/>
    <n v="1434.6"/>
  </r>
  <r>
    <d v="2024-04-02T04:50:25"/>
    <x v="3"/>
    <x v="1"/>
    <n v="4623"/>
    <n v="674"/>
    <x v="4"/>
    <x v="13"/>
    <n v="4"/>
    <s v="183.91"/>
    <s v="0.089"/>
    <n v="6"/>
    <s v="4.31"/>
    <s v="670.17"/>
    <x v="1"/>
    <x v="17"/>
    <x v="3"/>
    <n v="67017"/>
    <m/>
    <n v="6701.7"/>
  </r>
  <r>
    <d v="2024-04-02T06:19:50"/>
    <x v="3"/>
    <x v="1"/>
    <n v="2957"/>
    <n v="113"/>
    <x v="1"/>
    <x v="22"/>
    <n v="1"/>
    <s v="409.35"/>
    <s v="0.128"/>
    <n v="1"/>
    <s v="4.69"/>
    <s v="356.95"/>
    <x v="3"/>
    <x v="2"/>
    <x v="0"/>
    <n v="35695"/>
    <m/>
    <n v="3569.5"/>
  </r>
  <r>
    <d v="2024-04-02T13:53:22"/>
    <x v="3"/>
    <x v="1"/>
    <n v="3553"/>
    <n v="385"/>
    <x v="3"/>
    <x v="15"/>
    <n v="1"/>
    <s v="96.78"/>
    <s v="0.066"/>
    <n v="1"/>
    <s v="3.66"/>
    <s v="90.39"/>
    <x v="1"/>
    <x v="4"/>
    <x v="1"/>
    <n v="9039"/>
    <m/>
    <n v="903.9"/>
  </r>
  <r>
    <d v="2024-04-02T15:06:34"/>
    <x v="3"/>
    <x v="1"/>
    <n v="4343"/>
    <n v="929"/>
    <x v="6"/>
    <x v="24"/>
    <n v="2"/>
    <s v="112.34"/>
    <s v="0.061"/>
    <n v="4"/>
    <s v="3.15"/>
    <s v="210.97"/>
    <x v="2"/>
    <x v="6"/>
    <x v="0"/>
    <n v="21097"/>
    <m/>
    <n v="2109.6999999999998"/>
  </r>
  <r>
    <d v="2024-04-02T15:47:43"/>
    <x v="3"/>
    <x v="1"/>
    <n v="2280"/>
    <n v="68"/>
    <x v="5"/>
    <x v="16"/>
    <n v="1"/>
    <s v="120.0"/>
    <s v="0.076"/>
    <n v="5"/>
    <s v="4.82"/>
    <s v="110.88"/>
    <x v="3"/>
    <x v="7"/>
    <x v="2"/>
    <n v="11088"/>
    <m/>
    <n v="1108.8"/>
  </r>
  <r>
    <d v="2024-04-02T17:08:36"/>
    <x v="3"/>
    <x v="1"/>
    <n v="1722"/>
    <n v="640"/>
    <x v="5"/>
    <x v="10"/>
    <n v="1"/>
    <s v="106.18"/>
    <s v="0.116"/>
    <n v="1"/>
    <s v="4.13"/>
    <s v="93.86"/>
    <x v="3"/>
    <x v="14"/>
    <x v="1"/>
    <n v="9386"/>
    <m/>
    <n v="938.6"/>
  </r>
  <r>
    <d v="2024-04-02T18:29:32"/>
    <x v="3"/>
    <x v="1"/>
    <n v="1618"/>
    <n v="614"/>
    <x v="2"/>
    <x v="33"/>
    <n v="1"/>
    <s v="29.89"/>
    <s v="0.062"/>
    <n v="3"/>
    <s v="3.9"/>
    <s v="28.04"/>
    <x v="3"/>
    <x v="15"/>
    <x v="0"/>
    <n v="2804"/>
    <m/>
    <n v="280.39999999999998"/>
  </r>
  <r>
    <d v="2024-04-02T18:47:34"/>
    <x v="3"/>
    <x v="1"/>
    <n v="1466"/>
    <n v="8"/>
    <x v="6"/>
    <x v="24"/>
    <n v="1"/>
    <s v="200.0"/>
    <s v="0.05"/>
    <n v="3"/>
    <s v="3.57"/>
    <s v="190.0"/>
    <x v="3"/>
    <x v="16"/>
    <x v="2"/>
    <n v="1900"/>
    <m/>
    <n v="190"/>
  </r>
  <r>
    <d v="2024-04-03T06:47:26"/>
    <x v="3"/>
    <x v="1"/>
    <n v="1909"/>
    <n v="911"/>
    <x v="0"/>
    <x v="14"/>
    <n v="2"/>
    <s v="179.97"/>
    <s v="0.044"/>
    <n v="5"/>
    <s v="4.42"/>
    <s v="344.1"/>
    <x v="1"/>
    <x v="1"/>
    <x v="0"/>
    <n v="3441"/>
    <m/>
    <n v="344.1"/>
  </r>
  <r>
    <d v="2024-04-03T16:05:27"/>
    <x v="3"/>
    <x v="1"/>
    <n v="2869"/>
    <n v="367"/>
    <x v="6"/>
    <x v="24"/>
    <n v="1"/>
    <s v="99.07"/>
    <s v="0.05"/>
    <n v="4"/>
    <s v="3.72"/>
    <s v="94.12"/>
    <x v="0"/>
    <x v="4"/>
    <x v="1"/>
    <n v="9412"/>
    <m/>
    <n v="941.2"/>
  </r>
  <r>
    <d v="2024-04-03T17:46:45"/>
    <x v="3"/>
    <x v="1"/>
    <n v="1129"/>
    <n v="116"/>
    <x v="5"/>
    <x v="10"/>
    <n v="3"/>
    <s v="120.0"/>
    <s v="0.032"/>
    <n v="1"/>
    <s v="4.66"/>
    <s v="348.48"/>
    <x v="0"/>
    <x v="13"/>
    <x v="1"/>
    <n v="34848"/>
    <m/>
    <n v="3484.8"/>
  </r>
  <r>
    <d v="2024-04-04T02:08:37"/>
    <x v="3"/>
    <x v="1"/>
    <n v="341"/>
    <n v="662"/>
    <x v="1"/>
    <x v="20"/>
    <n v="1"/>
    <s v="1000.24"/>
    <s v="0.171"/>
    <n v="2"/>
    <s v="4.95"/>
    <s v="829.2"/>
    <x v="1"/>
    <x v="8"/>
    <x v="1"/>
    <n v="8292"/>
    <m/>
    <n v="829.2"/>
  </r>
  <r>
    <d v="2024-04-04T04:46:18"/>
    <x v="3"/>
    <x v="1"/>
    <n v="811"/>
    <n v="484"/>
    <x v="5"/>
    <x v="27"/>
    <n v="1"/>
    <s v="93.23"/>
    <s v="0.086"/>
    <n v="4"/>
    <s v="3.94"/>
    <s v="85.21"/>
    <x v="4"/>
    <x v="16"/>
    <x v="2"/>
    <n v="8521"/>
    <m/>
    <n v="852.1"/>
  </r>
  <r>
    <d v="2024-04-04T04:54:39"/>
    <x v="3"/>
    <x v="1"/>
    <n v="3535"/>
    <n v="100"/>
    <x v="6"/>
    <x v="19"/>
    <n v="2"/>
    <s v="87.87"/>
    <s v="0.217"/>
    <n v="5"/>
    <s v="4.71"/>
    <s v="137.6"/>
    <x v="2"/>
    <x v="14"/>
    <x v="1"/>
    <n v="1376"/>
    <m/>
    <n v="137.6"/>
  </r>
  <r>
    <d v="2024-04-04T06:02:31"/>
    <x v="3"/>
    <x v="1"/>
    <n v="4521"/>
    <n v="168"/>
    <x v="2"/>
    <x v="21"/>
    <n v="1"/>
    <s v="12.21"/>
    <s v="0.205"/>
    <n v="7"/>
    <s v="4.39"/>
    <s v="9.71"/>
    <x v="4"/>
    <x v="14"/>
    <x v="1"/>
    <n v="971"/>
    <m/>
    <n v="97.1"/>
  </r>
  <r>
    <d v="2024-04-04T06:13:18"/>
    <x v="3"/>
    <x v="1"/>
    <n v="4052"/>
    <n v="422"/>
    <x v="4"/>
    <x v="28"/>
    <n v="1"/>
    <s v="146.11"/>
    <s v="0.172"/>
    <n v="4"/>
    <s v="3.23"/>
    <s v="120.98"/>
    <x v="0"/>
    <x v="15"/>
    <x v="0"/>
    <n v="12098"/>
    <m/>
    <n v="1209.8"/>
  </r>
  <r>
    <d v="2024-04-04T16:52:37"/>
    <x v="3"/>
    <x v="1"/>
    <n v="2700"/>
    <n v="727"/>
    <x v="6"/>
    <x v="25"/>
    <n v="2"/>
    <s v="131.41"/>
    <s v="0.039"/>
    <n v="3"/>
    <s v="3.96"/>
    <s v="252.57"/>
    <x v="0"/>
    <x v="4"/>
    <x v="1"/>
    <n v="25257"/>
    <m/>
    <n v="2525.6999999999998"/>
  </r>
  <r>
    <d v="2024-04-04T22:38:12"/>
    <x v="3"/>
    <x v="1"/>
    <n v="313"/>
    <n v="128"/>
    <x v="2"/>
    <x v="33"/>
    <n v="1"/>
    <s v="57.89"/>
    <s v="0.136"/>
    <n v="6"/>
    <s v="4.71"/>
    <s v="50.02"/>
    <x v="1"/>
    <x v="18"/>
    <x v="1"/>
    <n v="5002"/>
    <m/>
    <n v="500.2"/>
  </r>
  <r>
    <d v="2024-04-05T07:13:03"/>
    <x v="3"/>
    <x v="1"/>
    <n v="1399"/>
    <n v="694"/>
    <x v="5"/>
    <x v="27"/>
    <n v="1"/>
    <s v="114.46"/>
    <s v="0.163"/>
    <n v="4"/>
    <s v="4.4"/>
    <s v="95.8"/>
    <x v="4"/>
    <x v="9"/>
    <x v="0"/>
    <n v="958"/>
    <m/>
    <n v="95.8"/>
  </r>
  <r>
    <d v="2024-04-05T17:02:14"/>
    <x v="3"/>
    <x v="1"/>
    <n v="2281"/>
    <n v="378"/>
    <x v="1"/>
    <x v="22"/>
    <n v="1"/>
    <s v="808.65"/>
    <s v="0.111"/>
    <n v="4"/>
    <s v="4.59"/>
    <s v="718.89"/>
    <x v="0"/>
    <x v="14"/>
    <x v="1"/>
    <n v="71889"/>
    <m/>
    <n v="7188.9"/>
  </r>
  <r>
    <d v="2024-04-05T21:55:25"/>
    <x v="3"/>
    <x v="1"/>
    <n v="432"/>
    <n v="90"/>
    <x v="4"/>
    <x v="28"/>
    <n v="3"/>
    <s v="145.43"/>
    <s v="0.106"/>
    <n v="8"/>
    <s v="4.0"/>
    <s v="390.04"/>
    <x v="0"/>
    <x v="2"/>
    <x v="0"/>
    <n v="39004"/>
    <m/>
    <n v="3900.4"/>
  </r>
  <r>
    <d v="2024-04-06T03:44:39"/>
    <x v="3"/>
    <x v="1"/>
    <n v="3113"/>
    <n v="926"/>
    <x v="4"/>
    <x v="13"/>
    <n v="1"/>
    <s v="125.01"/>
    <s v="0.091"/>
    <n v="1"/>
    <s v="4.14"/>
    <s v="113.63"/>
    <x v="0"/>
    <x v="6"/>
    <x v="0"/>
    <n v="11363"/>
    <m/>
    <n v="1136.3"/>
  </r>
  <r>
    <d v="2024-04-06T16:59:47"/>
    <x v="3"/>
    <x v="1"/>
    <n v="941"/>
    <n v="430"/>
    <x v="5"/>
    <x v="16"/>
    <n v="1"/>
    <s v="120.0"/>
    <s v="0.11"/>
    <n v="6"/>
    <s v="3.34"/>
    <s v="106.8"/>
    <x v="4"/>
    <x v="13"/>
    <x v="1"/>
    <n v="1068"/>
    <m/>
    <n v="106.8"/>
  </r>
  <r>
    <d v="2024-04-06T17:40:52"/>
    <x v="3"/>
    <x v="1"/>
    <n v="1084"/>
    <n v="385"/>
    <x v="2"/>
    <x v="3"/>
    <n v="4"/>
    <s v="65.83"/>
    <s v="0.035"/>
    <n v="7"/>
    <s v="4.01"/>
    <s v="254.1"/>
    <x v="4"/>
    <x v="4"/>
    <x v="1"/>
    <n v="2541"/>
    <m/>
    <n v="254.1"/>
  </r>
  <r>
    <d v="2024-04-06T19:05:44"/>
    <x v="3"/>
    <x v="1"/>
    <n v="3754"/>
    <n v="989"/>
    <x v="6"/>
    <x v="19"/>
    <n v="1"/>
    <s v="200.0"/>
    <s v="0.088"/>
    <n v="4"/>
    <s v="4.73"/>
    <s v="182.4"/>
    <x v="4"/>
    <x v="6"/>
    <x v="0"/>
    <n v="1824"/>
    <m/>
    <n v="182.4"/>
  </r>
  <r>
    <d v="2024-04-06T20:41:17"/>
    <x v="3"/>
    <x v="1"/>
    <n v="4729"/>
    <n v="819"/>
    <x v="4"/>
    <x v="28"/>
    <n v="3"/>
    <s v="107.79"/>
    <s v="0.02"/>
    <n v="1"/>
    <s v="5.0"/>
    <s v="316.9"/>
    <x v="2"/>
    <x v="17"/>
    <x v="3"/>
    <n v="3169"/>
    <m/>
    <n v="316.89999999999998"/>
  </r>
  <r>
    <d v="2024-04-07T02:05:36"/>
    <x v="3"/>
    <x v="1"/>
    <n v="4968"/>
    <n v="919"/>
    <x v="4"/>
    <x v="28"/>
    <n v="1"/>
    <s v="324.74"/>
    <s v="0.016"/>
    <n v="2"/>
    <s v="3.78"/>
    <s v="319.54"/>
    <x v="2"/>
    <x v="5"/>
    <x v="2"/>
    <n v="31954"/>
    <m/>
    <n v="3195.4"/>
  </r>
  <r>
    <d v="2024-04-07T03:07:40"/>
    <x v="3"/>
    <x v="1"/>
    <n v="1963"/>
    <n v="909"/>
    <x v="2"/>
    <x v="2"/>
    <n v="2"/>
    <s v="23.99"/>
    <s v="0.123"/>
    <n v="4"/>
    <s v="4.7"/>
    <s v="42.08"/>
    <x v="0"/>
    <x v="5"/>
    <x v="2"/>
    <n v="4208"/>
    <m/>
    <n v="420.8"/>
  </r>
  <r>
    <d v="2024-04-07T09:03:41"/>
    <x v="3"/>
    <x v="1"/>
    <n v="3860"/>
    <n v="215"/>
    <x v="3"/>
    <x v="9"/>
    <n v="1"/>
    <s v="108.54"/>
    <s v="0.062"/>
    <n v="3"/>
    <s v="3.82"/>
    <s v="101.81"/>
    <x v="4"/>
    <x v="10"/>
    <x v="3"/>
    <n v="10181"/>
    <m/>
    <n v="1018.1"/>
  </r>
  <r>
    <d v="2024-04-07T10:01:29"/>
    <x v="3"/>
    <x v="1"/>
    <n v="1652"/>
    <n v="997"/>
    <x v="5"/>
    <x v="10"/>
    <n v="4"/>
    <s v="120.0"/>
    <s v="0.167"/>
    <n v="2"/>
    <s v="3.9"/>
    <s v="399.84"/>
    <x v="0"/>
    <x v="18"/>
    <x v="1"/>
    <n v="39984"/>
    <m/>
    <n v="3998.4"/>
  </r>
  <r>
    <d v="2024-04-07T10:36:37"/>
    <x v="3"/>
    <x v="1"/>
    <n v="371"/>
    <n v="916"/>
    <x v="3"/>
    <x v="4"/>
    <n v="3"/>
    <s v="67.19"/>
    <s v="0.113"/>
    <n v="2"/>
    <s v="3.39"/>
    <s v="178.79"/>
    <x v="0"/>
    <x v="11"/>
    <x v="1"/>
    <n v="17879"/>
    <m/>
    <n v="1787.9"/>
  </r>
  <r>
    <d v="2024-04-08T01:49:45"/>
    <x v="3"/>
    <x v="1"/>
    <n v="4972"/>
    <n v="605"/>
    <x v="2"/>
    <x v="34"/>
    <n v="3"/>
    <s v="41.95"/>
    <s v="0.106"/>
    <n v="1"/>
    <s v="4.67"/>
    <s v="112.51"/>
    <x v="3"/>
    <x v="2"/>
    <x v="0"/>
    <n v="11251"/>
    <m/>
    <n v="1125.0999999999999"/>
  </r>
  <r>
    <d v="2024-04-08T04:42:37"/>
    <x v="3"/>
    <x v="1"/>
    <n v="1191"/>
    <n v="406"/>
    <x v="5"/>
    <x v="10"/>
    <n v="1"/>
    <s v="120.0"/>
    <s v="0.057"/>
    <n v="4"/>
    <s v="4.37"/>
    <s v="113.16"/>
    <x v="3"/>
    <x v="15"/>
    <x v="0"/>
    <n v="11316"/>
    <m/>
    <n v="1131.5999999999999"/>
  </r>
  <r>
    <d v="2024-04-08T09:27:46"/>
    <x v="3"/>
    <x v="1"/>
    <n v="2999"/>
    <n v="143"/>
    <x v="5"/>
    <x v="27"/>
    <n v="4"/>
    <s v="120.0"/>
    <s v="0.086"/>
    <n v="2"/>
    <s v="4.09"/>
    <s v="438.72"/>
    <x v="4"/>
    <x v="4"/>
    <x v="1"/>
    <n v="43872"/>
    <m/>
    <n v="4387.2"/>
  </r>
  <r>
    <d v="2024-04-08T09:38:56"/>
    <x v="3"/>
    <x v="1"/>
    <n v="3968"/>
    <n v="844"/>
    <x v="2"/>
    <x v="2"/>
    <n v="4"/>
    <s v="72.55"/>
    <s v="0.09"/>
    <n v="3"/>
    <s v="5.0"/>
    <s v="264.08"/>
    <x v="3"/>
    <x v="3"/>
    <x v="1"/>
    <n v="26408"/>
    <m/>
    <n v="2640.8"/>
  </r>
  <r>
    <d v="2024-04-08T10:38:36"/>
    <x v="3"/>
    <x v="1"/>
    <n v="2931"/>
    <n v="442"/>
    <x v="6"/>
    <x v="19"/>
    <n v="2"/>
    <s v="40.33"/>
    <s v="0.166"/>
    <n v="3"/>
    <s v="2.77"/>
    <s v="67.27"/>
    <x v="1"/>
    <x v="13"/>
    <x v="1"/>
    <n v="6727"/>
    <m/>
    <n v="672.7"/>
  </r>
  <r>
    <d v="2024-04-08T11:57:42"/>
    <x v="3"/>
    <x v="1"/>
    <n v="3250"/>
    <n v="734"/>
    <x v="5"/>
    <x v="10"/>
    <n v="5"/>
    <s v="39.8"/>
    <s v="0.117"/>
    <n v="7"/>
    <s v="3.28"/>
    <s v="175.72"/>
    <x v="1"/>
    <x v="11"/>
    <x v="1"/>
    <n v="17572"/>
    <m/>
    <n v="1757.2"/>
  </r>
  <r>
    <d v="2024-04-08T17:40:21"/>
    <x v="3"/>
    <x v="1"/>
    <n v="4891"/>
    <n v="214"/>
    <x v="2"/>
    <x v="21"/>
    <n v="1"/>
    <s v="26.54"/>
    <s v="0.0"/>
    <n v="5"/>
    <s v="3.56"/>
    <s v="26.54"/>
    <x v="2"/>
    <x v="9"/>
    <x v="0"/>
    <n v="2654"/>
    <m/>
    <n v="265.39999999999998"/>
  </r>
  <r>
    <d v="2024-04-08T19:45:59"/>
    <x v="3"/>
    <x v="1"/>
    <n v="2386"/>
    <n v="853"/>
    <x v="5"/>
    <x v="23"/>
    <n v="2"/>
    <s v="69.02"/>
    <s v="0.125"/>
    <n v="2"/>
    <s v="3.93"/>
    <s v="120.78"/>
    <x v="1"/>
    <x v="9"/>
    <x v="0"/>
    <n v="12078"/>
    <m/>
    <n v="1207.8"/>
  </r>
  <r>
    <d v="2024-04-08T21:07:55"/>
    <x v="3"/>
    <x v="1"/>
    <n v="1277"/>
    <n v="742"/>
    <x v="1"/>
    <x v="1"/>
    <n v="2"/>
    <s v="889.64"/>
    <s v="0.162"/>
    <n v="1"/>
    <s v="3.43"/>
    <s v="1491.04"/>
    <x v="1"/>
    <x v="17"/>
    <x v="3"/>
    <n v="149104"/>
    <m/>
    <n v="14910.4"/>
  </r>
  <r>
    <d v="2024-04-08T21:18:20"/>
    <x v="3"/>
    <x v="1"/>
    <n v="3122"/>
    <n v="621"/>
    <x v="0"/>
    <x v="0"/>
    <n v="1"/>
    <s v="800.0"/>
    <s v="0.084"/>
    <n v="5"/>
    <s v="4.14"/>
    <s v="732.8"/>
    <x v="2"/>
    <x v="17"/>
    <x v="3"/>
    <n v="7328"/>
    <m/>
    <n v="732.8"/>
  </r>
  <r>
    <d v="2024-04-08T21:48:11"/>
    <x v="3"/>
    <x v="1"/>
    <n v="1130"/>
    <n v="972"/>
    <x v="3"/>
    <x v="15"/>
    <n v="4"/>
    <s v="78.91"/>
    <s v="0.087"/>
    <n v="5"/>
    <s v="3.44"/>
    <s v="288.18"/>
    <x v="4"/>
    <x v="5"/>
    <x v="2"/>
    <n v="28818"/>
    <m/>
    <n v="2881.8"/>
  </r>
  <r>
    <d v="2024-04-09T02:44:09"/>
    <x v="3"/>
    <x v="1"/>
    <n v="2604"/>
    <n v="714"/>
    <x v="1"/>
    <x v="11"/>
    <n v="1"/>
    <s v="625.08"/>
    <s v="0.071"/>
    <n v="4"/>
    <s v="3.94"/>
    <s v="580.7"/>
    <x v="1"/>
    <x v="3"/>
    <x v="1"/>
    <n v="5807"/>
    <m/>
    <n v="580.70000000000005"/>
  </r>
  <r>
    <d v="2024-04-09T07:39:17"/>
    <x v="3"/>
    <x v="1"/>
    <n v="1369"/>
    <n v="745"/>
    <x v="2"/>
    <x v="3"/>
    <n v="4"/>
    <s v="35.85"/>
    <s v="0.16"/>
    <n v="4"/>
    <s v="4.88"/>
    <s v="120.46"/>
    <x v="4"/>
    <x v="16"/>
    <x v="2"/>
    <n v="12046"/>
    <m/>
    <n v="1204.5999999999999"/>
  </r>
  <r>
    <d v="2024-04-09T07:44:05"/>
    <x v="3"/>
    <x v="1"/>
    <n v="1261"/>
    <n v="702"/>
    <x v="4"/>
    <x v="13"/>
    <n v="1"/>
    <s v="400.0"/>
    <s v="0.159"/>
    <n v="5"/>
    <s v="4.45"/>
    <s v="336.4"/>
    <x v="2"/>
    <x v="5"/>
    <x v="2"/>
    <n v="3364"/>
    <m/>
    <n v="336.4"/>
  </r>
  <r>
    <d v="2024-04-09T14:07:23"/>
    <x v="3"/>
    <x v="1"/>
    <n v="2172"/>
    <n v="666"/>
    <x v="1"/>
    <x v="20"/>
    <n v="1"/>
    <s v="721.44"/>
    <s v="0.113"/>
    <n v="5"/>
    <s v="4.03"/>
    <s v="639.92"/>
    <x v="0"/>
    <x v="6"/>
    <x v="0"/>
    <n v="63992"/>
    <m/>
    <n v="6399.2"/>
  </r>
  <r>
    <d v="2024-04-09T14:59:46"/>
    <x v="3"/>
    <x v="1"/>
    <n v="1318"/>
    <n v="442"/>
    <x v="2"/>
    <x v="2"/>
    <n v="3"/>
    <s v="29.06"/>
    <s v="0.005"/>
    <n v="6"/>
    <s v="4.62"/>
    <s v="86.74"/>
    <x v="3"/>
    <x v="13"/>
    <x v="1"/>
    <n v="8674"/>
    <m/>
    <n v="867.4"/>
  </r>
  <r>
    <d v="2024-04-09T16:58:25"/>
    <x v="3"/>
    <x v="1"/>
    <n v="4917"/>
    <n v="711"/>
    <x v="1"/>
    <x v="22"/>
    <n v="1"/>
    <s v="752.73"/>
    <s v="0.153"/>
    <n v="6"/>
    <s v="5.0"/>
    <s v="637.56"/>
    <x v="0"/>
    <x v="14"/>
    <x v="1"/>
    <n v="63756"/>
    <m/>
    <n v="6375.6"/>
  </r>
  <r>
    <d v="2024-04-09T22:40:39"/>
    <x v="3"/>
    <x v="1"/>
    <n v="2904"/>
    <n v="277"/>
    <x v="5"/>
    <x v="27"/>
    <n v="2"/>
    <s v="62.64"/>
    <s v="0.117"/>
    <n v="4"/>
    <s v="3.69"/>
    <s v="110.62"/>
    <x v="0"/>
    <x v="18"/>
    <x v="1"/>
    <n v="11062"/>
    <m/>
    <n v="1106.2"/>
  </r>
  <r>
    <d v="2024-04-10T00:22:40"/>
    <x v="3"/>
    <x v="1"/>
    <n v="468"/>
    <n v="401"/>
    <x v="2"/>
    <x v="3"/>
    <n v="2"/>
    <s v="77.28"/>
    <s v="0.077"/>
    <n v="2"/>
    <s v="4.18"/>
    <s v="142.66"/>
    <x v="2"/>
    <x v="10"/>
    <x v="3"/>
    <n v="14266"/>
    <m/>
    <n v="1426.6"/>
  </r>
  <r>
    <d v="2024-04-10T03:06:24"/>
    <x v="3"/>
    <x v="1"/>
    <n v="2867"/>
    <n v="408"/>
    <x v="1"/>
    <x v="22"/>
    <n v="1"/>
    <s v="1193.13"/>
    <s v="0.114"/>
    <n v="4"/>
    <s v="4.37"/>
    <s v="1057.11"/>
    <x v="0"/>
    <x v="1"/>
    <x v="0"/>
    <n v="105711"/>
    <m/>
    <n v="10571.1"/>
  </r>
  <r>
    <d v="2024-04-10T05:59:03"/>
    <x v="3"/>
    <x v="1"/>
    <n v="245"/>
    <n v="69"/>
    <x v="4"/>
    <x v="7"/>
    <n v="1"/>
    <s v="151.33"/>
    <s v="0.099"/>
    <n v="1"/>
    <s v="4.53"/>
    <s v="136.35"/>
    <x v="2"/>
    <x v="6"/>
    <x v="0"/>
    <n v="13635"/>
    <m/>
    <n v="1363.5"/>
  </r>
  <r>
    <d v="2024-04-10T13:33:54"/>
    <x v="3"/>
    <x v="1"/>
    <n v="1952"/>
    <n v="967"/>
    <x v="1"/>
    <x v="22"/>
    <n v="1"/>
    <s v="300.67"/>
    <s v="0.116"/>
    <n v="5"/>
    <s v="3.87"/>
    <s v="265.79"/>
    <x v="4"/>
    <x v="6"/>
    <x v="0"/>
    <n v="26579"/>
    <m/>
    <n v="2657.9"/>
  </r>
  <r>
    <d v="2024-04-10T14:51:02"/>
    <x v="3"/>
    <x v="1"/>
    <n v="2266"/>
    <n v="613"/>
    <x v="1"/>
    <x v="22"/>
    <n v="3"/>
    <s v="1500.0"/>
    <s v="0.04"/>
    <n v="4"/>
    <s v="3.93"/>
    <s v="4320.0"/>
    <x v="1"/>
    <x v="10"/>
    <x v="3"/>
    <n v="43200"/>
    <m/>
    <n v="4320"/>
  </r>
  <r>
    <d v="2024-04-10T15:55:11"/>
    <x v="3"/>
    <x v="1"/>
    <n v="2932"/>
    <n v="515"/>
    <x v="0"/>
    <x v="12"/>
    <n v="3"/>
    <s v="800.0"/>
    <s v="0.129"/>
    <n v="2"/>
    <s v="3.9"/>
    <s v="2090.4"/>
    <x v="4"/>
    <x v="17"/>
    <x v="3"/>
    <n v="20904"/>
    <m/>
    <n v="2090.4"/>
  </r>
  <r>
    <d v="2024-04-10T21:44:26"/>
    <x v="3"/>
    <x v="1"/>
    <n v="374"/>
    <n v="48"/>
    <x v="0"/>
    <x v="32"/>
    <n v="1"/>
    <s v="800.0"/>
    <s v="0.057"/>
    <n v="3"/>
    <s v="4.56"/>
    <s v="754.4"/>
    <x v="1"/>
    <x v="10"/>
    <x v="3"/>
    <n v="7544"/>
    <m/>
    <n v="754.4"/>
  </r>
  <r>
    <d v="2024-04-11T00:35:42"/>
    <x v="3"/>
    <x v="1"/>
    <n v="2811"/>
    <n v="27"/>
    <x v="6"/>
    <x v="30"/>
    <n v="1"/>
    <s v="98.52"/>
    <s v="0.145"/>
    <n v="3"/>
    <s v="4.55"/>
    <s v="84.23"/>
    <x v="3"/>
    <x v="6"/>
    <x v="0"/>
    <n v="8423"/>
    <m/>
    <n v="842.3"/>
  </r>
  <r>
    <d v="2024-04-11T08:35:41"/>
    <x v="3"/>
    <x v="1"/>
    <n v="462"/>
    <n v="811"/>
    <x v="5"/>
    <x v="8"/>
    <n v="1"/>
    <s v="120.0"/>
    <s v="0.069"/>
    <n v="3"/>
    <s v="4.45"/>
    <s v="111.72"/>
    <x v="4"/>
    <x v="8"/>
    <x v="1"/>
    <n v="11172"/>
    <m/>
    <n v="1117.2"/>
  </r>
  <r>
    <d v="2024-04-11T17:51:34"/>
    <x v="3"/>
    <x v="1"/>
    <n v="1317"/>
    <n v="68"/>
    <x v="4"/>
    <x v="31"/>
    <n v="3"/>
    <s v="171.59"/>
    <s v="0.169"/>
    <n v="5"/>
    <s v="3.39"/>
    <s v="427.77"/>
    <x v="3"/>
    <x v="7"/>
    <x v="2"/>
    <n v="42777"/>
    <m/>
    <n v="4277.7"/>
  </r>
  <r>
    <d v="2024-04-12T01:09:03"/>
    <x v="3"/>
    <x v="1"/>
    <n v="4627"/>
    <n v="79"/>
    <x v="6"/>
    <x v="24"/>
    <n v="4"/>
    <s v="200.0"/>
    <s v="0.121"/>
    <n v="5"/>
    <s v="4.11"/>
    <s v="703.2"/>
    <x v="2"/>
    <x v="5"/>
    <x v="2"/>
    <n v="7032"/>
    <m/>
    <n v="703.2"/>
  </r>
  <r>
    <d v="2024-04-12T01:21:30"/>
    <x v="3"/>
    <x v="1"/>
    <n v="4550"/>
    <n v="85"/>
    <x v="1"/>
    <x v="22"/>
    <n v="3"/>
    <s v="341.65"/>
    <s v="0.164"/>
    <n v="4"/>
    <s v="3.9"/>
    <s v="856.86"/>
    <x v="0"/>
    <x v="18"/>
    <x v="1"/>
    <n v="85686"/>
    <m/>
    <n v="8568.6"/>
  </r>
  <r>
    <d v="2024-04-12T02:57:26"/>
    <x v="3"/>
    <x v="1"/>
    <n v="22"/>
    <n v="514"/>
    <x v="2"/>
    <x v="3"/>
    <n v="1"/>
    <s v="45.12"/>
    <s v="0.075"/>
    <n v="1"/>
    <s v="4.04"/>
    <s v="41.74"/>
    <x v="1"/>
    <x v="9"/>
    <x v="0"/>
    <n v="4174"/>
    <m/>
    <n v="417.4"/>
  </r>
  <r>
    <d v="2024-04-12T12:37:49"/>
    <x v="3"/>
    <x v="1"/>
    <n v="3462"/>
    <n v="680"/>
    <x v="4"/>
    <x v="7"/>
    <n v="4"/>
    <s v="155.78"/>
    <s v="0.044"/>
    <n v="8"/>
    <s v="3.82"/>
    <s v="595.7"/>
    <x v="2"/>
    <x v="10"/>
    <x v="3"/>
    <n v="5957"/>
    <m/>
    <n v="595.70000000000005"/>
  </r>
  <r>
    <d v="2024-04-12T19:57:21"/>
    <x v="3"/>
    <x v="1"/>
    <n v="3409"/>
    <n v="341"/>
    <x v="2"/>
    <x v="34"/>
    <n v="1"/>
    <s v="49.52"/>
    <s v="0.186"/>
    <n v="2"/>
    <s v="3.71"/>
    <s v="40.31"/>
    <x v="0"/>
    <x v="15"/>
    <x v="0"/>
    <n v="4031"/>
    <m/>
    <n v="403.1"/>
  </r>
  <r>
    <d v="2024-04-12T23:29:56"/>
    <x v="3"/>
    <x v="1"/>
    <n v="1256"/>
    <n v="494"/>
    <x v="6"/>
    <x v="25"/>
    <n v="4"/>
    <s v="39.91"/>
    <s v="0.144"/>
    <n v="1"/>
    <s v="3.67"/>
    <s v="136.65"/>
    <x v="3"/>
    <x v="2"/>
    <x v="0"/>
    <n v="13665"/>
    <m/>
    <n v="1366.5"/>
  </r>
  <r>
    <d v="2024-04-13T03:17:17"/>
    <x v="3"/>
    <x v="1"/>
    <n v="2600"/>
    <n v="769"/>
    <x v="3"/>
    <x v="18"/>
    <n v="2"/>
    <s v="32.55"/>
    <s v="0.102"/>
    <n v="5"/>
    <s v="4.02"/>
    <s v="58.46"/>
    <x v="3"/>
    <x v="10"/>
    <x v="3"/>
    <n v="5846"/>
    <m/>
    <n v="584.6"/>
  </r>
  <r>
    <d v="2024-04-13T08:02:35"/>
    <x v="3"/>
    <x v="1"/>
    <n v="149"/>
    <n v="144"/>
    <x v="5"/>
    <x v="23"/>
    <n v="1"/>
    <s v="34.48"/>
    <s v="0.098"/>
    <n v="3"/>
    <s v="5.0"/>
    <s v="31.1"/>
    <x v="1"/>
    <x v="8"/>
    <x v="1"/>
    <n v="311"/>
    <m/>
    <n v="31.1"/>
  </r>
  <r>
    <d v="2024-04-13T15:52:45"/>
    <x v="3"/>
    <x v="1"/>
    <n v="659"/>
    <n v="536"/>
    <x v="5"/>
    <x v="23"/>
    <n v="1"/>
    <s v="58.39"/>
    <s v="0.175"/>
    <n v="5"/>
    <s v="3.9"/>
    <s v="48.17"/>
    <x v="2"/>
    <x v="8"/>
    <x v="1"/>
    <n v="4817"/>
    <m/>
    <n v="481.7"/>
  </r>
  <r>
    <d v="2024-04-13T21:36:48"/>
    <x v="3"/>
    <x v="1"/>
    <n v="2392"/>
    <n v="226"/>
    <x v="5"/>
    <x v="16"/>
    <n v="4"/>
    <s v="85.29"/>
    <s v="0.131"/>
    <n v="3"/>
    <s v="3.71"/>
    <s v="296.47"/>
    <x v="1"/>
    <x v="6"/>
    <x v="0"/>
    <n v="29647"/>
    <m/>
    <n v="2964.7"/>
  </r>
  <r>
    <d v="2024-04-13T22:55:27"/>
    <x v="3"/>
    <x v="1"/>
    <n v="347"/>
    <n v="978"/>
    <x v="2"/>
    <x v="21"/>
    <n v="1"/>
    <s v="80.0"/>
    <s v="0.032"/>
    <n v="5"/>
    <s v="4.02"/>
    <s v="77.44"/>
    <x v="2"/>
    <x v="8"/>
    <x v="1"/>
    <n v="7744"/>
    <m/>
    <n v="774.4"/>
  </r>
  <r>
    <d v="2024-04-13T23:17:00"/>
    <x v="3"/>
    <x v="1"/>
    <n v="2064"/>
    <n v="17"/>
    <x v="5"/>
    <x v="27"/>
    <n v="1"/>
    <s v="78.95"/>
    <s v="0.145"/>
    <n v="6"/>
    <s v="4.15"/>
    <s v="67.5"/>
    <x v="2"/>
    <x v="4"/>
    <x v="1"/>
    <n v="675"/>
    <m/>
    <n v="67.5"/>
  </r>
  <r>
    <d v="2024-04-14T01:19:54"/>
    <x v="3"/>
    <x v="1"/>
    <n v="1099"/>
    <n v="610"/>
    <x v="5"/>
    <x v="16"/>
    <n v="1"/>
    <s v="28.47"/>
    <s v="0.077"/>
    <n v="6"/>
    <s v="3.56"/>
    <s v="26.28"/>
    <x v="2"/>
    <x v="13"/>
    <x v="1"/>
    <n v="2628"/>
    <m/>
    <n v="262.8"/>
  </r>
  <r>
    <d v="2024-04-14T02:31:30"/>
    <x v="3"/>
    <x v="1"/>
    <n v="3892"/>
    <n v="328"/>
    <x v="3"/>
    <x v="6"/>
    <n v="1"/>
    <s v="137.35"/>
    <s v="0.131"/>
    <n v="4"/>
    <s v="4.0"/>
    <s v="119.36"/>
    <x v="2"/>
    <x v="6"/>
    <x v="0"/>
    <n v="11936"/>
    <m/>
    <n v="1193.5999999999999"/>
  </r>
  <r>
    <d v="2024-04-14T18:37:27"/>
    <x v="3"/>
    <x v="1"/>
    <n v="4150"/>
    <n v="742"/>
    <x v="0"/>
    <x v="0"/>
    <n v="1"/>
    <s v="644.51"/>
    <s v="0.09"/>
    <n v="4"/>
    <s v="2.8"/>
    <s v="586.5"/>
    <x v="1"/>
    <x v="17"/>
    <x v="3"/>
    <n v="5865"/>
    <m/>
    <n v="586.5"/>
  </r>
  <r>
    <d v="2024-04-14T19:59:42"/>
    <x v="3"/>
    <x v="1"/>
    <n v="984"/>
    <n v="958"/>
    <x v="4"/>
    <x v="26"/>
    <n v="2"/>
    <s v="165.05"/>
    <s v="0.034"/>
    <n v="9"/>
    <s v="3.44"/>
    <s v="318.88"/>
    <x v="1"/>
    <x v="5"/>
    <x v="2"/>
    <n v="31888"/>
    <m/>
    <n v="3188.8"/>
  </r>
  <r>
    <d v="2024-04-15T02:00:53"/>
    <x v="3"/>
    <x v="1"/>
    <n v="1147"/>
    <n v="990"/>
    <x v="0"/>
    <x v="12"/>
    <n v="2"/>
    <s v="800.0"/>
    <s v="0.118"/>
    <n v="3"/>
    <s v="3.73"/>
    <s v="1411.2"/>
    <x v="2"/>
    <x v="16"/>
    <x v="2"/>
    <n v="14112"/>
    <m/>
    <n v="1411.2"/>
  </r>
  <r>
    <d v="2024-04-15T04:11:06"/>
    <x v="3"/>
    <x v="1"/>
    <n v="986"/>
    <n v="606"/>
    <x v="3"/>
    <x v="18"/>
    <n v="1"/>
    <s v="150.0"/>
    <s v="0.119"/>
    <n v="6"/>
    <s v="4.4"/>
    <s v="132.15"/>
    <x v="3"/>
    <x v="12"/>
    <x v="2"/>
    <n v="13215"/>
    <m/>
    <n v="1321.5"/>
  </r>
  <r>
    <d v="2024-04-15T06:28:51"/>
    <x v="3"/>
    <x v="1"/>
    <n v="2745"/>
    <n v="452"/>
    <x v="4"/>
    <x v="26"/>
    <n v="1"/>
    <s v="236.16"/>
    <s v="0.122"/>
    <n v="7"/>
    <s v="4.19"/>
    <s v="207.35"/>
    <x v="3"/>
    <x v="2"/>
    <x v="0"/>
    <n v="20735"/>
    <m/>
    <n v="2073.5"/>
  </r>
  <r>
    <d v="2024-04-15T07:22:50"/>
    <x v="3"/>
    <x v="1"/>
    <n v="4200"/>
    <n v="332"/>
    <x v="3"/>
    <x v="9"/>
    <n v="2"/>
    <s v="58.68"/>
    <s v="0.053"/>
    <n v="7"/>
    <s v="4.15"/>
    <s v="111.14"/>
    <x v="2"/>
    <x v="7"/>
    <x v="2"/>
    <n v="11114"/>
    <m/>
    <n v="1111.4000000000001"/>
  </r>
  <r>
    <d v="2024-04-15T13:30:04"/>
    <x v="3"/>
    <x v="1"/>
    <n v="3596"/>
    <n v="376"/>
    <x v="0"/>
    <x v="32"/>
    <n v="1"/>
    <s v="588.23"/>
    <s v="0.035"/>
    <n v="3"/>
    <s v="3.48"/>
    <s v="567.64"/>
    <x v="0"/>
    <x v="19"/>
    <x v="3"/>
    <n v="56764"/>
    <m/>
    <n v="5676.4"/>
  </r>
  <r>
    <d v="2024-04-15T21:08:52"/>
    <x v="3"/>
    <x v="1"/>
    <n v="4874"/>
    <n v="39"/>
    <x v="4"/>
    <x v="7"/>
    <n v="4"/>
    <s v="316.27"/>
    <s v="0.054"/>
    <n v="4"/>
    <s v="4.44"/>
    <s v="1196.77"/>
    <x v="4"/>
    <x v="13"/>
    <x v="1"/>
    <n v="119677"/>
    <m/>
    <n v="11967.7"/>
  </r>
  <r>
    <d v="2024-04-15T23:22:26"/>
    <x v="3"/>
    <x v="1"/>
    <n v="4467"/>
    <n v="547"/>
    <x v="6"/>
    <x v="19"/>
    <n v="1"/>
    <s v="32.86"/>
    <s v="0.111"/>
    <n v="8"/>
    <s v="3.82"/>
    <s v="29.21"/>
    <x v="2"/>
    <x v="9"/>
    <x v="0"/>
    <n v="2921"/>
    <m/>
    <n v="292.10000000000002"/>
  </r>
  <r>
    <d v="2024-04-16T00:24:09"/>
    <x v="3"/>
    <x v="1"/>
    <n v="1094"/>
    <n v="376"/>
    <x v="3"/>
    <x v="15"/>
    <n v="1"/>
    <s v="150.0"/>
    <s v="0.057"/>
    <n v="9"/>
    <s v="4.26"/>
    <s v="141.45"/>
    <x v="0"/>
    <x v="19"/>
    <x v="3"/>
    <n v="14145"/>
    <m/>
    <n v="1414.5"/>
  </r>
  <r>
    <d v="2024-04-16T01:48:35"/>
    <x v="3"/>
    <x v="1"/>
    <n v="728"/>
    <n v="460"/>
    <x v="6"/>
    <x v="24"/>
    <n v="4"/>
    <s v="93.29"/>
    <s v="0.069"/>
    <n v="5"/>
    <s v="4.79"/>
    <s v="347.41"/>
    <x v="0"/>
    <x v="2"/>
    <x v="0"/>
    <n v="34741"/>
    <m/>
    <n v="3474.1"/>
  </r>
  <r>
    <d v="2024-04-16T08:11:38"/>
    <x v="3"/>
    <x v="1"/>
    <n v="1458"/>
    <n v="141"/>
    <x v="4"/>
    <x v="31"/>
    <n v="3"/>
    <s v="191.07"/>
    <s v="0.112"/>
    <n v="3"/>
    <s v="3.99"/>
    <s v="509.01"/>
    <x v="2"/>
    <x v="3"/>
    <x v="1"/>
    <n v="50901"/>
    <m/>
    <n v="5090.1000000000004"/>
  </r>
  <r>
    <d v="2024-04-16T11:00:20"/>
    <x v="3"/>
    <x v="1"/>
    <n v="1300"/>
    <n v="731"/>
    <x v="2"/>
    <x v="3"/>
    <n v="2"/>
    <s v="28.51"/>
    <s v="0.116"/>
    <n v="3"/>
    <s v="4.76"/>
    <s v="50.41"/>
    <x v="2"/>
    <x v="2"/>
    <x v="0"/>
    <n v="5041"/>
    <m/>
    <n v="504.1"/>
  </r>
  <r>
    <d v="2024-04-16T13:05:23"/>
    <x v="3"/>
    <x v="1"/>
    <n v="62"/>
    <n v="686"/>
    <x v="1"/>
    <x v="20"/>
    <n v="2"/>
    <s v="932.08"/>
    <s v="0.114"/>
    <n v="5"/>
    <s v="4.03"/>
    <s v="1651.65"/>
    <x v="0"/>
    <x v="18"/>
    <x v="1"/>
    <n v="165165"/>
    <m/>
    <n v="16516.5"/>
  </r>
  <r>
    <d v="2024-04-16T13:52:04"/>
    <x v="3"/>
    <x v="1"/>
    <n v="2861"/>
    <n v="111"/>
    <x v="3"/>
    <x v="18"/>
    <n v="2"/>
    <s v="70.3"/>
    <s v="0.117"/>
    <n v="4"/>
    <s v="4.56"/>
    <s v="124.15"/>
    <x v="1"/>
    <x v="9"/>
    <x v="0"/>
    <n v="12415"/>
    <m/>
    <n v="1241.5"/>
  </r>
  <r>
    <d v="2024-04-16T21:26:00"/>
    <x v="3"/>
    <x v="1"/>
    <n v="4371"/>
    <n v="32"/>
    <x v="0"/>
    <x v="14"/>
    <n v="1"/>
    <s v="197.42"/>
    <s v="0.128"/>
    <n v="5"/>
    <s v="4.13"/>
    <s v="172.15"/>
    <x v="3"/>
    <x v="15"/>
    <x v="0"/>
    <n v="17215"/>
    <m/>
    <n v="1721.5"/>
  </r>
  <r>
    <d v="2024-04-16T22:35:28"/>
    <x v="3"/>
    <x v="1"/>
    <n v="1767"/>
    <n v="862"/>
    <x v="5"/>
    <x v="10"/>
    <n v="1"/>
    <s v="12.44"/>
    <s v="0.1"/>
    <n v="3"/>
    <s v="3.66"/>
    <s v="11.2"/>
    <x v="0"/>
    <x v="11"/>
    <x v="1"/>
    <n v="112"/>
    <m/>
    <n v="11.2"/>
  </r>
  <r>
    <d v="2024-04-17T03:31:16"/>
    <x v="3"/>
    <x v="1"/>
    <n v="1022"/>
    <n v="753"/>
    <x v="2"/>
    <x v="21"/>
    <n v="1"/>
    <s v="14.4"/>
    <s v="0.117"/>
    <n v="6"/>
    <s v="4.81"/>
    <s v="12.72"/>
    <x v="3"/>
    <x v="2"/>
    <x v="0"/>
    <n v="1272"/>
    <m/>
    <n v="127.2"/>
  </r>
  <r>
    <d v="2024-04-17T03:59:43"/>
    <x v="3"/>
    <x v="1"/>
    <n v="4189"/>
    <n v="641"/>
    <x v="0"/>
    <x v="12"/>
    <n v="2"/>
    <s v="546.32"/>
    <s v="0.038"/>
    <n v="8"/>
    <s v="3.52"/>
    <s v="1051.12"/>
    <x v="0"/>
    <x v="8"/>
    <x v="1"/>
    <n v="105112"/>
    <m/>
    <n v="10511.2"/>
  </r>
  <r>
    <d v="2024-04-17T05:20:21"/>
    <x v="3"/>
    <x v="1"/>
    <n v="4440"/>
    <n v="255"/>
    <x v="5"/>
    <x v="16"/>
    <n v="3"/>
    <s v="120.0"/>
    <s v="0.107"/>
    <n v="7"/>
    <s v="3.79"/>
    <s v="321.48"/>
    <x v="0"/>
    <x v="1"/>
    <x v="0"/>
    <n v="32148"/>
    <m/>
    <n v="3214.8"/>
  </r>
  <r>
    <d v="2024-04-17T11:07:59"/>
    <x v="3"/>
    <x v="1"/>
    <n v="1288"/>
    <n v="982"/>
    <x v="3"/>
    <x v="9"/>
    <n v="2"/>
    <s v="78.98"/>
    <s v="0.091"/>
    <n v="7"/>
    <s v="4.7"/>
    <s v="143.59"/>
    <x v="3"/>
    <x v="6"/>
    <x v="0"/>
    <n v="14359"/>
    <m/>
    <n v="1435.9"/>
  </r>
  <r>
    <d v="2024-04-17T16:19:04"/>
    <x v="3"/>
    <x v="1"/>
    <n v="1540"/>
    <n v="540"/>
    <x v="2"/>
    <x v="21"/>
    <n v="3"/>
    <s v="59.69"/>
    <s v="0.097"/>
    <n v="5"/>
    <s v="4.09"/>
    <s v="161.7"/>
    <x v="1"/>
    <x v="12"/>
    <x v="2"/>
    <n v="1617"/>
    <m/>
    <n v="161.69999999999999"/>
  </r>
  <r>
    <d v="2024-04-17T19:40:32"/>
    <x v="3"/>
    <x v="1"/>
    <n v="1512"/>
    <n v="436"/>
    <x v="3"/>
    <x v="18"/>
    <n v="1"/>
    <s v="150.0"/>
    <s v="0.157"/>
    <n v="4"/>
    <s v="5.0"/>
    <s v="126.45"/>
    <x v="1"/>
    <x v="12"/>
    <x v="2"/>
    <n v="12645"/>
    <m/>
    <n v="1264.5"/>
  </r>
  <r>
    <d v="2024-04-18T00:07:14"/>
    <x v="3"/>
    <x v="1"/>
    <n v="2694"/>
    <n v="801"/>
    <x v="5"/>
    <x v="10"/>
    <n v="2"/>
    <s v="58.02"/>
    <s v="0.083"/>
    <n v="3"/>
    <s v="4.49"/>
    <s v="106.41"/>
    <x v="4"/>
    <x v="16"/>
    <x v="2"/>
    <n v="10641"/>
    <m/>
    <n v="1064.0999999999999"/>
  </r>
  <r>
    <d v="2024-04-18T02:54:14"/>
    <x v="3"/>
    <x v="1"/>
    <n v="1654"/>
    <n v="715"/>
    <x v="3"/>
    <x v="15"/>
    <n v="2"/>
    <s v="85.59"/>
    <s v="0.148"/>
    <n v="8"/>
    <s v="3.61"/>
    <s v="145.85"/>
    <x v="1"/>
    <x v="12"/>
    <x v="2"/>
    <n v="14585"/>
    <m/>
    <n v="1458.5"/>
  </r>
  <r>
    <d v="2024-04-18T11:54:33"/>
    <x v="3"/>
    <x v="1"/>
    <n v="4529"/>
    <n v="699"/>
    <x v="4"/>
    <x v="26"/>
    <n v="2"/>
    <s v="342.34"/>
    <s v="0.122"/>
    <n v="3"/>
    <s v="4.51"/>
    <s v="601.15"/>
    <x v="0"/>
    <x v="9"/>
    <x v="0"/>
    <n v="60115"/>
    <m/>
    <n v="6011.5"/>
  </r>
  <r>
    <d v="2024-04-18T12:11:01"/>
    <x v="3"/>
    <x v="1"/>
    <n v="1775"/>
    <n v="281"/>
    <x v="2"/>
    <x v="21"/>
    <n v="1"/>
    <s v="19.66"/>
    <s v="0.084"/>
    <n v="1"/>
    <s v="3.8"/>
    <s v="18.01"/>
    <x v="1"/>
    <x v="17"/>
    <x v="3"/>
    <n v="1801"/>
    <m/>
    <n v="180.1"/>
  </r>
  <r>
    <d v="2024-04-18T13:57:04"/>
    <x v="3"/>
    <x v="1"/>
    <n v="586"/>
    <n v="872"/>
    <x v="1"/>
    <x v="1"/>
    <n v="1"/>
    <s v="576.68"/>
    <s v="0.168"/>
    <n v="5"/>
    <s v="4.02"/>
    <s v="479.8"/>
    <x v="2"/>
    <x v="11"/>
    <x v="1"/>
    <n v="4798"/>
    <m/>
    <n v="479.8"/>
  </r>
  <r>
    <d v="2024-04-18T14:01:30"/>
    <x v="3"/>
    <x v="1"/>
    <n v="847"/>
    <n v="225"/>
    <x v="2"/>
    <x v="2"/>
    <n v="1"/>
    <s v="37.84"/>
    <s v="0.127"/>
    <n v="7"/>
    <s v="4.13"/>
    <s v="33.03"/>
    <x v="3"/>
    <x v="2"/>
    <x v="0"/>
    <n v="3303"/>
    <m/>
    <n v="330.3"/>
  </r>
  <r>
    <d v="2024-04-18T21:31:04"/>
    <x v="3"/>
    <x v="1"/>
    <n v="4475"/>
    <n v="728"/>
    <x v="1"/>
    <x v="20"/>
    <n v="1"/>
    <s v="540.97"/>
    <s v="0.141"/>
    <n v="6"/>
    <s v="3.9"/>
    <s v="464.69"/>
    <x v="0"/>
    <x v="6"/>
    <x v="0"/>
    <n v="46469"/>
    <m/>
    <n v="4646.8999999999996"/>
  </r>
  <r>
    <d v="2024-04-18T22:04:49"/>
    <x v="3"/>
    <x v="1"/>
    <n v="445"/>
    <n v="590"/>
    <x v="2"/>
    <x v="2"/>
    <n v="1"/>
    <s v="59.94"/>
    <s v="0.011"/>
    <n v="5"/>
    <s v="5.0"/>
    <s v="59.28"/>
    <x v="4"/>
    <x v="11"/>
    <x v="1"/>
    <n v="5928"/>
    <m/>
    <n v="592.79999999999995"/>
  </r>
  <r>
    <d v="2024-04-18T22:48:30"/>
    <x v="3"/>
    <x v="1"/>
    <n v="1772"/>
    <n v="309"/>
    <x v="1"/>
    <x v="20"/>
    <n v="2"/>
    <s v="493.16"/>
    <s v="0.197"/>
    <n v="5"/>
    <s v="3.88"/>
    <s v="792.01"/>
    <x v="4"/>
    <x v="13"/>
    <x v="1"/>
    <n v="79201"/>
    <m/>
    <n v="7920.1"/>
  </r>
  <r>
    <d v="2024-04-18T23:45:06"/>
    <x v="3"/>
    <x v="1"/>
    <n v="1465"/>
    <n v="901"/>
    <x v="0"/>
    <x v="14"/>
    <n v="1"/>
    <s v="800.0"/>
    <s v="0.105"/>
    <n v="1"/>
    <s v="4.24"/>
    <s v="716.0"/>
    <x v="2"/>
    <x v="14"/>
    <x v="1"/>
    <n v="7160"/>
    <m/>
    <n v="716"/>
  </r>
  <r>
    <d v="2024-04-19T00:39:30"/>
    <x v="3"/>
    <x v="1"/>
    <n v="1338"/>
    <n v="882"/>
    <x v="4"/>
    <x v="7"/>
    <n v="2"/>
    <s v="100.9"/>
    <s v="0.122"/>
    <n v="6"/>
    <s v="3.46"/>
    <s v="177.18"/>
    <x v="0"/>
    <x v="18"/>
    <x v="1"/>
    <n v="17718"/>
    <m/>
    <n v="1771.8"/>
  </r>
  <r>
    <d v="2024-04-19T07:28:21"/>
    <x v="3"/>
    <x v="1"/>
    <n v="4313"/>
    <n v="390"/>
    <x v="1"/>
    <x v="1"/>
    <n v="1"/>
    <s v="666.67"/>
    <s v="0.136"/>
    <n v="10"/>
    <s v="5.0"/>
    <s v="576.0"/>
    <x v="2"/>
    <x v="8"/>
    <x v="1"/>
    <n v="5760"/>
    <m/>
    <n v="576"/>
  </r>
  <r>
    <d v="2024-04-19T08:31:39"/>
    <x v="3"/>
    <x v="1"/>
    <n v="1412"/>
    <n v="264"/>
    <x v="6"/>
    <x v="24"/>
    <n v="3"/>
    <s v="141.23"/>
    <s v="0.168"/>
    <n v="2"/>
    <s v="4.26"/>
    <s v="352.51"/>
    <x v="4"/>
    <x v="14"/>
    <x v="1"/>
    <n v="35251"/>
    <m/>
    <n v="3525.1"/>
  </r>
  <r>
    <d v="2024-04-19T09:12:14"/>
    <x v="3"/>
    <x v="1"/>
    <n v="4055"/>
    <n v="753"/>
    <x v="5"/>
    <x v="10"/>
    <n v="1"/>
    <s v="120.0"/>
    <s v="0.022"/>
    <n v="4"/>
    <s v="3.71"/>
    <s v="117.36"/>
    <x v="2"/>
    <x v="2"/>
    <x v="0"/>
    <n v="11736"/>
    <m/>
    <n v="1173.5999999999999"/>
  </r>
  <r>
    <d v="2024-04-19T09:16:21"/>
    <x v="3"/>
    <x v="1"/>
    <n v="2953"/>
    <n v="343"/>
    <x v="1"/>
    <x v="20"/>
    <n v="3"/>
    <s v="383.54"/>
    <s v="0.121"/>
    <n v="2"/>
    <s v="3.81"/>
    <s v="1011.39"/>
    <x v="4"/>
    <x v="9"/>
    <x v="0"/>
    <n v="101139"/>
    <m/>
    <n v="10113.9"/>
  </r>
  <r>
    <d v="2024-04-19T10:00:24"/>
    <x v="3"/>
    <x v="1"/>
    <n v="3309"/>
    <n v="517"/>
    <x v="5"/>
    <x v="8"/>
    <n v="3"/>
    <s v="29.52"/>
    <s v="0.16"/>
    <n v="7"/>
    <s v="5.0"/>
    <s v="74.39"/>
    <x v="2"/>
    <x v="4"/>
    <x v="1"/>
    <n v="7439"/>
    <m/>
    <n v="743.9"/>
  </r>
  <r>
    <d v="2024-04-19T20:43:17"/>
    <x v="3"/>
    <x v="1"/>
    <n v="2296"/>
    <n v="244"/>
    <x v="5"/>
    <x v="23"/>
    <n v="3"/>
    <s v="56.47"/>
    <s v="0.073"/>
    <n v="3"/>
    <s v="3.65"/>
    <s v="157.04"/>
    <x v="1"/>
    <x v="2"/>
    <x v="0"/>
    <n v="15704"/>
    <m/>
    <n v="1570.4"/>
  </r>
  <r>
    <d v="2024-04-19T20:54:01"/>
    <x v="3"/>
    <x v="1"/>
    <n v="85"/>
    <n v="526"/>
    <x v="0"/>
    <x v="0"/>
    <n v="2"/>
    <s v="749.89"/>
    <s v="0.071"/>
    <n v="3"/>
    <s v="5.0"/>
    <s v="1393.3"/>
    <x v="3"/>
    <x v="8"/>
    <x v="1"/>
    <n v="13933"/>
    <m/>
    <n v="1393.3"/>
  </r>
  <r>
    <d v="2024-04-19T22:14:53"/>
    <x v="3"/>
    <x v="1"/>
    <n v="3678"/>
    <n v="438"/>
    <x v="2"/>
    <x v="2"/>
    <n v="1"/>
    <s v="45.11"/>
    <s v="0.161"/>
    <n v="5"/>
    <s v="3.05"/>
    <s v="37.85"/>
    <x v="4"/>
    <x v="14"/>
    <x v="1"/>
    <n v="3785"/>
    <m/>
    <n v="378.5"/>
  </r>
  <r>
    <d v="2024-04-20T07:44:35"/>
    <x v="3"/>
    <x v="1"/>
    <n v="877"/>
    <n v="353"/>
    <x v="2"/>
    <x v="2"/>
    <n v="2"/>
    <s v="31.8"/>
    <s v="0.142"/>
    <n v="3"/>
    <s v="3.53"/>
    <s v="54.57"/>
    <x v="0"/>
    <x v="19"/>
    <x v="3"/>
    <n v="5457"/>
    <m/>
    <n v="545.70000000000005"/>
  </r>
  <r>
    <d v="2024-04-20T07:44:35"/>
    <x v="3"/>
    <x v="1"/>
    <n v="3543"/>
    <n v="546"/>
    <x v="5"/>
    <x v="27"/>
    <n v="1"/>
    <s v="120.0"/>
    <s v="0.08"/>
    <n v="6"/>
    <s v="4.19"/>
    <s v="110.4"/>
    <x v="1"/>
    <x v="14"/>
    <x v="1"/>
    <n v="1104"/>
    <m/>
    <n v="110.4"/>
  </r>
  <r>
    <d v="2024-04-20T12:49:46"/>
    <x v="3"/>
    <x v="1"/>
    <n v="2117"/>
    <n v="348"/>
    <x v="5"/>
    <x v="10"/>
    <n v="2"/>
    <s v="95.03"/>
    <s v="0.131"/>
    <n v="5"/>
    <s v="3.64"/>
    <s v="165.16"/>
    <x v="1"/>
    <x v="7"/>
    <x v="2"/>
    <n v="16516"/>
    <m/>
    <n v="1651.6"/>
  </r>
  <r>
    <d v="2024-04-20T16:10:26"/>
    <x v="3"/>
    <x v="1"/>
    <n v="865"/>
    <n v="613"/>
    <x v="3"/>
    <x v="18"/>
    <n v="4"/>
    <s v="43.05"/>
    <s v="0.08"/>
    <n v="6"/>
    <s v="3.99"/>
    <s v="158.42"/>
    <x v="4"/>
    <x v="10"/>
    <x v="3"/>
    <n v="15842"/>
    <m/>
    <n v="1584.2"/>
  </r>
  <r>
    <d v="2024-04-20T16:41:32"/>
    <x v="3"/>
    <x v="1"/>
    <n v="1741"/>
    <n v="242"/>
    <x v="0"/>
    <x v="5"/>
    <n v="2"/>
    <s v="698.93"/>
    <s v="0.187"/>
    <n v="4"/>
    <s v="4.73"/>
    <s v="1136.46"/>
    <x v="2"/>
    <x v="4"/>
    <x v="1"/>
    <n v="113646"/>
    <m/>
    <n v="11364.6"/>
  </r>
  <r>
    <d v="2024-04-20T17:50:21"/>
    <x v="3"/>
    <x v="1"/>
    <n v="1792"/>
    <n v="22"/>
    <x v="1"/>
    <x v="11"/>
    <n v="3"/>
    <s v="601.74"/>
    <s v="0.126"/>
    <n v="5"/>
    <s v="3.78"/>
    <s v="1577.76"/>
    <x v="3"/>
    <x v="19"/>
    <x v="3"/>
    <n v="157776"/>
    <m/>
    <n v="15777.6"/>
  </r>
  <r>
    <d v="2024-04-20T18:39:11"/>
    <x v="3"/>
    <x v="1"/>
    <n v="345"/>
    <n v="136"/>
    <x v="0"/>
    <x v="12"/>
    <n v="1"/>
    <s v="800.0"/>
    <s v="0.005"/>
    <n v="4"/>
    <s v="3.26"/>
    <s v="796.0"/>
    <x v="1"/>
    <x v="16"/>
    <x v="2"/>
    <n v="7960"/>
    <m/>
    <n v="796"/>
  </r>
  <r>
    <d v="2024-04-20T21:09:39"/>
    <x v="3"/>
    <x v="1"/>
    <n v="4570"/>
    <n v="827"/>
    <x v="6"/>
    <x v="30"/>
    <n v="3"/>
    <s v="171.94"/>
    <s v="0.106"/>
    <n v="5"/>
    <s v="3.95"/>
    <s v="461.14"/>
    <x v="4"/>
    <x v="12"/>
    <x v="2"/>
    <n v="46114"/>
    <m/>
    <n v="4611.3999999999996"/>
  </r>
  <r>
    <d v="2024-04-20T22:06:15"/>
    <x v="3"/>
    <x v="1"/>
    <n v="998"/>
    <n v="448"/>
    <x v="0"/>
    <x v="5"/>
    <n v="1"/>
    <s v="646.47"/>
    <s v="0.113"/>
    <n v="5"/>
    <s v="3.41"/>
    <s v="573.42"/>
    <x v="0"/>
    <x v="8"/>
    <x v="1"/>
    <n v="57342"/>
    <m/>
    <n v="5734.2"/>
  </r>
  <r>
    <d v="2024-04-21T01:24:30"/>
    <x v="3"/>
    <x v="1"/>
    <n v="4023"/>
    <n v="397"/>
    <x v="0"/>
    <x v="5"/>
    <n v="1"/>
    <s v="448.28"/>
    <s v="0.193"/>
    <n v="5"/>
    <s v="4.93"/>
    <s v="361.76"/>
    <x v="1"/>
    <x v="17"/>
    <x v="3"/>
    <n v="36176"/>
    <m/>
    <n v="3617.6"/>
  </r>
  <r>
    <d v="2024-04-21T01:30:36"/>
    <x v="3"/>
    <x v="1"/>
    <n v="4182"/>
    <n v="620"/>
    <x v="1"/>
    <x v="29"/>
    <n v="1"/>
    <s v="1500.0"/>
    <s v="0.06"/>
    <n v="6"/>
    <s v="3.7"/>
    <s v="1410.0"/>
    <x v="2"/>
    <x v="1"/>
    <x v="0"/>
    <n v="14100"/>
    <m/>
    <n v="1410"/>
  </r>
  <r>
    <d v="2024-04-21T09:35:10"/>
    <x v="3"/>
    <x v="1"/>
    <n v="821"/>
    <n v="271"/>
    <x v="4"/>
    <x v="31"/>
    <n v="2"/>
    <s v="324.76"/>
    <s v="0.116"/>
    <n v="4"/>
    <s v="2.95"/>
    <s v="574.18"/>
    <x v="2"/>
    <x v="1"/>
    <x v="0"/>
    <n v="57418"/>
    <m/>
    <n v="5741.8"/>
  </r>
  <r>
    <d v="2024-04-21T10:17:58"/>
    <x v="3"/>
    <x v="1"/>
    <n v="2533"/>
    <n v="442"/>
    <x v="0"/>
    <x v="5"/>
    <n v="1"/>
    <s v="791.98"/>
    <s v="0.0"/>
    <n v="3"/>
    <s v="3.89"/>
    <s v="791.98"/>
    <x v="2"/>
    <x v="13"/>
    <x v="1"/>
    <n v="79198"/>
    <m/>
    <n v="7919.8"/>
  </r>
  <r>
    <d v="2024-04-21T13:46:35"/>
    <x v="3"/>
    <x v="1"/>
    <n v="1829"/>
    <n v="194"/>
    <x v="6"/>
    <x v="24"/>
    <n v="4"/>
    <s v="118.95"/>
    <s v="0.149"/>
    <n v="4"/>
    <s v="4.47"/>
    <s v="404.91"/>
    <x v="0"/>
    <x v="14"/>
    <x v="1"/>
    <n v="40491"/>
    <m/>
    <n v="4049.1"/>
  </r>
  <r>
    <d v="2024-04-21T13:58:35"/>
    <x v="3"/>
    <x v="1"/>
    <n v="3413"/>
    <n v="198"/>
    <x v="2"/>
    <x v="3"/>
    <n v="2"/>
    <s v="14.3"/>
    <s v="0.135"/>
    <n v="3"/>
    <s v="3.74"/>
    <s v="24.74"/>
    <x v="0"/>
    <x v="9"/>
    <x v="0"/>
    <n v="2474"/>
    <m/>
    <n v="247.4"/>
  </r>
  <r>
    <d v="2024-04-21T14:42:45"/>
    <x v="3"/>
    <x v="1"/>
    <n v="2116"/>
    <n v="902"/>
    <x v="3"/>
    <x v="9"/>
    <n v="1"/>
    <s v="73.63"/>
    <s v="0.142"/>
    <n v="5"/>
    <s v="4.53"/>
    <s v="63.17"/>
    <x v="2"/>
    <x v="7"/>
    <x v="2"/>
    <n v="6317"/>
    <m/>
    <n v="631.70000000000005"/>
  </r>
  <r>
    <d v="2024-04-21T19:38:57"/>
    <x v="3"/>
    <x v="1"/>
    <n v="4111"/>
    <n v="329"/>
    <x v="5"/>
    <x v="23"/>
    <n v="3"/>
    <s v="55.93"/>
    <s v="0.138"/>
    <n v="4"/>
    <s v="3.8"/>
    <s v="144.63"/>
    <x v="0"/>
    <x v="10"/>
    <x v="3"/>
    <n v="14463"/>
    <m/>
    <n v="1446.3"/>
  </r>
  <r>
    <d v="2024-04-21T20:10:36"/>
    <x v="3"/>
    <x v="1"/>
    <n v="1632"/>
    <n v="782"/>
    <x v="4"/>
    <x v="31"/>
    <n v="1"/>
    <s v="128.67"/>
    <s v="0.026"/>
    <n v="5"/>
    <s v="3.66"/>
    <s v="125.32"/>
    <x v="4"/>
    <x v="2"/>
    <x v="0"/>
    <n v="12532"/>
    <m/>
    <n v="1253.2"/>
  </r>
  <r>
    <d v="2024-04-21T21:42:36"/>
    <x v="3"/>
    <x v="1"/>
    <n v="1568"/>
    <n v="125"/>
    <x v="1"/>
    <x v="1"/>
    <n v="1"/>
    <s v="535.37"/>
    <s v="0.112"/>
    <n v="7"/>
    <s v="4.46"/>
    <s v="475.41"/>
    <x v="1"/>
    <x v="4"/>
    <x v="1"/>
    <n v="47541"/>
    <m/>
    <n v="4754.1000000000004"/>
  </r>
  <r>
    <d v="2024-04-22T03:37:42"/>
    <x v="3"/>
    <x v="1"/>
    <n v="1689"/>
    <n v="560"/>
    <x v="1"/>
    <x v="22"/>
    <n v="3"/>
    <s v="414.23"/>
    <s v="0.136"/>
    <n v="4"/>
    <s v="3.33"/>
    <s v="1073.68"/>
    <x v="1"/>
    <x v="9"/>
    <x v="0"/>
    <n v="107368"/>
    <m/>
    <n v="10736.8"/>
  </r>
  <r>
    <d v="2024-04-22T21:00:54"/>
    <x v="3"/>
    <x v="1"/>
    <n v="958"/>
    <n v="360"/>
    <x v="2"/>
    <x v="3"/>
    <n v="4"/>
    <s v="68.3"/>
    <s v="0.115"/>
    <n v="4"/>
    <s v="4.07"/>
    <s v="241.78"/>
    <x v="0"/>
    <x v="15"/>
    <x v="0"/>
    <n v="24178"/>
    <m/>
    <n v="2417.8000000000002"/>
  </r>
  <r>
    <d v="2024-04-22T21:21:24"/>
    <x v="3"/>
    <x v="1"/>
    <n v="1295"/>
    <n v="925"/>
    <x v="5"/>
    <x v="10"/>
    <n v="1"/>
    <s v="75.76"/>
    <s v="0.192"/>
    <n v="3"/>
    <s v="4.36"/>
    <s v="61.21"/>
    <x v="2"/>
    <x v="9"/>
    <x v="0"/>
    <n v="6121"/>
    <m/>
    <n v="612.1"/>
  </r>
  <r>
    <d v="2024-04-23T00:41:46"/>
    <x v="3"/>
    <x v="1"/>
    <n v="1967"/>
    <n v="96"/>
    <x v="3"/>
    <x v="9"/>
    <n v="2"/>
    <s v="108.67"/>
    <s v="0.064"/>
    <n v="6"/>
    <s v="4.01"/>
    <s v="203.43"/>
    <x v="4"/>
    <x v="3"/>
    <x v="1"/>
    <n v="20343"/>
    <m/>
    <n v="2034.3"/>
  </r>
  <r>
    <d v="2024-04-23T09:41:37"/>
    <x v="3"/>
    <x v="1"/>
    <n v="2642"/>
    <n v="208"/>
    <x v="6"/>
    <x v="25"/>
    <n v="2"/>
    <s v="200.0"/>
    <s v="0.205"/>
    <n v="1"/>
    <s v="4.06"/>
    <s v="318.0"/>
    <x v="3"/>
    <x v="10"/>
    <x v="3"/>
    <n v="3180"/>
    <m/>
    <n v="318"/>
  </r>
  <r>
    <d v="2024-04-23T09:48:54"/>
    <x v="3"/>
    <x v="1"/>
    <n v="1666"/>
    <n v="962"/>
    <x v="5"/>
    <x v="16"/>
    <n v="4"/>
    <s v="89.64"/>
    <s v="0.077"/>
    <n v="3"/>
    <s v="3.29"/>
    <s v="330.95"/>
    <x v="0"/>
    <x v="12"/>
    <x v="2"/>
    <n v="33095"/>
    <m/>
    <n v="3309.5"/>
  </r>
  <r>
    <d v="2024-04-23T13:37:48"/>
    <x v="3"/>
    <x v="1"/>
    <n v="555"/>
    <n v="875"/>
    <x v="3"/>
    <x v="15"/>
    <n v="1"/>
    <s v="44.73"/>
    <s v="0.157"/>
    <n v="6"/>
    <s v="4.62"/>
    <s v="37.71"/>
    <x v="0"/>
    <x v="6"/>
    <x v="0"/>
    <n v="3771"/>
    <m/>
    <n v="377.1"/>
  </r>
  <r>
    <d v="2024-04-23T15:34:08"/>
    <x v="3"/>
    <x v="1"/>
    <n v="2768"/>
    <n v="84"/>
    <x v="4"/>
    <x v="28"/>
    <n v="2"/>
    <s v="206.62"/>
    <s v="0.222"/>
    <n v="6"/>
    <s v="3.78"/>
    <s v="321.5"/>
    <x v="1"/>
    <x v="14"/>
    <x v="1"/>
    <n v="3215"/>
    <m/>
    <n v="321.5"/>
  </r>
  <r>
    <d v="2024-04-23T19:23:01"/>
    <x v="3"/>
    <x v="1"/>
    <n v="1024"/>
    <n v="698"/>
    <x v="4"/>
    <x v="13"/>
    <n v="2"/>
    <s v="104.89"/>
    <s v="0.059"/>
    <n v="6"/>
    <s v="3.48"/>
    <s v="197.4"/>
    <x v="0"/>
    <x v="16"/>
    <x v="2"/>
    <n v="1974"/>
    <m/>
    <n v="197.4"/>
  </r>
  <r>
    <d v="2024-04-23T21:13:46"/>
    <x v="3"/>
    <x v="1"/>
    <n v="1176"/>
    <n v="515"/>
    <x v="2"/>
    <x v="3"/>
    <n v="2"/>
    <s v="34.72"/>
    <s v="0.176"/>
    <n v="5"/>
    <s v="4.03"/>
    <s v="57.22"/>
    <x v="1"/>
    <x v="17"/>
    <x v="3"/>
    <n v="5722"/>
    <m/>
    <n v="572.20000000000005"/>
  </r>
  <r>
    <d v="2024-04-23T22:04:18"/>
    <x v="3"/>
    <x v="1"/>
    <n v="3455"/>
    <n v="495"/>
    <x v="5"/>
    <x v="8"/>
    <n v="2"/>
    <s v="120.0"/>
    <s v="0.235"/>
    <n v="1"/>
    <s v="4.34"/>
    <s v="183.6"/>
    <x v="4"/>
    <x v="4"/>
    <x v="1"/>
    <n v="1836"/>
    <m/>
    <n v="183.6"/>
  </r>
  <r>
    <d v="2024-04-23T22:04:30"/>
    <x v="3"/>
    <x v="1"/>
    <n v="2994"/>
    <n v="33"/>
    <x v="0"/>
    <x v="32"/>
    <n v="4"/>
    <s v="800.0"/>
    <s v="0.038"/>
    <n v="6"/>
    <s v="3.48"/>
    <s v="3078.4"/>
    <x v="0"/>
    <x v="7"/>
    <x v="2"/>
    <n v="30784"/>
    <m/>
    <n v="3078.4"/>
  </r>
  <r>
    <d v="2024-04-23T23:55:13"/>
    <x v="3"/>
    <x v="1"/>
    <n v="2184"/>
    <n v="453"/>
    <x v="6"/>
    <x v="30"/>
    <n v="2"/>
    <s v="56.35"/>
    <s v="0.061"/>
    <n v="4"/>
    <s v="4.09"/>
    <s v="105.83"/>
    <x v="2"/>
    <x v="7"/>
    <x v="2"/>
    <n v="10583"/>
    <m/>
    <n v="1058.3"/>
  </r>
  <r>
    <d v="2024-04-24T02:08:15"/>
    <x v="3"/>
    <x v="1"/>
    <n v="394"/>
    <n v="729"/>
    <x v="4"/>
    <x v="7"/>
    <n v="1"/>
    <s v="400.0"/>
    <s v="0.062"/>
    <n v="3"/>
    <s v="4.52"/>
    <s v="375.2"/>
    <x v="2"/>
    <x v="15"/>
    <x v="0"/>
    <n v="3752"/>
    <m/>
    <n v="375.2"/>
  </r>
  <r>
    <d v="2024-04-24T06:09:03"/>
    <x v="3"/>
    <x v="1"/>
    <n v="3473"/>
    <n v="724"/>
    <x v="6"/>
    <x v="24"/>
    <n v="1"/>
    <s v="136.12"/>
    <s v="0.082"/>
    <n v="5"/>
    <s v="3.28"/>
    <s v="124.96"/>
    <x v="1"/>
    <x v="19"/>
    <x v="3"/>
    <n v="12496"/>
    <m/>
    <n v="1249.5999999999999"/>
  </r>
  <r>
    <d v="2024-04-24T07:26:52"/>
    <x v="3"/>
    <x v="1"/>
    <n v="3207"/>
    <n v="682"/>
    <x v="6"/>
    <x v="17"/>
    <n v="2"/>
    <s v="143.42"/>
    <s v="0.093"/>
    <n v="6"/>
    <s v="3.02"/>
    <s v="260.16"/>
    <x v="4"/>
    <x v="5"/>
    <x v="2"/>
    <n v="26016"/>
    <m/>
    <n v="2601.6"/>
  </r>
  <r>
    <d v="2024-04-24T20:33:23"/>
    <x v="3"/>
    <x v="1"/>
    <n v="1353"/>
    <n v="620"/>
    <x v="1"/>
    <x v="11"/>
    <n v="1"/>
    <s v="539.95"/>
    <s v="0.156"/>
    <n v="4"/>
    <s v="3.39"/>
    <s v="455.72"/>
    <x v="1"/>
    <x v="1"/>
    <x v="0"/>
    <n v="45572"/>
    <m/>
    <n v="4557.2"/>
  </r>
  <r>
    <d v="2024-04-25T05:55:12"/>
    <x v="3"/>
    <x v="1"/>
    <n v="2057"/>
    <n v="72"/>
    <x v="4"/>
    <x v="7"/>
    <n v="1"/>
    <s v="57.57"/>
    <s v="0.116"/>
    <n v="5"/>
    <s v="3.65"/>
    <s v="50.89"/>
    <x v="1"/>
    <x v="3"/>
    <x v="1"/>
    <n v="5089"/>
    <m/>
    <n v="508.9"/>
  </r>
  <r>
    <d v="2024-04-25T06:28:57"/>
    <x v="3"/>
    <x v="1"/>
    <n v="2470"/>
    <n v="243"/>
    <x v="1"/>
    <x v="20"/>
    <n v="2"/>
    <s v="1149.64"/>
    <s v="0.102"/>
    <n v="4"/>
    <s v="4.59"/>
    <s v="2064.75"/>
    <x v="0"/>
    <x v="5"/>
    <x v="2"/>
    <n v="206475"/>
    <m/>
    <n v="20647.5"/>
  </r>
  <r>
    <d v="2024-04-25T12:31:48"/>
    <x v="3"/>
    <x v="1"/>
    <n v="1171"/>
    <n v="190"/>
    <x v="1"/>
    <x v="11"/>
    <n v="5"/>
    <s v="1500.0"/>
    <s v="0.17"/>
    <n v="4"/>
    <s v="2.96"/>
    <s v="6225.0"/>
    <x v="3"/>
    <x v="7"/>
    <x v="2"/>
    <n v="62250"/>
    <m/>
    <n v="6225"/>
  </r>
  <r>
    <d v="2024-04-25T17:39:33"/>
    <x v="3"/>
    <x v="1"/>
    <n v="3660"/>
    <n v="219"/>
    <x v="4"/>
    <x v="26"/>
    <n v="1"/>
    <s v="175.36"/>
    <s v="0.139"/>
    <n v="5"/>
    <s v="3.12"/>
    <s v="150.98"/>
    <x v="4"/>
    <x v="8"/>
    <x v="1"/>
    <n v="15098"/>
    <m/>
    <n v="1509.8"/>
  </r>
  <r>
    <d v="2024-04-26T00:16:02"/>
    <x v="3"/>
    <x v="1"/>
    <n v="3453"/>
    <n v="485"/>
    <x v="2"/>
    <x v="33"/>
    <n v="1"/>
    <s v="44.14"/>
    <s v="0.095"/>
    <n v="8"/>
    <s v="4.47"/>
    <s v="39.95"/>
    <x v="4"/>
    <x v="19"/>
    <x v="3"/>
    <n v="3995"/>
    <m/>
    <n v="399.5"/>
  </r>
  <r>
    <d v="2024-04-26T04:15:09"/>
    <x v="3"/>
    <x v="1"/>
    <n v="4119"/>
    <n v="192"/>
    <x v="2"/>
    <x v="34"/>
    <n v="1"/>
    <s v="61.07"/>
    <s v="0.072"/>
    <n v="8"/>
    <s v="4.04"/>
    <s v="56.67"/>
    <x v="0"/>
    <x v="17"/>
    <x v="3"/>
    <n v="5667"/>
    <m/>
    <n v="566.70000000000005"/>
  </r>
  <r>
    <d v="2024-04-26T05:00:30"/>
    <x v="3"/>
    <x v="1"/>
    <n v="2979"/>
    <n v="992"/>
    <x v="2"/>
    <x v="34"/>
    <n v="5"/>
    <s v="57.91"/>
    <s v="0.018"/>
    <n v="3"/>
    <s v="3.72"/>
    <s v="284.34"/>
    <x v="4"/>
    <x v="17"/>
    <x v="3"/>
    <n v="28434"/>
    <m/>
    <n v="2843.4"/>
  </r>
  <r>
    <d v="2024-04-26T05:27:40"/>
    <x v="3"/>
    <x v="1"/>
    <n v="1165"/>
    <n v="940"/>
    <x v="6"/>
    <x v="30"/>
    <n v="1"/>
    <s v="70.62"/>
    <s v="0.074"/>
    <n v="5"/>
    <s v="2.17"/>
    <s v="65.39"/>
    <x v="2"/>
    <x v="8"/>
    <x v="1"/>
    <n v="6539"/>
    <m/>
    <n v="653.9"/>
  </r>
  <r>
    <d v="2024-04-26T08:09:19"/>
    <x v="3"/>
    <x v="1"/>
    <n v="3071"/>
    <n v="205"/>
    <x v="6"/>
    <x v="30"/>
    <n v="1"/>
    <s v="90.67"/>
    <s v="0.082"/>
    <n v="5"/>
    <s v="4.25"/>
    <s v="83.24"/>
    <x v="1"/>
    <x v="18"/>
    <x v="1"/>
    <n v="8324"/>
    <m/>
    <n v="832.4"/>
  </r>
  <r>
    <d v="2024-04-26T09:50:02"/>
    <x v="3"/>
    <x v="1"/>
    <n v="2168"/>
    <n v="384"/>
    <x v="0"/>
    <x v="12"/>
    <n v="5"/>
    <s v="800.0"/>
    <s v="0.126"/>
    <n v="1"/>
    <s v="5.0"/>
    <s v="3496.0"/>
    <x v="1"/>
    <x v="9"/>
    <x v="0"/>
    <n v="34960"/>
    <m/>
    <n v="3496"/>
  </r>
  <r>
    <d v="2024-04-26T12:24:06"/>
    <x v="3"/>
    <x v="1"/>
    <n v="446"/>
    <n v="958"/>
    <x v="2"/>
    <x v="33"/>
    <n v="1"/>
    <s v="52.43"/>
    <s v="0.05"/>
    <n v="4"/>
    <s v="3.5"/>
    <s v="49.81"/>
    <x v="0"/>
    <x v="5"/>
    <x v="2"/>
    <n v="4981"/>
    <m/>
    <n v="498.1"/>
  </r>
  <r>
    <d v="2024-04-26T15:25:03"/>
    <x v="3"/>
    <x v="1"/>
    <n v="4333"/>
    <n v="235"/>
    <x v="5"/>
    <x v="8"/>
    <n v="1"/>
    <s v="98.99"/>
    <s v="0.172"/>
    <n v="4"/>
    <s v="2.84"/>
    <s v="81.96"/>
    <x v="2"/>
    <x v="3"/>
    <x v="1"/>
    <n v="8196"/>
    <m/>
    <n v="819.6"/>
  </r>
  <r>
    <d v="2024-04-26T16:27:34"/>
    <x v="3"/>
    <x v="1"/>
    <n v="2375"/>
    <n v="463"/>
    <x v="3"/>
    <x v="18"/>
    <n v="3"/>
    <s v="62.79"/>
    <s v="0.076"/>
    <n v="6"/>
    <s v="4.38"/>
    <s v="174.05"/>
    <x v="3"/>
    <x v="2"/>
    <x v="0"/>
    <n v="17405"/>
    <m/>
    <n v="1740.5"/>
  </r>
  <r>
    <d v="2024-04-26T17:18:08"/>
    <x v="3"/>
    <x v="1"/>
    <n v="4351"/>
    <n v="381"/>
    <x v="1"/>
    <x v="11"/>
    <n v="2"/>
    <s v="1316.8"/>
    <s v="0.13"/>
    <n v="5"/>
    <s v="3.99"/>
    <s v="2291.23"/>
    <x v="2"/>
    <x v="8"/>
    <x v="1"/>
    <n v="229123"/>
    <m/>
    <n v="22912.3"/>
  </r>
  <r>
    <d v="2024-04-26T21:32:12"/>
    <x v="3"/>
    <x v="1"/>
    <n v="1189"/>
    <n v="112"/>
    <x v="0"/>
    <x v="0"/>
    <n v="2"/>
    <s v="217.58"/>
    <s v="0.047"/>
    <n v="3"/>
    <s v="4.32"/>
    <s v="414.71"/>
    <x v="2"/>
    <x v="4"/>
    <x v="1"/>
    <n v="41471"/>
    <m/>
    <n v="4147.1000000000004"/>
  </r>
  <r>
    <d v="2024-04-26T23:11:41"/>
    <x v="3"/>
    <x v="1"/>
    <n v="2873"/>
    <n v="219"/>
    <x v="0"/>
    <x v="12"/>
    <n v="2"/>
    <s v="774.15"/>
    <s v="0.088"/>
    <n v="4"/>
    <s v="4.5"/>
    <s v="1412.05"/>
    <x v="4"/>
    <x v="8"/>
    <x v="1"/>
    <n v="141205"/>
    <m/>
    <n v="14120.5"/>
  </r>
  <r>
    <d v="2024-04-27T04:54:39"/>
    <x v="3"/>
    <x v="1"/>
    <n v="799"/>
    <n v="730"/>
    <x v="5"/>
    <x v="8"/>
    <n v="3"/>
    <s v="65.66"/>
    <s v="0.125"/>
    <n v="1"/>
    <s v="3.87"/>
    <s v="172.36"/>
    <x v="4"/>
    <x v="1"/>
    <x v="0"/>
    <n v="17236"/>
    <m/>
    <n v="1723.6"/>
  </r>
  <r>
    <d v="2024-04-27T06:05:47"/>
    <x v="3"/>
    <x v="1"/>
    <n v="2639"/>
    <n v="147"/>
    <x v="5"/>
    <x v="23"/>
    <n v="3"/>
    <s v="43.24"/>
    <s v="0.093"/>
    <n v="4"/>
    <s v="2.92"/>
    <s v="117.66"/>
    <x v="2"/>
    <x v="3"/>
    <x v="1"/>
    <n v="11766"/>
    <m/>
    <n v="1176.5999999999999"/>
  </r>
  <r>
    <d v="2024-04-27T16:22:06"/>
    <x v="3"/>
    <x v="1"/>
    <n v="4515"/>
    <n v="632"/>
    <x v="0"/>
    <x v="32"/>
    <n v="3"/>
    <s v="747.91"/>
    <s v="0.089"/>
    <n v="2"/>
    <s v="3.82"/>
    <s v="2044.04"/>
    <x v="1"/>
    <x v="5"/>
    <x v="2"/>
    <n v="204404"/>
    <m/>
    <n v="20440.400000000001"/>
  </r>
  <r>
    <d v="2024-04-27T21:32:21"/>
    <x v="3"/>
    <x v="1"/>
    <n v="2287"/>
    <n v="70"/>
    <x v="4"/>
    <x v="7"/>
    <n v="2"/>
    <s v="154.83"/>
    <s v="0.109"/>
    <n v="4"/>
    <s v="5.0"/>
    <s v="275.91"/>
    <x v="3"/>
    <x v="7"/>
    <x v="2"/>
    <n v="27591"/>
    <m/>
    <n v="2759.1"/>
  </r>
  <r>
    <d v="2024-04-27T21:47:49"/>
    <x v="3"/>
    <x v="1"/>
    <n v="697"/>
    <n v="397"/>
    <x v="5"/>
    <x v="23"/>
    <n v="3"/>
    <s v="59.72"/>
    <s v="0.081"/>
    <n v="2"/>
    <s v="2.5"/>
    <s v="164.65"/>
    <x v="3"/>
    <x v="17"/>
    <x v="3"/>
    <n v="16465"/>
    <m/>
    <n v="1646.5"/>
  </r>
  <r>
    <d v="2024-04-27T22:41:34"/>
    <x v="3"/>
    <x v="1"/>
    <n v="3520"/>
    <n v="624"/>
    <x v="5"/>
    <x v="10"/>
    <n v="1"/>
    <s v="33.75"/>
    <s v="0.081"/>
    <n v="7"/>
    <s v="3.93"/>
    <s v="31.02"/>
    <x v="1"/>
    <x v="10"/>
    <x v="3"/>
    <n v="3102"/>
    <m/>
    <n v="310.2"/>
  </r>
  <r>
    <d v="2024-04-27T23:30:08"/>
    <x v="3"/>
    <x v="1"/>
    <n v="579"/>
    <n v="520"/>
    <x v="4"/>
    <x v="31"/>
    <n v="3"/>
    <s v="105.06"/>
    <s v="0.161"/>
    <n v="6"/>
    <s v="3.63"/>
    <s v="264.44"/>
    <x v="3"/>
    <x v="3"/>
    <x v="1"/>
    <n v="26444"/>
    <m/>
    <n v="2644.4"/>
  </r>
  <r>
    <d v="2024-04-28T04:23:20"/>
    <x v="3"/>
    <x v="1"/>
    <n v="3519"/>
    <n v="335"/>
    <x v="4"/>
    <x v="7"/>
    <n v="4"/>
    <s v="400.0"/>
    <s v="0.12"/>
    <n v="8"/>
    <s v="3.96"/>
    <s v="1408.0"/>
    <x v="0"/>
    <x v="8"/>
    <x v="1"/>
    <n v="14080"/>
    <m/>
    <n v="1408"/>
  </r>
  <r>
    <d v="2024-04-28T08:59:11"/>
    <x v="3"/>
    <x v="1"/>
    <n v="335"/>
    <n v="323"/>
    <x v="2"/>
    <x v="33"/>
    <n v="2"/>
    <s v="9.13"/>
    <s v="0.09"/>
    <n v="6"/>
    <s v="3.97"/>
    <s v="16.62"/>
    <x v="0"/>
    <x v="10"/>
    <x v="3"/>
    <n v="1662"/>
    <m/>
    <n v="166.2"/>
  </r>
  <r>
    <d v="2024-04-28T09:51:07"/>
    <x v="3"/>
    <x v="1"/>
    <n v="1351"/>
    <n v="435"/>
    <x v="3"/>
    <x v="18"/>
    <n v="1"/>
    <s v="150.0"/>
    <s v="0.087"/>
    <n v="7"/>
    <s v="3.5"/>
    <s v="136.95"/>
    <x v="1"/>
    <x v="4"/>
    <x v="1"/>
    <n v="13695"/>
    <m/>
    <n v="1369.5"/>
  </r>
  <r>
    <d v="2024-04-28T16:19:23"/>
    <x v="3"/>
    <x v="1"/>
    <n v="2740"/>
    <n v="92"/>
    <x v="1"/>
    <x v="20"/>
    <n v="1"/>
    <s v="643.83"/>
    <s v="0.092"/>
    <n v="3"/>
    <s v="4.11"/>
    <s v="584.6"/>
    <x v="1"/>
    <x v="7"/>
    <x v="2"/>
    <n v="5846"/>
    <m/>
    <n v="584.6"/>
  </r>
  <r>
    <d v="2024-04-28T18:53:23"/>
    <x v="3"/>
    <x v="1"/>
    <n v="72"/>
    <n v="227"/>
    <x v="6"/>
    <x v="19"/>
    <n v="2"/>
    <s v="69.0"/>
    <s v="0.111"/>
    <n v="6"/>
    <s v="3.63"/>
    <s v="122.68"/>
    <x v="1"/>
    <x v="12"/>
    <x v="2"/>
    <n v="12268"/>
    <m/>
    <n v="1226.8"/>
  </r>
  <r>
    <d v="2024-04-29T02:29:00"/>
    <x v="3"/>
    <x v="1"/>
    <n v="2396"/>
    <n v="955"/>
    <x v="3"/>
    <x v="9"/>
    <n v="4"/>
    <s v="92.36"/>
    <s v="0.131"/>
    <n v="5"/>
    <s v="4.59"/>
    <s v="321.04"/>
    <x v="2"/>
    <x v="2"/>
    <x v="0"/>
    <n v="32104"/>
    <m/>
    <n v="3210.4"/>
  </r>
  <r>
    <d v="2024-04-29T07:49:57"/>
    <x v="3"/>
    <x v="1"/>
    <n v="4814"/>
    <n v="976"/>
    <x v="2"/>
    <x v="21"/>
    <n v="2"/>
    <s v="80.0"/>
    <s v="0.156"/>
    <n v="7"/>
    <s v="3.36"/>
    <s v="135.04"/>
    <x v="1"/>
    <x v="4"/>
    <x v="1"/>
    <n v="13504"/>
    <m/>
    <n v="1350.4"/>
  </r>
  <r>
    <d v="2024-04-29T08:26:53"/>
    <x v="3"/>
    <x v="1"/>
    <n v="1218"/>
    <n v="465"/>
    <x v="0"/>
    <x v="0"/>
    <n v="3"/>
    <s v="253.23"/>
    <s v="0.063"/>
    <n v="7"/>
    <s v="4.3"/>
    <s v="711.83"/>
    <x v="2"/>
    <x v="18"/>
    <x v="1"/>
    <n v="71183"/>
    <m/>
    <n v="7118.3"/>
  </r>
  <r>
    <d v="2024-04-29T08:32:29"/>
    <x v="3"/>
    <x v="1"/>
    <n v="3120"/>
    <n v="45"/>
    <x v="4"/>
    <x v="13"/>
    <n v="2"/>
    <s v="95.75"/>
    <s v="0.123"/>
    <n v="7"/>
    <s v="3.26"/>
    <s v="167.95"/>
    <x v="3"/>
    <x v="18"/>
    <x v="1"/>
    <n v="16795"/>
    <m/>
    <n v="1679.5"/>
  </r>
  <r>
    <d v="2024-04-29T14:29:24"/>
    <x v="3"/>
    <x v="1"/>
    <n v="2852"/>
    <n v="977"/>
    <x v="1"/>
    <x v="29"/>
    <n v="2"/>
    <s v="813.42"/>
    <s v="0.123"/>
    <n v="4"/>
    <s v="4.28"/>
    <s v="1426.74"/>
    <x v="3"/>
    <x v="15"/>
    <x v="0"/>
    <n v="142674"/>
    <m/>
    <n v="14267.4"/>
  </r>
  <r>
    <d v="2024-04-29T14:48:46"/>
    <x v="3"/>
    <x v="1"/>
    <n v="1115"/>
    <n v="269"/>
    <x v="1"/>
    <x v="1"/>
    <n v="1"/>
    <s v="502.51"/>
    <s v="0.197"/>
    <n v="4"/>
    <s v="4.5"/>
    <s v="403.52"/>
    <x v="3"/>
    <x v="9"/>
    <x v="0"/>
    <n v="40352"/>
    <m/>
    <n v="4035.2"/>
  </r>
  <r>
    <d v="2024-04-29T16:58:08"/>
    <x v="3"/>
    <x v="1"/>
    <n v="3320"/>
    <n v="251"/>
    <x v="0"/>
    <x v="14"/>
    <n v="2"/>
    <s v="193.87"/>
    <s v="0.077"/>
    <n v="8"/>
    <s v="4.69"/>
    <s v="357.88"/>
    <x v="1"/>
    <x v="18"/>
    <x v="1"/>
    <n v="35788"/>
    <m/>
    <n v="3578.8"/>
  </r>
  <r>
    <d v="2024-04-29T20:29:20"/>
    <x v="3"/>
    <x v="1"/>
    <n v="2028"/>
    <n v="264"/>
    <x v="1"/>
    <x v="22"/>
    <n v="1"/>
    <s v="1500.0"/>
    <s v="0.013"/>
    <n v="6"/>
    <s v="5.0"/>
    <s v="1480.5"/>
    <x v="2"/>
    <x v="14"/>
    <x v="1"/>
    <n v="14805"/>
    <m/>
    <n v="1480.5"/>
  </r>
  <r>
    <d v="2024-04-30T03:15:57"/>
    <x v="3"/>
    <x v="1"/>
    <n v="2227"/>
    <n v="838"/>
    <x v="5"/>
    <x v="8"/>
    <n v="3"/>
    <s v="91.3"/>
    <s v="0.0"/>
    <n v="3"/>
    <s v="4.11"/>
    <s v="273.9"/>
    <x v="0"/>
    <x v="6"/>
    <x v="0"/>
    <n v="2739"/>
    <m/>
    <n v="273.89999999999998"/>
  </r>
  <r>
    <d v="2024-04-30T08:46:36"/>
    <x v="3"/>
    <x v="1"/>
    <n v="748"/>
    <n v="938"/>
    <x v="2"/>
    <x v="21"/>
    <n v="1"/>
    <s v="77.77"/>
    <s v="0.126"/>
    <n v="1"/>
    <s v="5.0"/>
    <s v="67.97"/>
    <x v="1"/>
    <x v="2"/>
    <x v="0"/>
    <n v="6797"/>
    <m/>
    <n v="679.7"/>
  </r>
  <r>
    <d v="2024-04-30T09:37:01"/>
    <x v="3"/>
    <x v="1"/>
    <n v="3322"/>
    <n v="732"/>
    <x v="1"/>
    <x v="1"/>
    <n v="2"/>
    <s v="390.96"/>
    <s v="0.137"/>
    <n v="6"/>
    <s v="3.95"/>
    <s v="674.8"/>
    <x v="0"/>
    <x v="1"/>
    <x v="0"/>
    <n v="6748"/>
    <m/>
    <n v="674.8"/>
  </r>
  <r>
    <d v="2024-04-30T11:26:44"/>
    <x v="3"/>
    <x v="1"/>
    <n v="3851"/>
    <n v="588"/>
    <x v="2"/>
    <x v="3"/>
    <n v="1"/>
    <s v="15.19"/>
    <s v="0.165"/>
    <n v="7"/>
    <s v="5.0"/>
    <s v="12.68"/>
    <x v="2"/>
    <x v="12"/>
    <x v="2"/>
    <n v="1268"/>
    <m/>
    <n v="126.8"/>
  </r>
  <r>
    <d v="2024-04-30T11:32:00"/>
    <x v="3"/>
    <x v="1"/>
    <n v="3140"/>
    <n v="508"/>
    <x v="1"/>
    <x v="1"/>
    <n v="2"/>
    <s v="469.15"/>
    <s v="0.184"/>
    <n v="5"/>
    <s v="3.68"/>
    <s v="765.65"/>
    <x v="1"/>
    <x v="6"/>
    <x v="0"/>
    <n v="76565"/>
    <m/>
    <n v="7656.5"/>
  </r>
  <r>
    <d v="2024-04-30T13:20:33"/>
    <x v="3"/>
    <x v="1"/>
    <n v="2825"/>
    <n v="29"/>
    <x v="3"/>
    <x v="9"/>
    <n v="2"/>
    <s v="70.51"/>
    <s v="0.064"/>
    <n v="6"/>
    <s v="4.97"/>
    <s v="131.99"/>
    <x v="2"/>
    <x v="8"/>
    <x v="1"/>
    <n v="13199"/>
    <m/>
    <n v="1319.9"/>
  </r>
  <r>
    <d v="2024-04-30T14:54:56"/>
    <x v="3"/>
    <x v="1"/>
    <n v="3183"/>
    <n v="344"/>
    <x v="0"/>
    <x v="32"/>
    <n v="3"/>
    <s v="304.3"/>
    <s v="0.127"/>
    <n v="2"/>
    <s v="3.22"/>
    <s v="796.96"/>
    <x v="1"/>
    <x v="11"/>
    <x v="1"/>
    <n v="79696"/>
    <m/>
    <n v="7969.6"/>
  </r>
  <r>
    <d v="2024-04-30T16:53:41"/>
    <x v="3"/>
    <x v="1"/>
    <n v="2824"/>
    <n v="644"/>
    <x v="2"/>
    <x v="3"/>
    <n v="4"/>
    <s v="51.55"/>
    <s v="0.061"/>
    <n v="5"/>
    <s v="4.12"/>
    <s v="193.62"/>
    <x v="0"/>
    <x v="15"/>
    <x v="0"/>
    <n v="19362"/>
    <m/>
    <n v="1936.2"/>
  </r>
  <r>
    <d v="2024-04-30T18:50:24"/>
    <x v="3"/>
    <x v="1"/>
    <n v="2671"/>
    <n v="822"/>
    <x v="5"/>
    <x v="27"/>
    <n v="2"/>
    <s v="37.61"/>
    <s v="0.019"/>
    <n v="5"/>
    <s v="4.25"/>
    <s v="73.79"/>
    <x v="1"/>
    <x v="3"/>
    <x v="1"/>
    <n v="7379"/>
    <m/>
    <n v="737.9"/>
  </r>
  <r>
    <d v="2024-04-30T19:03:23"/>
    <x v="3"/>
    <x v="1"/>
    <n v="2268"/>
    <n v="931"/>
    <x v="6"/>
    <x v="19"/>
    <n v="1"/>
    <s v="200.0"/>
    <s v="0.093"/>
    <n v="6"/>
    <s v="4.8"/>
    <s v="181.4"/>
    <x v="2"/>
    <x v="16"/>
    <x v="2"/>
    <n v="1814"/>
    <m/>
    <n v="181.4"/>
  </r>
  <r>
    <d v="2024-04-30T20:20:19"/>
    <x v="3"/>
    <x v="1"/>
    <n v="460"/>
    <n v="601"/>
    <x v="1"/>
    <x v="29"/>
    <n v="1"/>
    <s v="1500.0"/>
    <s v="0.089"/>
    <n v="1"/>
    <s v="3.82"/>
    <s v="1366.5"/>
    <x v="4"/>
    <x v="3"/>
    <x v="1"/>
    <n v="13665"/>
    <m/>
    <n v="1366.5"/>
  </r>
  <r>
    <d v="2024-04-30T20:57:46"/>
    <x v="3"/>
    <x v="1"/>
    <n v="1587"/>
    <n v="396"/>
    <x v="4"/>
    <x v="7"/>
    <n v="1"/>
    <s v="359.89"/>
    <s v="0.084"/>
    <n v="5"/>
    <s v="3.38"/>
    <s v="329.66"/>
    <x v="4"/>
    <x v="6"/>
    <x v="0"/>
    <n v="32966"/>
    <m/>
    <n v="3296.6"/>
  </r>
  <r>
    <d v="2024-05-01T00:20:57"/>
    <x v="4"/>
    <x v="1"/>
    <n v="4544"/>
    <n v="122"/>
    <x v="4"/>
    <x v="31"/>
    <n v="1"/>
    <s v="126.94"/>
    <s v="0.146"/>
    <n v="4"/>
    <s v="4.81"/>
    <s v="108.41"/>
    <x v="1"/>
    <x v="10"/>
    <x v="3"/>
    <n v="10841"/>
    <m/>
    <n v="1084.0999999999999"/>
  </r>
  <r>
    <d v="2024-05-01T01:12:17"/>
    <x v="4"/>
    <x v="1"/>
    <n v="4353"/>
    <n v="544"/>
    <x v="1"/>
    <x v="29"/>
    <n v="1"/>
    <s v="1500.0"/>
    <s v="0.085"/>
    <n v="2"/>
    <s v="4.34"/>
    <s v="1372.5"/>
    <x v="0"/>
    <x v="3"/>
    <x v="1"/>
    <n v="13725"/>
    <m/>
    <n v="1372.5"/>
  </r>
  <r>
    <d v="2024-05-01T01:42:59"/>
    <x v="4"/>
    <x v="1"/>
    <n v="4953"/>
    <n v="302"/>
    <x v="1"/>
    <x v="11"/>
    <n v="3"/>
    <s v="1500.0"/>
    <s v="0.086"/>
    <n v="6"/>
    <s v="4.73"/>
    <s v="4113.0"/>
    <x v="4"/>
    <x v="6"/>
    <x v="0"/>
    <n v="41130"/>
    <m/>
    <n v="4113"/>
  </r>
  <r>
    <d v="2024-05-01T01:52:22"/>
    <x v="4"/>
    <x v="1"/>
    <n v="857"/>
    <n v="771"/>
    <x v="1"/>
    <x v="22"/>
    <n v="4"/>
    <s v="1023.53"/>
    <s v="0.137"/>
    <n v="3"/>
    <s v="4.32"/>
    <s v="3533.23"/>
    <x v="1"/>
    <x v="2"/>
    <x v="0"/>
    <n v="353323"/>
    <m/>
    <n v="35332.300000000003"/>
  </r>
  <r>
    <d v="2024-05-01T05:08:57"/>
    <x v="4"/>
    <x v="1"/>
    <n v="2727"/>
    <n v="987"/>
    <x v="3"/>
    <x v="9"/>
    <n v="2"/>
    <s v="150.0"/>
    <s v="0.171"/>
    <n v="4"/>
    <s v="4.14"/>
    <s v="248.7"/>
    <x v="3"/>
    <x v="16"/>
    <x v="2"/>
    <n v="2487"/>
    <m/>
    <n v="248.7"/>
  </r>
  <r>
    <d v="2024-05-01T06:13:29"/>
    <x v="4"/>
    <x v="1"/>
    <n v="4771"/>
    <n v="848"/>
    <x v="6"/>
    <x v="19"/>
    <n v="1"/>
    <s v="200.0"/>
    <s v="0.045"/>
    <n v="10"/>
    <s v="4.28"/>
    <s v="191.0"/>
    <x v="0"/>
    <x v="15"/>
    <x v="0"/>
    <n v="1910"/>
    <m/>
    <n v="191"/>
  </r>
  <r>
    <d v="2024-05-01T08:10:04"/>
    <x v="4"/>
    <x v="1"/>
    <n v="2935"/>
    <n v="199"/>
    <x v="4"/>
    <x v="31"/>
    <n v="1"/>
    <s v="400.0"/>
    <s v="0.055"/>
    <n v="2"/>
    <s v="3.58"/>
    <s v="378.0"/>
    <x v="1"/>
    <x v="8"/>
    <x v="1"/>
    <n v="3780"/>
    <m/>
    <n v="378"/>
  </r>
  <r>
    <d v="2024-05-01T16:07:25"/>
    <x v="4"/>
    <x v="1"/>
    <n v="1822"/>
    <n v="146"/>
    <x v="4"/>
    <x v="7"/>
    <n v="1"/>
    <s v="128.06"/>
    <s v="0.111"/>
    <n v="6"/>
    <s v="5.0"/>
    <s v="113.85"/>
    <x v="4"/>
    <x v="19"/>
    <x v="3"/>
    <n v="11385"/>
    <m/>
    <n v="1138.5"/>
  </r>
  <r>
    <d v="2024-05-01T17:32:40"/>
    <x v="4"/>
    <x v="1"/>
    <n v="3470"/>
    <n v="489"/>
    <x v="6"/>
    <x v="30"/>
    <n v="3"/>
    <s v="200.0"/>
    <s v="0.13"/>
    <n v="5"/>
    <s v="4.96"/>
    <s v="522.0"/>
    <x v="2"/>
    <x v="9"/>
    <x v="0"/>
    <n v="5220"/>
    <m/>
    <n v="522"/>
  </r>
  <r>
    <d v="2024-05-01T17:50:30"/>
    <x v="4"/>
    <x v="1"/>
    <n v="3644"/>
    <n v="441"/>
    <x v="2"/>
    <x v="21"/>
    <n v="3"/>
    <s v="29.94"/>
    <s v="0.09"/>
    <n v="7"/>
    <s v="3.24"/>
    <s v="81.74"/>
    <x v="1"/>
    <x v="8"/>
    <x v="1"/>
    <n v="8174"/>
    <m/>
    <n v="817.4"/>
  </r>
  <r>
    <d v="2024-05-01T19:45:03"/>
    <x v="4"/>
    <x v="1"/>
    <n v="2883"/>
    <n v="335"/>
    <x v="3"/>
    <x v="18"/>
    <n v="1"/>
    <s v="80.23"/>
    <s v="0.088"/>
    <n v="3"/>
    <s v="4.29"/>
    <s v="73.17"/>
    <x v="0"/>
    <x v="8"/>
    <x v="1"/>
    <n v="7317"/>
    <m/>
    <n v="731.7"/>
  </r>
  <r>
    <d v="2024-05-01T20:01:47"/>
    <x v="4"/>
    <x v="1"/>
    <n v="240"/>
    <n v="108"/>
    <x v="4"/>
    <x v="28"/>
    <n v="3"/>
    <s v="151.18"/>
    <s v="0.139"/>
    <n v="7"/>
    <s v="3.88"/>
    <s v="390.5"/>
    <x v="2"/>
    <x v="18"/>
    <x v="1"/>
    <n v="3905"/>
    <m/>
    <n v="390.5"/>
  </r>
  <r>
    <d v="2024-05-01T23:51:21"/>
    <x v="4"/>
    <x v="1"/>
    <n v="2689"/>
    <n v="81"/>
    <x v="6"/>
    <x v="24"/>
    <n v="3"/>
    <s v="89.04"/>
    <s v="0.099"/>
    <n v="4"/>
    <s v="3.96"/>
    <s v="240.68"/>
    <x v="2"/>
    <x v="13"/>
    <x v="1"/>
    <n v="24068"/>
    <m/>
    <n v="2406.8000000000002"/>
  </r>
  <r>
    <d v="2024-05-02T01:10:23"/>
    <x v="4"/>
    <x v="1"/>
    <n v="4956"/>
    <n v="860"/>
    <x v="2"/>
    <x v="33"/>
    <n v="5"/>
    <s v="17.44"/>
    <s v="0.157"/>
    <n v="5"/>
    <s v="4.39"/>
    <s v="73.51"/>
    <x v="4"/>
    <x v="16"/>
    <x v="2"/>
    <n v="7351"/>
    <m/>
    <n v="735.1"/>
  </r>
  <r>
    <d v="2024-05-02T05:47:56"/>
    <x v="4"/>
    <x v="1"/>
    <n v="2138"/>
    <n v="466"/>
    <x v="2"/>
    <x v="21"/>
    <n v="3"/>
    <s v="27.13"/>
    <s v="0.011"/>
    <n v="3"/>
    <s v="3.11"/>
    <s v="80.49"/>
    <x v="1"/>
    <x v="7"/>
    <x v="2"/>
    <n v="8049"/>
    <m/>
    <n v="804.9"/>
  </r>
  <r>
    <d v="2024-05-02T07:04:23"/>
    <x v="4"/>
    <x v="1"/>
    <n v="4034"/>
    <n v="472"/>
    <x v="5"/>
    <x v="8"/>
    <n v="1"/>
    <s v="44.4"/>
    <s v="0.166"/>
    <n v="1"/>
    <s v="3.73"/>
    <s v="37.03"/>
    <x v="1"/>
    <x v="2"/>
    <x v="0"/>
    <n v="3703"/>
    <m/>
    <n v="370.3"/>
  </r>
  <r>
    <d v="2024-05-02T13:18:51"/>
    <x v="4"/>
    <x v="1"/>
    <n v="2880"/>
    <n v="202"/>
    <x v="1"/>
    <x v="1"/>
    <n v="2"/>
    <s v="1500.0"/>
    <s v="0.083"/>
    <n v="6"/>
    <s v="4.1"/>
    <s v="2751.0"/>
    <x v="1"/>
    <x v="8"/>
    <x v="1"/>
    <n v="27510"/>
    <m/>
    <n v="2751"/>
  </r>
  <r>
    <d v="2024-05-02T14:16:08"/>
    <x v="4"/>
    <x v="1"/>
    <n v="2415"/>
    <n v="281"/>
    <x v="2"/>
    <x v="3"/>
    <n v="4"/>
    <s v="16.15"/>
    <s v="0.103"/>
    <n v="5"/>
    <s v="3.83"/>
    <s v="57.95"/>
    <x v="1"/>
    <x v="17"/>
    <x v="3"/>
    <n v="5795"/>
    <m/>
    <n v="579.5"/>
  </r>
  <r>
    <d v="2024-05-02T16:54:26"/>
    <x v="4"/>
    <x v="1"/>
    <n v="2597"/>
    <n v="814"/>
    <x v="5"/>
    <x v="27"/>
    <n v="1"/>
    <s v="120.0"/>
    <s v="0.151"/>
    <n v="4"/>
    <s v="4.27"/>
    <s v="101.88"/>
    <x v="1"/>
    <x v="11"/>
    <x v="1"/>
    <n v="10188"/>
    <m/>
    <n v="1018.8"/>
  </r>
  <r>
    <d v="2024-05-02T19:05:25"/>
    <x v="4"/>
    <x v="1"/>
    <n v="4454"/>
    <n v="257"/>
    <x v="1"/>
    <x v="11"/>
    <n v="1"/>
    <s v="1497.42"/>
    <s v="0.121"/>
    <n v="5"/>
    <s v="3.76"/>
    <s v="1316.23"/>
    <x v="4"/>
    <x v="3"/>
    <x v="1"/>
    <n v="131623"/>
    <m/>
    <n v="13162.3"/>
  </r>
  <r>
    <d v="2024-05-03T07:36:21"/>
    <x v="4"/>
    <x v="1"/>
    <n v="3026"/>
    <n v="69"/>
    <x v="1"/>
    <x v="20"/>
    <n v="1"/>
    <s v="1500.0"/>
    <s v="0.078"/>
    <n v="4"/>
    <s v="3.05"/>
    <s v="1383.0"/>
    <x v="3"/>
    <x v="6"/>
    <x v="0"/>
    <n v="13830"/>
    <m/>
    <n v="1383"/>
  </r>
  <r>
    <d v="2024-05-03T11:33:47"/>
    <x v="4"/>
    <x v="1"/>
    <n v="2767"/>
    <n v="146"/>
    <x v="1"/>
    <x v="29"/>
    <n v="1"/>
    <s v="514.31"/>
    <s v="0.113"/>
    <n v="5"/>
    <s v="3.67"/>
    <s v="456.19"/>
    <x v="1"/>
    <x v="19"/>
    <x v="3"/>
    <n v="45619"/>
    <m/>
    <n v="4561.8999999999996"/>
  </r>
  <r>
    <d v="2024-05-03T14:51:48"/>
    <x v="4"/>
    <x v="1"/>
    <n v="1023"/>
    <n v="682"/>
    <x v="6"/>
    <x v="25"/>
    <n v="1"/>
    <s v="141.18"/>
    <s v="0.093"/>
    <n v="5"/>
    <s v="3.86"/>
    <s v="128.05"/>
    <x v="1"/>
    <x v="5"/>
    <x v="2"/>
    <n v="12805"/>
    <m/>
    <n v="1280.5"/>
  </r>
  <r>
    <d v="2024-05-03T18:38:28"/>
    <x v="4"/>
    <x v="1"/>
    <n v="3160"/>
    <n v="857"/>
    <x v="4"/>
    <x v="31"/>
    <n v="5"/>
    <s v="352.99"/>
    <s v="0.053"/>
    <n v="4"/>
    <s v="2.83"/>
    <s v="1671.41"/>
    <x v="1"/>
    <x v="12"/>
    <x v="2"/>
    <n v="167141"/>
    <m/>
    <n v="16714.099999999999"/>
  </r>
  <r>
    <d v="2024-05-04T02:27:21"/>
    <x v="4"/>
    <x v="1"/>
    <n v="4610"/>
    <n v="42"/>
    <x v="6"/>
    <x v="25"/>
    <n v="3"/>
    <s v="174.56"/>
    <s v="0.083"/>
    <n v="6"/>
    <s v="3.63"/>
    <s v="480.21"/>
    <x v="0"/>
    <x v="8"/>
    <x v="1"/>
    <n v="48021"/>
    <m/>
    <n v="4802.1000000000004"/>
  </r>
  <r>
    <d v="2024-05-04T03:16:31"/>
    <x v="4"/>
    <x v="1"/>
    <n v="3456"/>
    <n v="42"/>
    <x v="6"/>
    <x v="17"/>
    <n v="2"/>
    <s v="45.98"/>
    <s v="0.082"/>
    <n v="4"/>
    <s v="3.72"/>
    <s v="84.42"/>
    <x v="2"/>
    <x v="8"/>
    <x v="1"/>
    <n v="8442"/>
    <m/>
    <n v="844.2"/>
  </r>
  <r>
    <d v="2024-05-04T05:11:23"/>
    <x v="4"/>
    <x v="1"/>
    <n v="2453"/>
    <n v="570"/>
    <x v="2"/>
    <x v="3"/>
    <n v="1"/>
    <s v="43.25"/>
    <s v="0.049"/>
    <n v="7"/>
    <s v="4.26"/>
    <s v="41.13"/>
    <x v="3"/>
    <x v="6"/>
    <x v="0"/>
    <n v="4113"/>
    <m/>
    <n v="411.3"/>
  </r>
  <r>
    <d v="2024-05-04T06:22:55"/>
    <x v="4"/>
    <x v="1"/>
    <n v="3807"/>
    <n v="651"/>
    <x v="5"/>
    <x v="23"/>
    <n v="2"/>
    <s v="30.73"/>
    <s v="0.126"/>
    <n v="6"/>
    <s v="3.92"/>
    <s v="53.72"/>
    <x v="0"/>
    <x v="13"/>
    <x v="1"/>
    <n v="5372"/>
    <m/>
    <n v="537.20000000000005"/>
  </r>
  <r>
    <d v="2024-05-04T10:52:38"/>
    <x v="4"/>
    <x v="1"/>
    <n v="430"/>
    <n v="252"/>
    <x v="5"/>
    <x v="16"/>
    <n v="4"/>
    <s v="80.72"/>
    <s v="0.155"/>
    <n v="8"/>
    <s v="3.7"/>
    <s v="272.83"/>
    <x v="1"/>
    <x v="7"/>
    <x v="2"/>
    <n v="27283"/>
    <m/>
    <n v="2728.3"/>
  </r>
  <r>
    <d v="2024-05-04T11:32:44"/>
    <x v="4"/>
    <x v="1"/>
    <n v="383"/>
    <n v="89"/>
    <x v="3"/>
    <x v="18"/>
    <n v="1"/>
    <s v="107.9"/>
    <s v="0.117"/>
    <n v="7"/>
    <s v="4.7"/>
    <s v="95.28"/>
    <x v="2"/>
    <x v="3"/>
    <x v="1"/>
    <n v="9528"/>
    <m/>
    <n v="952.8"/>
  </r>
  <r>
    <d v="2024-05-04T12:54:59"/>
    <x v="4"/>
    <x v="1"/>
    <n v="1619"/>
    <n v="331"/>
    <x v="2"/>
    <x v="34"/>
    <n v="3"/>
    <s v="45.21"/>
    <s v="0.086"/>
    <n v="8"/>
    <s v="3.41"/>
    <s v="123.97"/>
    <x v="4"/>
    <x v="8"/>
    <x v="1"/>
    <n v="12397"/>
    <m/>
    <n v="1239.7"/>
  </r>
  <r>
    <d v="2024-05-04T13:56:37"/>
    <x v="4"/>
    <x v="1"/>
    <n v="4586"/>
    <n v="675"/>
    <x v="4"/>
    <x v="26"/>
    <n v="2"/>
    <s v="50.66"/>
    <s v="0.117"/>
    <n v="3"/>
    <s v="2.9"/>
    <s v="89.47"/>
    <x v="0"/>
    <x v="12"/>
    <x v="2"/>
    <n v="8947"/>
    <m/>
    <n v="894.7"/>
  </r>
  <r>
    <d v="2024-05-04T14:20:59"/>
    <x v="4"/>
    <x v="1"/>
    <n v="2203"/>
    <n v="384"/>
    <x v="6"/>
    <x v="17"/>
    <n v="1"/>
    <s v="124.68"/>
    <s v="0.058"/>
    <n v="4"/>
    <s v="4.57"/>
    <s v="117.45"/>
    <x v="0"/>
    <x v="9"/>
    <x v="0"/>
    <n v="11745"/>
    <m/>
    <n v="1174.5"/>
  </r>
  <r>
    <d v="2024-05-04T20:52:49"/>
    <x v="4"/>
    <x v="1"/>
    <n v="2648"/>
    <n v="908"/>
    <x v="2"/>
    <x v="2"/>
    <n v="1"/>
    <s v="41.35"/>
    <s v="0.152"/>
    <n v="5"/>
    <s v="2.98"/>
    <s v="35.06"/>
    <x v="0"/>
    <x v="3"/>
    <x v="1"/>
    <n v="3506"/>
    <m/>
    <n v="350.6"/>
  </r>
  <r>
    <d v="2024-05-04T22:20:42"/>
    <x v="4"/>
    <x v="1"/>
    <n v="3348"/>
    <n v="331"/>
    <x v="3"/>
    <x v="6"/>
    <n v="2"/>
    <s v="105.41"/>
    <s v="0.129"/>
    <n v="1"/>
    <s v="4.5"/>
    <s v="183.62"/>
    <x v="3"/>
    <x v="8"/>
    <x v="1"/>
    <n v="18362"/>
    <m/>
    <n v="1836.2"/>
  </r>
  <r>
    <d v="2024-05-05T11:44:58"/>
    <x v="4"/>
    <x v="1"/>
    <n v="4575"/>
    <n v="741"/>
    <x v="1"/>
    <x v="29"/>
    <n v="4"/>
    <s v="505.9"/>
    <s v="0.142"/>
    <n v="6"/>
    <s v="3.8"/>
    <s v="1736.25"/>
    <x v="4"/>
    <x v="15"/>
    <x v="0"/>
    <n v="173625"/>
    <m/>
    <n v="17362.5"/>
  </r>
  <r>
    <d v="2024-05-05T12:23:13"/>
    <x v="4"/>
    <x v="1"/>
    <n v="2644"/>
    <n v="340"/>
    <x v="0"/>
    <x v="5"/>
    <n v="1"/>
    <s v="800.0"/>
    <s v="0.112"/>
    <n v="1"/>
    <s v="4.15"/>
    <s v="710.4"/>
    <x v="0"/>
    <x v="1"/>
    <x v="0"/>
    <n v="7104"/>
    <m/>
    <n v="710.4"/>
  </r>
  <r>
    <d v="2024-05-05T16:29:10"/>
    <x v="4"/>
    <x v="1"/>
    <n v="262"/>
    <n v="633"/>
    <x v="6"/>
    <x v="30"/>
    <n v="1"/>
    <s v="93.85"/>
    <s v="0.149"/>
    <n v="7"/>
    <s v="5.0"/>
    <s v="79.87"/>
    <x v="3"/>
    <x v="8"/>
    <x v="1"/>
    <n v="7987"/>
    <m/>
    <n v="798.7"/>
  </r>
  <r>
    <d v="2024-05-05T17:17:01"/>
    <x v="4"/>
    <x v="1"/>
    <n v="424"/>
    <n v="44"/>
    <x v="0"/>
    <x v="14"/>
    <n v="3"/>
    <s v="682.02"/>
    <s v="0.038"/>
    <n v="5"/>
    <s v="3.68"/>
    <s v="1968.31"/>
    <x v="0"/>
    <x v="2"/>
    <x v="0"/>
    <n v="196831"/>
    <m/>
    <n v="19683.099999999999"/>
  </r>
  <r>
    <d v="2024-05-06T10:52:34"/>
    <x v="4"/>
    <x v="1"/>
    <n v="3656"/>
    <n v="168"/>
    <x v="6"/>
    <x v="24"/>
    <n v="2"/>
    <s v="111.1"/>
    <s v="0.128"/>
    <n v="5"/>
    <s v="4.65"/>
    <s v="193.76"/>
    <x v="1"/>
    <x v="14"/>
    <x v="1"/>
    <n v="19376"/>
    <m/>
    <n v="1937.6"/>
  </r>
  <r>
    <d v="2024-05-06T14:26:53"/>
    <x v="4"/>
    <x v="1"/>
    <n v="3691"/>
    <n v="588"/>
    <x v="6"/>
    <x v="17"/>
    <n v="3"/>
    <s v="70.68"/>
    <s v="0.101"/>
    <n v="6"/>
    <s v="3.95"/>
    <s v="190.62"/>
    <x v="2"/>
    <x v="12"/>
    <x v="2"/>
    <n v="19062"/>
    <m/>
    <n v="1906.2"/>
  </r>
  <r>
    <d v="2024-05-06T15:49:25"/>
    <x v="4"/>
    <x v="1"/>
    <n v="3545"/>
    <n v="991"/>
    <x v="1"/>
    <x v="1"/>
    <n v="3"/>
    <s v="1500.0"/>
    <s v="0.15"/>
    <n v="4"/>
    <s v="4.03"/>
    <s v="3825.0"/>
    <x v="3"/>
    <x v="3"/>
    <x v="1"/>
    <n v="38250"/>
    <m/>
    <n v="3825"/>
  </r>
  <r>
    <d v="2024-05-06T16:20:23"/>
    <x v="4"/>
    <x v="1"/>
    <n v="119"/>
    <n v="153"/>
    <x v="4"/>
    <x v="28"/>
    <n v="6"/>
    <s v="230.85"/>
    <s v="0.033"/>
    <n v="1"/>
    <s v="3.97"/>
    <s v="1339.39"/>
    <x v="0"/>
    <x v="8"/>
    <x v="1"/>
    <n v="133939"/>
    <m/>
    <n v="13393.9"/>
  </r>
  <r>
    <d v="2024-05-06T19:31:31"/>
    <x v="4"/>
    <x v="1"/>
    <n v="443"/>
    <n v="103"/>
    <x v="6"/>
    <x v="19"/>
    <n v="2"/>
    <s v="83.52"/>
    <s v="0.071"/>
    <n v="6"/>
    <s v="3.67"/>
    <s v="155.18"/>
    <x v="4"/>
    <x v="6"/>
    <x v="0"/>
    <n v="15518"/>
    <m/>
    <n v="1551.8"/>
  </r>
  <r>
    <d v="2024-05-06T20:05:20"/>
    <x v="4"/>
    <x v="1"/>
    <n v="2351"/>
    <n v="427"/>
    <x v="5"/>
    <x v="16"/>
    <n v="4"/>
    <s v="23.72"/>
    <s v="0.1"/>
    <n v="2"/>
    <s v="4.58"/>
    <s v="85.39"/>
    <x v="1"/>
    <x v="1"/>
    <x v="0"/>
    <n v="8539"/>
    <m/>
    <n v="853.9"/>
  </r>
  <r>
    <d v="2024-05-06T20:59:37"/>
    <x v="4"/>
    <x v="1"/>
    <n v="2558"/>
    <n v="633"/>
    <x v="6"/>
    <x v="17"/>
    <n v="2"/>
    <s v="69.72"/>
    <s v="0.074"/>
    <n v="9"/>
    <s v="3.57"/>
    <s v="129.12"/>
    <x v="0"/>
    <x v="8"/>
    <x v="1"/>
    <n v="12912"/>
    <m/>
    <n v="1291.2"/>
  </r>
  <r>
    <d v="2024-05-06T23:56:41"/>
    <x v="4"/>
    <x v="1"/>
    <n v="1677"/>
    <n v="497"/>
    <x v="3"/>
    <x v="6"/>
    <n v="1"/>
    <s v="71.84"/>
    <s v="0.111"/>
    <n v="3"/>
    <s v="3.78"/>
    <s v="63.87"/>
    <x v="0"/>
    <x v="17"/>
    <x v="3"/>
    <n v="6387"/>
    <m/>
    <n v="638.70000000000005"/>
  </r>
  <r>
    <d v="2024-05-07T02:14:22"/>
    <x v="4"/>
    <x v="1"/>
    <n v="4895"/>
    <n v="342"/>
    <x v="0"/>
    <x v="0"/>
    <n v="2"/>
    <s v="220.82"/>
    <s v="0.157"/>
    <n v="3"/>
    <s v="4.47"/>
    <s v="372.3"/>
    <x v="4"/>
    <x v="2"/>
    <x v="0"/>
    <n v="3723"/>
    <m/>
    <n v="372.3"/>
  </r>
  <r>
    <d v="2024-05-07T02:46:37"/>
    <x v="4"/>
    <x v="1"/>
    <n v="3961"/>
    <n v="314"/>
    <x v="0"/>
    <x v="32"/>
    <n v="5"/>
    <s v="534.19"/>
    <s v="0.133"/>
    <n v="5"/>
    <s v="4.79"/>
    <s v="2315.71"/>
    <x v="2"/>
    <x v="4"/>
    <x v="1"/>
    <n v="231571"/>
    <m/>
    <n v="23157.1"/>
  </r>
  <r>
    <d v="2024-05-07T04:38:08"/>
    <x v="4"/>
    <x v="1"/>
    <n v="3194"/>
    <n v="552"/>
    <x v="5"/>
    <x v="10"/>
    <n v="2"/>
    <s v="88.83"/>
    <s v="0.139"/>
    <n v="9"/>
    <s v="4.39"/>
    <s v="152.97"/>
    <x v="3"/>
    <x v="8"/>
    <x v="1"/>
    <n v="15297"/>
    <m/>
    <n v="1529.7"/>
  </r>
  <r>
    <d v="2024-05-07T06:52:03"/>
    <x v="4"/>
    <x v="1"/>
    <n v="3797"/>
    <n v="895"/>
    <x v="4"/>
    <x v="13"/>
    <n v="3"/>
    <s v="191.7"/>
    <s v="0.108"/>
    <n v="4"/>
    <s v="4.63"/>
    <s v="512.99"/>
    <x v="1"/>
    <x v="19"/>
    <x v="3"/>
    <n v="51299"/>
    <m/>
    <n v="5129.8999999999996"/>
  </r>
  <r>
    <d v="2024-05-07T09:46:34"/>
    <x v="4"/>
    <x v="1"/>
    <n v="3368"/>
    <n v="287"/>
    <x v="6"/>
    <x v="30"/>
    <n v="1"/>
    <s v="157.07"/>
    <s v="0.047"/>
    <n v="4"/>
    <s v="3.9"/>
    <s v="149.69"/>
    <x v="3"/>
    <x v="6"/>
    <x v="0"/>
    <n v="14969"/>
    <m/>
    <n v="1496.9"/>
  </r>
  <r>
    <d v="2024-05-07T11:42:18"/>
    <x v="4"/>
    <x v="1"/>
    <n v="593"/>
    <n v="584"/>
    <x v="0"/>
    <x v="5"/>
    <n v="1"/>
    <s v="800.0"/>
    <s v="0.026"/>
    <n v="7"/>
    <s v="3.73"/>
    <s v="779.2"/>
    <x v="4"/>
    <x v="2"/>
    <x v="0"/>
    <n v="7792"/>
    <m/>
    <n v="779.2"/>
  </r>
  <r>
    <d v="2024-05-07T13:43:30"/>
    <x v="4"/>
    <x v="1"/>
    <n v="1110"/>
    <n v="771"/>
    <x v="3"/>
    <x v="9"/>
    <n v="3"/>
    <s v="150.0"/>
    <s v="0.084"/>
    <n v="7"/>
    <s v="2.88"/>
    <s v="412.2"/>
    <x v="3"/>
    <x v="2"/>
    <x v="0"/>
    <n v="4122"/>
    <m/>
    <n v="412.2"/>
  </r>
  <r>
    <d v="2024-05-07T15:41:51"/>
    <x v="4"/>
    <x v="1"/>
    <n v="3210"/>
    <n v="518"/>
    <x v="6"/>
    <x v="17"/>
    <n v="1"/>
    <s v="196.01"/>
    <s v="0.141"/>
    <n v="4"/>
    <s v="3.13"/>
    <s v="168.37"/>
    <x v="1"/>
    <x v="16"/>
    <x v="2"/>
    <n v="16837"/>
    <m/>
    <n v="1683.7"/>
  </r>
  <r>
    <d v="2024-05-08T04:03:50"/>
    <x v="4"/>
    <x v="1"/>
    <n v="1102"/>
    <n v="357"/>
    <x v="2"/>
    <x v="2"/>
    <n v="1"/>
    <s v="20.14"/>
    <s v="0.122"/>
    <n v="3"/>
    <s v="3.32"/>
    <s v="17.68"/>
    <x v="1"/>
    <x v="15"/>
    <x v="0"/>
    <n v="1768"/>
    <m/>
    <n v="176.8"/>
  </r>
  <r>
    <d v="2024-05-08T04:53:04"/>
    <x v="4"/>
    <x v="1"/>
    <n v="900"/>
    <n v="357"/>
    <x v="4"/>
    <x v="13"/>
    <n v="3"/>
    <s v="122.69"/>
    <s v="0.06"/>
    <n v="4"/>
    <s v="3.45"/>
    <s v="345.99"/>
    <x v="0"/>
    <x v="15"/>
    <x v="0"/>
    <n v="34599"/>
    <m/>
    <n v="3459.9"/>
  </r>
  <r>
    <d v="2024-05-08T10:39:19"/>
    <x v="4"/>
    <x v="1"/>
    <n v="1787"/>
    <n v="490"/>
    <x v="2"/>
    <x v="33"/>
    <n v="2"/>
    <s v="39.94"/>
    <s v="0.036"/>
    <n v="4"/>
    <s v="3.9"/>
    <s v="77.0"/>
    <x v="4"/>
    <x v="5"/>
    <x v="2"/>
    <n v="770"/>
    <m/>
    <n v="77"/>
  </r>
  <r>
    <d v="2024-05-08T19:46:01"/>
    <x v="4"/>
    <x v="1"/>
    <n v="1329"/>
    <n v="677"/>
    <x v="6"/>
    <x v="25"/>
    <n v="2"/>
    <s v="147.69"/>
    <s v="0.119"/>
    <n v="2"/>
    <s v="3.04"/>
    <s v="260.23"/>
    <x v="3"/>
    <x v="12"/>
    <x v="2"/>
    <n v="26023"/>
    <m/>
    <n v="2602.3000000000002"/>
  </r>
  <r>
    <d v="2024-05-08T21:09:48"/>
    <x v="4"/>
    <x v="1"/>
    <n v="1664"/>
    <n v="568"/>
    <x v="0"/>
    <x v="32"/>
    <n v="1"/>
    <s v="283.16"/>
    <s v="0.099"/>
    <n v="4"/>
    <s v="2.67"/>
    <s v="255.13"/>
    <x v="1"/>
    <x v="19"/>
    <x v="3"/>
    <n v="25513"/>
    <m/>
    <n v="2551.3000000000002"/>
  </r>
  <r>
    <d v="2024-05-08T22:22:00"/>
    <x v="4"/>
    <x v="1"/>
    <n v="1484"/>
    <n v="107"/>
    <x v="5"/>
    <x v="10"/>
    <n v="1"/>
    <s v="88.06"/>
    <s v="0.071"/>
    <n v="3"/>
    <s v="3.98"/>
    <s v="81.81"/>
    <x v="3"/>
    <x v="11"/>
    <x v="1"/>
    <n v="8181"/>
    <m/>
    <n v="818.1"/>
  </r>
  <r>
    <d v="2024-05-09T01:42:39"/>
    <x v="4"/>
    <x v="1"/>
    <n v="291"/>
    <n v="170"/>
    <x v="3"/>
    <x v="15"/>
    <n v="1"/>
    <s v="137.3"/>
    <s v="0.114"/>
    <n v="2"/>
    <s v="4.07"/>
    <s v="121.65"/>
    <x v="0"/>
    <x v="2"/>
    <x v="0"/>
    <n v="12165"/>
    <m/>
    <n v="1216.5"/>
  </r>
  <r>
    <d v="2024-05-09T01:51:34"/>
    <x v="4"/>
    <x v="1"/>
    <n v="3172"/>
    <n v="882"/>
    <x v="0"/>
    <x v="12"/>
    <n v="1"/>
    <s v="660.48"/>
    <s v="0.0"/>
    <n v="1"/>
    <s v="3.46"/>
    <s v="660.48"/>
    <x v="4"/>
    <x v="18"/>
    <x v="1"/>
    <n v="66048"/>
    <m/>
    <n v="6604.8"/>
  </r>
  <r>
    <d v="2024-05-09T08:06:28"/>
    <x v="4"/>
    <x v="1"/>
    <n v="4767"/>
    <n v="28"/>
    <x v="5"/>
    <x v="10"/>
    <n v="2"/>
    <s v="70.79"/>
    <s v="0.0"/>
    <n v="3"/>
    <s v="4.58"/>
    <s v="141.58"/>
    <x v="3"/>
    <x v="15"/>
    <x v="0"/>
    <n v="14158"/>
    <m/>
    <n v="1415.8"/>
  </r>
  <r>
    <d v="2024-05-09T15:53:45"/>
    <x v="4"/>
    <x v="1"/>
    <n v="1811"/>
    <n v="731"/>
    <x v="0"/>
    <x v="0"/>
    <n v="3"/>
    <s v="288.4"/>
    <s v="0.059"/>
    <n v="6"/>
    <s v="4.47"/>
    <s v="814.15"/>
    <x v="3"/>
    <x v="2"/>
    <x v="0"/>
    <n v="81415"/>
    <m/>
    <n v="8141.5"/>
  </r>
  <r>
    <d v="2024-05-09T17:22:59"/>
    <x v="4"/>
    <x v="1"/>
    <n v="403"/>
    <n v="464"/>
    <x v="4"/>
    <x v="31"/>
    <n v="1"/>
    <s v="98.27"/>
    <s v="0.103"/>
    <n v="4"/>
    <s v="4.25"/>
    <s v="88.15"/>
    <x v="2"/>
    <x v="3"/>
    <x v="1"/>
    <n v="8815"/>
    <m/>
    <n v="881.5"/>
  </r>
  <r>
    <d v="2024-05-10T01:48:45"/>
    <x v="4"/>
    <x v="1"/>
    <n v="2441"/>
    <n v="501"/>
    <x v="4"/>
    <x v="26"/>
    <n v="3"/>
    <s v="60.51"/>
    <s v="0.079"/>
    <n v="3"/>
    <s v="3.96"/>
    <s v="167.19"/>
    <x v="0"/>
    <x v="13"/>
    <x v="1"/>
    <n v="16719"/>
    <m/>
    <n v="1671.9"/>
  </r>
  <r>
    <d v="2024-05-10T03:18:12"/>
    <x v="4"/>
    <x v="1"/>
    <n v="4608"/>
    <n v="685"/>
    <x v="3"/>
    <x v="6"/>
    <n v="1"/>
    <s v="34.41"/>
    <s v="0.036"/>
    <n v="7"/>
    <s v="3.67"/>
    <s v="33.17"/>
    <x v="1"/>
    <x v="6"/>
    <x v="0"/>
    <n v="3317"/>
    <m/>
    <n v="331.7"/>
  </r>
  <r>
    <d v="2024-05-10T06:58:50"/>
    <x v="4"/>
    <x v="1"/>
    <n v="2363"/>
    <n v="63"/>
    <x v="4"/>
    <x v="7"/>
    <n v="1"/>
    <s v="143.56"/>
    <s v="0.096"/>
    <n v="4"/>
    <s v="3.24"/>
    <s v="129.78"/>
    <x v="3"/>
    <x v="1"/>
    <x v="0"/>
    <n v="12978"/>
    <m/>
    <n v="1297.8"/>
  </r>
  <r>
    <d v="2024-05-10T07:17:08"/>
    <x v="4"/>
    <x v="1"/>
    <n v="281"/>
    <n v="524"/>
    <x v="1"/>
    <x v="11"/>
    <n v="5"/>
    <s v="677.28"/>
    <s v="0.0"/>
    <n v="4"/>
    <s v="3.89"/>
    <s v="3386.4"/>
    <x v="2"/>
    <x v="17"/>
    <x v="3"/>
    <n v="33864"/>
    <m/>
    <n v="3386.4"/>
  </r>
  <r>
    <d v="2024-05-10T09:25:28"/>
    <x v="4"/>
    <x v="1"/>
    <n v="1347"/>
    <n v="739"/>
    <x v="0"/>
    <x v="0"/>
    <n v="3"/>
    <s v="800.0"/>
    <s v="0.033"/>
    <n v="8"/>
    <s v="3.21"/>
    <s v="2320.8"/>
    <x v="0"/>
    <x v="18"/>
    <x v="1"/>
    <n v="23208"/>
    <m/>
    <n v="2320.8000000000002"/>
  </r>
  <r>
    <d v="2024-05-10T12:39:31"/>
    <x v="4"/>
    <x v="1"/>
    <n v="2350"/>
    <n v="100"/>
    <x v="1"/>
    <x v="1"/>
    <n v="1"/>
    <s v="407.17"/>
    <s v="0.127"/>
    <n v="2"/>
    <s v="5.0"/>
    <s v="355.46"/>
    <x v="3"/>
    <x v="14"/>
    <x v="1"/>
    <n v="35546"/>
    <m/>
    <n v="3554.6"/>
  </r>
  <r>
    <d v="2024-05-10T16:53:42"/>
    <x v="4"/>
    <x v="1"/>
    <n v="2679"/>
    <n v="486"/>
    <x v="6"/>
    <x v="24"/>
    <n v="2"/>
    <s v="114.82"/>
    <s v="0.084"/>
    <n v="3"/>
    <s v="3.37"/>
    <s v="210.35"/>
    <x v="2"/>
    <x v="2"/>
    <x v="0"/>
    <n v="21035"/>
    <m/>
    <n v="2103.5"/>
  </r>
  <r>
    <d v="2024-05-11T00:55:44"/>
    <x v="4"/>
    <x v="1"/>
    <n v="1910"/>
    <n v="638"/>
    <x v="5"/>
    <x v="16"/>
    <n v="4"/>
    <s v="43.09"/>
    <s v="0.109"/>
    <n v="4"/>
    <s v="5.0"/>
    <s v="153.57"/>
    <x v="1"/>
    <x v="10"/>
    <x v="3"/>
    <n v="15357"/>
    <m/>
    <n v="1535.7"/>
  </r>
  <r>
    <d v="2024-05-11T04:21:21"/>
    <x v="4"/>
    <x v="1"/>
    <n v="1392"/>
    <n v="695"/>
    <x v="4"/>
    <x v="26"/>
    <n v="3"/>
    <s v="166.76"/>
    <s v="0.201"/>
    <n v="1"/>
    <s v="4.79"/>
    <s v="399.72"/>
    <x v="2"/>
    <x v="8"/>
    <x v="1"/>
    <n v="39972"/>
    <m/>
    <n v="3997.2"/>
  </r>
  <r>
    <d v="2024-05-11T12:24:49"/>
    <x v="4"/>
    <x v="1"/>
    <n v="3884"/>
    <n v="149"/>
    <x v="1"/>
    <x v="29"/>
    <n v="2"/>
    <s v="391.47"/>
    <s v="0.107"/>
    <n v="6"/>
    <s v="3.97"/>
    <s v="699.17"/>
    <x v="0"/>
    <x v="4"/>
    <x v="1"/>
    <n v="69917"/>
    <m/>
    <n v="6991.7"/>
  </r>
  <r>
    <d v="2024-05-11T14:29:42"/>
    <x v="4"/>
    <x v="1"/>
    <n v="4127"/>
    <n v="635"/>
    <x v="2"/>
    <x v="2"/>
    <n v="1"/>
    <s v="66.79"/>
    <s v="0.118"/>
    <n v="5"/>
    <s v="4.44"/>
    <s v="58.91"/>
    <x v="2"/>
    <x v="2"/>
    <x v="0"/>
    <n v="5891"/>
    <m/>
    <n v="589.1"/>
  </r>
  <r>
    <d v="2024-05-11T19:12:10"/>
    <x v="4"/>
    <x v="1"/>
    <n v="4286"/>
    <n v="107"/>
    <x v="3"/>
    <x v="4"/>
    <n v="3"/>
    <s v="22.28"/>
    <s v="0.085"/>
    <n v="5"/>
    <s v="4.22"/>
    <s v="61.16"/>
    <x v="4"/>
    <x v="11"/>
    <x v="1"/>
    <n v="6116"/>
    <m/>
    <n v="611.6"/>
  </r>
  <r>
    <d v="2024-05-11T19:19:05"/>
    <x v="4"/>
    <x v="1"/>
    <n v="640"/>
    <n v="369"/>
    <x v="2"/>
    <x v="34"/>
    <n v="1"/>
    <s v="24.17"/>
    <s v="0.102"/>
    <n v="4"/>
    <s v="4.24"/>
    <s v="21.7"/>
    <x v="1"/>
    <x v="7"/>
    <x v="2"/>
    <n v="217"/>
    <m/>
    <n v="21.7"/>
  </r>
  <r>
    <d v="2024-05-12T06:00:24"/>
    <x v="4"/>
    <x v="1"/>
    <n v="38"/>
    <n v="956"/>
    <x v="3"/>
    <x v="6"/>
    <n v="1"/>
    <s v="37.72"/>
    <s v="0.083"/>
    <n v="8"/>
    <s v="4.24"/>
    <s v="34.59"/>
    <x v="0"/>
    <x v="5"/>
    <x v="2"/>
    <n v="3459"/>
    <m/>
    <n v="345.9"/>
  </r>
  <r>
    <d v="2024-05-12T06:04:01"/>
    <x v="4"/>
    <x v="1"/>
    <n v="1402"/>
    <n v="107"/>
    <x v="5"/>
    <x v="8"/>
    <n v="1"/>
    <s v="37.61"/>
    <s v="0.112"/>
    <n v="11"/>
    <s v="4.66"/>
    <s v="33.4"/>
    <x v="4"/>
    <x v="11"/>
    <x v="1"/>
    <n v="334"/>
    <m/>
    <n v="33.4"/>
  </r>
  <r>
    <d v="2024-05-12T07:01:59"/>
    <x v="4"/>
    <x v="1"/>
    <n v="2194"/>
    <n v="969"/>
    <x v="0"/>
    <x v="12"/>
    <n v="2"/>
    <s v="586.02"/>
    <s v="0.03"/>
    <n v="5"/>
    <s v="4.42"/>
    <s v="1136.88"/>
    <x v="2"/>
    <x v="19"/>
    <x v="3"/>
    <n v="113688"/>
    <m/>
    <n v="11368.8"/>
  </r>
  <r>
    <d v="2024-05-12T10:38:42"/>
    <x v="4"/>
    <x v="1"/>
    <n v="3876"/>
    <n v="873"/>
    <x v="4"/>
    <x v="31"/>
    <n v="2"/>
    <s v="298.58"/>
    <s v="0.103"/>
    <n v="5"/>
    <s v="3.45"/>
    <s v="535.65"/>
    <x v="4"/>
    <x v="9"/>
    <x v="0"/>
    <n v="53565"/>
    <m/>
    <n v="5356.5"/>
  </r>
  <r>
    <d v="2024-05-12T11:23:44"/>
    <x v="4"/>
    <x v="1"/>
    <n v="1297"/>
    <n v="402"/>
    <x v="6"/>
    <x v="17"/>
    <n v="4"/>
    <s v="44.08"/>
    <s v="0.077"/>
    <n v="3"/>
    <s v="4.31"/>
    <s v="162.74"/>
    <x v="3"/>
    <x v="2"/>
    <x v="0"/>
    <n v="16274"/>
    <m/>
    <n v="1627.4"/>
  </r>
  <r>
    <d v="2024-05-12T14:04:57"/>
    <x v="4"/>
    <x v="1"/>
    <n v="2518"/>
    <n v="44"/>
    <x v="3"/>
    <x v="18"/>
    <n v="2"/>
    <s v="150.0"/>
    <s v="0.073"/>
    <n v="5"/>
    <s v="4.03"/>
    <s v="278.1"/>
    <x v="0"/>
    <x v="2"/>
    <x v="0"/>
    <n v="2781"/>
    <m/>
    <n v="278.10000000000002"/>
  </r>
  <r>
    <d v="2024-05-12T17:12:07"/>
    <x v="4"/>
    <x v="1"/>
    <n v="3430"/>
    <n v="280"/>
    <x v="6"/>
    <x v="19"/>
    <n v="2"/>
    <s v="200.0"/>
    <s v="0.093"/>
    <n v="6"/>
    <s v="4.62"/>
    <s v="362.8"/>
    <x v="4"/>
    <x v="5"/>
    <x v="2"/>
    <n v="3628"/>
    <m/>
    <n v="362.8"/>
  </r>
  <r>
    <d v="2024-05-12T22:06:53"/>
    <x v="4"/>
    <x v="1"/>
    <n v="729"/>
    <n v="986"/>
    <x v="6"/>
    <x v="17"/>
    <n v="3"/>
    <s v="92.24"/>
    <s v="0.147"/>
    <n v="4"/>
    <s v="4.29"/>
    <s v="236.04"/>
    <x v="2"/>
    <x v="7"/>
    <x v="2"/>
    <n v="23604"/>
    <m/>
    <n v="2360.4"/>
  </r>
  <r>
    <d v="2024-05-13T00:14:48"/>
    <x v="4"/>
    <x v="1"/>
    <n v="2364"/>
    <n v="809"/>
    <x v="1"/>
    <x v="22"/>
    <n v="2"/>
    <s v="241.68"/>
    <s v="0.067"/>
    <n v="8"/>
    <s v="4.02"/>
    <s v="450.97"/>
    <x v="0"/>
    <x v="14"/>
    <x v="1"/>
    <n v="45097"/>
    <m/>
    <n v="4509.7"/>
  </r>
  <r>
    <d v="2024-05-13T01:16:49"/>
    <x v="4"/>
    <x v="1"/>
    <n v="2207"/>
    <n v="782"/>
    <x v="2"/>
    <x v="3"/>
    <n v="3"/>
    <s v="24.03"/>
    <s v="0.113"/>
    <n v="3"/>
    <s v="4.4"/>
    <s v="63.94"/>
    <x v="4"/>
    <x v="2"/>
    <x v="0"/>
    <n v="6394"/>
    <m/>
    <n v="639.4"/>
  </r>
  <r>
    <d v="2024-05-13T02:18:47"/>
    <x v="4"/>
    <x v="1"/>
    <n v="3220"/>
    <n v="730"/>
    <x v="4"/>
    <x v="7"/>
    <n v="1"/>
    <s v="180.43"/>
    <s v="0.097"/>
    <n v="5"/>
    <s v="4.34"/>
    <s v="162.93"/>
    <x v="4"/>
    <x v="1"/>
    <x v="0"/>
    <n v="16293"/>
    <m/>
    <n v="1629.3"/>
  </r>
  <r>
    <d v="2024-05-13T05:57:36"/>
    <x v="4"/>
    <x v="1"/>
    <n v="2220"/>
    <n v="239"/>
    <x v="4"/>
    <x v="26"/>
    <n v="1"/>
    <s v="213.77"/>
    <s v="0.089"/>
    <n v="3"/>
    <s v="3.26"/>
    <s v="194.74"/>
    <x v="2"/>
    <x v="5"/>
    <x v="2"/>
    <n v="19474"/>
    <m/>
    <n v="1947.4"/>
  </r>
  <r>
    <d v="2024-05-13T06:08:05"/>
    <x v="4"/>
    <x v="1"/>
    <n v="1753"/>
    <n v="115"/>
    <x v="3"/>
    <x v="9"/>
    <n v="1"/>
    <s v="49.82"/>
    <s v="0.078"/>
    <n v="4"/>
    <s v="4.6"/>
    <s v="45.93"/>
    <x v="2"/>
    <x v="8"/>
    <x v="1"/>
    <n v="4593"/>
    <m/>
    <n v="459.3"/>
  </r>
  <r>
    <d v="2024-05-13T19:39:09"/>
    <x v="4"/>
    <x v="1"/>
    <n v="2722"/>
    <n v="602"/>
    <x v="2"/>
    <x v="2"/>
    <n v="2"/>
    <s v="80.0"/>
    <s v="0.022"/>
    <n v="7"/>
    <s v="4.58"/>
    <s v="156.48"/>
    <x v="1"/>
    <x v="17"/>
    <x v="3"/>
    <n v="15648"/>
    <m/>
    <n v="1564.8"/>
  </r>
  <r>
    <d v="2024-05-13T22:53:50"/>
    <x v="4"/>
    <x v="1"/>
    <n v="1035"/>
    <n v="512"/>
    <x v="1"/>
    <x v="11"/>
    <n v="2"/>
    <s v="688.99"/>
    <s v="0.03"/>
    <n v="8"/>
    <s v="4.26"/>
    <s v="1336.64"/>
    <x v="4"/>
    <x v="9"/>
    <x v="0"/>
    <n v="133664"/>
    <m/>
    <n v="13366.4"/>
  </r>
  <r>
    <d v="2024-05-14T06:19:44"/>
    <x v="4"/>
    <x v="1"/>
    <n v="639"/>
    <n v="833"/>
    <x v="6"/>
    <x v="24"/>
    <n v="1"/>
    <s v="183.11"/>
    <s v="0.21"/>
    <n v="5"/>
    <s v="4.69"/>
    <s v="144.66"/>
    <x v="4"/>
    <x v="5"/>
    <x v="2"/>
    <n v="14466"/>
    <m/>
    <n v="1446.6"/>
  </r>
  <r>
    <d v="2024-05-14T11:19:44"/>
    <x v="4"/>
    <x v="1"/>
    <n v="1039"/>
    <n v="239"/>
    <x v="4"/>
    <x v="26"/>
    <n v="2"/>
    <s v="400.0"/>
    <s v="0.021"/>
    <n v="5"/>
    <s v="3.58"/>
    <s v="783.2"/>
    <x v="4"/>
    <x v="5"/>
    <x v="2"/>
    <n v="7832"/>
    <m/>
    <n v="783.2"/>
  </r>
  <r>
    <d v="2024-05-14T12:57:49"/>
    <x v="4"/>
    <x v="1"/>
    <n v="1538"/>
    <n v="284"/>
    <x v="1"/>
    <x v="22"/>
    <n v="1"/>
    <s v="1053.87"/>
    <s v="0.087"/>
    <n v="5"/>
    <s v="5.0"/>
    <s v="962.18"/>
    <x v="4"/>
    <x v="17"/>
    <x v="3"/>
    <n v="96218"/>
    <m/>
    <n v="9621.7999999999993"/>
  </r>
  <r>
    <d v="2024-05-14T20:06:03"/>
    <x v="4"/>
    <x v="1"/>
    <n v="2217"/>
    <n v="33"/>
    <x v="2"/>
    <x v="3"/>
    <n v="4"/>
    <s v="80.0"/>
    <s v="0.107"/>
    <n v="5"/>
    <s v="3.48"/>
    <s v="285.76"/>
    <x v="1"/>
    <x v="7"/>
    <x v="2"/>
    <n v="28576"/>
    <m/>
    <n v="2857.6"/>
  </r>
  <r>
    <d v="2024-05-15T04:32:54"/>
    <x v="4"/>
    <x v="1"/>
    <n v="3118"/>
    <n v="833"/>
    <x v="1"/>
    <x v="22"/>
    <n v="2"/>
    <s v="1500.0"/>
    <s v="0.125"/>
    <n v="7"/>
    <s v="4.45"/>
    <s v="2625.0"/>
    <x v="2"/>
    <x v="5"/>
    <x v="2"/>
    <n v="26250"/>
    <m/>
    <n v="2625"/>
  </r>
  <r>
    <d v="2024-05-15T09:51:53"/>
    <x v="4"/>
    <x v="1"/>
    <n v="3354"/>
    <n v="537"/>
    <x v="5"/>
    <x v="8"/>
    <n v="5"/>
    <s v="120.0"/>
    <s v="0.131"/>
    <n v="5"/>
    <s v="3.37"/>
    <s v="521.4"/>
    <x v="2"/>
    <x v="12"/>
    <x v="2"/>
    <n v="5214"/>
    <m/>
    <n v="521.4"/>
  </r>
  <r>
    <d v="2024-05-15T10:27:26"/>
    <x v="4"/>
    <x v="1"/>
    <n v="1231"/>
    <n v="378"/>
    <x v="0"/>
    <x v="14"/>
    <n v="3"/>
    <s v="353.45"/>
    <s v="0.117"/>
    <n v="3"/>
    <s v="4.71"/>
    <s v="936.29"/>
    <x v="1"/>
    <x v="14"/>
    <x v="1"/>
    <n v="93629"/>
    <m/>
    <n v="9362.9"/>
  </r>
  <r>
    <d v="2024-05-15T11:46:04"/>
    <x v="4"/>
    <x v="1"/>
    <n v="4833"/>
    <n v="126"/>
    <x v="6"/>
    <x v="25"/>
    <n v="1"/>
    <s v="130.74"/>
    <s v="0.04"/>
    <n v="7"/>
    <s v="2.48"/>
    <s v="125.51"/>
    <x v="0"/>
    <x v="2"/>
    <x v="0"/>
    <n v="12551"/>
    <m/>
    <n v="1255.0999999999999"/>
  </r>
  <r>
    <d v="2024-05-15T11:47:01"/>
    <x v="4"/>
    <x v="1"/>
    <n v="286"/>
    <n v="896"/>
    <x v="1"/>
    <x v="1"/>
    <n v="2"/>
    <s v="781.25"/>
    <s v="0.154"/>
    <n v="3"/>
    <s v="3.09"/>
    <s v="1321.88"/>
    <x v="4"/>
    <x v="10"/>
    <x v="3"/>
    <n v="132188"/>
    <m/>
    <n v="13218.8"/>
  </r>
  <r>
    <d v="2024-05-15T12:52:19"/>
    <x v="4"/>
    <x v="1"/>
    <n v="2667"/>
    <n v="93"/>
    <x v="4"/>
    <x v="31"/>
    <n v="2"/>
    <s v="214.52"/>
    <s v="0.112"/>
    <n v="2"/>
    <s v="4.28"/>
    <s v="380.99"/>
    <x v="0"/>
    <x v="6"/>
    <x v="0"/>
    <n v="38099"/>
    <m/>
    <n v="3809.9"/>
  </r>
  <r>
    <d v="2024-05-15T16:35:31"/>
    <x v="4"/>
    <x v="1"/>
    <n v="3181"/>
    <n v="658"/>
    <x v="0"/>
    <x v="32"/>
    <n v="2"/>
    <s v="158.51"/>
    <s v="0.041"/>
    <n v="6"/>
    <s v="4.19"/>
    <s v="304.02"/>
    <x v="0"/>
    <x v="10"/>
    <x v="3"/>
    <n v="30402"/>
    <m/>
    <n v="3040.2"/>
  </r>
  <r>
    <d v="2024-05-15T18:26:46"/>
    <x v="4"/>
    <x v="1"/>
    <n v="2947"/>
    <n v="752"/>
    <x v="1"/>
    <x v="22"/>
    <n v="5"/>
    <s v="828.79"/>
    <s v="0.044"/>
    <n v="2"/>
    <s v="3.52"/>
    <s v="3961.62"/>
    <x v="0"/>
    <x v="3"/>
    <x v="1"/>
    <n v="396162"/>
    <m/>
    <n v="39616.199999999997"/>
  </r>
  <r>
    <d v="2024-05-15T22:17:36"/>
    <x v="4"/>
    <x v="1"/>
    <n v="623"/>
    <n v="431"/>
    <x v="5"/>
    <x v="10"/>
    <n v="3"/>
    <s v="80.35"/>
    <s v="0.162"/>
    <n v="6"/>
    <s v="4.26"/>
    <s v="202.0"/>
    <x v="3"/>
    <x v="9"/>
    <x v="0"/>
    <n v="2020"/>
    <m/>
    <n v="202"/>
  </r>
  <r>
    <d v="2024-05-16T02:20:14"/>
    <x v="4"/>
    <x v="1"/>
    <n v="3184"/>
    <n v="966"/>
    <x v="4"/>
    <x v="26"/>
    <n v="2"/>
    <s v="120.98"/>
    <s v="0.155"/>
    <n v="11"/>
    <s v="3.81"/>
    <s v="204.46"/>
    <x v="2"/>
    <x v="7"/>
    <x v="2"/>
    <n v="20446"/>
    <m/>
    <n v="2044.6"/>
  </r>
  <r>
    <d v="2024-05-16T03:49:06"/>
    <x v="4"/>
    <x v="1"/>
    <n v="2515"/>
    <n v="933"/>
    <x v="2"/>
    <x v="21"/>
    <n v="3"/>
    <s v="20.18"/>
    <s v="0.071"/>
    <n v="6"/>
    <s v="4.6"/>
    <s v="56.24"/>
    <x v="1"/>
    <x v="9"/>
    <x v="0"/>
    <n v="5624"/>
    <m/>
    <n v="562.4"/>
  </r>
  <r>
    <d v="2024-05-16T06:41:32"/>
    <x v="4"/>
    <x v="1"/>
    <n v="3590"/>
    <n v="848"/>
    <x v="5"/>
    <x v="10"/>
    <n v="3"/>
    <s v="68.68"/>
    <s v="0.032"/>
    <n v="9"/>
    <s v="3.53"/>
    <s v="199.45"/>
    <x v="4"/>
    <x v="15"/>
    <x v="0"/>
    <n v="19945"/>
    <m/>
    <n v="1994.5"/>
  </r>
  <r>
    <d v="2024-05-16T09:19:00"/>
    <x v="4"/>
    <x v="1"/>
    <n v="4374"/>
    <n v="476"/>
    <x v="5"/>
    <x v="16"/>
    <n v="4"/>
    <s v="71.91"/>
    <s v="0.054"/>
    <n v="4"/>
    <s v="4.06"/>
    <s v="272.11"/>
    <x v="4"/>
    <x v="6"/>
    <x v="0"/>
    <n v="27211"/>
    <m/>
    <n v="2721.1"/>
  </r>
  <r>
    <d v="2024-05-16T10:04:39"/>
    <x v="4"/>
    <x v="1"/>
    <n v="3124"/>
    <n v="961"/>
    <x v="3"/>
    <x v="15"/>
    <n v="1"/>
    <s v="48.73"/>
    <s v="0.101"/>
    <n v="10"/>
    <s v="3.38"/>
    <s v="43.81"/>
    <x v="1"/>
    <x v="1"/>
    <x v="0"/>
    <n v="4381"/>
    <m/>
    <n v="438.1"/>
  </r>
  <r>
    <d v="2024-05-16T10:22:40"/>
    <x v="4"/>
    <x v="1"/>
    <n v="4882"/>
    <n v="50"/>
    <x v="3"/>
    <x v="15"/>
    <n v="1"/>
    <s v="83.64"/>
    <s v="0.163"/>
    <n v="2"/>
    <s v="5.0"/>
    <s v="70.01"/>
    <x v="0"/>
    <x v="3"/>
    <x v="1"/>
    <n v="7001"/>
    <m/>
    <n v="700.1"/>
  </r>
  <r>
    <d v="2024-05-16T13:32:03"/>
    <x v="4"/>
    <x v="1"/>
    <n v="3925"/>
    <n v="189"/>
    <x v="4"/>
    <x v="28"/>
    <n v="2"/>
    <s v="320.78"/>
    <s v="0.046"/>
    <n v="1"/>
    <s v="3.5"/>
    <s v="612.05"/>
    <x v="0"/>
    <x v="8"/>
    <x v="1"/>
    <n v="61205"/>
    <m/>
    <n v="6120.5"/>
  </r>
  <r>
    <d v="2024-05-16T13:59:14"/>
    <x v="4"/>
    <x v="1"/>
    <n v="326"/>
    <n v="106"/>
    <x v="4"/>
    <x v="13"/>
    <n v="4"/>
    <s v="242.9"/>
    <s v="0.11"/>
    <n v="4"/>
    <s v="5.0"/>
    <s v="864.72"/>
    <x v="4"/>
    <x v="18"/>
    <x v="1"/>
    <n v="86472"/>
    <m/>
    <n v="8647.2000000000007"/>
  </r>
  <r>
    <d v="2024-05-16T14:03:49"/>
    <x v="4"/>
    <x v="1"/>
    <n v="968"/>
    <n v="669"/>
    <x v="4"/>
    <x v="13"/>
    <n v="1"/>
    <s v="400.0"/>
    <s v="0.107"/>
    <n v="2"/>
    <s v="3.61"/>
    <s v="357.2"/>
    <x v="3"/>
    <x v="15"/>
    <x v="0"/>
    <n v="3572"/>
    <m/>
    <n v="357.2"/>
  </r>
  <r>
    <d v="2024-05-16T17:34:07"/>
    <x v="4"/>
    <x v="1"/>
    <n v="768"/>
    <n v="775"/>
    <x v="5"/>
    <x v="23"/>
    <n v="2"/>
    <s v="120.0"/>
    <s v="0.127"/>
    <n v="5"/>
    <s v="4.24"/>
    <s v="209.52"/>
    <x v="2"/>
    <x v="13"/>
    <x v="1"/>
    <n v="20952"/>
    <m/>
    <n v="2095.1999999999998"/>
  </r>
  <r>
    <d v="2024-05-16T18:51:08"/>
    <x v="4"/>
    <x v="1"/>
    <n v="1034"/>
    <n v="790"/>
    <x v="1"/>
    <x v="20"/>
    <n v="2"/>
    <s v="666.11"/>
    <s v="0.138"/>
    <n v="6"/>
    <s v="5.0"/>
    <s v="1148.37"/>
    <x v="0"/>
    <x v="6"/>
    <x v="0"/>
    <n v="114837"/>
    <m/>
    <n v="11483.7"/>
  </r>
  <r>
    <d v="2024-05-16T20:33:55"/>
    <x v="4"/>
    <x v="1"/>
    <n v="2158"/>
    <n v="148"/>
    <x v="6"/>
    <x v="19"/>
    <n v="2"/>
    <s v="131.72"/>
    <s v="0.09"/>
    <n v="4"/>
    <s v="3.5"/>
    <s v="239.73"/>
    <x v="0"/>
    <x v="5"/>
    <x v="2"/>
    <n v="23973"/>
    <m/>
    <n v="2397.3000000000002"/>
  </r>
  <r>
    <d v="2024-05-17T04:50:44"/>
    <x v="4"/>
    <x v="1"/>
    <n v="1126"/>
    <n v="639"/>
    <x v="6"/>
    <x v="25"/>
    <n v="2"/>
    <s v="141.81"/>
    <s v="0.051"/>
    <n v="4"/>
    <s v="4.52"/>
    <s v="269.16"/>
    <x v="2"/>
    <x v="18"/>
    <x v="1"/>
    <n v="26916"/>
    <m/>
    <n v="2691.6"/>
  </r>
  <r>
    <d v="2024-05-17T06:28:15"/>
    <x v="4"/>
    <x v="1"/>
    <n v="2336"/>
    <n v="36"/>
    <x v="2"/>
    <x v="34"/>
    <n v="2"/>
    <s v="80.0"/>
    <s v="0.074"/>
    <n v="1"/>
    <s v="3.69"/>
    <s v="148.16"/>
    <x v="2"/>
    <x v="11"/>
    <x v="1"/>
    <n v="14816"/>
    <m/>
    <n v="1481.6"/>
  </r>
  <r>
    <d v="2024-05-17T07:56:27"/>
    <x v="4"/>
    <x v="1"/>
    <n v="604"/>
    <n v="19"/>
    <x v="5"/>
    <x v="10"/>
    <n v="1"/>
    <s v="29.97"/>
    <s v="0.01"/>
    <n v="4"/>
    <s v="4.25"/>
    <s v="29.67"/>
    <x v="0"/>
    <x v="11"/>
    <x v="1"/>
    <n v="2967"/>
    <m/>
    <n v="296.7"/>
  </r>
  <r>
    <d v="2024-05-17T08:41:34"/>
    <x v="4"/>
    <x v="1"/>
    <n v="4892"/>
    <n v="601"/>
    <x v="1"/>
    <x v="29"/>
    <n v="2"/>
    <s v="839.55"/>
    <s v="0.116"/>
    <n v="1"/>
    <s v="4.3"/>
    <s v="1484.32"/>
    <x v="1"/>
    <x v="3"/>
    <x v="1"/>
    <n v="148432"/>
    <m/>
    <n v="14843.2"/>
  </r>
  <r>
    <d v="2024-05-17T09:07:32"/>
    <x v="4"/>
    <x v="1"/>
    <n v="351"/>
    <n v="434"/>
    <x v="5"/>
    <x v="8"/>
    <n v="1"/>
    <s v="93.32"/>
    <s v="0.037"/>
    <n v="5"/>
    <s v="4.43"/>
    <s v="89.87"/>
    <x v="2"/>
    <x v="12"/>
    <x v="2"/>
    <n v="8987"/>
    <m/>
    <n v="898.7"/>
  </r>
  <r>
    <d v="2024-05-17T09:31:56"/>
    <x v="4"/>
    <x v="1"/>
    <n v="416"/>
    <n v="767"/>
    <x v="3"/>
    <x v="15"/>
    <n v="3"/>
    <s v="68.67"/>
    <s v="0.1"/>
    <n v="5"/>
    <s v="4.87"/>
    <s v="185.41"/>
    <x v="2"/>
    <x v="12"/>
    <x v="2"/>
    <n v="18541"/>
    <m/>
    <n v="1854.1"/>
  </r>
  <r>
    <d v="2024-05-17T14:38:26"/>
    <x v="4"/>
    <x v="1"/>
    <n v="2579"/>
    <n v="700"/>
    <x v="3"/>
    <x v="15"/>
    <n v="3"/>
    <s v="93.14"/>
    <s v="0.0"/>
    <n v="1"/>
    <s v="3.05"/>
    <s v="279.42"/>
    <x v="4"/>
    <x v="11"/>
    <x v="1"/>
    <n v="27942"/>
    <m/>
    <n v="2794.2"/>
  </r>
  <r>
    <d v="2024-05-17T17:11:48"/>
    <x v="4"/>
    <x v="1"/>
    <n v="523"/>
    <n v="602"/>
    <x v="3"/>
    <x v="18"/>
    <n v="1"/>
    <s v="30.37"/>
    <s v="0.175"/>
    <n v="3"/>
    <s v="3.83"/>
    <s v="25.06"/>
    <x v="2"/>
    <x v="17"/>
    <x v="3"/>
    <n v="2506"/>
    <m/>
    <n v="250.6"/>
  </r>
  <r>
    <d v="2024-05-18T00:39:22"/>
    <x v="4"/>
    <x v="1"/>
    <n v="96"/>
    <n v="670"/>
    <x v="2"/>
    <x v="34"/>
    <n v="3"/>
    <s v="80.0"/>
    <s v="0.074"/>
    <n v="5"/>
    <s v="4.66"/>
    <s v="222.24"/>
    <x v="2"/>
    <x v="11"/>
    <x v="1"/>
    <n v="22224"/>
    <m/>
    <n v="2222.4"/>
  </r>
  <r>
    <d v="2024-05-18T01:53:49"/>
    <x v="4"/>
    <x v="1"/>
    <n v="4005"/>
    <n v="881"/>
    <x v="4"/>
    <x v="31"/>
    <n v="2"/>
    <s v="119.17"/>
    <s v="0.037"/>
    <n v="5"/>
    <s v="3.63"/>
    <s v="229.52"/>
    <x v="4"/>
    <x v="16"/>
    <x v="2"/>
    <n v="22952"/>
    <m/>
    <n v="2295.1999999999998"/>
  </r>
  <r>
    <d v="2024-05-18T02:58:39"/>
    <x v="4"/>
    <x v="1"/>
    <n v="3217"/>
    <n v="528"/>
    <x v="2"/>
    <x v="3"/>
    <n v="1"/>
    <s v="80.0"/>
    <s v="0.013"/>
    <n v="3"/>
    <s v="2.73"/>
    <s v="78.96"/>
    <x v="1"/>
    <x v="3"/>
    <x v="1"/>
    <n v="7896"/>
    <m/>
    <n v="789.6"/>
  </r>
  <r>
    <d v="2024-05-18T06:04:07"/>
    <x v="4"/>
    <x v="1"/>
    <n v="4484"/>
    <n v="825"/>
    <x v="1"/>
    <x v="20"/>
    <n v="3"/>
    <s v="856.18"/>
    <s v="0.147"/>
    <n v="6"/>
    <s v="4.64"/>
    <s v="2190.96"/>
    <x v="2"/>
    <x v="11"/>
    <x v="1"/>
    <n v="219096"/>
    <m/>
    <n v="21909.599999999999"/>
  </r>
  <r>
    <d v="2024-05-18T06:41:05"/>
    <x v="4"/>
    <x v="1"/>
    <n v="3185"/>
    <n v="165"/>
    <x v="4"/>
    <x v="7"/>
    <n v="2"/>
    <s v="219.19"/>
    <s v="0.197"/>
    <n v="6"/>
    <s v="4.13"/>
    <s v="352.02"/>
    <x v="4"/>
    <x v="18"/>
    <x v="1"/>
    <n v="35202"/>
    <m/>
    <n v="3520.2"/>
  </r>
  <r>
    <d v="2024-05-18T06:59:00"/>
    <x v="4"/>
    <x v="1"/>
    <n v="757"/>
    <n v="856"/>
    <x v="1"/>
    <x v="20"/>
    <n v="4"/>
    <s v="800.91"/>
    <s v="0.137"/>
    <n v="2"/>
    <s v="2.09"/>
    <s v="2764.74"/>
    <x v="3"/>
    <x v="2"/>
    <x v="0"/>
    <n v="276474"/>
    <m/>
    <n v="27647.4"/>
  </r>
  <r>
    <d v="2024-05-18T14:12:50"/>
    <x v="4"/>
    <x v="1"/>
    <n v="3227"/>
    <n v="86"/>
    <x v="6"/>
    <x v="24"/>
    <n v="1"/>
    <s v="200.0"/>
    <s v="0.137"/>
    <n v="1"/>
    <s v="3.75"/>
    <s v="172.6"/>
    <x v="3"/>
    <x v="8"/>
    <x v="1"/>
    <n v="1726"/>
    <m/>
    <n v="172.6"/>
  </r>
  <r>
    <d v="2024-05-18T22:05:44"/>
    <x v="4"/>
    <x v="1"/>
    <n v="760"/>
    <n v="471"/>
    <x v="5"/>
    <x v="16"/>
    <n v="1"/>
    <s v="20.57"/>
    <s v="0.081"/>
    <n v="5"/>
    <s v="2.83"/>
    <s v="18.9"/>
    <x v="2"/>
    <x v="3"/>
    <x v="1"/>
    <n v="189"/>
    <m/>
    <n v="18.899999999999999"/>
  </r>
  <r>
    <d v="2024-05-18T23:59:22"/>
    <x v="4"/>
    <x v="1"/>
    <n v="43"/>
    <n v="698"/>
    <x v="2"/>
    <x v="33"/>
    <n v="3"/>
    <s v="44.32"/>
    <s v="0.081"/>
    <n v="9"/>
    <s v="2.83"/>
    <s v="122.19"/>
    <x v="2"/>
    <x v="16"/>
    <x v="2"/>
    <n v="12219"/>
    <m/>
    <n v="1221.9000000000001"/>
  </r>
  <r>
    <d v="2024-05-19T05:59:10"/>
    <x v="4"/>
    <x v="1"/>
    <n v="1101"/>
    <n v="81"/>
    <x v="2"/>
    <x v="21"/>
    <n v="1"/>
    <s v="17.53"/>
    <s v="0.19"/>
    <n v="7"/>
    <s v="5.0"/>
    <s v="14.2"/>
    <x v="4"/>
    <x v="13"/>
    <x v="1"/>
    <n v="142"/>
    <m/>
    <n v="14.2"/>
  </r>
  <r>
    <d v="2024-05-19T06:13:56"/>
    <x v="4"/>
    <x v="1"/>
    <n v="694"/>
    <n v="958"/>
    <x v="0"/>
    <x v="12"/>
    <n v="4"/>
    <s v="271.62"/>
    <s v="0.028"/>
    <n v="3"/>
    <s v="4.57"/>
    <s v="1056.06"/>
    <x v="1"/>
    <x v="5"/>
    <x v="2"/>
    <n v="105606"/>
    <m/>
    <n v="10560.6"/>
  </r>
  <r>
    <d v="2024-05-19T10:56:18"/>
    <x v="4"/>
    <x v="1"/>
    <n v="2584"/>
    <n v="645"/>
    <x v="5"/>
    <x v="23"/>
    <n v="2"/>
    <s v="56.12"/>
    <s v="0.084"/>
    <n v="8"/>
    <s v="4.24"/>
    <s v="102.81"/>
    <x v="2"/>
    <x v="4"/>
    <x v="1"/>
    <n v="10281"/>
    <m/>
    <n v="1028.0999999999999"/>
  </r>
  <r>
    <d v="2024-05-19T11:39:42"/>
    <x v="4"/>
    <x v="1"/>
    <n v="2903"/>
    <n v="338"/>
    <x v="5"/>
    <x v="23"/>
    <n v="4"/>
    <s v="110.32"/>
    <s v="0.117"/>
    <n v="5"/>
    <s v="4.04"/>
    <s v="389.65"/>
    <x v="1"/>
    <x v="12"/>
    <x v="2"/>
    <n v="38965"/>
    <m/>
    <n v="3896.5"/>
  </r>
  <r>
    <d v="2024-05-19T12:28:09"/>
    <x v="4"/>
    <x v="1"/>
    <n v="1914"/>
    <n v="225"/>
    <x v="3"/>
    <x v="6"/>
    <n v="1"/>
    <s v="99.07"/>
    <s v="0.079"/>
    <n v="5"/>
    <s v="4.64"/>
    <s v="91.24"/>
    <x v="3"/>
    <x v="2"/>
    <x v="0"/>
    <n v="9124"/>
    <m/>
    <n v="912.4"/>
  </r>
  <r>
    <d v="2024-05-19T17:01:55"/>
    <x v="4"/>
    <x v="1"/>
    <n v="2318"/>
    <n v="840"/>
    <x v="2"/>
    <x v="2"/>
    <n v="2"/>
    <s v="78.59"/>
    <s v="0.157"/>
    <n v="4"/>
    <s v="4.52"/>
    <s v="132.5"/>
    <x v="2"/>
    <x v="16"/>
    <x v="2"/>
    <n v="1325"/>
    <m/>
    <n v="132.5"/>
  </r>
  <r>
    <d v="2024-05-20T00:19:16"/>
    <x v="4"/>
    <x v="1"/>
    <n v="1580"/>
    <n v="228"/>
    <x v="2"/>
    <x v="34"/>
    <n v="1"/>
    <s v="69.66"/>
    <s v="0.147"/>
    <n v="6"/>
    <s v="3.68"/>
    <s v="59.42"/>
    <x v="0"/>
    <x v="7"/>
    <x v="2"/>
    <n v="5942"/>
    <m/>
    <n v="594.20000000000005"/>
  </r>
  <r>
    <d v="2024-05-20T07:54:01"/>
    <x v="4"/>
    <x v="1"/>
    <n v="150"/>
    <n v="189"/>
    <x v="3"/>
    <x v="4"/>
    <n v="1"/>
    <s v="75.65"/>
    <s v="0.028"/>
    <n v="1"/>
    <s v="4.34"/>
    <s v="73.53"/>
    <x v="3"/>
    <x v="8"/>
    <x v="1"/>
    <n v="7353"/>
    <m/>
    <n v="735.3"/>
  </r>
  <r>
    <d v="2024-05-20T11:36:02"/>
    <x v="4"/>
    <x v="1"/>
    <n v="4379"/>
    <n v="677"/>
    <x v="2"/>
    <x v="3"/>
    <n v="1"/>
    <s v="45.99"/>
    <s v="0.101"/>
    <n v="6"/>
    <s v="4.4"/>
    <s v="41.35"/>
    <x v="0"/>
    <x v="12"/>
    <x v="2"/>
    <n v="4135"/>
    <m/>
    <n v="413.5"/>
  </r>
  <r>
    <d v="2024-05-20T11:44:37"/>
    <x v="4"/>
    <x v="1"/>
    <n v="1794"/>
    <n v="204"/>
    <x v="4"/>
    <x v="31"/>
    <n v="1"/>
    <s v="211.83"/>
    <s v="0.068"/>
    <n v="7"/>
    <s v="3.95"/>
    <s v="197.43"/>
    <x v="2"/>
    <x v="16"/>
    <x v="2"/>
    <n v="19743"/>
    <m/>
    <n v="1974.3"/>
  </r>
  <r>
    <d v="2024-05-20T11:45:51"/>
    <x v="4"/>
    <x v="1"/>
    <n v="1100"/>
    <n v="749"/>
    <x v="2"/>
    <x v="3"/>
    <n v="3"/>
    <s v="35.48"/>
    <s v="0.019"/>
    <n v="5"/>
    <s v="3.51"/>
    <s v="104.42"/>
    <x v="1"/>
    <x v="17"/>
    <x v="3"/>
    <n v="10442"/>
    <m/>
    <n v="1044.2"/>
  </r>
  <r>
    <d v="2024-05-20T13:56:12"/>
    <x v="4"/>
    <x v="1"/>
    <n v="2837"/>
    <n v="104"/>
    <x v="0"/>
    <x v="14"/>
    <n v="3"/>
    <s v="615.41"/>
    <s v="0.095"/>
    <n v="4"/>
    <s v="3.6"/>
    <s v="1670.84"/>
    <x v="1"/>
    <x v="12"/>
    <x v="2"/>
    <n v="167084"/>
    <m/>
    <n v="16708.400000000001"/>
  </r>
  <r>
    <d v="2024-05-20T15:08:39"/>
    <x v="4"/>
    <x v="1"/>
    <n v="242"/>
    <n v="320"/>
    <x v="4"/>
    <x v="28"/>
    <n v="2"/>
    <s v="37.05"/>
    <s v="0.092"/>
    <n v="3"/>
    <s v="4.18"/>
    <s v="67.28"/>
    <x v="0"/>
    <x v="16"/>
    <x v="2"/>
    <n v="6728"/>
    <m/>
    <n v="672.8"/>
  </r>
  <r>
    <d v="2024-05-20T19:22:44"/>
    <x v="4"/>
    <x v="1"/>
    <n v="2422"/>
    <n v="23"/>
    <x v="3"/>
    <x v="18"/>
    <n v="4"/>
    <s v="101.51"/>
    <s v="0.038"/>
    <n v="4"/>
    <s v="4.61"/>
    <s v="390.61"/>
    <x v="4"/>
    <x v="9"/>
    <x v="0"/>
    <n v="39061"/>
    <m/>
    <n v="3906.1"/>
  </r>
  <r>
    <d v="2024-05-20T20:24:57"/>
    <x v="4"/>
    <x v="1"/>
    <n v="1976"/>
    <n v="732"/>
    <x v="5"/>
    <x v="23"/>
    <n v="4"/>
    <s v="37.91"/>
    <s v="0.077"/>
    <n v="7"/>
    <s v="4.16"/>
    <s v="139.96"/>
    <x v="3"/>
    <x v="1"/>
    <x v="0"/>
    <n v="13996"/>
    <m/>
    <n v="1399.6"/>
  </r>
  <r>
    <d v="2024-05-21T03:05:07"/>
    <x v="4"/>
    <x v="1"/>
    <n v="4009"/>
    <n v="344"/>
    <x v="5"/>
    <x v="8"/>
    <n v="3"/>
    <s v="70.24"/>
    <s v="0.102"/>
    <n v="8"/>
    <s v="5.0"/>
    <s v="189.23"/>
    <x v="2"/>
    <x v="11"/>
    <x v="1"/>
    <n v="18923"/>
    <m/>
    <n v="1892.3"/>
  </r>
  <r>
    <d v="2024-05-21T05:15:10"/>
    <x v="4"/>
    <x v="1"/>
    <n v="1659"/>
    <n v="140"/>
    <x v="0"/>
    <x v="32"/>
    <n v="1"/>
    <s v="163.42"/>
    <s v="0.037"/>
    <n v="2"/>
    <s v="4.24"/>
    <s v="157.37"/>
    <x v="4"/>
    <x v="2"/>
    <x v="0"/>
    <n v="15737"/>
    <m/>
    <n v="1573.7"/>
  </r>
  <r>
    <d v="2024-05-21T07:47:46"/>
    <x v="4"/>
    <x v="1"/>
    <n v="834"/>
    <n v="217"/>
    <x v="6"/>
    <x v="19"/>
    <n v="4"/>
    <s v="98.77"/>
    <s v="0.058"/>
    <n v="6"/>
    <s v="3.88"/>
    <s v="372.17"/>
    <x v="0"/>
    <x v="18"/>
    <x v="1"/>
    <n v="37217"/>
    <m/>
    <n v="3721.7"/>
  </r>
  <r>
    <d v="2024-05-21T08:35:26"/>
    <x v="4"/>
    <x v="1"/>
    <n v="186"/>
    <n v="650"/>
    <x v="4"/>
    <x v="28"/>
    <n v="2"/>
    <s v="400.0"/>
    <s v="0.119"/>
    <n v="2"/>
    <s v="5.0"/>
    <s v="704.8"/>
    <x v="1"/>
    <x v="19"/>
    <x v="3"/>
    <n v="7048"/>
    <m/>
    <n v="704.8"/>
  </r>
  <r>
    <d v="2024-05-21T09:29:43"/>
    <x v="4"/>
    <x v="1"/>
    <n v="3549"/>
    <n v="160"/>
    <x v="3"/>
    <x v="9"/>
    <n v="2"/>
    <s v="32.61"/>
    <s v="0.011"/>
    <n v="7"/>
    <s v="4.0"/>
    <s v="64.5"/>
    <x v="0"/>
    <x v="8"/>
    <x v="1"/>
    <n v="645"/>
    <m/>
    <n v="64.5"/>
  </r>
  <r>
    <d v="2024-05-21T10:55:50"/>
    <x v="4"/>
    <x v="1"/>
    <n v="1183"/>
    <n v="950"/>
    <x v="0"/>
    <x v="12"/>
    <n v="1"/>
    <s v="258.19"/>
    <s v="0.172"/>
    <n v="4"/>
    <s v="3.85"/>
    <s v="213.78"/>
    <x v="1"/>
    <x v="9"/>
    <x v="0"/>
    <n v="21378"/>
    <m/>
    <n v="2137.8000000000002"/>
  </r>
  <r>
    <d v="2024-05-21T14:40:55"/>
    <x v="4"/>
    <x v="1"/>
    <n v="735"/>
    <n v="793"/>
    <x v="5"/>
    <x v="23"/>
    <n v="1"/>
    <s v="42.58"/>
    <s v="0.0"/>
    <n v="1"/>
    <s v="2.3"/>
    <s v="42.58"/>
    <x v="4"/>
    <x v="18"/>
    <x v="1"/>
    <n v="4258"/>
    <m/>
    <n v="425.8"/>
  </r>
  <r>
    <d v="2024-05-21T20:39:31"/>
    <x v="4"/>
    <x v="1"/>
    <n v="4809"/>
    <n v="169"/>
    <x v="5"/>
    <x v="16"/>
    <n v="2"/>
    <s v="80.47"/>
    <s v="0.15"/>
    <n v="4"/>
    <s v="3.73"/>
    <s v="136.8"/>
    <x v="4"/>
    <x v="2"/>
    <x v="0"/>
    <n v="1368"/>
    <m/>
    <n v="136.80000000000001"/>
  </r>
  <r>
    <d v="2024-05-21T21:12:43"/>
    <x v="4"/>
    <x v="1"/>
    <n v="1416"/>
    <n v="951"/>
    <x v="6"/>
    <x v="17"/>
    <n v="2"/>
    <s v="138.41"/>
    <s v="0.093"/>
    <n v="4"/>
    <s v="4.61"/>
    <s v="251.08"/>
    <x v="1"/>
    <x v="14"/>
    <x v="1"/>
    <n v="25108"/>
    <m/>
    <n v="2510.8000000000002"/>
  </r>
  <r>
    <d v="2024-05-21T21:26:22"/>
    <x v="4"/>
    <x v="1"/>
    <n v="3671"/>
    <n v="316"/>
    <x v="0"/>
    <x v="12"/>
    <n v="4"/>
    <s v="191.84"/>
    <s v="0.007"/>
    <n v="6"/>
    <s v="4.8"/>
    <s v="761.99"/>
    <x v="1"/>
    <x v="7"/>
    <x v="2"/>
    <n v="76199"/>
    <m/>
    <n v="7619.9"/>
  </r>
  <r>
    <d v="2024-05-22T06:13:40"/>
    <x v="4"/>
    <x v="1"/>
    <n v="3721"/>
    <n v="948"/>
    <x v="4"/>
    <x v="26"/>
    <n v="1"/>
    <s v="400.0"/>
    <s v="0.058"/>
    <n v="3"/>
    <s v="4.86"/>
    <s v="376.8"/>
    <x v="0"/>
    <x v="9"/>
    <x v="0"/>
    <n v="3768"/>
    <m/>
    <n v="376.8"/>
  </r>
  <r>
    <d v="2024-05-22T07:15:55"/>
    <x v="4"/>
    <x v="1"/>
    <n v="2686"/>
    <n v="56"/>
    <x v="5"/>
    <x v="10"/>
    <n v="3"/>
    <s v="39.95"/>
    <s v="0.022"/>
    <n v="3"/>
    <s v="3.92"/>
    <s v="117.21"/>
    <x v="3"/>
    <x v="7"/>
    <x v="2"/>
    <n v="11721"/>
    <m/>
    <n v="1172.0999999999999"/>
  </r>
  <r>
    <d v="2024-05-22T08:38:14"/>
    <x v="4"/>
    <x v="1"/>
    <n v="2952"/>
    <n v="986"/>
    <x v="1"/>
    <x v="1"/>
    <n v="4"/>
    <s v="1198.49"/>
    <s v="0.15"/>
    <n v="7"/>
    <s v="5.0"/>
    <s v="4074.87"/>
    <x v="1"/>
    <x v="7"/>
    <x v="2"/>
    <n v="407487"/>
    <m/>
    <n v="40748.699999999997"/>
  </r>
  <r>
    <d v="2024-05-22T11:19:50"/>
    <x v="4"/>
    <x v="1"/>
    <n v="1001"/>
    <n v="641"/>
    <x v="6"/>
    <x v="17"/>
    <n v="1"/>
    <s v="200.0"/>
    <s v="0.062"/>
    <n v="6"/>
    <s v="3.89"/>
    <s v="187.6"/>
    <x v="3"/>
    <x v="8"/>
    <x v="1"/>
    <n v="1876"/>
    <m/>
    <n v="187.6"/>
  </r>
  <r>
    <d v="2024-05-22T13:13:50"/>
    <x v="4"/>
    <x v="1"/>
    <n v="1625"/>
    <n v="159"/>
    <x v="3"/>
    <x v="15"/>
    <n v="1"/>
    <s v="42.51"/>
    <s v="0.137"/>
    <n v="5"/>
    <s v="3.96"/>
    <s v="36.69"/>
    <x v="0"/>
    <x v="7"/>
    <x v="2"/>
    <n v="3669"/>
    <m/>
    <n v="366.9"/>
  </r>
  <r>
    <d v="2024-05-22T15:18:38"/>
    <x v="4"/>
    <x v="1"/>
    <n v="1120"/>
    <n v="249"/>
    <x v="1"/>
    <x v="29"/>
    <n v="2"/>
    <s v="1500.0"/>
    <s v="0.147"/>
    <n v="6"/>
    <s v="3.68"/>
    <s v="2559.0"/>
    <x v="1"/>
    <x v="17"/>
    <x v="3"/>
    <n v="25590"/>
    <m/>
    <n v="2559"/>
  </r>
  <r>
    <d v="2024-05-22T19:04:23"/>
    <x v="4"/>
    <x v="1"/>
    <n v="3342"/>
    <n v="203"/>
    <x v="0"/>
    <x v="14"/>
    <n v="1"/>
    <s v="716.97"/>
    <s v="0.141"/>
    <n v="7"/>
    <s v="3.68"/>
    <s v="615.88"/>
    <x v="2"/>
    <x v="8"/>
    <x v="1"/>
    <n v="61588"/>
    <m/>
    <n v="6158.8"/>
  </r>
  <r>
    <d v="2024-05-22T19:54:03"/>
    <x v="4"/>
    <x v="1"/>
    <n v="1359"/>
    <n v="748"/>
    <x v="5"/>
    <x v="23"/>
    <n v="4"/>
    <s v="76.86"/>
    <s v="0.139"/>
    <n v="6"/>
    <s v="4.13"/>
    <s v="264.71"/>
    <x v="4"/>
    <x v="4"/>
    <x v="1"/>
    <n v="26471"/>
    <m/>
    <n v="2647.1"/>
  </r>
  <r>
    <d v="2024-05-22T22:18:07"/>
    <x v="4"/>
    <x v="1"/>
    <n v="4707"/>
    <n v="333"/>
    <x v="0"/>
    <x v="0"/>
    <n v="2"/>
    <s v="313.29"/>
    <s v="0.031"/>
    <n v="1"/>
    <s v="3.37"/>
    <s v="607.16"/>
    <x v="3"/>
    <x v="1"/>
    <x v="0"/>
    <n v="60716"/>
    <m/>
    <n v="6071.6"/>
  </r>
  <r>
    <d v="2024-05-23T06:38:43"/>
    <x v="4"/>
    <x v="1"/>
    <n v="4981"/>
    <n v="864"/>
    <x v="6"/>
    <x v="30"/>
    <n v="3"/>
    <s v="81.33"/>
    <s v="0.104"/>
    <n v="6"/>
    <s v="4.07"/>
    <s v="218.62"/>
    <x v="1"/>
    <x v="15"/>
    <x v="0"/>
    <n v="21862"/>
    <m/>
    <n v="2186.1999999999998"/>
  </r>
  <r>
    <d v="2024-05-23T07:32:16"/>
    <x v="4"/>
    <x v="1"/>
    <n v="4538"/>
    <n v="430"/>
    <x v="3"/>
    <x v="6"/>
    <n v="1"/>
    <s v="150.0"/>
    <s v="0.12"/>
    <n v="3"/>
    <s v="3.72"/>
    <s v="132.0"/>
    <x v="4"/>
    <x v="13"/>
    <x v="1"/>
    <n v="1320"/>
    <m/>
    <n v="132"/>
  </r>
  <r>
    <d v="2024-05-23T09:37:49"/>
    <x v="4"/>
    <x v="1"/>
    <n v="1238"/>
    <n v="438"/>
    <x v="3"/>
    <x v="6"/>
    <n v="3"/>
    <s v="41.88"/>
    <s v="0.13"/>
    <n v="6"/>
    <s v="4.7"/>
    <s v="109.31"/>
    <x v="4"/>
    <x v="14"/>
    <x v="1"/>
    <n v="10931"/>
    <m/>
    <n v="1093.0999999999999"/>
  </r>
  <r>
    <d v="2024-05-23T14:31:13"/>
    <x v="4"/>
    <x v="1"/>
    <n v="1763"/>
    <n v="434"/>
    <x v="0"/>
    <x v="5"/>
    <n v="5"/>
    <s v="232.62"/>
    <s v="0.133"/>
    <n v="5"/>
    <s v="3.71"/>
    <s v="1008.41"/>
    <x v="4"/>
    <x v="12"/>
    <x v="2"/>
    <n v="100841"/>
    <m/>
    <n v="10084.1"/>
  </r>
  <r>
    <d v="2024-05-23T18:24:57"/>
    <x v="4"/>
    <x v="1"/>
    <n v="3433"/>
    <n v="373"/>
    <x v="4"/>
    <x v="26"/>
    <n v="5"/>
    <s v="242.31"/>
    <s v="0.065"/>
    <n v="8"/>
    <s v="4.22"/>
    <s v="1132.8"/>
    <x v="1"/>
    <x v="19"/>
    <x v="3"/>
    <n v="11328"/>
    <m/>
    <n v="1132.8"/>
  </r>
  <r>
    <d v="2024-05-23T20:32:03"/>
    <x v="4"/>
    <x v="1"/>
    <n v="3340"/>
    <n v="131"/>
    <x v="2"/>
    <x v="21"/>
    <n v="1"/>
    <s v="38.49"/>
    <s v="0.068"/>
    <n v="1"/>
    <s v="3.67"/>
    <s v="35.87"/>
    <x v="0"/>
    <x v="6"/>
    <x v="0"/>
    <n v="3587"/>
    <m/>
    <n v="358.7"/>
  </r>
  <r>
    <d v="2024-05-24T01:58:14"/>
    <x v="4"/>
    <x v="1"/>
    <n v="1161"/>
    <n v="669"/>
    <x v="6"/>
    <x v="17"/>
    <n v="4"/>
    <s v="37.46"/>
    <s v="0.112"/>
    <n v="4"/>
    <s v="5.0"/>
    <s v="133.06"/>
    <x v="3"/>
    <x v="15"/>
    <x v="0"/>
    <n v="13306"/>
    <m/>
    <n v="1330.6"/>
  </r>
  <r>
    <d v="2024-05-24T05:18:49"/>
    <x v="4"/>
    <x v="1"/>
    <n v="1936"/>
    <n v="108"/>
    <x v="6"/>
    <x v="24"/>
    <n v="1"/>
    <s v="84.31"/>
    <s v="0.096"/>
    <n v="6"/>
    <s v="4.4"/>
    <s v="76.22"/>
    <x v="0"/>
    <x v="18"/>
    <x v="1"/>
    <n v="7622"/>
    <m/>
    <n v="762.2"/>
  </r>
  <r>
    <d v="2024-05-24T10:06:59"/>
    <x v="4"/>
    <x v="1"/>
    <n v="3273"/>
    <n v="816"/>
    <x v="5"/>
    <x v="8"/>
    <n v="2"/>
    <s v="120.0"/>
    <s v="0.08"/>
    <n v="7"/>
    <s v="4.16"/>
    <s v="220.8"/>
    <x v="3"/>
    <x v="17"/>
    <x v="3"/>
    <n v="2208"/>
    <m/>
    <n v="220.8"/>
  </r>
  <r>
    <d v="2024-05-24T22:54:28"/>
    <x v="4"/>
    <x v="1"/>
    <n v="1481"/>
    <n v="661"/>
    <x v="4"/>
    <x v="13"/>
    <n v="3"/>
    <s v="400.0"/>
    <s v="0.065"/>
    <n v="2"/>
    <s v="4.27"/>
    <s v="1122.0"/>
    <x v="0"/>
    <x v="13"/>
    <x v="1"/>
    <n v="11220"/>
    <m/>
    <n v="1122"/>
  </r>
  <r>
    <d v="2024-05-25T02:56:01"/>
    <x v="4"/>
    <x v="1"/>
    <n v="574"/>
    <n v="672"/>
    <x v="0"/>
    <x v="32"/>
    <n v="2"/>
    <s v="179.91"/>
    <s v="0.118"/>
    <n v="7"/>
    <s v="4.46"/>
    <s v="317.36"/>
    <x v="4"/>
    <x v="12"/>
    <x v="2"/>
    <n v="31736"/>
    <m/>
    <n v="3173.6"/>
  </r>
  <r>
    <d v="2024-05-25T03:40:27"/>
    <x v="4"/>
    <x v="1"/>
    <n v="2412"/>
    <n v="697"/>
    <x v="0"/>
    <x v="5"/>
    <n v="3"/>
    <s v="641.88"/>
    <s v="0.147"/>
    <n v="1"/>
    <s v="3.04"/>
    <s v="1642.57"/>
    <x v="3"/>
    <x v="6"/>
    <x v="0"/>
    <n v="164257"/>
    <m/>
    <n v="16425.7"/>
  </r>
  <r>
    <d v="2024-05-25T04:35:45"/>
    <x v="4"/>
    <x v="1"/>
    <n v="4994"/>
    <n v="879"/>
    <x v="5"/>
    <x v="16"/>
    <n v="3"/>
    <s v="120.0"/>
    <s v="0.073"/>
    <n v="5"/>
    <s v="4.69"/>
    <s v="333.72"/>
    <x v="2"/>
    <x v="18"/>
    <x v="1"/>
    <n v="33372"/>
    <m/>
    <n v="3337.2"/>
  </r>
  <r>
    <d v="2024-05-25T04:55:26"/>
    <x v="4"/>
    <x v="1"/>
    <n v="4505"/>
    <n v="646"/>
    <x v="3"/>
    <x v="6"/>
    <n v="3"/>
    <s v="122.2"/>
    <s v="0.028"/>
    <n v="3"/>
    <s v="4.34"/>
    <s v="356.34"/>
    <x v="2"/>
    <x v="3"/>
    <x v="1"/>
    <n v="35634"/>
    <m/>
    <n v="3563.4"/>
  </r>
  <r>
    <d v="2024-05-25T07:52:47"/>
    <x v="4"/>
    <x v="1"/>
    <n v="1283"/>
    <n v="592"/>
    <x v="2"/>
    <x v="34"/>
    <n v="2"/>
    <s v="44.56"/>
    <s v="0.086"/>
    <n v="6"/>
    <s v="4.09"/>
    <s v="81.46"/>
    <x v="0"/>
    <x v="8"/>
    <x v="1"/>
    <n v="8146"/>
    <m/>
    <n v="814.6"/>
  </r>
  <r>
    <d v="2024-05-25T10:50:15"/>
    <x v="4"/>
    <x v="1"/>
    <n v="1762"/>
    <n v="717"/>
    <x v="1"/>
    <x v="29"/>
    <n v="3"/>
    <s v="1500.0"/>
    <s v="0.095"/>
    <n v="7"/>
    <s v="5.0"/>
    <s v="4072.5"/>
    <x v="3"/>
    <x v="16"/>
    <x v="2"/>
    <n v="40725"/>
    <m/>
    <n v="4072.5"/>
  </r>
  <r>
    <d v="2024-05-25T18:51:11"/>
    <x v="4"/>
    <x v="1"/>
    <n v="411"/>
    <n v="42"/>
    <x v="6"/>
    <x v="30"/>
    <n v="3"/>
    <s v="131.27"/>
    <s v="0.119"/>
    <n v="2"/>
    <s v="3.88"/>
    <s v="346.95"/>
    <x v="0"/>
    <x v="8"/>
    <x v="1"/>
    <n v="34695"/>
    <m/>
    <n v="3469.5"/>
  </r>
  <r>
    <d v="2024-05-26T00:14:10"/>
    <x v="4"/>
    <x v="1"/>
    <n v="1786"/>
    <n v="703"/>
    <x v="0"/>
    <x v="32"/>
    <n v="2"/>
    <s v="472.9"/>
    <s v="0.087"/>
    <n v="11"/>
    <s v="3.86"/>
    <s v="863.52"/>
    <x v="1"/>
    <x v="11"/>
    <x v="1"/>
    <n v="86352"/>
    <m/>
    <n v="8635.2000000000007"/>
  </r>
  <r>
    <d v="2024-05-26T03:19:44"/>
    <x v="4"/>
    <x v="1"/>
    <n v="2214"/>
    <n v="112"/>
    <x v="4"/>
    <x v="26"/>
    <n v="1"/>
    <s v="224.84"/>
    <s v="0.005"/>
    <n v="6"/>
    <s v="3.45"/>
    <s v="223.72"/>
    <x v="1"/>
    <x v="4"/>
    <x v="1"/>
    <n v="22372"/>
    <m/>
    <n v="2237.1999999999998"/>
  </r>
  <r>
    <d v="2024-05-26T04:46:44"/>
    <x v="4"/>
    <x v="1"/>
    <n v="87"/>
    <n v="741"/>
    <x v="1"/>
    <x v="1"/>
    <n v="1"/>
    <s v="1058.77"/>
    <s v="0.179"/>
    <n v="3"/>
    <s v="4.35"/>
    <s v="869.25"/>
    <x v="4"/>
    <x v="15"/>
    <x v="0"/>
    <n v="86925"/>
    <m/>
    <n v="8692.5"/>
  </r>
  <r>
    <d v="2024-05-26T06:28:17"/>
    <x v="4"/>
    <x v="1"/>
    <n v="1662"/>
    <n v="291"/>
    <x v="0"/>
    <x v="12"/>
    <n v="2"/>
    <s v="153.81"/>
    <s v="0.0"/>
    <n v="2"/>
    <s v="4.26"/>
    <s v="307.62"/>
    <x v="4"/>
    <x v="7"/>
    <x v="2"/>
    <n v="30762"/>
    <m/>
    <n v="3076.2"/>
  </r>
  <r>
    <d v="2024-05-26T11:31:51"/>
    <x v="4"/>
    <x v="1"/>
    <n v="2361"/>
    <n v="31"/>
    <x v="3"/>
    <x v="15"/>
    <n v="1"/>
    <s v="28.05"/>
    <s v="0.058"/>
    <n v="5"/>
    <s v="4.0"/>
    <s v="26.42"/>
    <x v="1"/>
    <x v="12"/>
    <x v="2"/>
    <n v="2642"/>
    <m/>
    <n v="264.2"/>
  </r>
  <r>
    <d v="2024-05-26T16:39:16"/>
    <x v="4"/>
    <x v="1"/>
    <n v="1430"/>
    <n v="342"/>
    <x v="5"/>
    <x v="16"/>
    <n v="3"/>
    <s v="57.33"/>
    <s v="0.094"/>
    <n v="5"/>
    <s v="3.53"/>
    <s v="155.82"/>
    <x v="1"/>
    <x v="2"/>
    <x v="0"/>
    <n v="15582"/>
    <m/>
    <n v="1558.2"/>
  </r>
  <r>
    <d v="2024-05-26T23:11:48"/>
    <x v="4"/>
    <x v="1"/>
    <n v="4546"/>
    <n v="220"/>
    <x v="0"/>
    <x v="0"/>
    <n v="3"/>
    <s v="472.55"/>
    <s v="0.047"/>
    <n v="7"/>
    <s v="3.52"/>
    <s v="1351.02"/>
    <x v="0"/>
    <x v="15"/>
    <x v="0"/>
    <n v="135102"/>
    <m/>
    <n v="13510.2"/>
  </r>
  <r>
    <d v="2024-05-27T02:11:06"/>
    <x v="4"/>
    <x v="1"/>
    <n v="1694"/>
    <n v="504"/>
    <x v="0"/>
    <x v="5"/>
    <n v="4"/>
    <s v="800.0"/>
    <s v="0.179"/>
    <n v="9"/>
    <s v="4.82"/>
    <s v="2627.2"/>
    <x v="4"/>
    <x v="12"/>
    <x v="2"/>
    <n v="26272"/>
    <m/>
    <n v="2627.2"/>
  </r>
  <r>
    <d v="2024-05-27T05:13:12"/>
    <x v="4"/>
    <x v="1"/>
    <n v="947"/>
    <n v="820"/>
    <x v="5"/>
    <x v="27"/>
    <n v="2"/>
    <s v="86.02"/>
    <s v="0.142"/>
    <n v="2"/>
    <s v="3.74"/>
    <s v="147.61"/>
    <x v="1"/>
    <x v="16"/>
    <x v="2"/>
    <n v="14761"/>
    <m/>
    <n v="1476.1"/>
  </r>
  <r>
    <d v="2024-05-27T05:47:47"/>
    <x v="4"/>
    <x v="1"/>
    <n v="331"/>
    <n v="942"/>
    <x v="0"/>
    <x v="12"/>
    <n v="2"/>
    <s v="348.05"/>
    <s v="0.118"/>
    <n v="5"/>
    <s v="3.46"/>
    <s v="613.96"/>
    <x v="1"/>
    <x v="19"/>
    <x v="3"/>
    <n v="61396"/>
    <m/>
    <n v="6139.6"/>
  </r>
  <r>
    <d v="2024-05-27T08:07:39"/>
    <x v="4"/>
    <x v="1"/>
    <n v="2002"/>
    <n v="188"/>
    <x v="2"/>
    <x v="2"/>
    <n v="1"/>
    <s v="41.69"/>
    <s v="0.113"/>
    <n v="6"/>
    <s v="4.25"/>
    <s v="36.98"/>
    <x v="2"/>
    <x v="13"/>
    <x v="1"/>
    <n v="3698"/>
    <m/>
    <n v="369.8"/>
  </r>
  <r>
    <d v="2024-05-27T16:27:01"/>
    <x v="4"/>
    <x v="1"/>
    <n v="3993"/>
    <n v="877"/>
    <x v="3"/>
    <x v="6"/>
    <n v="2"/>
    <s v="150.0"/>
    <s v="0.134"/>
    <n v="6"/>
    <s v="4.15"/>
    <s v="259.8"/>
    <x v="2"/>
    <x v="3"/>
    <x v="1"/>
    <n v="2598"/>
    <m/>
    <n v="259.8"/>
  </r>
  <r>
    <d v="2024-05-27T17:14:17"/>
    <x v="4"/>
    <x v="1"/>
    <n v="9"/>
    <n v="608"/>
    <x v="4"/>
    <x v="26"/>
    <n v="2"/>
    <s v="294.24"/>
    <s v="0.144"/>
    <n v="3"/>
    <s v="3.81"/>
    <s v="503.74"/>
    <x v="3"/>
    <x v="15"/>
    <x v="0"/>
    <n v="50374"/>
    <m/>
    <n v="5037.3999999999996"/>
  </r>
  <r>
    <d v="2024-05-27T21:04:53"/>
    <x v="4"/>
    <x v="1"/>
    <n v="1860"/>
    <n v="525"/>
    <x v="6"/>
    <x v="25"/>
    <n v="1"/>
    <s v="200.0"/>
    <s v="0.105"/>
    <n v="6"/>
    <s v="3.68"/>
    <s v="179.0"/>
    <x v="1"/>
    <x v="7"/>
    <x v="2"/>
    <n v="1790"/>
    <m/>
    <n v="179"/>
  </r>
  <r>
    <d v="2024-05-28T06:32:51"/>
    <x v="4"/>
    <x v="1"/>
    <n v="1435"/>
    <n v="677"/>
    <x v="6"/>
    <x v="30"/>
    <n v="2"/>
    <s v="159.54"/>
    <s v="0.083"/>
    <n v="4"/>
    <s v="3.42"/>
    <s v="292.6"/>
    <x v="1"/>
    <x v="12"/>
    <x v="2"/>
    <n v="2926"/>
    <m/>
    <n v="292.60000000000002"/>
  </r>
  <r>
    <d v="2024-05-28T12:37:13"/>
    <x v="4"/>
    <x v="1"/>
    <n v="3112"/>
    <n v="119"/>
    <x v="0"/>
    <x v="14"/>
    <n v="2"/>
    <s v="410.29"/>
    <s v="0.135"/>
    <n v="8"/>
    <s v="3.51"/>
    <s v="709.8"/>
    <x v="3"/>
    <x v="6"/>
    <x v="0"/>
    <n v="7098"/>
    <m/>
    <n v="709.8"/>
  </r>
  <r>
    <d v="2024-05-28T15:50:48"/>
    <x v="4"/>
    <x v="1"/>
    <n v="1411"/>
    <n v="945"/>
    <x v="4"/>
    <x v="28"/>
    <n v="1"/>
    <s v="166.56"/>
    <s v="0.109"/>
    <n v="1"/>
    <s v="4.48"/>
    <s v="148.4"/>
    <x v="4"/>
    <x v="15"/>
    <x v="0"/>
    <n v="1484"/>
    <m/>
    <n v="148.4"/>
  </r>
  <r>
    <d v="2024-05-28T18:08:32"/>
    <x v="4"/>
    <x v="1"/>
    <n v="4384"/>
    <n v="609"/>
    <x v="3"/>
    <x v="15"/>
    <n v="1"/>
    <s v="119.14"/>
    <s v="0.17"/>
    <n v="5"/>
    <s v="4.48"/>
    <s v="98.89"/>
    <x v="4"/>
    <x v="17"/>
    <x v="3"/>
    <n v="9889"/>
    <m/>
    <n v="988.9"/>
  </r>
  <r>
    <d v="2024-05-28T20:37:33"/>
    <x v="4"/>
    <x v="1"/>
    <n v="2538"/>
    <n v="374"/>
    <x v="0"/>
    <x v="5"/>
    <n v="1"/>
    <s v="307.64"/>
    <s v="0.0"/>
    <n v="1"/>
    <s v="3.69"/>
    <s v="307.64"/>
    <x v="3"/>
    <x v="13"/>
    <x v="1"/>
    <n v="30764"/>
    <m/>
    <n v="3076.4"/>
  </r>
  <r>
    <d v="2024-05-28T21:04:36"/>
    <x v="4"/>
    <x v="1"/>
    <n v="1933"/>
    <n v="819"/>
    <x v="0"/>
    <x v="14"/>
    <n v="1"/>
    <s v="800.0"/>
    <s v="0.122"/>
    <n v="4"/>
    <s v="4.45"/>
    <s v="702.4"/>
    <x v="2"/>
    <x v="17"/>
    <x v="3"/>
    <n v="7024"/>
    <m/>
    <n v="702.4"/>
  </r>
  <r>
    <d v="2024-05-28T22:32:18"/>
    <x v="4"/>
    <x v="1"/>
    <n v="3064"/>
    <n v="922"/>
    <x v="6"/>
    <x v="25"/>
    <n v="1"/>
    <s v="105.24"/>
    <s v="0.112"/>
    <n v="7"/>
    <s v="4.07"/>
    <s v="93.45"/>
    <x v="1"/>
    <x v="9"/>
    <x v="0"/>
    <n v="9345"/>
    <m/>
    <n v="934.5"/>
  </r>
  <r>
    <d v="2024-05-29T02:56:56"/>
    <x v="4"/>
    <x v="1"/>
    <n v="1724"/>
    <n v="69"/>
    <x v="3"/>
    <x v="9"/>
    <n v="4"/>
    <s v="113.46"/>
    <s v="0.049"/>
    <n v="6"/>
    <s v="4.98"/>
    <s v="431.6"/>
    <x v="1"/>
    <x v="6"/>
    <x v="0"/>
    <n v="4316"/>
    <m/>
    <n v="431.6"/>
  </r>
  <r>
    <d v="2024-05-29T09:52:26"/>
    <x v="4"/>
    <x v="1"/>
    <n v="1431"/>
    <n v="57"/>
    <x v="5"/>
    <x v="10"/>
    <n v="1"/>
    <s v="84.16"/>
    <s v="0.082"/>
    <n v="8"/>
    <s v="3.65"/>
    <s v="77.26"/>
    <x v="4"/>
    <x v="3"/>
    <x v="1"/>
    <n v="7726"/>
    <m/>
    <n v="772.6"/>
  </r>
  <r>
    <d v="2024-05-29T10:03:47"/>
    <x v="4"/>
    <x v="1"/>
    <n v="1925"/>
    <n v="179"/>
    <x v="2"/>
    <x v="3"/>
    <n v="5"/>
    <s v="80.0"/>
    <s v="0.072"/>
    <n v="3"/>
    <s v="4.38"/>
    <s v="371.2"/>
    <x v="2"/>
    <x v="18"/>
    <x v="1"/>
    <n v="3712"/>
    <m/>
    <n v="371.2"/>
  </r>
  <r>
    <d v="2024-05-29T10:12:09"/>
    <x v="4"/>
    <x v="1"/>
    <n v="1739"/>
    <n v="867"/>
    <x v="0"/>
    <x v="32"/>
    <n v="1"/>
    <s v="209.99"/>
    <s v="0.104"/>
    <n v="5"/>
    <s v="3.38"/>
    <s v="188.15"/>
    <x v="4"/>
    <x v="4"/>
    <x v="1"/>
    <n v="18815"/>
    <m/>
    <n v="1881.5"/>
  </r>
  <r>
    <d v="2024-05-29T10:38:29"/>
    <x v="4"/>
    <x v="1"/>
    <n v="699"/>
    <n v="429"/>
    <x v="3"/>
    <x v="15"/>
    <n v="3"/>
    <s v="20.81"/>
    <s v="0.083"/>
    <n v="3"/>
    <s v="3.78"/>
    <s v="57.25"/>
    <x v="4"/>
    <x v="9"/>
    <x v="0"/>
    <n v="5725"/>
    <m/>
    <n v="572.5"/>
  </r>
  <r>
    <d v="2024-05-29T12:59:11"/>
    <x v="4"/>
    <x v="1"/>
    <n v="27"/>
    <n v="351"/>
    <x v="3"/>
    <x v="6"/>
    <n v="3"/>
    <s v="123.01"/>
    <s v="0.163"/>
    <n v="2"/>
    <s v="3.54"/>
    <s v="308.88"/>
    <x v="4"/>
    <x v="8"/>
    <x v="1"/>
    <n v="30888"/>
    <m/>
    <n v="3088.8"/>
  </r>
  <r>
    <d v="2024-05-29T18:59:42"/>
    <x v="4"/>
    <x v="1"/>
    <n v="3312"/>
    <n v="812"/>
    <x v="0"/>
    <x v="5"/>
    <n v="1"/>
    <s v="451.05"/>
    <s v="0.058"/>
    <n v="3"/>
    <s v="3.94"/>
    <s v="424.89"/>
    <x v="3"/>
    <x v="17"/>
    <x v="3"/>
    <n v="42489"/>
    <m/>
    <n v="4248.8999999999996"/>
  </r>
  <r>
    <d v="2024-05-29T20:53:33"/>
    <x v="4"/>
    <x v="1"/>
    <n v="492"/>
    <n v="272"/>
    <x v="5"/>
    <x v="16"/>
    <n v="4"/>
    <s v="120.0"/>
    <s v="0.065"/>
    <n v="3"/>
    <s v="4.51"/>
    <s v="448.8"/>
    <x v="4"/>
    <x v="15"/>
    <x v="0"/>
    <n v="4488"/>
    <m/>
    <n v="448.8"/>
  </r>
  <r>
    <d v="2024-05-30T03:44:13"/>
    <x v="4"/>
    <x v="1"/>
    <n v="3218"/>
    <n v="926"/>
    <x v="0"/>
    <x v="32"/>
    <n v="5"/>
    <s v="800.0"/>
    <s v="0.166"/>
    <n v="5"/>
    <s v="4.52"/>
    <s v="3336.0"/>
    <x v="0"/>
    <x v="6"/>
    <x v="0"/>
    <n v="33360"/>
    <m/>
    <n v="3336"/>
  </r>
  <r>
    <d v="2024-05-30T06:28:48"/>
    <x v="4"/>
    <x v="1"/>
    <n v="2695"/>
    <n v="114"/>
    <x v="6"/>
    <x v="24"/>
    <n v="5"/>
    <s v="51.78"/>
    <s v="0.045"/>
    <n v="4"/>
    <s v="2.53"/>
    <s v="247.25"/>
    <x v="2"/>
    <x v="17"/>
    <x v="3"/>
    <n v="24725"/>
    <m/>
    <n v="2472.5"/>
  </r>
  <r>
    <d v="2024-05-30T07:22:42"/>
    <x v="4"/>
    <x v="1"/>
    <n v="4818"/>
    <n v="389"/>
    <x v="5"/>
    <x v="10"/>
    <n v="3"/>
    <s v="69.81"/>
    <s v="0.059"/>
    <n v="6"/>
    <s v="3.46"/>
    <s v="197.07"/>
    <x v="3"/>
    <x v="11"/>
    <x v="1"/>
    <n v="19707"/>
    <m/>
    <n v="1970.7"/>
  </r>
  <r>
    <d v="2024-05-30T08:42:58"/>
    <x v="4"/>
    <x v="1"/>
    <n v="2629"/>
    <n v="194"/>
    <x v="3"/>
    <x v="18"/>
    <n v="2"/>
    <s v="53.51"/>
    <s v="0.069"/>
    <n v="4"/>
    <s v="4.48"/>
    <s v="99.64"/>
    <x v="0"/>
    <x v="14"/>
    <x v="1"/>
    <n v="9964"/>
    <m/>
    <n v="996.4"/>
  </r>
  <r>
    <d v="2024-05-30T15:22:59"/>
    <x v="4"/>
    <x v="1"/>
    <n v="2513"/>
    <n v="510"/>
    <x v="3"/>
    <x v="9"/>
    <n v="3"/>
    <s v="114.79"/>
    <s v="0.128"/>
    <n v="5"/>
    <s v="5.0"/>
    <s v="300.29"/>
    <x v="2"/>
    <x v="1"/>
    <x v="0"/>
    <n v="30029"/>
    <m/>
    <n v="3002.9"/>
  </r>
  <r>
    <d v="2024-05-30T16:07:45"/>
    <x v="4"/>
    <x v="1"/>
    <n v="715"/>
    <n v="708"/>
    <x v="2"/>
    <x v="34"/>
    <n v="1"/>
    <s v="24.36"/>
    <s v="0.07"/>
    <n v="7"/>
    <s v="3.79"/>
    <s v="22.65"/>
    <x v="0"/>
    <x v="3"/>
    <x v="1"/>
    <n v="2265"/>
    <m/>
    <n v="226.5"/>
  </r>
  <r>
    <d v="2024-05-30T21:42:22"/>
    <x v="4"/>
    <x v="1"/>
    <n v="4232"/>
    <n v="205"/>
    <x v="2"/>
    <x v="3"/>
    <n v="1"/>
    <s v="23.6"/>
    <s v="0.124"/>
    <n v="4"/>
    <s v="2.77"/>
    <s v="20.67"/>
    <x v="4"/>
    <x v="18"/>
    <x v="1"/>
    <n v="2067"/>
    <m/>
    <n v="206.7"/>
  </r>
  <r>
    <d v="2024-05-31T00:50:47"/>
    <x v="4"/>
    <x v="1"/>
    <n v="2216"/>
    <n v="107"/>
    <x v="5"/>
    <x v="23"/>
    <n v="1"/>
    <s v="60.86"/>
    <s v="0.169"/>
    <n v="1"/>
    <s v="4.22"/>
    <s v="50.57"/>
    <x v="0"/>
    <x v="11"/>
    <x v="1"/>
    <n v="5057"/>
    <m/>
    <n v="505.7"/>
  </r>
  <r>
    <d v="2024-05-31T04:00:24"/>
    <x v="4"/>
    <x v="1"/>
    <n v="4460"/>
    <n v="296"/>
    <x v="3"/>
    <x v="18"/>
    <n v="4"/>
    <s v="48.52"/>
    <s v="0.161"/>
    <n v="6"/>
    <s v="3.9"/>
    <s v="162.83"/>
    <x v="1"/>
    <x v="15"/>
    <x v="0"/>
    <n v="16283"/>
    <m/>
    <n v="1628.3"/>
  </r>
  <r>
    <d v="2024-05-31T04:47:43"/>
    <x v="4"/>
    <x v="1"/>
    <n v="3254"/>
    <n v="823"/>
    <x v="1"/>
    <x v="20"/>
    <n v="2"/>
    <s v="1194.58"/>
    <s v="0.093"/>
    <n v="4"/>
    <s v="3.69"/>
    <s v="2166.97"/>
    <x v="2"/>
    <x v="3"/>
    <x v="1"/>
    <n v="216697"/>
    <m/>
    <n v="21669.7"/>
  </r>
  <r>
    <d v="2024-05-31T05:42:21"/>
    <x v="4"/>
    <x v="1"/>
    <n v="1943"/>
    <n v="855"/>
    <x v="2"/>
    <x v="2"/>
    <n v="1"/>
    <s v="50.72"/>
    <s v="0.09"/>
    <n v="3"/>
    <s v="4.04"/>
    <s v="46.16"/>
    <x v="4"/>
    <x v="2"/>
    <x v="0"/>
    <n v="4616"/>
    <m/>
    <n v="461.6"/>
  </r>
  <r>
    <d v="2024-05-31T12:50:36"/>
    <x v="4"/>
    <x v="1"/>
    <n v="2526"/>
    <n v="219"/>
    <x v="1"/>
    <x v="11"/>
    <n v="3"/>
    <s v="1500.0"/>
    <s v="0.137"/>
    <n v="6"/>
    <s v="3.92"/>
    <s v="3883.5"/>
    <x v="1"/>
    <x v="8"/>
    <x v="1"/>
    <n v="38835"/>
    <m/>
    <n v="3883.5"/>
  </r>
  <r>
    <d v="2024-05-31T17:33:13"/>
    <x v="4"/>
    <x v="1"/>
    <n v="3609"/>
    <n v="762"/>
    <x v="2"/>
    <x v="33"/>
    <n v="1"/>
    <s v="13.86"/>
    <s v="0.099"/>
    <n v="6"/>
    <s v="3.96"/>
    <s v="12.49"/>
    <x v="0"/>
    <x v="18"/>
    <x v="1"/>
    <n v="1249"/>
    <m/>
    <n v="124.9"/>
  </r>
  <r>
    <d v="2024-05-31T20:54:04"/>
    <x v="4"/>
    <x v="1"/>
    <n v="1733"/>
    <n v="275"/>
    <x v="5"/>
    <x v="23"/>
    <n v="2"/>
    <s v="47.88"/>
    <s v="0.134"/>
    <n v="5"/>
    <s v="3.55"/>
    <s v="82.93"/>
    <x v="3"/>
    <x v="15"/>
    <x v="0"/>
    <n v="8293"/>
    <m/>
    <n v="829.3"/>
  </r>
  <r>
    <d v="2024-05-31T22:41:42"/>
    <x v="4"/>
    <x v="1"/>
    <n v="1509"/>
    <n v="914"/>
    <x v="3"/>
    <x v="15"/>
    <n v="2"/>
    <s v="61.85"/>
    <s v="0.072"/>
    <n v="6"/>
    <s v="5.0"/>
    <s v="114.79"/>
    <x v="3"/>
    <x v="17"/>
    <x v="3"/>
    <n v="11479"/>
    <m/>
    <n v="1147.9000000000001"/>
  </r>
  <r>
    <d v="2024-06-01T00:44:07"/>
    <x v="5"/>
    <x v="1"/>
    <n v="4565"/>
    <n v="509"/>
    <x v="3"/>
    <x v="15"/>
    <n v="2"/>
    <s v="117.24"/>
    <s v="0.114"/>
    <n v="5"/>
    <s v="3.19"/>
    <s v="207.75"/>
    <x v="4"/>
    <x v="3"/>
    <x v="1"/>
    <n v="20775"/>
    <m/>
    <n v="2077.5"/>
  </r>
  <r>
    <d v="2024-06-01T09:59:02"/>
    <x v="5"/>
    <x v="1"/>
    <n v="788"/>
    <n v="661"/>
    <x v="3"/>
    <x v="4"/>
    <n v="1"/>
    <s v="124.49"/>
    <s v="0.148"/>
    <n v="4"/>
    <s v="4.64"/>
    <s v="106.07"/>
    <x v="4"/>
    <x v="13"/>
    <x v="1"/>
    <n v="10607"/>
    <m/>
    <n v="1060.7"/>
  </r>
  <r>
    <d v="2024-06-01T10:55:26"/>
    <x v="5"/>
    <x v="1"/>
    <n v="4188"/>
    <n v="378"/>
    <x v="0"/>
    <x v="5"/>
    <n v="1"/>
    <s v="67.39"/>
    <s v="0.056"/>
    <n v="6"/>
    <s v="3.53"/>
    <s v="63.62"/>
    <x v="1"/>
    <x v="14"/>
    <x v="1"/>
    <n v="6362"/>
    <m/>
    <n v="636.20000000000005"/>
  </r>
  <r>
    <d v="2024-06-01T13:36:59"/>
    <x v="5"/>
    <x v="1"/>
    <n v="4800"/>
    <n v="906"/>
    <x v="1"/>
    <x v="20"/>
    <n v="1"/>
    <s v="689.6"/>
    <s v="0.126"/>
    <n v="6"/>
    <s v="3.91"/>
    <s v="602.71"/>
    <x v="3"/>
    <x v="16"/>
    <x v="2"/>
    <n v="60271"/>
    <m/>
    <n v="6027.1"/>
  </r>
  <r>
    <d v="2024-06-01T21:11:30"/>
    <x v="5"/>
    <x v="1"/>
    <n v="4242"/>
    <n v="612"/>
    <x v="4"/>
    <x v="31"/>
    <n v="1"/>
    <s v="393.73"/>
    <s v="0.135"/>
    <n v="4"/>
    <s v="4.85"/>
    <s v="340.58"/>
    <x v="2"/>
    <x v="6"/>
    <x v="0"/>
    <n v="34058"/>
    <m/>
    <n v="3405.8"/>
  </r>
  <r>
    <d v="2024-06-01T21:46:02"/>
    <x v="5"/>
    <x v="1"/>
    <n v="3010"/>
    <n v="929"/>
    <x v="4"/>
    <x v="31"/>
    <n v="8"/>
    <s v="400.0"/>
    <s v="0.0"/>
    <n v="4"/>
    <s v="3.69"/>
    <s v="3200.0"/>
    <x v="3"/>
    <x v="6"/>
    <x v="0"/>
    <n v="32000"/>
    <m/>
    <n v="3200"/>
  </r>
  <r>
    <d v="2024-06-01T23:08:19"/>
    <x v="5"/>
    <x v="1"/>
    <n v="884"/>
    <n v="446"/>
    <x v="1"/>
    <x v="22"/>
    <n v="1"/>
    <s v="1500.0"/>
    <s v="0.063"/>
    <n v="4"/>
    <s v="3.13"/>
    <s v="1405.5"/>
    <x v="4"/>
    <x v="14"/>
    <x v="1"/>
    <n v="14055"/>
    <m/>
    <n v="1405.5"/>
  </r>
  <r>
    <d v="2024-06-01T23:25:32"/>
    <x v="5"/>
    <x v="1"/>
    <n v="990"/>
    <n v="316"/>
    <x v="4"/>
    <x v="28"/>
    <n v="1"/>
    <s v="374.44"/>
    <s v="0.106"/>
    <n v="3"/>
    <s v="4.34"/>
    <s v="334.75"/>
    <x v="4"/>
    <x v="7"/>
    <x v="2"/>
    <n v="33475"/>
    <m/>
    <n v="3347.5"/>
  </r>
  <r>
    <d v="2024-06-02T00:50:01"/>
    <x v="5"/>
    <x v="1"/>
    <n v="3106"/>
    <n v="490"/>
    <x v="4"/>
    <x v="31"/>
    <n v="3"/>
    <s v="49.22"/>
    <s v="0.082"/>
    <n v="6"/>
    <s v="4.09"/>
    <s v="135.55"/>
    <x v="2"/>
    <x v="5"/>
    <x v="2"/>
    <n v="13555"/>
    <m/>
    <n v="1355.5"/>
  </r>
  <r>
    <d v="2024-06-02T03:30:23"/>
    <x v="5"/>
    <x v="1"/>
    <n v="827"/>
    <n v="386"/>
    <x v="5"/>
    <x v="8"/>
    <n v="2"/>
    <s v="74.56"/>
    <s v="0.069"/>
    <n v="6"/>
    <s v="3.65"/>
    <s v="138.83"/>
    <x v="4"/>
    <x v="10"/>
    <x v="3"/>
    <n v="13883"/>
    <m/>
    <n v="1388.3"/>
  </r>
  <r>
    <d v="2024-06-02T04:31:51"/>
    <x v="5"/>
    <x v="1"/>
    <n v="3899"/>
    <n v="477"/>
    <x v="4"/>
    <x v="26"/>
    <n v="1"/>
    <s v="400.0"/>
    <s v="0.115"/>
    <n v="5"/>
    <s v="3.88"/>
    <s v="354.0"/>
    <x v="2"/>
    <x v="3"/>
    <x v="1"/>
    <n v="3540"/>
    <m/>
    <n v="354"/>
  </r>
  <r>
    <d v="2024-06-02T11:39:14"/>
    <x v="5"/>
    <x v="1"/>
    <n v="1186"/>
    <n v="753"/>
    <x v="2"/>
    <x v="2"/>
    <n v="1"/>
    <s v="80.0"/>
    <s v="0.139"/>
    <n v="3"/>
    <s v="3.97"/>
    <s v="68.88"/>
    <x v="4"/>
    <x v="2"/>
    <x v="0"/>
    <n v="6888"/>
    <m/>
    <n v="688.8"/>
  </r>
  <r>
    <d v="2024-06-02T14:33:53"/>
    <x v="5"/>
    <x v="1"/>
    <n v="4293"/>
    <n v="656"/>
    <x v="5"/>
    <x v="8"/>
    <n v="1"/>
    <s v="91.78"/>
    <s v="0.116"/>
    <n v="6"/>
    <s v="2.74"/>
    <s v="81.13"/>
    <x v="0"/>
    <x v="5"/>
    <x v="2"/>
    <n v="8113"/>
    <m/>
    <n v="811.3"/>
  </r>
  <r>
    <d v="2024-06-02T15:32:36"/>
    <x v="5"/>
    <x v="1"/>
    <n v="3890"/>
    <n v="765"/>
    <x v="4"/>
    <x v="13"/>
    <n v="2"/>
    <s v="357.37"/>
    <s v="0.127"/>
    <n v="5"/>
    <s v="3.98"/>
    <s v="623.97"/>
    <x v="4"/>
    <x v="1"/>
    <x v="0"/>
    <n v="62397"/>
    <m/>
    <n v="6239.7"/>
  </r>
  <r>
    <d v="2024-06-02T15:32:53"/>
    <x v="5"/>
    <x v="1"/>
    <n v="1278"/>
    <n v="731"/>
    <x v="2"/>
    <x v="3"/>
    <n v="1"/>
    <s v="6.46"/>
    <s v="0.093"/>
    <n v="1"/>
    <s v="4.05"/>
    <s v="5.86"/>
    <x v="2"/>
    <x v="2"/>
    <x v="0"/>
    <n v="586"/>
    <m/>
    <n v="58.6"/>
  </r>
  <r>
    <d v="2024-06-02T16:12:25"/>
    <x v="5"/>
    <x v="1"/>
    <n v="2321"/>
    <n v="157"/>
    <x v="3"/>
    <x v="15"/>
    <n v="5"/>
    <s v="71.79"/>
    <s v="0.091"/>
    <n v="4"/>
    <s v="4.59"/>
    <s v="326.29"/>
    <x v="4"/>
    <x v="16"/>
    <x v="2"/>
    <n v="32629"/>
    <m/>
    <n v="3262.9"/>
  </r>
  <r>
    <d v="2024-06-02T19:47:40"/>
    <x v="5"/>
    <x v="1"/>
    <n v="798"/>
    <n v="5"/>
    <x v="4"/>
    <x v="31"/>
    <n v="1"/>
    <s v="208.6"/>
    <s v="0.088"/>
    <n v="6"/>
    <s v="4.08"/>
    <s v="190.24"/>
    <x v="0"/>
    <x v="1"/>
    <x v="0"/>
    <n v="19024"/>
    <m/>
    <n v="1902.4"/>
  </r>
  <r>
    <d v="2024-06-02T20:51:39"/>
    <x v="5"/>
    <x v="1"/>
    <n v="580"/>
    <n v="186"/>
    <x v="4"/>
    <x v="7"/>
    <n v="4"/>
    <s v="192.06"/>
    <s v="0.117"/>
    <n v="7"/>
    <s v="4.52"/>
    <s v="678.36"/>
    <x v="1"/>
    <x v="19"/>
    <x v="3"/>
    <n v="67836"/>
    <m/>
    <n v="6783.6"/>
  </r>
  <r>
    <d v="2024-06-03T01:14:35"/>
    <x v="5"/>
    <x v="1"/>
    <n v="2841"/>
    <n v="306"/>
    <x v="1"/>
    <x v="20"/>
    <n v="3"/>
    <s v="477.62"/>
    <s v="0.108"/>
    <n v="5"/>
    <s v="4.73"/>
    <s v="1278.11"/>
    <x v="3"/>
    <x v="14"/>
    <x v="1"/>
    <n v="127811"/>
    <m/>
    <n v="12781.1"/>
  </r>
  <r>
    <d v="2024-06-03T03:29:28"/>
    <x v="5"/>
    <x v="1"/>
    <n v="1417"/>
    <n v="183"/>
    <x v="5"/>
    <x v="8"/>
    <n v="1"/>
    <s v="120.0"/>
    <s v="0.121"/>
    <n v="6"/>
    <s v="4.9"/>
    <s v="105.48"/>
    <x v="2"/>
    <x v="17"/>
    <x v="3"/>
    <n v="10548"/>
    <m/>
    <n v="1054.8"/>
  </r>
  <r>
    <d v="2024-06-03T05:54:40"/>
    <x v="5"/>
    <x v="1"/>
    <n v="1095"/>
    <n v="263"/>
    <x v="2"/>
    <x v="34"/>
    <n v="4"/>
    <s v="44.91"/>
    <s v="0.124"/>
    <n v="3"/>
    <s v="3.48"/>
    <s v="157.36"/>
    <x v="2"/>
    <x v="16"/>
    <x v="2"/>
    <n v="15736"/>
    <m/>
    <n v="1573.6"/>
  </r>
  <r>
    <d v="2024-06-03T09:09:23"/>
    <x v="5"/>
    <x v="1"/>
    <n v="4711"/>
    <n v="502"/>
    <x v="0"/>
    <x v="32"/>
    <n v="3"/>
    <s v="519.49"/>
    <s v="0.028"/>
    <n v="4"/>
    <s v="3.62"/>
    <s v="1514.83"/>
    <x v="1"/>
    <x v="2"/>
    <x v="0"/>
    <n v="151483"/>
    <m/>
    <n v="15148.3"/>
  </r>
  <r>
    <d v="2024-06-03T09:34:15"/>
    <x v="5"/>
    <x v="1"/>
    <n v="1896"/>
    <n v="486"/>
    <x v="0"/>
    <x v="14"/>
    <n v="1"/>
    <s v="504.81"/>
    <s v="0.083"/>
    <n v="6"/>
    <s v="3.53"/>
    <s v="462.91"/>
    <x v="2"/>
    <x v="2"/>
    <x v="0"/>
    <n v="46291"/>
    <m/>
    <n v="4629.1000000000004"/>
  </r>
  <r>
    <d v="2024-06-03T13:14:10"/>
    <x v="5"/>
    <x v="1"/>
    <n v="4745"/>
    <n v="778"/>
    <x v="6"/>
    <x v="17"/>
    <n v="3"/>
    <s v="41.87"/>
    <s v="0.122"/>
    <n v="3"/>
    <s v="4.0"/>
    <s v="110.29"/>
    <x v="4"/>
    <x v="1"/>
    <x v="0"/>
    <n v="11029"/>
    <m/>
    <n v="1102.9000000000001"/>
  </r>
  <r>
    <d v="2024-06-03T20:05:25"/>
    <x v="5"/>
    <x v="1"/>
    <n v="527"/>
    <n v="889"/>
    <x v="3"/>
    <x v="6"/>
    <n v="1"/>
    <s v="145.1"/>
    <s v="0.117"/>
    <n v="10"/>
    <s v="3.61"/>
    <s v="128.12"/>
    <x v="1"/>
    <x v="7"/>
    <x v="2"/>
    <n v="12812"/>
    <m/>
    <n v="1281.2"/>
  </r>
  <r>
    <d v="2024-06-03T22:58:46"/>
    <x v="5"/>
    <x v="1"/>
    <n v="2992"/>
    <n v="751"/>
    <x v="6"/>
    <x v="25"/>
    <n v="3"/>
    <s v="148.38"/>
    <s v="0.0"/>
    <n v="6"/>
    <s v="4.05"/>
    <s v="445.14"/>
    <x v="3"/>
    <x v="3"/>
    <x v="1"/>
    <n v="44514"/>
    <m/>
    <n v="4451.3999999999996"/>
  </r>
  <r>
    <d v="2024-06-04T00:23:42"/>
    <x v="5"/>
    <x v="1"/>
    <n v="4239"/>
    <n v="212"/>
    <x v="0"/>
    <x v="0"/>
    <n v="2"/>
    <s v="381.47"/>
    <s v="0.135"/>
    <n v="6"/>
    <s v="3.03"/>
    <s v="659.94"/>
    <x v="4"/>
    <x v="13"/>
    <x v="1"/>
    <n v="65994"/>
    <m/>
    <n v="6599.4"/>
  </r>
  <r>
    <d v="2024-06-04T01:39:01"/>
    <x v="5"/>
    <x v="1"/>
    <n v="1640"/>
    <n v="61"/>
    <x v="0"/>
    <x v="14"/>
    <n v="1"/>
    <s v="316.44"/>
    <s v="0.077"/>
    <n v="1"/>
    <s v="3.77"/>
    <s v="292.07"/>
    <x v="4"/>
    <x v="3"/>
    <x v="1"/>
    <n v="29207"/>
    <m/>
    <n v="2920.7"/>
  </r>
  <r>
    <d v="2024-06-04T02:51:45"/>
    <x v="5"/>
    <x v="1"/>
    <n v="4871"/>
    <n v="532"/>
    <x v="6"/>
    <x v="30"/>
    <n v="2"/>
    <s v="200.0"/>
    <s v="0.04"/>
    <n v="2"/>
    <s v="3.19"/>
    <s v="384.0"/>
    <x v="4"/>
    <x v="3"/>
    <x v="1"/>
    <n v="3840"/>
    <m/>
    <n v="384"/>
  </r>
  <r>
    <d v="2024-06-04T15:00:48"/>
    <x v="5"/>
    <x v="1"/>
    <n v="3504"/>
    <n v="446"/>
    <x v="1"/>
    <x v="1"/>
    <n v="1"/>
    <s v="755.82"/>
    <s v="0.115"/>
    <n v="3"/>
    <s v="3.77"/>
    <s v="668.9"/>
    <x v="4"/>
    <x v="14"/>
    <x v="1"/>
    <n v="6689"/>
    <m/>
    <n v="668.9"/>
  </r>
  <r>
    <d v="2024-06-04T17:55:16"/>
    <x v="5"/>
    <x v="1"/>
    <n v="1907"/>
    <n v="20"/>
    <x v="0"/>
    <x v="12"/>
    <n v="2"/>
    <s v="399.59"/>
    <s v="0.104"/>
    <n v="7"/>
    <s v="3.5"/>
    <s v="716.07"/>
    <x v="4"/>
    <x v="3"/>
    <x v="1"/>
    <n v="71607"/>
    <m/>
    <n v="7160.7"/>
  </r>
  <r>
    <d v="2024-06-04T21:32:36"/>
    <x v="5"/>
    <x v="1"/>
    <n v="3276"/>
    <n v="430"/>
    <x v="0"/>
    <x v="32"/>
    <n v="1"/>
    <s v="800.0"/>
    <s v="0.032"/>
    <n v="1"/>
    <s v="4.41"/>
    <s v="774.4"/>
    <x v="0"/>
    <x v="13"/>
    <x v="1"/>
    <n v="7744"/>
    <m/>
    <n v="774.4"/>
  </r>
  <r>
    <d v="2024-06-04T21:52:31"/>
    <x v="5"/>
    <x v="1"/>
    <n v="2087"/>
    <n v="869"/>
    <x v="5"/>
    <x v="10"/>
    <n v="2"/>
    <s v="65.15"/>
    <s v="0.103"/>
    <n v="3"/>
    <s v="4.5"/>
    <s v="116.88"/>
    <x v="3"/>
    <x v="8"/>
    <x v="1"/>
    <n v="11688"/>
    <m/>
    <n v="1168.8"/>
  </r>
  <r>
    <d v="2024-06-04T22:04:49"/>
    <x v="5"/>
    <x v="1"/>
    <n v="1862"/>
    <n v="577"/>
    <x v="3"/>
    <x v="18"/>
    <n v="3"/>
    <s v="69.79"/>
    <s v="0.208"/>
    <n v="5"/>
    <s v="4.44"/>
    <s v="165.82"/>
    <x v="2"/>
    <x v="13"/>
    <x v="1"/>
    <n v="16582"/>
    <m/>
    <n v="1658.2"/>
  </r>
  <r>
    <d v="2024-06-05T07:08:58"/>
    <x v="5"/>
    <x v="1"/>
    <n v="4045"/>
    <n v="53"/>
    <x v="6"/>
    <x v="19"/>
    <n v="2"/>
    <s v="73.88"/>
    <s v="0.0"/>
    <n v="2"/>
    <s v="3.81"/>
    <s v="147.76"/>
    <x v="4"/>
    <x v="17"/>
    <x v="3"/>
    <n v="14776"/>
    <m/>
    <n v="1477.6"/>
  </r>
  <r>
    <d v="2024-06-05T15:14:15"/>
    <x v="5"/>
    <x v="1"/>
    <n v="2173"/>
    <n v="917"/>
    <x v="6"/>
    <x v="25"/>
    <n v="1"/>
    <s v="200.0"/>
    <s v="0.177"/>
    <n v="6"/>
    <s v="4.91"/>
    <s v="164.6"/>
    <x v="0"/>
    <x v="2"/>
    <x v="0"/>
    <n v="1646"/>
    <m/>
    <n v="164.6"/>
  </r>
  <r>
    <d v="2024-06-05T16:27:51"/>
    <x v="5"/>
    <x v="1"/>
    <n v="2672"/>
    <n v="429"/>
    <x v="3"/>
    <x v="18"/>
    <n v="1"/>
    <s v="40.67"/>
    <s v="0.032"/>
    <n v="4"/>
    <s v="3.79"/>
    <s v="39.37"/>
    <x v="3"/>
    <x v="9"/>
    <x v="0"/>
    <n v="3937"/>
    <m/>
    <n v="393.7"/>
  </r>
  <r>
    <d v="2024-06-05T17:44:16"/>
    <x v="5"/>
    <x v="1"/>
    <n v="2770"/>
    <n v="851"/>
    <x v="1"/>
    <x v="22"/>
    <n v="4"/>
    <s v="546.49"/>
    <s v="0.017"/>
    <n v="5"/>
    <s v="4.31"/>
    <s v="2148.8"/>
    <x v="1"/>
    <x v="17"/>
    <x v="3"/>
    <n v="21488"/>
    <m/>
    <n v="2148.8000000000002"/>
  </r>
  <r>
    <d v="2024-06-06T01:23:27"/>
    <x v="5"/>
    <x v="1"/>
    <n v="1688"/>
    <n v="268"/>
    <x v="3"/>
    <x v="6"/>
    <n v="1"/>
    <s v="42.93"/>
    <s v="0.0"/>
    <n v="4"/>
    <s v="3.38"/>
    <s v="42.93"/>
    <x v="3"/>
    <x v="15"/>
    <x v="0"/>
    <n v="4293"/>
    <m/>
    <n v="429.3"/>
  </r>
  <r>
    <d v="2024-06-06T07:57:56"/>
    <x v="5"/>
    <x v="1"/>
    <n v="4730"/>
    <n v="65"/>
    <x v="3"/>
    <x v="4"/>
    <n v="3"/>
    <s v="76.94"/>
    <s v="0.114"/>
    <n v="7"/>
    <s v="4.8"/>
    <s v="204.51"/>
    <x v="0"/>
    <x v="4"/>
    <x v="1"/>
    <n v="20451"/>
    <m/>
    <n v="2045.1"/>
  </r>
  <r>
    <d v="2024-06-06T11:13:42"/>
    <x v="5"/>
    <x v="1"/>
    <n v="3909"/>
    <n v="552"/>
    <x v="5"/>
    <x v="16"/>
    <n v="1"/>
    <s v="120.0"/>
    <s v="0.115"/>
    <n v="2"/>
    <s v="3.76"/>
    <s v="106.2"/>
    <x v="4"/>
    <x v="8"/>
    <x v="1"/>
    <n v="1062"/>
    <m/>
    <n v="106.2"/>
  </r>
  <r>
    <d v="2024-06-06T12:50:27"/>
    <x v="5"/>
    <x v="1"/>
    <n v="2297"/>
    <n v="757"/>
    <x v="4"/>
    <x v="31"/>
    <n v="1"/>
    <s v="400.0"/>
    <s v="0.111"/>
    <n v="4"/>
    <s v="3.1"/>
    <s v="355.6"/>
    <x v="4"/>
    <x v="6"/>
    <x v="0"/>
    <n v="3556"/>
    <m/>
    <n v="355.6"/>
  </r>
  <r>
    <d v="2024-06-06T14:39:29"/>
    <x v="5"/>
    <x v="1"/>
    <n v="4947"/>
    <n v="891"/>
    <x v="2"/>
    <x v="34"/>
    <n v="4"/>
    <s v="48.39"/>
    <s v="0.04"/>
    <n v="4"/>
    <s v="3.01"/>
    <s v="185.82"/>
    <x v="3"/>
    <x v="8"/>
    <x v="1"/>
    <n v="18582"/>
    <m/>
    <n v="1858.2"/>
  </r>
  <r>
    <d v="2024-06-06T15:04:02"/>
    <x v="5"/>
    <x v="1"/>
    <n v="3836"/>
    <n v="59"/>
    <x v="5"/>
    <x v="10"/>
    <n v="3"/>
    <s v="35.31"/>
    <s v="0.056"/>
    <n v="6"/>
    <s v="4.39"/>
    <s v="100.0"/>
    <x v="4"/>
    <x v="18"/>
    <x v="1"/>
    <n v="1000"/>
    <m/>
    <n v="100"/>
  </r>
  <r>
    <d v="2024-06-06T17:23:47"/>
    <x v="5"/>
    <x v="1"/>
    <n v="2589"/>
    <n v="547"/>
    <x v="5"/>
    <x v="27"/>
    <n v="4"/>
    <s v="120.0"/>
    <s v="0.125"/>
    <n v="3"/>
    <s v="3.44"/>
    <s v="420.0"/>
    <x v="2"/>
    <x v="9"/>
    <x v="0"/>
    <n v="4200"/>
    <m/>
    <n v="420"/>
  </r>
  <r>
    <d v="2024-06-06T20:01:49"/>
    <x v="5"/>
    <x v="1"/>
    <n v="2409"/>
    <n v="110"/>
    <x v="0"/>
    <x v="14"/>
    <n v="1"/>
    <s v="800.0"/>
    <s v="0.123"/>
    <n v="4"/>
    <s v="3.1"/>
    <s v="701.6"/>
    <x v="3"/>
    <x v="3"/>
    <x v="1"/>
    <n v="7016"/>
    <m/>
    <n v="701.6"/>
  </r>
  <r>
    <d v="2024-06-06T21:25:59"/>
    <x v="5"/>
    <x v="1"/>
    <n v="2324"/>
    <n v="493"/>
    <x v="1"/>
    <x v="29"/>
    <n v="2"/>
    <s v="508.29"/>
    <s v="0.055"/>
    <n v="4"/>
    <s v="3.08"/>
    <s v="960.67"/>
    <x v="0"/>
    <x v="19"/>
    <x v="3"/>
    <n v="96067"/>
    <m/>
    <n v="9606.7000000000007"/>
  </r>
  <r>
    <d v="2024-06-07T03:55:39"/>
    <x v="5"/>
    <x v="1"/>
    <n v="4264"/>
    <n v="822"/>
    <x v="4"/>
    <x v="7"/>
    <n v="2"/>
    <s v="400.0"/>
    <s v="0.039"/>
    <n v="2"/>
    <s v="3.6"/>
    <s v="768.8"/>
    <x v="4"/>
    <x v="3"/>
    <x v="1"/>
    <n v="7688"/>
    <m/>
    <n v="768.8"/>
  </r>
  <r>
    <d v="2024-06-07T07:06:03"/>
    <x v="5"/>
    <x v="1"/>
    <n v="1746"/>
    <n v="280"/>
    <x v="6"/>
    <x v="24"/>
    <n v="7"/>
    <s v="46.56"/>
    <s v="0.008"/>
    <n v="3"/>
    <s v="4.61"/>
    <s v="323.31"/>
    <x v="4"/>
    <x v="5"/>
    <x v="2"/>
    <n v="32331"/>
    <m/>
    <n v="3233.1"/>
  </r>
  <r>
    <d v="2024-06-07T13:56:20"/>
    <x v="5"/>
    <x v="1"/>
    <n v="1361"/>
    <n v="912"/>
    <x v="3"/>
    <x v="4"/>
    <n v="2"/>
    <s v="99.14"/>
    <s v="0.161"/>
    <n v="3"/>
    <s v="4.01"/>
    <s v="166.36"/>
    <x v="0"/>
    <x v="3"/>
    <x v="1"/>
    <n v="16636"/>
    <m/>
    <n v="1663.6"/>
  </r>
  <r>
    <d v="2024-06-07T14:21:12"/>
    <x v="5"/>
    <x v="1"/>
    <n v="3732"/>
    <n v="51"/>
    <x v="0"/>
    <x v="0"/>
    <n v="1"/>
    <s v="373.8"/>
    <s v="0.094"/>
    <n v="3"/>
    <s v="4.46"/>
    <s v="338.66"/>
    <x v="1"/>
    <x v="16"/>
    <x v="2"/>
    <n v="33866"/>
    <m/>
    <n v="3386.6"/>
  </r>
  <r>
    <d v="2024-06-07T18:08:57"/>
    <x v="5"/>
    <x v="1"/>
    <n v="373"/>
    <n v="880"/>
    <x v="2"/>
    <x v="21"/>
    <n v="2"/>
    <s v="34.05"/>
    <s v="0.107"/>
    <n v="7"/>
    <s v="3.09"/>
    <s v="60.81"/>
    <x v="0"/>
    <x v="14"/>
    <x v="1"/>
    <n v="6081"/>
    <m/>
    <n v="608.1"/>
  </r>
  <r>
    <d v="2024-06-07T18:21:20"/>
    <x v="5"/>
    <x v="1"/>
    <n v="4408"/>
    <n v="186"/>
    <x v="1"/>
    <x v="29"/>
    <n v="3"/>
    <s v="737.96"/>
    <s v="0.046"/>
    <n v="2"/>
    <s v="4.3"/>
    <s v="2112.04"/>
    <x v="2"/>
    <x v="19"/>
    <x v="3"/>
    <n v="211204"/>
    <m/>
    <n v="21120.400000000001"/>
  </r>
  <r>
    <d v="2024-06-07T21:59:21"/>
    <x v="5"/>
    <x v="1"/>
    <n v="4995"/>
    <n v="465"/>
    <x v="0"/>
    <x v="5"/>
    <n v="1"/>
    <s v="551.21"/>
    <s v="0.036"/>
    <n v="4"/>
    <s v="3.84"/>
    <s v="531.37"/>
    <x v="3"/>
    <x v="18"/>
    <x v="1"/>
    <n v="53137"/>
    <m/>
    <n v="5313.7"/>
  </r>
  <r>
    <d v="2024-06-08T01:14:49"/>
    <x v="5"/>
    <x v="1"/>
    <n v="4629"/>
    <n v="989"/>
    <x v="6"/>
    <x v="24"/>
    <n v="1"/>
    <s v="182.72"/>
    <s v="0.077"/>
    <n v="4"/>
    <s v="4.42"/>
    <s v="168.65"/>
    <x v="1"/>
    <x v="6"/>
    <x v="0"/>
    <n v="16865"/>
    <m/>
    <n v="1686.5"/>
  </r>
  <r>
    <d v="2024-06-08T02:19:26"/>
    <x v="5"/>
    <x v="1"/>
    <n v="2763"/>
    <n v="793"/>
    <x v="0"/>
    <x v="14"/>
    <n v="1"/>
    <s v="48.99"/>
    <s v="0.172"/>
    <n v="6"/>
    <s v="3.88"/>
    <s v="40.56"/>
    <x v="4"/>
    <x v="18"/>
    <x v="1"/>
    <n v="4056"/>
    <m/>
    <n v="405.6"/>
  </r>
  <r>
    <d v="2024-06-08T02:24:08"/>
    <x v="5"/>
    <x v="1"/>
    <n v="372"/>
    <n v="759"/>
    <x v="3"/>
    <x v="4"/>
    <n v="2"/>
    <s v="97.15"/>
    <s v="0.14"/>
    <n v="7"/>
    <s v="4.16"/>
    <s v="167.1"/>
    <x v="2"/>
    <x v="19"/>
    <x v="3"/>
    <n v="1671"/>
    <m/>
    <n v="167.1"/>
  </r>
  <r>
    <d v="2024-06-08T07:34:12"/>
    <x v="5"/>
    <x v="1"/>
    <n v="1612"/>
    <n v="60"/>
    <x v="6"/>
    <x v="30"/>
    <n v="1"/>
    <s v="165.99"/>
    <s v="0.171"/>
    <n v="4"/>
    <s v="4.09"/>
    <s v="137.61"/>
    <x v="1"/>
    <x v="2"/>
    <x v="0"/>
    <n v="13761"/>
    <m/>
    <n v="1376.1"/>
  </r>
  <r>
    <d v="2024-06-08T08:38:33"/>
    <x v="5"/>
    <x v="1"/>
    <n v="753"/>
    <n v="527"/>
    <x v="1"/>
    <x v="22"/>
    <n v="1"/>
    <s v="685.73"/>
    <s v="0.08"/>
    <n v="3"/>
    <s v="4.18"/>
    <s v="630.87"/>
    <x v="0"/>
    <x v="6"/>
    <x v="0"/>
    <n v="63087"/>
    <m/>
    <n v="6308.7"/>
  </r>
  <r>
    <d v="2024-06-08T10:59:49"/>
    <x v="5"/>
    <x v="1"/>
    <n v="4537"/>
    <n v="518"/>
    <x v="4"/>
    <x v="28"/>
    <n v="5"/>
    <s v="115.66"/>
    <s v="0.157"/>
    <n v="6"/>
    <s v="3.79"/>
    <s v="487.51"/>
    <x v="1"/>
    <x v="16"/>
    <x v="2"/>
    <n v="48751"/>
    <m/>
    <n v="4875.1000000000004"/>
  </r>
  <r>
    <d v="2024-06-08T20:22:31"/>
    <x v="5"/>
    <x v="1"/>
    <n v="3408"/>
    <n v="874"/>
    <x v="6"/>
    <x v="17"/>
    <n v="5"/>
    <s v="200.0"/>
    <s v="0.045"/>
    <n v="6"/>
    <s v="3.15"/>
    <s v="955.0"/>
    <x v="2"/>
    <x v="13"/>
    <x v="1"/>
    <n v="9550"/>
    <m/>
    <n v="955"/>
  </r>
  <r>
    <d v="2024-06-08T22:30:10"/>
    <x v="5"/>
    <x v="1"/>
    <n v="1117"/>
    <n v="493"/>
    <x v="3"/>
    <x v="15"/>
    <n v="2"/>
    <s v="150.0"/>
    <s v="0.101"/>
    <n v="3"/>
    <s v="5.0"/>
    <s v="269.7"/>
    <x v="1"/>
    <x v="19"/>
    <x v="3"/>
    <n v="2697"/>
    <m/>
    <n v="269.7"/>
  </r>
  <r>
    <d v="2024-06-08T23:33:21"/>
    <x v="5"/>
    <x v="1"/>
    <n v="1074"/>
    <n v="768"/>
    <x v="3"/>
    <x v="18"/>
    <n v="3"/>
    <s v="150.0"/>
    <s v="0.143"/>
    <n v="4"/>
    <s v="4.72"/>
    <s v="385.65"/>
    <x v="2"/>
    <x v="11"/>
    <x v="1"/>
    <n v="38565"/>
    <m/>
    <n v="3856.5"/>
  </r>
  <r>
    <d v="2024-06-09T03:16:13"/>
    <x v="5"/>
    <x v="1"/>
    <n v="346"/>
    <n v="375"/>
    <x v="3"/>
    <x v="15"/>
    <n v="2"/>
    <s v="101.39"/>
    <s v="0.119"/>
    <n v="1"/>
    <s v="4.28"/>
    <s v="178.65"/>
    <x v="1"/>
    <x v="1"/>
    <x v="0"/>
    <n v="17865"/>
    <m/>
    <n v="1786.5"/>
  </r>
  <r>
    <d v="2024-06-09T05:20:00"/>
    <x v="5"/>
    <x v="1"/>
    <n v="167"/>
    <n v="701"/>
    <x v="2"/>
    <x v="21"/>
    <n v="1"/>
    <s v="25.7"/>
    <s v="0.126"/>
    <n v="6"/>
    <s v="4.73"/>
    <s v="22.46"/>
    <x v="2"/>
    <x v="2"/>
    <x v="0"/>
    <n v="2246"/>
    <m/>
    <n v="224.6"/>
  </r>
  <r>
    <d v="2024-06-09T06:22:53"/>
    <x v="5"/>
    <x v="1"/>
    <n v="4842"/>
    <n v="791"/>
    <x v="3"/>
    <x v="9"/>
    <n v="1"/>
    <s v="113.4"/>
    <s v="0.066"/>
    <n v="7"/>
    <s v="5.0"/>
    <s v="105.92"/>
    <x v="0"/>
    <x v="1"/>
    <x v="0"/>
    <n v="10592"/>
    <m/>
    <n v="1059.2"/>
  </r>
  <r>
    <d v="2024-06-09T06:52:59"/>
    <x v="5"/>
    <x v="1"/>
    <n v="2638"/>
    <n v="136"/>
    <x v="6"/>
    <x v="24"/>
    <n v="3"/>
    <s v="46.7"/>
    <s v="0.113"/>
    <n v="5"/>
    <s v="3.59"/>
    <s v="124.27"/>
    <x v="4"/>
    <x v="16"/>
    <x v="2"/>
    <n v="12427"/>
    <m/>
    <n v="1242.7"/>
  </r>
  <r>
    <d v="2024-06-09T12:34:56"/>
    <x v="5"/>
    <x v="1"/>
    <n v="1444"/>
    <n v="122"/>
    <x v="6"/>
    <x v="17"/>
    <n v="4"/>
    <s v="77.04"/>
    <s v="0.121"/>
    <n v="5"/>
    <s v="3.83"/>
    <s v="270.87"/>
    <x v="1"/>
    <x v="10"/>
    <x v="3"/>
    <n v="27087"/>
    <m/>
    <n v="2708.7"/>
  </r>
  <r>
    <d v="2024-06-09T20:48:45"/>
    <x v="5"/>
    <x v="1"/>
    <n v="3132"/>
    <n v="862"/>
    <x v="3"/>
    <x v="15"/>
    <n v="2"/>
    <s v="100.19"/>
    <s v="0.018"/>
    <n v="6"/>
    <s v="4.27"/>
    <s v="196.77"/>
    <x v="4"/>
    <x v="11"/>
    <x v="1"/>
    <n v="19677"/>
    <m/>
    <n v="1967.7"/>
  </r>
  <r>
    <d v="2024-06-09T21:53:10"/>
    <x v="5"/>
    <x v="1"/>
    <n v="4399"/>
    <n v="350"/>
    <x v="6"/>
    <x v="30"/>
    <n v="2"/>
    <s v="70.2"/>
    <s v="0.078"/>
    <n v="5"/>
    <s v="3.77"/>
    <s v="129.45"/>
    <x v="3"/>
    <x v="19"/>
    <x v="3"/>
    <n v="12945"/>
    <m/>
    <n v="1294.5"/>
  </r>
  <r>
    <d v="2024-06-10T02:09:07"/>
    <x v="5"/>
    <x v="1"/>
    <n v="388"/>
    <n v="779"/>
    <x v="2"/>
    <x v="33"/>
    <n v="1"/>
    <s v="50.71"/>
    <s v="0.088"/>
    <n v="3"/>
    <s v="3.59"/>
    <s v="46.25"/>
    <x v="0"/>
    <x v="7"/>
    <x v="2"/>
    <n v="4625"/>
    <m/>
    <n v="462.5"/>
  </r>
  <r>
    <d v="2024-06-10T19:58:17"/>
    <x v="5"/>
    <x v="1"/>
    <n v="1830"/>
    <n v="188"/>
    <x v="1"/>
    <x v="1"/>
    <n v="2"/>
    <s v="1500.0"/>
    <s v="0.028"/>
    <n v="3"/>
    <s v="3.65"/>
    <s v="2916.0"/>
    <x v="4"/>
    <x v="13"/>
    <x v="1"/>
    <n v="29160"/>
    <m/>
    <n v="2916"/>
  </r>
  <r>
    <d v="2024-06-10T21:44:37"/>
    <x v="5"/>
    <x v="1"/>
    <n v="2304"/>
    <n v="330"/>
    <x v="6"/>
    <x v="25"/>
    <n v="2"/>
    <s v="70.59"/>
    <s v="0.117"/>
    <n v="6"/>
    <s v="4.73"/>
    <s v="124.66"/>
    <x v="2"/>
    <x v="11"/>
    <x v="1"/>
    <n v="12466"/>
    <m/>
    <n v="1246.5999999999999"/>
  </r>
  <r>
    <d v="2024-06-10T22:32:20"/>
    <x v="5"/>
    <x v="1"/>
    <n v="2405"/>
    <n v="64"/>
    <x v="3"/>
    <x v="9"/>
    <n v="2"/>
    <s v="18.02"/>
    <s v="0.154"/>
    <n v="6"/>
    <s v="4.13"/>
    <s v="30.49"/>
    <x v="0"/>
    <x v="5"/>
    <x v="2"/>
    <n v="3049"/>
    <m/>
    <n v="304.89999999999998"/>
  </r>
  <r>
    <d v="2024-06-10T22:57:40"/>
    <x v="5"/>
    <x v="1"/>
    <n v="66"/>
    <n v="597"/>
    <x v="5"/>
    <x v="23"/>
    <n v="1"/>
    <s v="35.87"/>
    <s v="0.134"/>
    <n v="7"/>
    <s v="2.94"/>
    <s v="31.06"/>
    <x v="2"/>
    <x v="16"/>
    <x v="2"/>
    <n v="3106"/>
    <m/>
    <n v="310.60000000000002"/>
  </r>
  <r>
    <d v="2024-06-11T01:46:50"/>
    <x v="5"/>
    <x v="1"/>
    <n v="285"/>
    <n v="754"/>
    <x v="2"/>
    <x v="33"/>
    <n v="1"/>
    <s v="48.3"/>
    <s v="0.062"/>
    <n v="5"/>
    <s v="2.7"/>
    <s v="45.31"/>
    <x v="4"/>
    <x v="15"/>
    <x v="0"/>
    <n v="4531"/>
    <m/>
    <n v="453.1"/>
  </r>
  <r>
    <d v="2024-06-11T03:07:17"/>
    <x v="5"/>
    <x v="1"/>
    <n v="3812"/>
    <n v="480"/>
    <x v="4"/>
    <x v="31"/>
    <n v="2"/>
    <s v="194.35"/>
    <s v="0.083"/>
    <n v="5"/>
    <s v="4.12"/>
    <s v="356.44"/>
    <x v="4"/>
    <x v="12"/>
    <x v="2"/>
    <n v="35644"/>
    <m/>
    <n v="3564.4"/>
  </r>
  <r>
    <d v="2024-06-11T03:30:45"/>
    <x v="5"/>
    <x v="1"/>
    <n v="664"/>
    <n v="870"/>
    <x v="0"/>
    <x v="0"/>
    <n v="1"/>
    <s v="412.68"/>
    <s v="0.128"/>
    <n v="1"/>
    <s v="4.36"/>
    <s v="359.86"/>
    <x v="0"/>
    <x v="3"/>
    <x v="1"/>
    <n v="35986"/>
    <m/>
    <n v="3598.6"/>
  </r>
  <r>
    <d v="2024-06-11T05:45:17"/>
    <x v="5"/>
    <x v="1"/>
    <n v="534"/>
    <n v="21"/>
    <x v="4"/>
    <x v="13"/>
    <n v="2"/>
    <s v="145.31"/>
    <s v="0.092"/>
    <n v="1"/>
    <s v="3.59"/>
    <s v="263.88"/>
    <x v="4"/>
    <x v="10"/>
    <x v="3"/>
    <n v="26388"/>
    <m/>
    <n v="2638.8"/>
  </r>
  <r>
    <d v="2024-06-11T11:02:55"/>
    <x v="5"/>
    <x v="1"/>
    <n v="4811"/>
    <n v="794"/>
    <x v="5"/>
    <x v="10"/>
    <n v="1"/>
    <s v="66.52"/>
    <s v="0.146"/>
    <n v="5"/>
    <s v="3.75"/>
    <s v="56.81"/>
    <x v="2"/>
    <x v="13"/>
    <x v="1"/>
    <n v="5681"/>
    <m/>
    <n v="568.1"/>
  </r>
  <r>
    <d v="2024-06-11T13:28:17"/>
    <x v="5"/>
    <x v="1"/>
    <n v="3726"/>
    <n v="892"/>
    <x v="4"/>
    <x v="31"/>
    <n v="5"/>
    <s v="271.73"/>
    <s v="0.173"/>
    <n v="6"/>
    <s v="4.35"/>
    <s v="1123.6"/>
    <x v="0"/>
    <x v="11"/>
    <x v="1"/>
    <n v="11236"/>
    <m/>
    <n v="1123.5999999999999"/>
  </r>
  <r>
    <d v="2024-06-11T16:21:52"/>
    <x v="5"/>
    <x v="1"/>
    <n v="2347"/>
    <n v="834"/>
    <x v="6"/>
    <x v="30"/>
    <n v="1"/>
    <s v="124.75"/>
    <s v="0.098"/>
    <n v="6"/>
    <s v="4.98"/>
    <s v="112.52"/>
    <x v="0"/>
    <x v="10"/>
    <x v="3"/>
    <n v="11252"/>
    <m/>
    <n v="1125.2"/>
  </r>
  <r>
    <d v="2024-06-11T18:36:22"/>
    <x v="5"/>
    <x v="1"/>
    <n v="2080"/>
    <n v="891"/>
    <x v="4"/>
    <x v="26"/>
    <n v="1"/>
    <s v="182.06"/>
    <s v="0.088"/>
    <n v="5"/>
    <s v="4.55"/>
    <s v="166.04"/>
    <x v="3"/>
    <x v="8"/>
    <x v="1"/>
    <n v="16604"/>
    <m/>
    <n v="1660.4"/>
  </r>
  <r>
    <d v="2024-06-11T19:19:00"/>
    <x v="5"/>
    <x v="1"/>
    <n v="1207"/>
    <n v="627"/>
    <x v="6"/>
    <x v="25"/>
    <n v="1"/>
    <s v="52.9"/>
    <s v="0.108"/>
    <n v="4"/>
    <s v="3.27"/>
    <s v="47.19"/>
    <x v="3"/>
    <x v="9"/>
    <x v="0"/>
    <n v="4719"/>
    <m/>
    <n v="471.9"/>
  </r>
  <r>
    <d v="2024-06-11T20:21:44"/>
    <x v="5"/>
    <x v="1"/>
    <n v="793"/>
    <n v="292"/>
    <x v="3"/>
    <x v="4"/>
    <n v="1"/>
    <s v="150.0"/>
    <s v="0.149"/>
    <n v="5"/>
    <s v="5.0"/>
    <s v="127.65"/>
    <x v="0"/>
    <x v="16"/>
    <x v="2"/>
    <n v="12765"/>
    <m/>
    <n v="1276.5"/>
  </r>
  <r>
    <d v="2024-06-11T20:28:22"/>
    <x v="5"/>
    <x v="1"/>
    <n v="4964"/>
    <n v="622"/>
    <x v="6"/>
    <x v="30"/>
    <n v="4"/>
    <s v="101.42"/>
    <s v="0.038"/>
    <n v="6"/>
    <s v="4.13"/>
    <s v="390.26"/>
    <x v="3"/>
    <x v="6"/>
    <x v="0"/>
    <n v="39026"/>
    <m/>
    <n v="3902.6"/>
  </r>
  <r>
    <d v="2024-06-11T21:33:31"/>
    <x v="5"/>
    <x v="1"/>
    <n v="4915"/>
    <n v="505"/>
    <x v="0"/>
    <x v="0"/>
    <n v="3"/>
    <s v="757.45"/>
    <s v="0.113"/>
    <n v="5"/>
    <s v="3.57"/>
    <s v="2015.57"/>
    <x v="1"/>
    <x v="12"/>
    <x v="2"/>
    <n v="201557"/>
    <m/>
    <n v="20155.7"/>
  </r>
  <r>
    <d v="2024-06-11T21:34:32"/>
    <x v="5"/>
    <x v="1"/>
    <n v="3445"/>
    <n v="675"/>
    <x v="3"/>
    <x v="4"/>
    <n v="1"/>
    <s v="36.1"/>
    <s v="0.103"/>
    <n v="6"/>
    <s v="4.11"/>
    <s v="32.38"/>
    <x v="4"/>
    <x v="12"/>
    <x v="2"/>
    <n v="3238"/>
    <m/>
    <n v="323.8"/>
  </r>
  <r>
    <d v="2024-06-12T04:24:14"/>
    <x v="5"/>
    <x v="1"/>
    <n v="3689"/>
    <n v="794"/>
    <x v="5"/>
    <x v="8"/>
    <n v="5"/>
    <s v="120.0"/>
    <s v="0.156"/>
    <n v="4"/>
    <s v="2.59"/>
    <s v="506.4"/>
    <x v="0"/>
    <x v="13"/>
    <x v="1"/>
    <n v="5064"/>
    <m/>
    <n v="506.4"/>
  </r>
  <r>
    <d v="2024-06-12T05:07:49"/>
    <x v="5"/>
    <x v="1"/>
    <n v="3265"/>
    <n v="974"/>
    <x v="3"/>
    <x v="15"/>
    <n v="1"/>
    <s v="65.77"/>
    <s v="0.076"/>
    <n v="5"/>
    <s v="4.57"/>
    <s v="60.77"/>
    <x v="2"/>
    <x v="16"/>
    <x v="2"/>
    <n v="6077"/>
    <m/>
    <n v="607.70000000000005"/>
  </r>
  <r>
    <d v="2024-06-12T05:20:20"/>
    <x v="5"/>
    <x v="1"/>
    <n v="1861"/>
    <n v="907"/>
    <x v="0"/>
    <x v="0"/>
    <n v="1"/>
    <s v="427.95"/>
    <s v="0.095"/>
    <n v="4"/>
    <s v="4.42"/>
    <s v="387.29"/>
    <x v="4"/>
    <x v="3"/>
    <x v="1"/>
    <n v="38729"/>
    <m/>
    <n v="3872.9"/>
  </r>
  <r>
    <d v="2024-06-12T08:07:04"/>
    <x v="5"/>
    <x v="1"/>
    <n v="3197"/>
    <n v="325"/>
    <x v="4"/>
    <x v="31"/>
    <n v="1"/>
    <s v="243.23"/>
    <s v="0.01"/>
    <n v="4"/>
    <s v="4.49"/>
    <s v="240.8"/>
    <x v="3"/>
    <x v="18"/>
    <x v="1"/>
    <n v="2408"/>
    <m/>
    <n v="240.8"/>
  </r>
  <r>
    <d v="2024-06-12T08:11:25"/>
    <x v="5"/>
    <x v="1"/>
    <n v="117"/>
    <n v="965"/>
    <x v="5"/>
    <x v="8"/>
    <n v="1"/>
    <s v="120.0"/>
    <s v="0.098"/>
    <n v="5"/>
    <s v="4.32"/>
    <s v="108.24"/>
    <x v="3"/>
    <x v="14"/>
    <x v="1"/>
    <n v="10824"/>
    <m/>
    <n v="1082.4000000000001"/>
  </r>
  <r>
    <d v="2024-06-12T09:54:03"/>
    <x v="5"/>
    <x v="1"/>
    <n v="2273"/>
    <n v="836"/>
    <x v="4"/>
    <x v="13"/>
    <n v="2"/>
    <s v="135.52"/>
    <s v="0.133"/>
    <n v="7"/>
    <s v="3.92"/>
    <s v="234.99"/>
    <x v="3"/>
    <x v="16"/>
    <x v="2"/>
    <n v="23499"/>
    <m/>
    <n v="2349.9"/>
  </r>
  <r>
    <d v="2024-06-12T12:09:03"/>
    <x v="5"/>
    <x v="1"/>
    <n v="2876"/>
    <n v="540"/>
    <x v="6"/>
    <x v="24"/>
    <n v="1"/>
    <s v="110.94"/>
    <s v="0.091"/>
    <n v="4"/>
    <s v="3.91"/>
    <s v="100.84"/>
    <x v="3"/>
    <x v="12"/>
    <x v="2"/>
    <n v="10084"/>
    <m/>
    <n v="1008.4"/>
  </r>
  <r>
    <d v="2024-06-12T19:52:54"/>
    <x v="5"/>
    <x v="1"/>
    <n v="4512"/>
    <n v="519"/>
    <x v="1"/>
    <x v="20"/>
    <n v="2"/>
    <s v="461.68"/>
    <s v="0.078"/>
    <n v="6"/>
    <s v="4.35"/>
    <s v="851.34"/>
    <x v="1"/>
    <x v="1"/>
    <x v="0"/>
    <n v="85134"/>
    <m/>
    <n v="8513.4"/>
  </r>
  <r>
    <d v="2024-06-13T03:45:59"/>
    <x v="5"/>
    <x v="1"/>
    <n v="3977"/>
    <n v="400"/>
    <x v="2"/>
    <x v="33"/>
    <n v="1"/>
    <s v="12.24"/>
    <s v="0.071"/>
    <n v="1"/>
    <s v="2.88"/>
    <s v="11.37"/>
    <x v="4"/>
    <x v="15"/>
    <x v="0"/>
    <n v="1137"/>
    <m/>
    <n v="113.7"/>
  </r>
  <r>
    <d v="2024-06-13T09:22:19"/>
    <x v="5"/>
    <x v="1"/>
    <n v="4258"/>
    <n v="65"/>
    <x v="5"/>
    <x v="27"/>
    <n v="2"/>
    <s v="120.0"/>
    <s v="0.052"/>
    <n v="2"/>
    <s v="5.0"/>
    <s v="227.52"/>
    <x v="0"/>
    <x v="4"/>
    <x v="1"/>
    <n v="22752"/>
    <m/>
    <n v="2275.1999999999998"/>
  </r>
  <r>
    <d v="2024-06-13T11:23:02"/>
    <x v="5"/>
    <x v="1"/>
    <n v="920"/>
    <n v="755"/>
    <x v="6"/>
    <x v="19"/>
    <n v="4"/>
    <s v="174.77"/>
    <s v="0.036"/>
    <n v="1"/>
    <s v="4.06"/>
    <s v="673.91"/>
    <x v="0"/>
    <x v="11"/>
    <x v="1"/>
    <n v="67391"/>
    <m/>
    <n v="6739.1"/>
  </r>
  <r>
    <d v="2024-06-13T12:56:20"/>
    <x v="5"/>
    <x v="1"/>
    <n v="727"/>
    <n v="795"/>
    <x v="5"/>
    <x v="27"/>
    <n v="3"/>
    <s v="120.0"/>
    <s v="0.099"/>
    <n v="7"/>
    <s v="3.17"/>
    <s v="324.36"/>
    <x v="4"/>
    <x v="4"/>
    <x v="1"/>
    <n v="32436"/>
    <m/>
    <n v="3243.6"/>
  </r>
  <r>
    <d v="2024-06-13T13:08:55"/>
    <x v="5"/>
    <x v="1"/>
    <n v="3328"/>
    <n v="608"/>
    <x v="6"/>
    <x v="24"/>
    <n v="3"/>
    <s v="51.79"/>
    <s v="0.079"/>
    <n v="3"/>
    <s v="4.04"/>
    <s v="143.1"/>
    <x v="0"/>
    <x v="15"/>
    <x v="0"/>
    <n v="1431"/>
    <m/>
    <n v="143.1"/>
  </r>
  <r>
    <d v="2024-06-13T16:54:23"/>
    <x v="5"/>
    <x v="1"/>
    <n v="2531"/>
    <n v="110"/>
    <x v="1"/>
    <x v="29"/>
    <n v="2"/>
    <s v="455.15"/>
    <s v="0.051"/>
    <n v="6"/>
    <s v="4.01"/>
    <s v="863.87"/>
    <x v="0"/>
    <x v="3"/>
    <x v="1"/>
    <n v="86387"/>
    <m/>
    <n v="8638.7000000000007"/>
  </r>
  <r>
    <d v="2024-06-13T23:07:31"/>
    <x v="5"/>
    <x v="1"/>
    <n v="566"/>
    <n v="679"/>
    <x v="2"/>
    <x v="34"/>
    <n v="2"/>
    <s v="11.42"/>
    <s v="0.16"/>
    <n v="6"/>
    <s v="4.11"/>
    <s v="19.19"/>
    <x v="3"/>
    <x v="16"/>
    <x v="2"/>
    <n v="1919"/>
    <m/>
    <n v="191.9"/>
  </r>
  <r>
    <d v="2024-06-14T00:13:34"/>
    <x v="5"/>
    <x v="1"/>
    <n v="4459"/>
    <n v="636"/>
    <x v="1"/>
    <x v="11"/>
    <n v="1"/>
    <s v="1375.49"/>
    <s v="0.083"/>
    <n v="9"/>
    <s v="5.0"/>
    <s v="1261.32"/>
    <x v="0"/>
    <x v="10"/>
    <x v="3"/>
    <n v="126132"/>
    <m/>
    <n v="12613.2"/>
  </r>
  <r>
    <d v="2024-06-14T00:39:03"/>
    <x v="5"/>
    <x v="1"/>
    <n v="4420"/>
    <n v="209"/>
    <x v="3"/>
    <x v="9"/>
    <n v="3"/>
    <s v="150.0"/>
    <s v="0.075"/>
    <n v="3"/>
    <s v="4.35"/>
    <s v="416.25"/>
    <x v="2"/>
    <x v="8"/>
    <x v="1"/>
    <n v="41625"/>
    <m/>
    <n v="4162.5"/>
  </r>
  <r>
    <d v="2024-06-14T02:54:10"/>
    <x v="5"/>
    <x v="1"/>
    <n v="2024"/>
    <n v="329"/>
    <x v="0"/>
    <x v="12"/>
    <n v="1"/>
    <s v="414.79"/>
    <s v="0.129"/>
    <n v="1"/>
    <s v="4.6"/>
    <s v="361.28"/>
    <x v="2"/>
    <x v="10"/>
    <x v="3"/>
    <n v="36128"/>
    <m/>
    <n v="3612.8"/>
  </r>
  <r>
    <d v="2024-06-14T05:19:12"/>
    <x v="5"/>
    <x v="1"/>
    <n v="1224"/>
    <n v="859"/>
    <x v="3"/>
    <x v="6"/>
    <n v="3"/>
    <s v="88.42"/>
    <s v="0.184"/>
    <n v="3"/>
    <s v="4.67"/>
    <s v="216.45"/>
    <x v="4"/>
    <x v="8"/>
    <x v="1"/>
    <n v="21645"/>
    <m/>
    <n v="2164.5"/>
  </r>
  <r>
    <d v="2024-06-14T06:42:46"/>
    <x v="5"/>
    <x v="1"/>
    <n v="3153"/>
    <n v="984"/>
    <x v="0"/>
    <x v="0"/>
    <n v="2"/>
    <s v="455.2"/>
    <s v="0.089"/>
    <n v="7"/>
    <s v="4.32"/>
    <s v="829.37"/>
    <x v="0"/>
    <x v="1"/>
    <x v="0"/>
    <n v="82937"/>
    <m/>
    <n v="8293.7000000000007"/>
  </r>
  <r>
    <d v="2024-06-14T08:22:02"/>
    <x v="5"/>
    <x v="1"/>
    <n v="851"/>
    <n v="611"/>
    <x v="3"/>
    <x v="4"/>
    <n v="1"/>
    <s v="100.62"/>
    <s v="0.085"/>
    <n v="5"/>
    <s v="4.55"/>
    <s v="92.07"/>
    <x v="0"/>
    <x v="2"/>
    <x v="0"/>
    <n v="9207"/>
    <m/>
    <n v="920.7"/>
  </r>
  <r>
    <d v="2024-06-14T15:37:12"/>
    <x v="5"/>
    <x v="1"/>
    <n v="3219"/>
    <n v="412"/>
    <x v="5"/>
    <x v="23"/>
    <n v="2"/>
    <s v="80.79"/>
    <s v="0.098"/>
    <n v="5"/>
    <s v="4.11"/>
    <s v="145.75"/>
    <x v="0"/>
    <x v="1"/>
    <x v="0"/>
    <n v="14575"/>
    <m/>
    <n v="1457.5"/>
  </r>
  <r>
    <d v="2024-06-14T16:33:22"/>
    <x v="5"/>
    <x v="1"/>
    <n v="3517"/>
    <n v="706"/>
    <x v="3"/>
    <x v="15"/>
    <n v="2"/>
    <s v="150.0"/>
    <s v="0.137"/>
    <n v="3"/>
    <s v="4.31"/>
    <s v="258.9"/>
    <x v="3"/>
    <x v="2"/>
    <x v="0"/>
    <n v="2589"/>
    <m/>
    <n v="258.89999999999998"/>
  </r>
  <r>
    <d v="2024-06-14T20:31:36"/>
    <x v="5"/>
    <x v="1"/>
    <n v="1992"/>
    <n v="884"/>
    <x v="3"/>
    <x v="4"/>
    <n v="5"/>
    <s v="74.33"/>
    <s v="0.107"/>
    <n v="3"/>
    <s v="2.58"/>
    <s v="331.88"/>
    <x v="0"/>
    <x v="3"/>
    <x v="1"/>
    <n v="33188"/>
    <m/>
    <n v="3318.8"/>
  </r>
  <r>
    <d v="2024-06-14T20:51:54"/>
    <x v="5"/>
    <x v="1"/>
    <n v="2379"/>
    <n v="695"/>
    <x v="0"/>
    <x v="5"/>
    <n v="3"/>
    <s v="579.34"/>
    <s v="0.05"/>
    <n v="3"/>
    <s v="3.41"/>
    <s v="1651.12"/>
    <x v="3"/>
    <x v="8"/>
    <x v="1"/>
    <n v="165112"/>
    <m/>
    <n v="16511.2"/>
  </r>
  <r>
    <d v="2024-06-14T23:15:34"/>
    <x v="5"/>
    <x v="1"/>
    <n v="4108"/>
    <n v="94"/>
    <x v="5"/>
    <x v="10"/>
    <n v="4"/>
    <s v="58.8"/>
    <s v="0.133"/>
    <n v="5"/>
    <s v="5.0"/>
    <s v="203.92"/>
    <x v="2"/>
    <x v="8"/>
    <x v="1"/>
    <n v="20392"/>
    <m/>
    <n v="2039.2"/>
  </r>
  <r>
    <d v="2024-06-15T00:55:08"/>
    <x v="5"/>
    <x v="1"/>
    <n v="3748"/>
    <n v="145"/>
    <x v="2"/>
    <x v="33"/>
    <n v="1"/>
    <s v="43.24"/>
    <s v="0.166"/>
    <n v="2"/>
    <s v="4.54"/>
    <s v="36.06"/>
    <x v="0"/>
    <x v="19"/>
    <x v="3"/>
    <n v="3606"/>
    <m/>
    <n v="360.6"/>
  </r>
  <r>
    <d v="2024-06-15T01:28:39"/>
    <x v="5"/>
    <x v="1"/>
    <n v="4697"/>
    <n v="196"/>
    <x v="5"/>
    <x v="16"/>
    <n v="1"/>
    <s v="58.08"/>
    <s v="0.051"/>
    <n v="5"/>
    <s v="4.15"/>
    <s v="55.12"/>
    <x v="0"/>
    <x v="14"/>
    <x v="1"/>
    <n v="5512"/>
    <m/>
    <n v="551.20000000000005"/>
  </r>
  <r>
    <d v="2024-06-15T02:26:32"/>
    <x v="5"/>
    <x v="1"/>
    <n v="1915"/>
    <n v="874"/>
    <x v="2"/>
    <x v="2"/>
    <n v="2"/>
    <s v="49.7"/>
    <s v="0.14"/>
    <n v="6"/>
    <s v="4.8"/>
    <s v="85.48"/>
    <x v="0"/>
    <x v="13"/>
    <x v="1"/>
    <n v="8548"/>
    <m/>
    <n v="854.8"/>
  </r>
  <r>
    <d v="2024-06-15T04:36:10"/>
    <x v="5"/>
    <x v="1"/>
    <n v="4807"/>
    <n v="74"/>
    <x v="0"/>
    <x v="12"/>
    <n v="2"/>
    <s v="225.23"/>
    <s v="0.011"/>
    <n v="4"/>
    <s v="3.44"/>
    <s v="445.5"/>
    <x v="2"/>
    <x v="1"/>
    <x v="0"/>
    <n v="4455"/>
    <m/>
    <n v="445.5"/>
  </r>
  <r>
    <d v="2024-06-15T10:08:53"/>
    <x v="5"/>
    <x v="1"/>
    <n v="2802"/>
    <n v="873"/>
    <x v="0"/>
    <x v="5"/>
    <n v="2"/>
    <s v="322.49"/>
    <s v="0.088"/>
    <n v="1"/>
    <s v="4.33"/>
    <s v="588.22"/>
    <x v="0"/>
    <x v="9"/>
    <x v="0"/>
    <n v="58822"/>
    <m/>
    <n v="5882.2"/>
  </r>
  <r>
    <d v="2024-06-15T15:28:38"/>
    <x v="5"/>
    <x v="1"/>
    <n v="126"/>
    <n v="868"/>
    <x v="4"/>
    <x v="7"/>
    <n v="1"/>
    <s v="113.6"/>
    <s v="0.062"/>
    <n v="1"/>
    <s v="3.28"/>
    <s v="106.56"/>
    <x v="3"/>
    <x v="12"/>
    <x v="2"/>
    <n v="10656"/>
    <m/>
    <n v="1065.5999999999999"/>
  </r>
  <r>
    <d v="2024-06-15T16:43:26"/>
    <x v="5"/>
    <x v="1"/>
    <n v="129"/>
    <n v="41"/>
    <x v="2"/>
    <x v="21"/>
    <n v="1"/>
    <s v="50.55"/>
    <s v="0.223"/>
    <n v="3"/>
    <s v="3.67"/>
    <s v="39.28"/>
    <x v="0"/>
    <x v="7"/>
    <x v="2"/>
    <n v="3928"/>
    <m/>
    <n v="392.8"/>
  </r>
  <r>
    <d v="2024-06-15T17:20:55"/>
    <x v="5"/>
    <x v="1"/>
    <n v="4185"/>
    <n v="718"/>
    <x v="2"/>
    <x v="21"/>
    <n v="2"/>
    <s v="66.41"/>
    <s v="0.038"/>
    <n v="3"/>
    <s v="3.48"/>
    <s v="127.77"/>
    <x v="4"/>
    <x v="5"/>
    <x v="2"/>
    <n v="12777"/>
    <m/>
    <n v="1277.7"/>
  </r>
  <r>
    <d v="2024-06-15T17:59:59"/>
    <x v="5"/>
    <x v="1"/>
    <n v="3941"/>
    <n v="827"/>
    <x v="4"/>
    <x v="13"/>
    <n v="1"/>
    <s v="284.64"/>
    <s v="0.073"/>
    <n v="5"/>
    <s v="4.29"/>
    <s v="263.86"/>
    <x v="2"/>
    <x v="12"/>
    <x v="2"/>
    <n v="26386"/>
    <m/>
    <n v="2638.6"/>
  </r>
  <r>
    <d v="2024-06-15T18:38:52"/>
    <x v="5"/>
    <x v="1"/>
    <n v="2293"/>
    <n v="635"/>
    <x v="1"/>
    <x v="22"/>
    <n v="2"/>
    <s v="997.09"/>
    <s v="0.06"/>
    <n v="7"/>
    <s v="4.37"/>
    <s v="1874.53"/>
    <x v="0"/>
    <x v="2"/>
    <x v="0"/>
    <n v="187453"/>
    <m/>
    <n v="18745.3"/>
  </r>
  <r>
    <d v="2024-06-15T20:51:35"/>
    <x v="5"/>
    <x v="1"/>
    <n v="1104"/>
    <n v="766"/>
    <x v="5"/>
    <x v="23"/>
    <n v="1"/>
    <s v="90.21"/>
    <s v="0.13"/>
    <n v="2"/>
    <s v="3.79"/>
    <s v="78.48"/>
    <x v="2"/>
    <x v="6"/>
    <x v="0"/>
    <n v="7848"/>
    <m/>
    <n v="784.8"/>
  </r>
  <r>
    <d v="2024-06-15T22:10:58"/>
    <x v="5"/>
    <x v="1"/>
    <n v="2434"/>
    <n v="695"/>
    <x v="2"/>
    <x v="33"/>
    <n v="2"/>
    <s v="18.34"/>
    <s v="0.076"/>
    <n v="8"/>
    <s v="3.9"/>
    <s v="33.89"/>
    <x v="1"/>
    <x v="8"/>
    <x v="1"/>
    <n v="3389"/>
    <m/>
    <n v="338.9"/>
  </r>
  <r>
    <d v="2024-06-15T22:17:48"/>
    <x v="5"/>
    <x v="1"/>
    <n v="3699"/>
    <n v="342"/>
    <x v="6"/>
    <x v="30"/>
    <n v="1"/>
    <s v="92.09"/>
    <s v="0.072"/>
    <n v="4"/>
    <s v="3.76"/>
    <s v="85.46"/>
    <x v="4"/>
    <x v="2"/>
    <x v="0"/>
    <n v="8546"/>
    <m/>
    <n v="854.6"/>
  </r>
  <r>
    <d v="2024-06-16T00:02:19"/>
    <x v="5"/>
    <x v="1"/>
    <n v="3489"/>
    <n v="477"/>
    <x v="2"/>
    <x v="21"/>
    <n v="1"/>
    <s v="17.37"/>
    <s v="0.103"/>
    <n v="8"/>
    <s v="3.17"/>
    <s v="15.58"/>
    <x v="4"/>
    <x v="3"/>
    <x v="1"/>
    <n v="1558"/>
    <m/>
    <n v="155.80000000000001"/>
  </r>
  <r>
    <d v="2024-06-16T05:54:35"/>
    <x v="5"/>
    <x v="1"/>
    <n v="1237"/>
    <n v="90"/>
    <x v="0"/>
    <x v="12"/>
    <n v="2"/>
    <s v="661.39"/>
    <s v="0.182"/>
    <n v="7"/>
    <s v="4.43"/>
    <s v="1082.03"/>
    <x v="4"/>
    <x v="2"/>
    <x v="0"/>
    <n v="108203"/>
    <m/>
    <n v="10820.3"/>
  </r>
  <r>
    <d v="2024-06-16T06:41:42"/>
    <x v="5"/>
    <x v="1"/>
    <n v="4508"/>
    <n v="292"/>
    <x v="4"/>
    <x v="7"/>
    <n v="3"/>
    <s v="251.74"/>
    <s v="0.145"/>
    <n v="2"/>
    <s v="4.33"/>
    <s v="645.71"/>
    <x v="3"/>
    <x v="16"/>
    <x v="2"/>
    <n v="64571"/>
    <m/>
    <n v="6457.1"/>
  </r>
  <r>
    <d v="2024-06-16T12:44:40"/>
    <x v="5"/>
    <x v="1"/>
    <n v="3806"/>
    <n v="384"/>
    <x v="6"/>
    <x v="24"/>
    <n v="3"/>
    <s v="69.07"/>
    <s v="0.131"/>
    <n v="1"/>
    <s v="5.0"/>
    <s v="180.07"/>
    <x v="0"/>
    <x v="9"/>
    <x v="0"/>
    <n v="18007"/>
    <m/>
    <n v="1800.7"/>
  </r>
  <r>
    <d v="2024-06-16T16:51:56"/>
    <x v="5"/>
    <x v="1"/>
    <n v="1516"/>
    <n v="136"/>
    <x v="4"/>
    <x v="13"/>
    <n v="1"/>
    <s v="384.28"/>
    <s v="0.068"/>
    <n v="1"/>
    <s v="4.6"/>
    <s v="358.15"/>
    <x v="0"/>
    <x v="16"/>
    <x v="2"/>
    <n v="35815"/>
    <m/>
    <n v="3581.5"/>
  </r>
  <r>
    <d v="2024-06-16T17:55:37"/>
    <x v="5"/>
    <x v="1"/>
    <n v="2043"/>
    <n v="568"/>
    <x v="3"/>
    <x v="4"/>
    <n v="2"/>
    <s v="52.97"/>
    <s v="0.086"/>
    <n v="6"/>
    <s v="3.79"/>
    <s v="96.83"/>
    <x v="0"/>
    <x v="19"/>
    <x v="3"/>
    <n v="9683"/>
    <m/>
    <n v="968.3"/>
  </r>
  <r>
    <d v="2024-06-17T01:02:02"/>
    <x v="5"/>
    <x v="1"/>
    <n v="236"/>
    <n v="595"/>
    <x v="5"/>
    <x v="23"/>
    <n v="4"/>
    <s v="57.79"/>
    <s v="0.077"/>
    <n v="4"/>
    <s v="3.47"/>
    <s v="213.36"/>
    <x v="0"/>
    <x v="5"/>
    <x v="2"/>
    <n v="21336"/>
    <m/>
    <n v="2133.6"/>
  </r>
  <r>
    <d v="2024-06-17T03:12:06"/>
    <x v="5"/>
    <x v="1"/>
    <n v="1865"/>
    <n v="42"/>
    <x v="3"/>
    <x v="6"/>
    <n v="1"/>
    <s v="150.0"/>
    <s v="0.09"/>
    <n v="4"/>
    <s v="3.08"/>
    <s v="136.5"/>
    <x v="1"/>
    <x v="8"/>
    <x v="1"/>
    <n v="1365"/>
    <m/>
    <n v="136.5"/>
  </r>
  <r>
    <d v="2024-06-17T03:59:17"/>
    <x v="5"/>
    <x v="1"/>
    <n v="1061"/>
    <n v="674"/>
    <x v="0"/>
    <x v="12"/>
    <n v="3"/>
    <s v="194.58"/>
    <s v="0.084"/>
    <n v="6"/>
    <s v="4.65"/>
    <s v="534.71"/>
    <x v="3"/>
    <x v="17"/>
    <x v="3"/>
    <n v="53471"/>
    <m/>
    <n v="5347.1"/>
  </r>
  <r>
    <d v="2024-06-17T13:50:27"/>
    <x v="5"/>
    <x v="1"/>
    <n v="842"/>
    <n v="151"/>
    <x v="1"/>
    <x v="20"/>
    <n v="1"/>
    <s v="1500.0"/>
    <s v="0.123"/>
    <n v="7"/>
    <s v="3.9"/>
    <s v="1315.5"/>
    <x v="4"/>
    <x v="13"/>
    <x v="1"/>
    <n v="13155"/>
    <m/>
    <n v="1315.5"/>
  </r>
  <r>
    <d v="2024-06-17T16:44:05"/>
    <x v="5"/>
    <x v="1"/>
    <n v="4974"/>
    <n v="96"/>
    <x v="2"/>
    <x v="3"/>
    <n v="1"/>
    <s v="37.85"/>
    <s v="0.15"/>
    <n v="2"/>
    <s v="3.93"/>
    <s v="32.17"/>
    <x v="1"/>
    <x v="3"/>
    <x v="1"/>
    <n v="3217"/>
    <m/>
    <n v="321.7"/>
  </r>
  <r>
    <d v="2024-06-18T00:29:19"/>
    <x v="5"/>
    <x v="1"/>
    <n v="298"/>
    <n v="284"/>
    <x v="2"/>
    <x v="33"/>
    <n v="3"/>
    <s v="20.26"/>
    <s v="0.07"/>
    <n v="4"/>
    <s v="3.99"/>
    <s v="56.53"/>
    <x v="0"/>
    <x v="17"/>
    <x v="3"/>
    <n v="5653"/>
    <m/>
    <n v="565.29999999999995"/>
  </r>
  <r>
    <d v="2024-06-18T06:52:11"/>
    <x v="5"/>
    <x v="1"/>
    <n v="4592"/>
    <n v="40"/>
    <x v="2"/>
    <x v="21"/>
    <n v="2"/>
    <s v="80.0"/>
    <s v="0.129"/>
    <n v="4"/>
    <s v="3.63"/>
    <s v="139.36"/>
    <x v="4"/>
    <x v="5"/>
    <x v="2"/>
    <n v="13936"/>
    <m/>
    <n v="1393.6"/>
  </r>
  <r>
    <d v="2024-06-18T12:00:57"/>
    <x v="5"/>
    <x v="1"/>
    <n v="4139"/>
    <n v="890"/>
    <x v="0"/>
    <x v="0"/>
    <n v="1"/>
    <s v="328.61"/>
    <s v="0.118"/>
    <n v="1"/>
    <s v="4.31"/>
    <s v="289.83"/>
    <x v="0"/>
    <x v="7"/>
    <x v="2"/>
    <n v="28983"/>
    <m/>
    <n v="2898.3"/>
  </r>
  <r>
    <d v="2024-06-19T00:00:51"/>
    <x v="5"/>
    <x v="1"/>
    <n v="3871"/>
    <n v="17"/>
    <x v="1"/>
    <x v="20"/>
    <n v="2"/>
    <s v="738.12"/>
    <s v="0.134"/>
    <n v="4"/>
    <s v="4.3"/>
    <s v="1278.42"/>
    <x v="3"/>
    <x v="4"/>
    <x v="1"/>
    <n v="127842"/>
    <m/>
    <n v="12784.2"/>
  </r>
  <r>
    <d v="2024-06-19T05:32:18"/>
    <x v="5"/>
    <x v="1"/>
    <n v="2677"/>
    <n v="241"/>
    <x v="4"/>
    <x v="7"/>
    <n v="1"/>
    <s v="140.13"/>
    <s v="0.124"/>
    <n v="2"/>
    <s v="4.39"/>
    <s v="122.75"/>
    <x v="0"/>
    <x v="15"/>
    <x v="0"/>
    <n v="12275"/>
    <m/>
    <n v="1227.5"/>
  </r>
  <r>
    <d v="2024-06-19T06:59:33"/>
    <x v="5"/>
    <x v="1"/>
    <n v="2230"/>
    <n v="207"/>
    <x v="1"/>
    <x v="20"/>
    <n v="2"/>
    <s v="150.5"/>
    <s v="0.038"/>
    <n v="6"/>
    <s v="3.76"/>
    <s v="289.56"/>
    <x v="1"/>
    <x v="4"/>
    <x v="1"/>
    <n v="28956"/>
    <m/>
    <n v="2895.6"/>
  </r>
  <r>
    <d v="2024-06-19T08:12:23"/>
    <x v="5"/>
    <x v="1"/>
    <n v="2746"/>
    <n v="975"/>
    <x v="4"/>
    <x v="13"/>
    <n v="1"/>
    <s v="400.0"/>
    <s v="0.146"/>
    <n v="3"/>
    <s v="3.85"/>
    <s v="341.6"/>
    <x v="2"/>
    <x v="10"/>
    <x v="3"/>
    <n v="3416"/>
    <m/>
    <n v="341.6"/>
  </r>
  <r>
    <d v="2024-06-19T18:24:17"/>
    <x v="5"/>
    <x v="1"/>
    <n v="4540"/>
    <n v="493"/>
    <x v="5"/>
    <x v="10"/>
    <n v="2"/>
    <s v="68.3"/>
    <s v="0.196"/>
    <n v="5"/>
    <s v="4.29"/>
    <s v="109.83"/>
    <x v="4"/>
    <x v="19"/>
    <x v="3"/>
    <n v="10983"/>
    <m/>
    <n v="1098.3"/>
  </r>
  <r>
    <d v="2024-06-19T19:58:57"/>
    <x v="5"/>
    <x v="1"/>
    <n v="985"/>
    <n v="139"/>
    <x v="5"/>
    <x v="23"/>
    <n v="3"/>
    <s v="36.61"/>
    <s v="0.176"/>
    <n v="7"/>
    <s v="3.91"/>
    <s v="90.5"/>
    <x v="0"/>
    <x v="17"/>
    <x v="3"/>
    <n v="905"/>
    <m/>
    <n v="90.5"/>
  </r>
  <r>
    <d v="2024-06-19T22:34:26"/>
    <x v="5"/>
    <x v="1"/>
    <n v="759"/>
    <n v="765"/>
    <x v="5"/>
    <x v="27"/>
    <n v="2"/>
    <s v="99.23"/>
    <s v="0.067"/>
    <n v="3"/>
    <s v="3.69"/>
    <s v="185.16"/>
    <x v="2"/>
    <x v="1"/>
    <x v="0"/>
    <n v="18516"/>
    <m/>
    <n v="1851.6"/>
  </r>
  <r>
    <d v="2024-06-20T08:28:25"/>
    <x v="5"/>
    <x v="1"/>
    <n v="2026"/>
    <n v="448"/>
    <x v="6"/>
    <x v="25"/>
    <n v="1"/>
    <s v="49.64"/>
    <s v="0.139"/>
    <n v="7"/>
    <s v="4.31"/>
    <s v="42.74"/>
    <x v="2"/>
    <x v="8"/>
    <x v="1"/>
    <n v="4274"/>
    <m/>
    <n v="427.4"/>
  </r>
  <r>
    <d v="2024-06-20T10:35:34"/>
    <x v="5"/>
    <x v="1"/>
    <n v="4949"/>
    <n v="92"/>
    <x v="3"/>
    <x v="6"/>
    <n v="1"/>
    <s v="52.63"/>
    <s v="0.063"/>
    <n v="1"/>
    <s v="4.06"/>
    <s v="49.31"/>
    <x v="0"/>
    <x v="7"/>
    <x v="2"/>
    <n v="4931"/>
    <m/>
    <n v="493.1"/>
  </r>
  <r>
    <d v="2024-06-20T11:32:40"/>
    <x v="5"/>
    <x v="1"/>
    <n v="2971"/>
    <n v="943"/>
    <x v="0"/>
    <x v="14"/>
    <n v="1"/>
    <s v="386.88"/>
    <s v="0.079"/>
    <n v="5"/>
    <s v="3.75"/>
    <s v="356.32"/>
    <x v="4"/>
    <x v="3"/>
    <x v="1"/>
    <n v="35632"/>
    <m/>
    <n v="3563.2"/>
  </r>
  <r>
    <d v="2024-06-20T15:08:56"/>
    <x v="5"/>
    <x v="1"/>
    <n v="2101"/>
    <n v="607"/>
    <x v="2"/>
    <x v="34"/>
    <n v="5"/>
    <s v="48.02"/>
    <s v="0.139"/>
    <n v="6"/>
    <s v="3.49"/>
    <s v="206.73"/>
    <x v="4"/>
    <x v="8"/>
    <x v="1"/>
    <n v="20673"/>
    <m/>
    <n v="2067.3000000000002"/>
  </r>
  <r>
    <d v="2024-06-20T17:08:22"/>
    <x v="5"/>
    <x v="1"/>
    <n v="2682"/>
    <n v="996"/>
    <x v="0"/>
    <x v="5"/>
    <n v="2"/>
    <s v="518.58"/>
    <s v="0.112"/>
    <n v="3"/>
    <s v="4.81"/>
    <s v="921.0"/>
    <x v="0"/>
    <x v="16"/>
    <x v="2"/>
    <n v="9210"/>
    <m/>
    <n v="921"/>
  </r>
  <r>
    <d v="2024-06-20T19:31:47"/>
    <x v="5"/>
    <x v="1"/>
    <n v="3036"/>
    <n v="524"/>
    <x v="5"/>
    <x v="23"/>
    <n v="3"/>
    <s v="29.14"/>
    <s v="0.144"/>
    <n v="3"/>
    <s v="2.89"/>
    <s v="74.83"/>
    <x v="0"/>
    <x v="17"/>
    <x v="3"/>
    <n v="7483"/>
    <m/>
    <n v="748.3"/>
  </r>
  <r>
    <d v="2024-06-20T20:47:56"/>
    <x v="5"/>
    <x v="1"/>
    <n v="1807"/>
    <n v="633"/>
    <x v="0"/>
    <x v="5"/>
    <n v="5"/>
    <s v="704.4"/>
    <s v="0.062"/>
    <n v="5"/>
    <s v="4.55"/>
    <s v="3303.64"/>
    <x v="4"/>
    <x v="8"/>
    <x v="1"/>
    <n v="330364"/>
    <m/>
    <n v="33036.400000000001"/>
  </r>
  <r>
    <d v="2024-06-21T04:05:28"/>
    <x v="5"/>
    <x v="1"/>
    <n v="4110"/>
    <n v="52"/>
    <x v="5"/>
    <x v="10"/>
    <n v="2"/>
    <s v="74.9"/>
    <s v="0.029"/>
    <n v="1"/>
    <s v="4.53"/>
    <s v="145.46"/>
    <x v="1"/>
    <x v="11"/>
    <x v="1"/>
    <n v="14546"/>
    <m/>
    <n v="1454.6"/>
  </r>
  <r>
    <d v="2024-06-21T07:14:12"/>
    <x v="5"/>
    <x v="1"/>
    <n v="1889"/>
    <n v="833"/>
    <x v="3"/>
    <x v="6"/>
    <n v="3"/>
    <s v="112.32"/>
    <s v="0.064"/>
    <n v="6"/>
    <s v="4.69"/>
    <s v="315.39"/>
    <x v="1"/>
    <x v="5"/>
    <x v="2"/>
    <n v="31539"/>
    <m/>
    <n v="3153.9"/>
  </r>
  <r>
    <d v="2024-06-21T07:50:32"/>
    <x v="5"/>
    <x v="1"/>
    <n v="4223"/>
    <n v="8"/>
    <x v="5"/>
    <x v="23"/>
    <n v="3"/>
    <s v="95.85"/>
    <s v="0.103"/>
    <n v="7"/>
    <s v="4.46"/>
    <s v="257.93"/>
    <x v="4"/>
    <x v="16"/>
    <x v="2"/>
    <n v="25793"/>
    <m/>
    <n v="2579.3000000000002"/>
  </r>
  <r>
    <d v="2024-06-21T12:48:27"/>
    <x v="5"/>
    <x v="1"/>
    <n v="3016"/>
    <n v="860"/>
    <x v="1"/>
    <x v="22"/>
    <n v="1"/>
    <s v="736.79"/>
    <s v="0.073"/>
    <n v="5"/>
    <s v="3.69"/>
    <s v="683.0"/>
    <x v="2"/>
    <x v="16"/>
    <x v="2"/>
    <n v="6830"/>
    <m/>
    <n v="683"/>
  </r>
  <r>
    <d v="2024-06-21T13:56:49"/>
    <x v="5"/>
    <x v="1"/>
    <n v="2892"/>
    <n v="82"/>
    <x v="3"/>
    <x v="6"/>
    <n v="1"/>
    <s v="61.26"/>
    <s v="0.059"/>
    <n v="5"/>
    <s v="4.04"/>
    <s v="57.65"/>
    <x v="1"/>
    <x v="6"/>
    <x v="0"/>
    <n v="5765"/>
    <m/>
    <n v="576.5"/>
  </r>
  <r>
    <d v="2024-06-21T14:27:57"/>
    <x v="5"/>
    <x v="1"/>
    <n v="1249"/>
    <n v="810"/>
    <x v="1"/>
    <x v="29"/>
    <n v="2"/>
    <s v="900.24"/>
    <s v="0.059"/>
    <n v="1"/>
    <s v="3.7"/>
    <s v="1694.25"/>
    <x v="4"/>
    <x v="4"/>
    <x v="1"/>
    <n v="169425"/>
    <m/>
    <n v="16942.5"/>
  </r>
  <r>
    <d v="2024-06-21T15:10:19"/>
    <x v="5"/>
    <x v="1"/>
    <n v="3643"/>
    <n v="308"/>
    <x v="3"/>
    <x v="4"/>
    <n v="3"/>
    <s v="78.75"/>
    <s v="0.12"/>
    <n v="4"/>
    <s v="4.0"/>
    <s v="207.9"/>
    <x v="3"/>
    <x v="5"/>
    <x v="2"/>
    <n v="2079"/>
    <m/>
    <n v="207.9"/>
  </r>
  <r>
    <d v="2024-06-21T17:07:51"/>
    <x v="5"/>
    <x v="1"/>
    <n v="983"/>
    <n v="885"/>
    <x v="0"/>
    <x v="0"/>
    <n v="3"/>
    <s v="800.0"/>
    <s v="0.069"/>
    <n v="3"/>
    <s v="4.08"/>
    <s v="2234.4"/>
    <x v="3"/>
    <x v="16"/>
    <x v="2"/>
    <n v="22344"/>
    <m/>
    <n v="2234.4"/>
  </r>
  <r>
    <d v="2024-06-21T19:48:48"/>
    <x v="5"/>
    <x v="1"/>
    <n v="4913"/>
    <n v="964"/>
    <x v="5"/>
    <x v="10"/>
    <n v="3"/>
    <s v="107.86"/>
    <s v="0.112"/>
    <n v="7"/>
    <s v="4.07"/>
    <s v="287.34"/>
    <x v="4"/>
    <x v="13"/>
    <x v="1"/>
    <n v="28734"/>
    <m/>
    <n v="2873.4"/>
  </r>
  <r>
    <d v="2024-06-21T21:06:08"/>
    <x v="5"/>
    <x v="1"/>
    <n v="2302"/>
    <n v="929"/>
    <x v="5"/>
    <x v="27"/>
    <n v="3"/>
    <s v="78.19"/>
    <s v="0.125"/>
    <n v="3"/>
    <s v="3.76"/>
    <s v="205.25"/>
    <x v="0"/>
    <x v="6"/>
    <x v="0"/>
    <n v="20525"/>
    <m/>
    <n v="2052.5"/>
  </r>
  <r>
    <d v="2024-06-21T21:28:48"/>
    <x v="5"/>
    <x v="1"/>
    <n v="766"/>
    <n v="690"/>
    <x v="1"/>
    <x v="11"/>
    <n v="2"/>
    <s v="1124.11"/>
    <s v="0.131"/>
    <n v="3"/>
    <s v="3.13"/>
    <s v="1953.7"/>
    <x v="2"/>
    <x v="6"/>
    <x v="0"/>
    <n v="19537"/>
    <m/>
    <n v="1953.7"/>
  </r>
  <r>
    <d v="2024-06-22T06:52:24"/>
    <x v="5"/>
    <x v="1"/>
    <n v="2665"/>
    <n v="835"/>
    <x v="1"/>
    <x v="22"/>
    <n v="1"/>
    <s v="442.59"/>
    <s v="0.091"/>
    <n v="2"/>
    <s v="4.3"/>
    <s v="402.31"/>
    <x v="3"/>
    <x v="6"/>
    <x v="0"/>
    <n v="40231"/>
    <m/>
    <n v="4023.1"/>
  </r>
  <r>
    <d v="2024-06-22T09:41:37"/>
    <x v="5"/>
    <x v="1"/>
    <n v="1213"/>
    <n v="921"/>
    <x v="6"/>
    <x v="19"/>
    <n v="1"/>
    <s v="200.0"/>
    <s v="0.067"/>
    <n v="6"/>
    <s v="4.15"/>
    <s v="186.6"/>
    <x v="2"/>
    <x v="14"/>
    <x v="1"/>
    <n v="1866"/>
    <m/>
    <n v="186.6"/>
  </r>
  <r>
    <d v="2024-06-22T10:33:50"/>
    <x v="5"/>
    <x v="1"/>
    <n v="1598"/>
    <n v="774"/>
    <x v="6"/>
    <x v="19"/>
    <n v="2"/>
    <s v="37.13"/>
    <s v="0.08"/>
    <n v="1"/>
    <s v="4.06"/>
    <s v="68.32"/>
    <x v="0"/>
    <x v="17"/>
    <x v="3"/>
    <n v="6832"/>
    <m/>
    <n v="683.2"/>
  </r>
  <r>
    <d v="2024-06-22T14:53:06"/>
    <x v="5"/>
    <x v="1"/>
    <n v="3035"/>
    <n v="190"/>
    <x v="6"/>
    <x v="19"/>
    <n v="3"/>
    <s v="197.14"/>
    <s v="0.102"/>
    <n v="6"/>
    <s v="4.02"/>
    <s v="531.1"/>
    <x v="0"/>
    <x v="7"/>
    <x v="2"/>
    <n v="5311"/>
    <m/>
    <n v="531.1"/>
  </r>
  <r>
    <d v="2024-06-22T19:45:59"/>
    <x v="5"/>
    <x v="1"/>
    <n v="2557"/>
    <n v="85"/>
    <x v="2"/>
    <x v="2"/>
    <n v="2"/>
    <s v="19.7"/>
    <s v="0.174"/>
    <n v="4"/>
    <s v="3.32"/>
    <s v="32.54"/>
    <x v="0"/>
    <x v="18"/>
    <x v="1"/>
    <n v="3254"/>
    <m/>
    <n v="325.39999999999998"/>
  </r>
  <r>
    <d v="2024-06-22T20:41:28"/>
    <x v="5"/>
    <x v="1"/>
    <n v="1899"/>
    <n v="249"/>
    <x v="6"/>
    <x v="30"/>
    <n v="1"/>
    <s v="200.0"/>
    <s v="0.105"/>
    <n v="4"/>
    <s v="2.96"/>
    <s v="179.0"/>
    <x v="3"/>
    <x v="17"/>
    <x v="3"/>
    <n v="1790"/>
    <m/>
    <n v="179"/>
  </r>
  <r>
    <d v="2024-06-22T21:56:30"/>
    <x v="5"/>
    <x v="1"/>
    <n v="4638"/>
    <n v="535"/>
    <x v="2"/>
    <x v="3"/>
    <n v="2"/>
    <s v="13.55"/>
    <s v="0.0"/>
    <n v="4"/>
    <s v="3.8"/>
    <s v="27.1"/>
    <x v="0"/>
    <x v="9"/>
    <x v="0"/>
    <n v="271"/>
    <m/>
    <n v="27.1"/>
  </r>
  <r>
    <d v="2024-06-22T22:22:13"/>
    <x v="5"/>
    <x v="1"/>
    <n v="3206"/>
    <n v="251"/>
    <x v="2"/>
    <x v="2"/>
    <n v="4"/>
    <s v="80.0"/>
    <s v="0.102"/>
    <n v="5"/>
    <s v="3.91"/>
    <s v="287.36"/>
    <x v="3"/>
    <x v="18"/>
    <x v="1"/>
    <n v="28736"/>
    <m/>
    <n v="2873.6"/>
  </r>
  <r>
    <d v="2024-06-23T02:21:12"/>
    <x v="5"/>
    <x v="1"/>
    <n v="4435"/>
    <n v="631"/>
    <x v="0"/>
    <x v="0"/>
    <n v="1"/>
    <s v="494.95"/>
    <s v="0.195"/>
    <n v="4"/>
    <s v="3.89"/>
    <s v="398.43"/>
    <x v="3"/>
    <x v="3"/>
    <x v="1"/>
    <n v="39843"/>
    <m/>
    <n v="3984.3"/>
  </r>
  <r>
    <d v="2024-06-23T03:33:06"/>
    <x v="5"/>
    <x v="1"/>
    <n v="1691"/>
    <n v="323"/>
    <x v="2"/>
    <x v="2"/>
    <n v="2"/>
    <s v="69.37"/>
    <s v="0.076"/>
    <n v="3"/>
    <s v="4.0"/>
    <s v="128.2"/>
    <x v="1"/>
    <x v="10"/>
    <x v="3"/>
    <n v="1282"/>
    <m/>
    <n v="128.19999999999999"/>
  </r>
  <r>
    <d v="2024-06-23T03:48:22"/>
    <x v="5"/>
    <x v="1"/>
    <n v="718"/>
    <n v="889"/>
    <x v="5"/>
    <x v="23"/>
    <n v="2"/>
    <s v="70.79"/>
    <s v="0.147"/>
    <n v="7"/>
    <s v="4.72"/>
    <s v="120.77"/>
    <x v="0"/>
    <x v="7"/>
    <x v="2"/>
    <n v="12077"/>
    <m/>
    <n v="1207.7"/>
  </r>
  <r>
    <d v="2024-06-23T04:04:58"/>
    <x v="5"/>
    <x v="1"/>
    <n v="588"/>
    <n v="967"/>
    <x v="3"/>
    <x v="4"/>
    <n v="2"/>
    <s v="39.16"/>
    <s v="0.101"/>
    <n v="6"/>
    <s v="5.0"/>
    <s v="70.41"/>
    <x v="1"/>
    <x v="6"/>
    <x v="0"/>
    <n v="7041"/>
    <m/>
    <n v="704.1"/>
  </r>
  <r>
    <d v="2024-06-23T05:39:06"/>
    <x v="5"/>
    <x v="1"/>
    <n v="4389"/>
    <n v="686"/>
    <x v="5"/>
    <x v="27"/>
    <n v="5"/>
    <s v="30.43"/>
    <s v="0.126"/>
    <n v="2"/>
    <s v="3.63"/>
    <s v="132.98"/>
    <x v="3"/>
    <x v="18"/>
    <x v="1"/>
    <n v="13298"/>
    <m/>
    <n v="1329.8"/>
  </r>
  <r>
    <d v="2024-06-23T07:47:23"/>
    <x v="5"/>
    <x v="1"/>
    <n v="3332"/>
    <n v="422"/>
    <x v="4"/>
    <x v="13"/>
    <n v="3"/>
    <s v="74.77"/>
    <s v="0.053"/>
    <n v="7"/>
    <s v="3.58"/>
    <s v="212.42"/>
    <x v="0"/>
    <x v="15"/>
    <x v="0"/>
    <n v="21242"/>
    <m/>
    <n v="2124.1999999999998"/>
  </r>
  <r>
    <d v="2024-06-23T08:17:01"/>
    <x v="5"/>
    <x v="1"/>
    <n v="2822"/>
    <n v="163"/>
    <x v="4"/>
    <x v="31"/>
    <n v="4"/>
    <s v="227.94"/>
    <s v="0.199"/>
    <n v="6"/>
    <s v="4.61"/>
    <s v="730.32"/>
    <x v="2"/>
    <x v="5"/>
    <x v="2"/>
    <n v="73032"/>
    <m/>
    <n v="7303.2"/>
  </r>
  <r>
    <d v="2024-06-23T10:00:11"/>
    <x v="5"/>
    <x v="1"/>
    <n v="2699"/>
    <n v="942"/>
    <x v="3"/>
    <x v="9"/>
    <n v="5"/>
    <s v="93.42"/>
    <s v="0.06"/>
    <n v="4"/>
    <s v="3.39"/>
    <s v="439.07"/>
    <x v="4"/>
    <x v="19"/>
    <x v="3"/>
    <n v="43907"/>
    <m/>
    <n v="4390.7"/>
  </r>
  <r>
    <d v="2024-06-23T12:33:47"/>
    <x v="5"/>
    <x v="1"/>
    <n v="2816"/>
    <n v="821"/>
    <x v="3"/>
    <x v="18"/>
    <n v="1"/>
    <s v="29.28"/>
    <s v="0.028"/>
    <n v="6"/>
    <s v="3.37"/>
    <s v="28.46"/>
    <x v="0"/>
    <x v="16"/>
    <x v="2"/>
    <n v="2846"/>
    <m/>
    <n v="284.60000000000002"/>
  </r>
  <r>
    <d v="2024-06-23T14:10:44"/>
    <x v="5"/>
    <x v="1"/>
    <n v="2427"/>
    <n v="100"/>
    <x v="6"/>
    <x v="30"/>
    <n v="3"/>
    <s v="163.97"/>
    <s v="0.053"/>
    <n v="6"/>
    <s v="4.31"/>
    <s v="465.84"/>
    <x v="3"/>
    <x v="14"/>
    <x v="1"/>
    <n v="46584"/>
    <m/>
    <n v="4658.3999999999996"/>
  </r>
  <r>
    <d v="2024-06-23T15:45:09"/>
    <x v="5"/>
    <x v="1"/>
    <n v="4465"/>
    <n v="128"/>
    <x v="2"/>
    <x v="2"/>
    <n v="4"/>
    <s v="24.98"/>
    <s v="0.073"/>
    <n v="5"/>
    <s v="4.01"/>
    <s v="92.63"/>
    <x v="3"/>
    <x v="18"/>
    <x v="1"/>
    <n v="9263"/>
    <m/>
    <n v="926.3"/>
  </r>
  <r>
    <d v="2024-06-23T19:29:19"/>
    <x v="5"/>
    <x v="1"/>
    <n v="2016"/>
    <n v="661"/>
    <x v="1"/>
    <x v="11"/>
    <n v="3"/>
    <s v="340.14"/>
    <s v="0.145"/>
    <n v="4"/>
    <s v="4.06"/>
    <s v="872.46"/>
    <x v="2"/>
    <x v="13"/>
    <x v="1"/>
    <n v="87246"/>
    <m/>
    <n v="8724.6"/>
  </r>
  <r>
    <d v="2024-06-23T22:42:09"/>
    <x v="5"/>
    <x v="1"/>
    <n v="274"/>
    <n v="419"/>
    <x v="5"/>
    <x v="8"/>
    <n v="1"/>
    <s v="95.06"/>
    <s v="0.081"/>
    <n v="5"/>
    <s v="5.0"/>
    <s v="87.36"/>
    <x v="1"/>
    <x v="15"/>
    <x v="0"/>
    <n v="8736"/>
    <m/>
    <n v="873.6"/>
  </r>
  <r>
    <d v="2024-06-24T03:06:44"/>
    <x v="5"/>
    <x v="1"/>
    <n v="3888"/>
    <n v="191"/>
    <x v="2"/>
    <x v="3"/>
    <n v="2"/>
    <s v="47.74"/>
    <s v="0.094"/>
    <n v="5"/>
    <s v="3.99"/>
    <s v="86.5"/>
    <x v="3"/>
    <x v="14"/>
    <x v="1"/>
    <n v="865"/>
    <m/>
    <n v="86.5"/>
  </r>
  <r>
    <d v="2024-06-24T04:37:28"/>
    <x v="5"/>
    <x v="1"/>
    <n v="26"/>
    <n v="322"/>
    <x v="6"/>
    <x v="25"/>
    <n v="2"/>
    <s v="200.0"/>
    <s v="0.124"/>
    <n v="3"/>
    <s v="3.32"/>
    <s v="350.4"/>
    <x v="3"/>
    <x v="18"/>
    <x v="1"/>
    <n v="3504"/>
    <m/>
    <n v="350.4"/>
  </r>
  <r>
    <d v="2024-06-25T07:06:04"/>
    <x v="5"/>
    <x v="1"/>
    <n v="879"/>
    <n v="458"/>
    <x v="2"/>
    <x v="33"/>
    <n v="2"/>
    <s v="28.17"/>
    <s v="0.161"/>
    <n v="3"/>
    <s v="3.6"/>
    <s v="47.27"/>
    <x v="2"/>
    <x v="9"/>
    <x v="0"/>
    <n v="4727"/>
    <m/>
    <n v="472.7"/>
  </r>
  <r>
    <d v="2024-06-25T07:29:59"/>
    <x v="5"/>
    <x v="1"/>
    <n v="942"/>
    <n v="875"/>
    <x v="0"/>
    <x v="32"/>
    <n v="1"/>
    <s v="800.0"/>
    <s v="0.108"/>
    <n v="5"/>
    <s v="3.36"/>
    <s v="713.6"/>
    <x v="1"/>
    <x v="6"/>
    <x v="0"/>
    <n v="7136"/>
    <m/>
    <n v="713.6"/>
  </r>
  <r>
    <d v="2024-06-25T11:11:43"/>
    <x v="5"/>
    <x v="1"/>
    <n v="4788"/>
    <n v="626"/>
    <x v="2"/>
    <x v="2"/>
    <n v="3"/>
    <s v="29.28"/>
    <s v="0.14"/>
    <n v="5"/>
    <s v="3.93"/>
    <s v="75.54"/>
    <x v="4"/>
    <x v="4"/>
    <x v="1"/>
    <n v="7554"/>
    <m/>
    <n v="755.4"/>
  </r>
  <r>
    <d v="2024-06-25T11:55:26"/>
    <x v="5"/>
    <x v="1"/>
    <n v="2492"/>
    <n v="542"/>
    <x v="4"/>
    <x v="26"/>
    <n v="1"/>
    <s v="72.93"/>
    <s v="0.145"/>
    <n v="7"/>
    <s v="3.4"/>
    <s v="62.36"/>
    <x v="4"/>
    <x v="10"/>
    <x v="3"/>
    <n v="6236"/>
    <m/>
    <n v="623.6"/>
  </r>
  <r>
    <d v="2024-06-25T12:46:41"/>
    <x v="5"/>
    <x v="1"/>
    <n v="1804"/>
    <n v="221"/>
    <x v="2"/>
    <x v="34"/>
    <n v="1"/>
    <s v="33.94"/>
    <s v="0.076"/>
    <n v="1"/>
    <s v="3.34"/>
    <s v="31.36"/>
    <x v="0"/>
    <x v="12"/>
    <x v="2"/>
    <n v="3136"/>
    <m/>
    <n v="313.60000000000002"/>
  </r>
  <r>
    <d v="2024-06-25T14:11:20"/>
    <x v="5"/>
    <x v="1"/>
    <n v="4801"/>
    <n v="566"/>
    <x v="1"/>
    <x v="29"/>
    <n v="2"/>
    <s v="597.76"/>
    <s v="0.057"/>
    <n v="6"/>
    <s v="4.61"/>
    <s v="1127.38"/>
    <x v="3"/>
    <x v="11"/>
    <x v="1"/>
    <n v="112738"/>
    <m/>
    <n v="11273.8"/>
  </r>
  <r>
    <d v="2024-06-25T18:02:32"/>
    <x v="5"/>
    <x v="1"/>
    <n v="4705"/>
    <n v="110"/>
    <x v="4"/>
    <x v="31"/>
    <n v="1"/>
    <s v="144.28"/>
    <s v="0.024"/>
    <n v="5"/>
    <s v="3.79"/>
    <s v="140.82"/>
    <x v="1"/>
    <x v="3"/>
    <x v="1"/>
    <n v="14082"/>
    <m/>
    <n v="1408.2"/>
  </r>
  <r>
    <d v="2024-06-25T20:21:11"/>
    <x v="5"/>
    <x v="1"/>
    <n v="4203"/>
    <n v="156"/>
    <x v="1"/>
    <x v="11"/>
    <n v="1"/>
    <s v="721.5"/>
    <s v="0.125"/>
    <n v="6"/>
    <s v="4.23"/>
    <s v="631.31"/>
    <x v="0"/>
    <x v="6"/>
    <x v="0"/>
    <n v="63131"/>
    <m/>
    <n v="6313.1"/>
  </r>
  <r>
    <d v="2024-06-25T21:00:46"/>
    <x v="5"/>
    <x v="1"/>
    <n v="4724"/>
    <n v="18"/>
    <x v="2"/>
    <x v="33"/>
    <n v="1"/>
    <s v="80.0"/>
    <s v="0.12"/>
    <n v="5"/>
    <s v="3.48"/>
    <s v="70.4"/>
    <x v="1"/>
    <x v="2"/>
    <x v="0"/>
    <n v="704"/>
    <m/>
    <n v="70.400000000000006"/>
  </r>
  <r>
    <d v="2024-06-26T02:30:33"/>
    <x v="5"/>
    <x v="1"/>
    <n v="1248"/>
    <n v="656"/>
    <x v="6"/>
    <x v="30"/>
    <n v="3"/>
    <s v="117.76"/>
    <s v="0.043"/>
    <n v="6"/>
    <s v="3.84"/>
    <s v="338.09"/>
    <x v="4"/>
    <x v="5"/>
    <x v="2"/>
    <n v="33809"/>
    <m/>
    <n v="3380.9"/>
  </r>
  <r>
    <d v="2024-06-26T17:39:32"/>
    <x v="5"/>
    <x v="1"/>
    <n v="1548"/>
    <n v="301"/>
    <x v="0"/>
    <x v="12"/>
    <n v="2"/>
    <s v="318.26"/>
    <s v="0.073"/>
    <n v="6"/>
    <s v="3.61"/>
    <s v="590.05"/>
    <x v="0"/>
    <x v="3"/>
    <x v="1"/>
    <n v="59005"/>
    <m/>
    <n v="5900.5"/>
  </r>
  <r>
    <d v="2024-06-26T18:10:14"/>
    <x v="5"/>
    <x v="1"/>
    <n v="3790"/>
    <n v="827"/>
    <x v="2"/>
    <x v="2"/>
    <n v="1"/>
    <s v="68.52"/>
    <s v="0.148"/>
    <n v="7"/>
    <s v="4.11"/>
    <s v="58.38"/>
    <x v="3"/>
    <x v="12"/>
    <x v="2"/>
    <n v="5838"/>
    <m/>
    <n v="583.79999999999995"/>
  </r>
  <r>
    <d v="2024-06-26T19:18:07"/>
    <x v="5"/>
    <x v="1"/>
    <n v="284"/>
    <n v="560"/>
    <x v="6"/>
    <x v="25"/>
    <n v="2"/>
    <s v="200.0"/>
    <s v="0.071"/>
    <n v="4"/>
    <s v="4.4"/>
    <s v="371.6"/>
    <x v="2"/>
    <x v="9"/>
    <x v="0"/>
    <n v="3716"/>
    <m/>
    <n v="371.6"/>
  </r>
  <r>
    <d v="2024-06-26T23:41:39"/>
    <x v="5"/>
    <x v="1"/>
    <n v="536"/>
    <n v="996"/>
    <x v="2"/>
    <x v="33"/>
    <n v="2"/>
    <s v="47.14"/>
    <s v="0.126"/>
    <n v="7"/>
    <s v="5.0"/>
    <s v="82.4"/>
    <x v="0"/>
    <x v="16"/>
    <x v="2"/>
    <n v="824"/>
    <m/>
    <n v="82.4"/>
  </r>
  <r>
    <d v="2024-06-27T05:34:59"/>
    <x v="5"/>
    <x v="1"/>
    <n v="3510"/>
    <n v="428"/>
    <x v="1"/>
    <x v="1"/>
    <n v="1"/>
    <s v="512.13"/>
    <s v="0.098"/>
    <n v="3"/>
    <s v="3.56"/>
    <s v="461.94"/>
    <x v="4"/>
    <x v="3"/>
    <x v="1"/>
    <n v="46194"/>
    <m/>
    <n v="4619.3999999999996"/>
  </r>
  <r>
    <d v="2024-06-27T10:33:39"/>
    <x v="5"/>
    <x v="1"/>
    <n v="1585"/>
    <n v="931"/>
    <x v="5"/>
    <x v="16"/>
    <n v="3"/>
    <s v="69.6"/>
    <s v="0.112"/>
    <n v="4"/>
    <s v="4.26"/>
    <s v="185.41"/>
    <x v="1"/>
    <x v="16"/>
    <x v="2"/>
    <n v="18541"/>
    <m/>
    <n v="1854.1"/>
  </r>
  <r>
    <d v="2024-06-27T12:15:43"/>
    <x v="5"/>
    <x v="1"/>
    <n v="1826"/>
    <n v="530"/>
    <x v="4"/>
    <x v="28"/>
    <n v="3"/>
    <s v="400.0"/>
    <s v="0.083"/>
    <n v="6"/>
    <s v="4.11"/>
    <s v="1100.4"/>
    <x v="0"/>
    <x v="8"/>
    <x v="1"/>
    <n v="11004"/>
    <m/>
    <n v="1100.4000000000001"/>
  </r>
  <r>
    <d v="2024-06-27T12:25:14"/>
    <x v="5"/>
    <x v="1"/>
    <n v="4035"/>
    <n v="976"/>
    <x v="0"/>
    <x v="0"/>
    <n v="1"/>
    <s v="800.0"/>
    <s v="0.122"/>
    <n v="3"/>
    <s v="4.64"/>
    <s v="702.4"/>
    <x v="4"/>
    <x v="4"/>
    <x v="1"/>
    <n v="7024"/>
    <m/>
    <n v="702.4"/>
  </r>
  <r>
    <d v="2024-06-28T06:27:45"/>
    <x v="5"/>
    <x v="1"/>
    <n v="1617"/>
    <n v="527"/>
    <x v="6"/>
    <x v="19"/>
    <n v="5"/>
    <s v="114.02"/>
    <s v="0.159"/>
    <n v="4"/>
    <s v="4.01"/>
    <s v="479.45"/>
    <x v="2"/>
    <x v="6"/>
    <x v="0"/>
    <n v="47945"/>
    <m/>
    <n v="4794.5"/>
  </r>
  <r>
    <d v="2024-06-28T20:14:39"/>
    <x v="5"/>
    <x v="1"/>
    <n v="2335"/>
    <n v="754"/>
    <x v="6"/>
    <x v="19"/>
    <n v="3"/>
    <s v="150.47"/>
    <s v="0.164"/>
    <n v="4"/>
    <s v="3.33"/>
    <s v="377.38"/>
    <x v="1"/>
    <x v="15"/>
    <x v="0"/>
    <n v="37738"/>
    <m/>
    <n v="3773.8"/>
  </r>
  <r>
    <d v="2024-06-28T20:29:58"/>
    <x v="5"/>
    <x v="1"/>
    <n v="4542"/>
    <n v="835"/>
    <x v="0"/>
    <x v="5"/>
    <n v="1"/>
    <s v="800.0"/>
    <s v="0.084"/>
    <n v="6"/>
    <s v="3.4"/>
    <s v="732.8"/>
    <x v="1"/>
    <x v="6"/>
    <x v="0"/>
    <n v="7328"/>
    <m/>
    <n v="732.8"/>
  </r>
  <r>
    <d v="2024-06-28T21:01:46"/>
    <x v="5"/>
    <x v="1"/>
    <n v="2042"/>
    <n v="649"/>
    <x v="6"/>
    <x v="24"/>
    <n v="3"/>
    <s v="124.46"/>
    <s v="0.104"/>
    <n v="4"/>
    <s v="3.32"/>
    <s v="334.55"/>
    <x v="4"/>
    <x v="4"/>
    <x v="1"/>
    <n v="33455"/>
    <m/>
    <n v="3345.5"/>
  </r>
  <r>
    <d v="2024-06-29T04:28:42"/>
    <x v="5"/>
    <x v="1"/>
    <n v="3960"/>
    <n v="575"/>
    <x v="0"/>
    <x v="12"/>
    <n v="1"/>
    <s v="800.0"/>
    <s v="0.132"/>
    <n v="5"/>
    <s v="3.51"/>
    <s v="694.4"/>
    <x v="1"/>
    <x v="13"/>
    <x v="1"/>
    <n v="6944"/>
    <m/>
    <n v="694.4"/>
  </r>
  <r>
    <d v="2024-06-29T04:50:55"/>
    <x v="5"/>
    <x v="1"/>
    <n v="4517"/>
    <n v="13"/>
    <x v="6"/>
    <x v="19"/>
    <n v="1"/>
    <s v="192.9"/>
    <s v="0.144"/>
    <n v="5"/>
    <s v="5.0"/>
    <s v="165.12"/>
    <x v="1"/>
    <x v="13"/>
    <x v="1"/>
    <n v="16512"/>
    <m/>
    <n v="1651.2"/>
  </r>
  <r>
    <d v="2024-06-29T05:48:21"/>
    <x v="5"/>
    <x v="1"/>
    <n v="1656"/>
    <n v="389"/>
    <x v="0"/>
    <x v="5"/>
    <n v="3"/>
    <s v="354.42"/>
    <s v="0.153"/>
    <n v="7"/>
    <s v="3.73"/>
    <s v="900.58"/>
    <x v="3"/>
    <x v="11"/>
    <x v="1"/>
    <n v="90058"/>
    <m/>
    <n v="9005.7999999999993"/>
  </r>
  <r>
    <d v="2024-06-29T07:03:42"/>
    <x v="5"/>
    <x v="1"/>
    <n v="3266"/>
    <n v="445"/>
    <x v="1"/>
    <x v="1"/>
    <n v="3"/>
    <s v="835.11"/>
    <s v="0.168"/>
    <n v="7"/>
    <s v="3.41"/>
    <s v="2084.43"/>
    <x v="3"/>
    <x v="18"/>
    <x v="1"/>
    <n v="208443"/>
    <m/>
    <n v="20844.3"/>
  </r>
  <r>
    <d v="2024-06-29T10:44:52"/>
    <x v="5"/>
    <x v="1"/>
    <n v="134"/>
    <n v="937"/>
    <x v="6"/>
    <x v="17"/>
    <n v="1"/>
    <s v="178.47"/>
    <s v="0.052"/>
    <n v="6"/>
    <s v="3.36"/>
    <s v="169.19"/>
    <x v="0"/>
    <x v="18"/>
    <x v="1"/>
    <n v="16919"/>
    <m/>
    <n v="1691.9"/>
  </r>
  <r>
    <d v="2024-06-29T13:26:24"/>
    <x v="5"/>
    <x v="1"/>
    <n v="503"/>
    <n v="380"/>
    <x v="0"/>
    <x v="32"/>
    <n v="1"/>
    <s v="219.87"/>
    <s v="0.018"/>
    <n v="7"/>
    <s v="4.19"/>
    <s v="215.91"/>
    <x v="0"/>
    <x v="14"/>
    <x v="1"/>
    <n v="21591"/>
    <m/>
    <n v="2159.1"/>
  </r>
  <r>
    <d v="2024-06-29T15:18:02"/>
    <x v="5"/>
    <x v="1"/>
    <n v="3583"/>
    <n v="858"/>
    <x v="4"/>
    <x v="31"/>
    <n v="3"/>
    <s v="313.82"/>
    <s v="0.182"/>
    <n v="8"/>
    <s v="4.49"/>
    <s v="770.11"/>
    <x v="0"/>
    <x v="6"/>
    <x v="0"/>
    <n v="77011"/>
    <m/>
    <n v="7701.1"/>
  </r>
  <r>
    <d v="2024-06-30T02:57:48"/>
    <x v="5"/>
    <x v="1"/>
    <n v="221"/>
    <n v="449"/>
    <x v="2"/>
    <x v="34"/>
    <n v="1"/>
    <s v="62.46"/>
    <s v="0.161"/>
    <n v="7"/>
    <s v="5.0"/>
    <s v="52.4"/>
    <x v="2"/>
    <x v="17"/>
    <x v="3"/>
    <n v="524"/>
    <m/>
    <n v="52.4"/>
  </r>
  <r>
    <d v="2024-06-30T09:29:54"/>
    <x v="5"/>
    <x v="1"/>
    <n v="3362"/>
    <n v="951"/>
    <x v="6"/>
    <x v="30"/>
    <n v="3"/>
    <s v="77.44"/>
    <s v="0.122"/>
    <n v="9"/>
    <s v="3.99"/>
    <s v="203.98"/>
    <x v="4"/>
    <x v="14"/>
    <x v="1"/>
    <n v="20398"/>
    <m/>
    <n v="2039.8"/>
  </r>
  <r>
    <d v="2024-06-30T16:50:14"/>
    <x v="5"/>
    <x v="1"/>
    <n v="4177"/>
    <n v="253"/>
    <x v="6"/>
    <x v="24"/>
    <n v="1"/>
    <s v="90.55"/>
    <s v="0.108"/>
    <n v="7"/>
    <s v="4.0"/>
    <s v="80.77"/>
    <x v="4"/>
    <x v="16"/>
    <x v="2"/>
    <n v="8077"/>
    <m/>
    <n v="807.7"/>
  </r>
  <r>
    <d v="2024-06-30T17:14:01"/>
    <x v="5"/>
    <x v="1"/>
    <n v="725"/>
    <n v="934"/>
    <x v="5"/>
    <x v="16"/>
    <n v="2"/>
    <s v="53.95"/>
    <s v="0.075"/>
    <n v="2"/>
    <s v="5.0"/>
    <s v="99.81"/>
    <x v="3"/>
    <x v="13"/>
    <x v="1"/>
    <n v="9981"/>
    <m/>
    <n v="998.1"/>
  </r>
  <r>
    <d v="2024-06-30T22:11:56"/>
    <x v="5"/>
    <x v="1"/>
    <n v="3377"/>
    <n v="524"/>
    <x v="2"/>
    <x v="2"/>
    <n v="3"/>
    <s v="14.6"/>
    <s v="0.113"/>
    <n v="6"/>
    <s v="4.7"/>
    <s v="38.85"/>
    <x v="1"/>
    <x v="17"/>
    <x v="3"/>
    <n v="3885"/>
    <m/>
    <n v="388.5"/>
  </r>
  <r>
    <d v="2024-06-30T22:43:04"/>
    <x v="5"/>
    <x v="1"/>
    <n v="280"/>
    <n v="761"/>
    <x v="2"/>
    <x v="2"/>
    <n v="4"/>
    <s v="39.14"/>
    <s v="0.148"/>
    <n v="3"/>
    <s v="4.02"/>
    <s v="133.39"/>
    <x v="3"/>
    <x v="15"/>
    <x v="0"/>
    <n v="13339"/>
    <m/>
    <n v="1333.9"/>
  </r>
  <r>
    <d v="2024-06-30T22:57:26"/>
    <x v="5"/>
    <x v="1"/>
    <n v="3092"/>
    <n v="874"/>
    <x v="3"/>
    <x v="9"/>
    <n v="1"/>
    <s v="101.43"/>
    <s v="0.017"/>
    <n v="1"/>
    <s v="4.06"/>
    <s v="99.71"/>
    <x v="3"/>
    <x v="13"/>
    <x v="1"/>
    <n v="9971"/>
    <m/>
    <n v="997.1"/>
  </r>
  <r>
    <d v="2024-07-01T01:48:36"/>
    <x v="6"/>
    <x v="1"/>
    <n v="8"/>
    <n v="167"/>
    <x v="0"/>
    <x v="12"/>
    <n v="1"/>
    <s v="652.22"/>
    <s v="0.073"/>
    <n v="2"/>
    <s v="4.08"/>
    <s v="604.61"/>
    <x v="4"/>
    <x v="6"/>
    <x v="0"/>
    <n v="60461"/>
    <m/>
    <n v="6046.1"/>
  </r>
  <r>
    <d v="2024-07-01T14:11:16"/>
    <x v="6"/>
    <x v="1"/>
    <n v="2562"/>
    <n v="626"/>
    <x v="6"/>
    <x v="19"/>
    <n v="5"/>
    <s v="31.94"/>
    <s v="0.127"/>
    <n v="6"/>
    <s v="4.18"/>
    <s v="139.42"/>
    <x v="3"/>
    <x v="4"/>
    <x v="1"/>
    <n v="13942"/>
    <m/>
    <n v="1394.2"/>
  </r>
  <r>
    <d v="2024-07-01T15:05:33"/>
    <x v="6"/>
    <x v="1"/>
    <n v="182"/>
    <n v="513"/>
    <x v="5"/>
    <x v="16"/>
    <n v="1"/>
    <s v="62.72"/>
    <s v="0.052"/>
    <n v="6"/>
    <s v="3.63"/>
    <s v="59.46"/>
    <x v="2"/>
    <x v="19"/>
    <x v="3"/>
    <n v="5946"/>
    <m/>
    <n v="594.6"/>
  </r>
  <r>
    <d v="2024-07-01T15:12:22"/>
    <x v="6"/>
    <x v="1"/>
    <n v="362"/>
    <n v="168"/>
    <x v="0"/>
    <x v="32"/>
    <n v="1"/>
    <s v="352.52"/>
    <s v="0.157"/>
    <n v="6"/>
    <s v="4.35"/>
    <s v="297.17"/>
    <x v="3"/>
    <x v="14"/>
    <x v="1"/>
    <n v="29717"/>
    <m/>
    <n v="2971.7"/>
  </r>
  <r>
    <d v="2024-07-01T17:35:51"/>
    <x v="6"/>
    <x v="1"/>
    <n v="1245"/>
    <n v="756"/>
    <x v="2"/>
    <x v="33"/>
    <n v="2"/>
    <s v="54.94"/>
    <s v="0.186"/>
    <n v="6"/>
    <s v="4.19"/>
    <s v="89.44"/>
    <x v="3"/>
    <x v="2"/>
    <x v="0"/>
    <n v="8944"/>
    <m/>
    <n v="894.4"/>
  </r>
  <r>
    <d v="2024-07-01T20:07:23"/>
    <x v="6"/>
    <x v="1"/>
    <n v="3438"/>
    <n v="213"/>
    <x v="4"/>
    <x v="26"/>
    <n v="1"/>
    <s v="400.0"/>
    <s v="0.128"/>
    <n v="5"/>
    <s v="4.6"/>
    <s v="348.8"/>
    <x v="3"/>
    <x v="7"/>
    <x v="2"/>
    <n v="3488"/>
    <m/>
    <n v="348.8"/>
  </r>
  <r>
    <d v="2024-07-01T23:52:39"/>
    <x v="6"/>
    <x v="1"/>
    <n v="4617"/>
    <n v="799"/>
    <x v="1"/>
    <x v="20"/>
    <n v="1"/>
    <s v="490.37"/>
    <s v="0.117"/>
    <n v="2"/>
    <s v="3.22"/>
    <s v="433.0"/>
    <x v="1"/>
    <x v="12"/>
    <x v="2"/>
    <n v="4330"/>
    <m/>
    <n v="433"/>
  </r>
  <r>
    <d v="2024-07-02T01:39:04"/>
    <x v="6"/>
    <x v="1"/>
    <n v="2360"/>
    <n v="128"/>
    <x v="4"/>
    <x v="7"/>
    <n v="1"/>
    <s v="212.98"/>
    <s v="0.033"/>
    <n v="4"/>
    <s v="3.21"/>
    <s v="205.95"/>
    <x v="4"/>
    <x v="18"/>
    <x v="1"/>
    <n v="20595"/>
    <m/>
    <n v="2059.5"/>
  </r>
  <r>
    <d v="2024-07-02T11:19:07"/>
    <x v="6"/>
    <x v="1"/>
    <n v="2690"/>
    <n v="583"/>
    <x v="2"/>
    <x v="2"/>
    <n v="3"/>
    <s v="80.0"/>
    <s v="0.167"/>
    <n v="4"/>
    <s v="3.65"/>
    <s v="199.92"/>
    <x v="0"/>
    <x v="2"/>
    <x v="0"/>
    <n v="19992"/>
    <m/>
    <n v="1999.2"/>
  </r>
  <r>
    <d v="2024-07-02T11:26:51"/>
    <x v="6"/>
    <x v="1"/>
    <n v="3779"/>
    <n v="384"/>
    <x v="5"/>
    <x v="27"/>
    <n v="3"/>
    <s v="75.35"/>
    <s v="0.114"/>
    <n v="5"/>
    <s v="3.61"/>
    <s v="200.28"/>
    <x v="3"/>
    <x v="9"/>
    <x v="0"/>
    <n v="20028"/>
    <m/>
    <n v="2002.8"/>
  </r>
  <r>
    <d v="2024-07-02T15:28:49"/>
    <x v="6"/>
    <x v="1"/>
    <n v="1562"/>
    <n v="244"/>
    <x v="1"/>
    <x v="22"/>
    <n v="3"/>
    <s v="1169.89"/>
    <s v="0.114"/>
    <n v="2"/>
    <s v="4.14"/>
    <s v="3109.57"/>
    <x v="4"/>
    <x v="2"/>
    <x v="0"/>
    <n v="310957"/>
    <m/>
    <n v="31095.7"/>
  </r>
  <r>
    <d v="2024-07-02T21:17:02"/>
    <x v="6"/>
    <x v="1"/>
    <n v="4425"/>
    <n v="170"/>
    <x v="6"/>
    <x v="19"/>
    <n v="1"/>
    <s v="99.37"/>
    <s v="0.078"/>
    <n v="6"/>
    <s v="4.53"/>
    <s v="91.62"/>
    <x v="4"/>
    <x v="2"/>
    <x v="0"/>
    <n v="9162"/>
    <m/>
    <n v="916.2"/>
  </r>
  <r>
    <d v="2024-07-02T21:29:31"/>
    <x v="6"/>
    <x v="1"/>
    <n v="1790"/>
    <n v="425"/>
    <x v="4"/>
    <x v="31"/>
    <n v="2"/>
    <s v="347.42"/>
    <s v="0.102"/>
    <n v="5"/>
    <s v="3.52"/>
    <s v="623.97"/>
    <x v="1"/>
    <x v="12"/>
    <x v="2"/>
    <n v="62397"/>
    <m/>
    <n v="6239.7"/>
  </r>
  <r>
    <d v="2024-07-02T21:51:33"/>
    <x v="6"/>
    <x v="1"/>
    <n v="3158"/>
    <n v="676"/>
    <x v="4"/>
    <x v="26"/>
    <n v="4"/>
    <s v="336.18"/>
    <s v="0.091"/>
    <n v="5"/>
    <s v="3.86"/>
    <s v="1222.35"/>
    <x v="2"/>
    <x v="16"/>
    <x v="2"/>
    <n v="122235"/>
    <m/>
    <n v="12223.5"/>
  </r>
  <r>
    <d v="2024-07-02T22:11:48"/>
    <x v="6"/>
    <x v="1"/>
    <n v="2098"/>
    <n v="940"/>
    <x v="6"/>
    <x v="19"/>
    <n v="2"/>
    <s v="147.6"/>
    <s v="0.082"/>
    <n v="4"/>
    <s v="2.65"/>
    <s v="270.99"/>
    <x v="0"/>
    <x v="8"/>
    <x v="1"/>
    <n v="27099"/>
    <m/>
    <n v="2709.9"/>
  </r>
  <r>
    <d v="2024-07-03T00:29:30"/>
    <x v="6"/>
    <x v="1"/>
    <n v="4473"/>
    <n v="855"/>
    <x v="4"/>
    <x v="26"/>
    <n v="1"/>
    <s v="337.48"/>
    <s v="0.122"/>
    <n v="4"/>
    <s v="2.89"/>
    <s v="296.31"/>
    <x v="4"/>
    <x v="2"/>
    <x v="0"/>
    <n v="29631"/>
    <m/>
    <n v="2963.1"/>
  </r>
  <r>
    <d v="2024-07-03T07:18:29"/>
    <x v="6"/>
    <x v="1"/>
    <n v="585"/>
    <n v="267"/>
    <x v="3"/>
    <x v="6"/>
    <n v="1"/>
    <s v="146.85"/>
    <s v="0.173"/>
    <n v="4"/>
    <s v="4.18"/>
    <s v="121.44"/>
    <x v="1"/>
    <x v="13"/>
    <x v="1"/>
    <n v="12144"/>
    <m/>
    <n v="1214.4000000000001"/>
  </r>
  <r>
    <d v="2024-07-03T07:50:55"/>
    <x v="6"/>
    <x v="1"/>
    <n v="741"/>
    <n v="358"/>
    <x v="6"/>
    <x v="19"/>
    <n v="2"/>
    <s v="91.39"/>
    <s v="0.071"/>
    <n v="6"/>
    <s v="4.68"/>
    <s v="169.8"/>
    <x v="4"/>
    <x v="5"/>
    <x v="2"/>
    <n v="1698"/>
    <m/>
    <n v="169.8"/>
  </r>
  <r>
    <d v="2024-07-03T18:23:39"/>
    <x v="6"/>
    <x v="1"/>
    <n v="420"/>
    <n v="703"/>
    <x v="5"/>
    <x v="10"/>
    <n v="1"/>
    <s v="38.49"/>
    <s v="0.067"/>
    <n v="4"/>
    <s v="3.16"/>
    <s v="35.91"/>
    <x v="3"/>
    <x v="11"/>
    <x v="1"/>
    <n v="3591"/>
    <m/>
    <n v="359.1"/>
  </r>
  <r>
    <d v="2024-07-03T18:46:21"/>
    <x v="6"/>
    <x v="1"/>
    <n v="3819"/>
    <n v="606"/>
    <x v="6"/>
    <x v="19"/>
    <n v="1"/>
    <s v="93.47"/>
    <s v="0.127"/>
    <n v="6"/>
    <s v="4.94"/>
    <s v="81.6"/>
    <x v="4"/>
    <x v="12"/>
    <x v="2"/>
    <n v="816"/>
    <m/>
    <n v="81.599999999999994"/>
  </r>
  <r>
    <d v="2024-07-04T08:21:41"/>
    <x v="6"/>
    <x v="1"/>
    <n v="4301"/>
    <n v="213"/>
    <x v="6"/>
    <x v="24"/>
    <n v="1"/>
    <s v="67.95"/>
    <s v="0.145"/>
    <n v="3"/>
    <s v="3.25"/>
    <s v="58.1"/>
    <x v="2"/>
    <x v="7"/>
    <x v="2"/>
    <n v="581"/>
    <m/>
    <n v="58.1"/>
  </r>
  <r>
    <d v="2024-07-04T10:30:49"/>
    <x v="6"/>
    <x v="1"/>
    <n v="2397"/>
    <n v="660"/>
    <x v="4"/>
    <x v="28"/>
    <n v="1"/>
    <s v="296.01"/>
    <s v="0.131"/>
    <n v="5"/>
    <s v="3.21"/>
    <s v="257.23"/>
    <x v="1"/>
    <x v="7"/>
    <x v="2"/>
    <n v="25723"/>
    <m/>
    <n v="2572.3000000000002"/>
  </r>
  <r>
    <d v="2024-07-04T11:14:44"/>
    <x v="6"/>
    <x v="1"/>
    <n v="4643"/>
    <n v="653"/>
    <x v="0"/>
    <x v="12"/>
    <n v="4"/>
    <s v="800.0"/>
    <s v="0.138"/>
    <n v="5"/>
    <s v="4.03"/>
    <s v="2758.4"/>
    <x v="2"/>
    <x v="2"/>
    <x v="0"/>
    <n v="27584"/>
    <m/>
    <n v="2758.4"/>
  </r>
  <r>
    <d v="2024-07-04T12:43:44"/>
    <x v="6"/>
    <x v="1"/>
    <n v="4877"/>
    <n v="849"/>
    <x v="3"/>
    <x v="6"/>
    <n v="1"/>
    <s v="78.65"/>
    <s v="0.011"/>
    <n v="3"/>
    <s v="4.22"/>
    <s v="77.78"/>
    <x v="3"/>
    <x v="15"/>
    <x v="0"/>
    <n v="7778"/>
    <m/>
    <n v="777.8"/>
  </r>
  <r>
    <d v="2024-07-04T14:13:02"/>
    <x v="6"/>
    <x v="1"/>
    <n v="4284"/>
    <n v="84"/>
    <x v="2"/>
    <x v="2"/>
    <n v="1"/>
    <s v="80.0"/>
    <s v="0.144"/>
    <n v="2"/>
    <s v="3.41"/>
    <s v="68.48"/>
    <x v="2"/>
    <x v="14"/>
    <x v="1"/>
    <n v="6848"/>
    <m/>
    <n v="684.8"/>
  </r>
  <r>
    <d v="2024-07-04T14:22:36"/>
    <x v="6"/>
    <x v="1"/>
    <n v="1009"/>
    <n v="191"/>
    <x v="1"/>
    <x v="29"/>
    <n v="3"/>
    <s v="858.62"/>
    <s v="0.023"/>
    <n v="5"/>
    <s v="3.86"/>
    <s v="2516.62"/>
    <x v="4"/>
    <x v="14"/>
    <x v="1"/>
    <n v="251662"/>
    <m/>
    <n v="25166.2"/>
  </r>
  <r>
    <d v="2024-07-04T18:50:28"/>
    <x v="6"/>
    <x v="1"/>
    <n v="2370"/>
    <n v="682"/>
    <x v="0"/>
    <x v="0"/>
    <n v="1"/>
    <s v="470.32"/>
    <s v="0.035"/>
    <n v="6"/>
    <s v="4.09"/>
    <s v="453.86"/>
    <x v="3"/>
    <x v="5"/>
    <x v="2"/>
    <n v="45386"/>
    <m/>
    <n v="4538.6000000000004"/>
  </r>
  <r>
    <d v="2024-07-04T20:06:28"/>
    <x v="6"/>
    <x v="1"/>
    <n v="4236"/>
    <n v="912"/>
    <x v="2"/>
    <x v="34"/>
    <n v="2"/>
    <s v="28.29"/>
    <s v="0.126"/>
    <n v="5"/>
    <s v="3.53"/>
    <s v="49.45"/>
    <x v="0"/>
    <x v="3"/>
    <x v="1"/>
    <n v="4945"/>
    <m/>
    <n v="494.5"/>
  </r>
  <r>
    <d v="2024-07-04T22:02:03"/>
    <x v="6"/>
    <x v="1"/>
    <n v="2685"/>
    <n v="751"/>
    <x v="1"/>
    <x v="1"/>
    <n v="3"/>
    <s v="782.52"/>
    <s v="0.114"/>
    <n v="2"/>
    <s v="4.41"/>
    <s v="2079.94"/>
    <x v="4"/>
    <x v="3"/>
    <x v="1"/>
    <n v="207994"/>
    <m/>
    <n v="20799.400000000001"/>
  </r>
  <r>
    <d v="2024-07-05T00:04:58"/>
    <x v="6"/>
    <x v="1"/>
    <n v="93"/>
    <n v="785"/>
    <x v="5"/>
    <x v="8"/>
    <n v="4"/>
    <s v="49.52"/>
    <s v="0.072"/>
    <n v="3"/>
    <s v="3.25"/>
    <s v="183.82"/>
    <x v="4"/>
    <x v="2"/>
    <x v="0"/>
    <n v="18382"/>
    <m/>
    <n v="1838.2"/>
  </r>
  <r>
    <d v="2024-07-05T02:06:48"/>
    <x v="6"/>
    <x v="1"/>
    <n v="673"/>
    <n v="571"/>
    <x v="3"/>
    <x v="4"/>
    <n v="2"/>
    <s v="104.17"/>
    <s v="0.097"/>
    <n v="7"/>
    <s v="4.12"/>
    <s v="188.13"/>
    <x v="2"/>
    <x v="13"/>
    <x v="1"/>
    <n v="18813"/>
    <m/>
    <n v="1881.3"/>
  </r>
  <r>
    <d v="2024-07-05T04:54:52"/>
    <x v="6"/>
    <x v="1"/>
    <n v="2511"/>
    <n v="952"/>
    <x v="0"/>
    <x v="14"/>
    <n v="2"/>
    <s v="233.14"/>
    <s v="0.055"/>
    <n v="5"/>
    <s v="3.89"/>
    <s v="440.63"/>
    <x v="1"/>
    <x v="11"/>
    <x v="1"/>
    <n v="44063"/>
    <m/>
    <n v="4406.3"/>
  </r>
  <r>
    <d v="2024-07-05T09:25:29"/>
    <x v="6"/>
    <x v="1"/>
    <n v="776"/>
    <n v="984"/>
    <x v="5"/>
    <x v="27"/>
    <n v="3"/>
    <s v="72.2"/>
    <s v="0.079"/>
    <n v="2"/>
    <s v="2.99"/>
    <s v="199.49"/>
    <x v="4"/>
    <x v="1"/>
    <x v="0"/>
    <n v="19949"/>
    <m/>
    <n v="1994.9"/>
  </r>
  <r>
    <d v="2024-07-05T09:27:06"/>
    <x v="6"/>
    <x v="1"/>
    <n v="822"/>
    <n v="685"/>
    <x v="6"/>
    <x v="17"/>
    <n v="1"/>
    <s v="112.82"/>
    <s v="0.058"/>
    <n v="1"/>
    <s v="3.6"/>
    <s v="106.28"/>
    <x v="4"/>
    <x v="6"/>
    <x v="0"/>
    <n v="10628"/>
    <m/>
    <n v="1062.8"/>
  </r>
  <r>
    <d v="2024-07-05T09:42:01"/>
    <x v="6"/>
    <x v="1"/>
    <n v="1921"/>
    <n v="621"/>
    <x v="0"/>
    <x v="14"/>
    <n v="1"/>
    <s v="800.0"/>
    <s v="0.062"/>
    <n v="5"/>
    <s v="4.71"/>
    <s v="750.4"/>
    <x v="1"/>
    <x v="17"/>
    <x v="3"/>
    <n v="7504"/>
    <m/>
    <n v="750.4"/>
  </r>
  <r>
    <d v="2024-07-05T17:09:25"/>
    <x v="6"/>
    <x v="1"/>
    <n v="3123"/>
    <n v="673"/>
    <x v="1"/>
    <x v="22"/>
    <n v="1"/>
    <s v="365.54"/>
    <s v="0.116"/>
    <n v="4"/>
    <s v="3.83"/>
    <s v="323.14"/>
    <x v="4"/>
    <x v="6"/>
    <x v="0"/>
    <n v="32314"/>
    <m/>
    <n v="3231.4"/>
  </r>
  <r>
    <d v="2024-07-05T21:25:23"/>
    <x v="6"/>
    <x v="1"/>
    <n v="3031"/>
    <n v="415"/>
    <x v="0"/>
    <x v="5"/>
    <n v="4"/>
    <s v="199.49"/>
    <s v="0.0"/>
    <n v="5"/>
    <s v="3.65"/>
    <s v="797.96"/>
    <x v="0"/>
    <x v="11"/>
    <x v="1"/>
    <n v="79796"/>
    <m/>
    <n v="7979.6"/>
  </r>
  <r>
    <d v="2024-07-05T21:52:15"/>
    <x v="6"/>
    <x v="1"/>
    <n v="2075"/>
    <n v="93"/>
    <x v="2"/>
    <x v="3"/>
    <n v="2"/>
    <s v="72.85"/>
    <s v="0.092"/>
    <n v="7"/>
    <s v="4.08"/>
    <s v="132.3"/>
    <x v="4"/>
    <x v="6"/>
    <x v="0"/>
    <n v="1323"/>
    <m/>
    <n v="132.30000000000001"/>
  </r>
  <r>
    <d v="2024-07-06T03:14:35"/>
    <x v="6"/>
    <x v="1"/>
    <n v="4387"/>
    <n v="846"/>
    <x v="4"/>
    <x v="26"/>
    <n v="3"/>
    <s v="196.36"/>
    <s v="0.034"/>
    <n v="3"/>
    <s v="3.67"/>
    <s v="569.05"/>
    <x v="1"/>
    <x v="5"/>
    <x v="2"/>
    <n v="56905"/>
    <m/>
    <n v="5690.5"/>
  </r>
  <r>
    <d v="2024-07-06T04:56:12"/>
    <x v="6"/>
    <x v="1"/>
    <n v="2860"/>
    <n v="766"/>
    <x v="4"/>
    <x v="13"/>
    <n v="3"/>
    <s v="91.05"/>
    <s v="0.075"/>
    <n v="4"/>
    <s v="5.0"/>
    <s v="252.66"/>
    <x v="3"/>
    <x v="6"/>
    <x v="0"/>
    <n v="25266"/>
    <m/>
    <n v="2526.6"/>
  </r>
  <r>
    <d v="2024-07-06T07:05:41"/>
    <x v="6"/>
    <x v="1"/>
    <n v="2290"/>
    <n v="602"/>
    <x v="5"/>
    <x v="10"/>
    <n v="3"/>
    <s v="20.72"/>
    <s v="0.01"/>
    <n v="7"/>
    <s v="5.0"/>
    <s v="61.54"/>
    <x v="0"/>
    <x v="17"/>
    <x v="3"/>
    <n v="6154"/>
    <m/>
    <n v="615.4"/>
  </r>
  <r>
    <d v="2024-07-06T07:44:44"/>
    <x v="6"/>
    <x v="1"/>
    <n v="3705"/>
    <n v="33"/>
    <x v="3"/>
    <x v="6"/>
    <n v="1"/>
    <s v="59.72"/>
    <s v="0.062"/>
    <n v="3"/>
    <s v="4.66"/>
    <s v="56.02"/>
    <x v="3"/>
    <x v="7"/>
    <x v="2"/>
    <n v="5602"/>
    <m/>
    <n v="560.20000000000005"/>
  </r>
  <r>
    <d v="2024-07-06T10:09:48"/>
    <x v="6"/>
    <x v="1"/>
    <n v="386"/>
    <n v="476"/>
    <x v="4"/>
    <x v="26"/>
    <n v="2"/>
    <s v="237.54"/>
    <s v="0.082"/>
    <n v="8"/>
    <s v="3.7"/>
    <s v="436.12"/>
    <x v="1"/>
    <x v="6"/>
    <x v="0"/>
    <n v="43612"/>
    <m/>
    <n v="4361.2"/>
  </r>
  <r>
    <d v="2024-07-06T10:19:58"/>
    <x v="6"/>
    <x v="1"/>
    <n v="4854"/>
    <n v="586"/>
    <x v="5"/>
    <x v="16"/>
    <n v="2"/>
    <s v="39.28"/>
    <s v="0.047"/>
    <n v="8"/>
    <s v="4.45"/>
    <s v="74.87"/>
    <x v="1"/>
    <x v="1"/>
    <x v="0"/>
    <n v="7487"/>
    <m/>
    <n v="748.7"/>
  </r>
  <r>
    <d v="2024-07-06T15:57:08"/>
    <x v="6"/>
    <x v="1"/>
    <n v="3976"/>
    <n v="5"/>
    <x v="6"/>
    <x v="30"/>
    <n v="1"/>
    <s v="114.85"/>
    <s v="0.075"/>
    <n v="4"/>
    <s v="3.06"/>
    <s v="106.24"/>
    <x v="0"/>
    <x v="1"/>
    <x v="0"/>
    <n v="10624"/>
    <m/>
    <n v="1062.4000000000001"/>
  </r>
  <r>
    <d v="2024-07-06T17:41:43"/>
    <x v="6"/>
    <x v="1"/>
    <n v="2365"/>
    <n v="535"/>
    <x v="2"/>
    <x v="21"/>
    <n v="2"/>
    <s v="59.65"/>
    <s v="0.076"/>
    <n v="5"/>
    <s v="4.12"/>
    <s v="110.23"/>
    <x v="1"/>
    <x v="9"/>
    <x v="0"/>
    <n v="11023"/>
    <m/>
    <n v="1102.3"/>
  </r>
  <r>
    <d v="2024-07-06T20:41:24"/>
    <x v="6"/>
    <x v="1"/>
    <n v="4350"/>
    <n v="137"/>
    <x v="5"/>
    <x v="8"/>
    <n v="1"/>
    <s v="120.0"/>
    <s v="0.186"/>
    <n v="4"/>
    <s v="5.0"/>
    <s v="97.68"/>
    <x v="2"/>
    <x v="9"/>
    <x v="0"/>
    <n v="9768"/>
    <m/>
    <n v="976.8"/>
  </r>
  <r>
    <d v="2024-07-06T23:32:02"/>
    <x v="6"/>
    <x v="1"/>
    <n v="2473"/>
    <n v="368"/>
    <x v="4"/>
    <x v="31"/>
    <n v="4"/>
    <s v="172.33"/>
    <s v="0.09"/>
    <n v="6"/>
    <s v="3.82"/>
    <s v="627.28"/>
    <x v="3"/>
    <x v="3"/>
    <x v="1"/>
    <n v="62728"/>
    <m/>
    <n v="6272.8"/>
  </r>
  <r>
    <d v="2024-07-07T01:53:21"/>
    <x v="6"/>
    <x v="1"/>
    <n v="4274"/>
    <n v="417"/>
    <x v="6"/>
    <x v="17"/>
    <n v="2"/>
    <s v="46.52"/>
    <s v="0.129"/>
    <n v="4"/>
    <s v="4.07"/>
    <s v="81.04"/>
    <x v="1"/>
    <x v="6"/>
    <x v="0"/>
    <n v="8104"/>
    <m/>
    <n v="810.4"/>
  </r>
  <r>
    <d v="2024-07-07T11:27:23"/>
    <x v="6"/>
    <x v="1"/>
    <n v="2780"/>
    <n v="270"/>
    <x v="3"/>
    <x v="4"/>
    <n v="3"/>
    <s v="150.0"/>
    <s v="0.134"/>
    <n v="4"/>
    <s v="4.26"/>
    <s v="389.7"/>
    <x v="1"/>
    <x v="2"/>
    <x v="0"/>
    <n v="3897"/>
    <m/>
    <n v="389.7"/>
  </r>
  <r>
    <d v="2024-07-07T16:49:31"/>
    <x v="6"/>
    <x v="1"/>
    <n v="1970"/>
    <n v="265"/>
    <x v="6"/>
    <x v="30"/>
    <n v="3"/>
    <s v="71.06"/>
    <s v="0.062"/>
    <n v="4"/>
    <s v="4.7"/>
    <s v="199.96"/>
    <x v="1"/>
    <x v="15"/>
    <x v="0"/>
    <n v="19996"/>
    <m/>
    <n v="1999.6"/>
  </r>
  <r>
    <d v="2024-07-07T20:07:52"/>
    <x v="6"/>
    <x v="1"/>
    <n v="2991"/>
    <n v="159"/>
    <x v="1"/>
    <x v="29"/>
    <n v="3"/>
    <s v="502.74"/>
    <s v="0.155"/>
    <n v="2"/>
    <s v="3.71"/>
    <s v="1274.45"/>
    <x v="0"/>
    <x v="7"/>
    <x v="2"/>
    <n v="127445"/>
    <m/>
    <n v="12744.5"/>
  </r>
  <r>
    <d v="2024-07-08T06:02:23"/>
    <x v="6"/>
    <x v="1"/>
    <n v="3287"/>
    <n v="267"/>
    <x v="1"/>
    <x v="29"/>
    <n v="1"/>
    <s v="1353.79"/>
    <s v="0.146"/>
    <n v="4"/>
    <s v="3.09"/>
    <s v="1156.14"/>
    <x v="1"/>
    <x v="13"/>
    <x v="1"/>
    <n v="115614"/>
    <m/>
    <n v="11561.4"/>
  </r>
  <r>
    <d v="2024-07-08T07:40:58"/>
    <x v="6"/>
    <x v="1"/>
    <n v="308"/>
    <n v="992"/>
    <x v="0"/>
    <x v="5"/>
    <n v="4"/>
    <s v="473.64"/>
    <s v="0.0"/>
    <n v="6"/>
    <s v="4.39"/>
    <s v="1894.56"/>
    <x v="1"/>
    <x v="17"/>
    <x v="3"/>
    <n v="189456"/>
    <m/>
    <n v="18945.599999999999"/>
  </r>
  <r>
    <d v="2024-07-08T15:44:05"/>
    <x v="6"/>
    <x v="1"/>
    <n v="3934"/>
    <n v="194"/>
    <x v="5"/>
    <x v="23"/>
    <n v="6"/>
    <s v="23.08"/>
    <s v="0.053"/>
    <n v="4"/>
    <s v="4.05"/>
    <s v="131.14"/>
    <x v="1"/>
    <x v="14"/>
    <x v="1"/>
    <n v="13114"/>
    <m/>
    <n v="1311.4"/>
  </r>
  <r>
    <d v="2024-07-08T21:10:58"/>
    <x v="6"/>
    <x v="1"/>
    <n v="1472"/>
    <n v="735"/>
    <x v="0"/>
    <x v="12"/>
    <n v="3"/>
    <s v="469.34"/>
    <s v="0.13"/>
    <n v="6"/>
    <s v="3.89"/>
    <s v="1224.98"/>
    <x v="2"/>
    <x v="5"/>
    <x v="2"/>
    <n v="122498"/>
    <m/>
    <n v="12249.8"/>
  </r>
  <r>
    <d v="2024-07-08T22:03:36"/>
    <x v="6"/>
    <x v="1"/>
    <n v="3657"/>
    <n v="690"/>
    <x v="4"/>
    <x v="7"/>
    <n v="2"/>
    <s v="400.0"/>
    <s v="0.145"/>
    <n v="5"/>
    <s v="3.98"/>
    <s v="684.0"/>
    <x v="1"/>
    <x v="6"/>
    <x v="0"/>
    <n v="6840"/>
    <m/>
    <n v="684"/>
  </r>
  <r>
    <d v="2024-07-09T01:34:21"/>
    <x v="6"/>
    <x v="1"/>
    <n v="1985"/>
    <n v="457"/>
    <x v="1"/>
    <x v="29"/>
    <n v="3"/>
    <s v="1500.0"/>
    <s v="0.102"/>
    <n v="5"/>
    <s v="3.8"/>
    <s v="4041.0"/>
    <x v="3"/>
    <x v="9"/>
    <x v="0"/>
    <n v="40410"/>
    <m/>
    <n v="4041"/>
  </r>
  <r>
    <d v="2024-07-09T01:42:01"/>
    <x v="6"/>
    <x v="1"/>
    <n v="1902"/>
    <n v="426"/>
    <x v="2"/>
    <x v="2"/>
    <n v="4"/>
    <s v="37.6"/>
    <s v="0.136"/>
    <n v="4"/>
    <s v="4.67"/>
    <s v="129.95"/>
    <x v="3"/>
    <x v="17"/>
    <x v="3"/>
    <n v="12995"/>
    <m/>
    <n v="1299.5"/>
  </r>
  <r>
    <d v="2024-07-09T02:23:25"/>
    <x v="6"/>
    <x v="1"/>
    <n v="2697"/>
    <n v="165"/>
    <x v="1"/>
    <x v="1"/>
    <n v="1"/>
    <s v="603.61"/>
    <s v="0.109"/>
    <n v="5"/>
    <s v="3.79"/>
    <s v="537.82"/>
    <x v="1"/>
    <x v="18"/>
    <x v="1"/>
    <n v="53782"/>
    <m/>
    <n v="5378.2"/>
  </r>
  <r>
    <d v="2024-07-09T03:20:04"/>
    <x v="6"/>
    <x v="1"/>
    <n v="4335"/>
    <n v="759"/>
    <x v="3"/>
    <x v="9"/>
    <n v="7"/>
    <s v="54.01"/>
    <s v="0.126"/>
    <n v="1"/>
    <s v="3.17"/>
    <s v="330.43"/>
    <x v="2"/>
    <x v="19"/>
    <x v="3"/>
    <n v="33043"/>
    <m/>
    <n v="3304.3"/>
  </r>
  <r>
    <d v="2024-07-09T10:34:45"/>
    <x v="6"/>
    <x v="1"/>
    <n v="3450"/>
    <n v="479"/>
    <x v="3"/>
    <x v="15"/>
    <n v="4"/>
    <s v="150.0"/>
    <s v="0.122"/>
    <n v="6"/>
    <s v="3.4"/>
    <s v="526.8"/>
    <x v="2"/>
    <x v="17"/>
    <x v="3"/>
    <n v="5268"/>
    <m/>
    <n v="526.79999999999995"/>
  </r>
  <r>
    <d v="2024-07-09T12:35:07"/>
    <x v="6"/>
    <x v="1"/>
    <n v="4265"/>
    <n v="987"/>
    <x v="2"/>
    <x v="33"/>
    <n v="4"/>
    <s v="37.22"/>
    <s v="0.094"/>
    <n v="1"/>
    <s v="3.85"/>
    <s v="134.89"/>
    <x v="0"/>
    <x v="16"/>
    <x v="2"/>
    <n v="13489"/>
    <m/>
    <n v="1348.9"/>
  </r>
  <r>
    <d v="2024-07-09T17:25:33"/>
    <x v="6"/>
    <x v="1"/>
    <n v="4142"/>
    <n v="391"/>
    <x v="2"/>
    <x v="33"/>
    <n v="2"/>
    <s v="20.94"/>
    <s v="0.034"/>
    <n v="5"/>
    <s v="4.49"/>
    <s v="40.46"/>
    <x v="1"/>
    <x v="1"/>
    <x v="0"/>
    <n v="4046"/>
    <m/>
    <n v="404.6"/>
  </r>
  <r>
    <d v="2024-07-09T23:03:21"/>
    <x v="6"/>
    <x v="1"/>
    <n v="2555"/>
    <n v="1000"/>
    <x v="3"/>
    <x v="4"/>
    <n v="1"/>
    <s v="132.3"/>
    <s v="0.082"/>
    <n v="2"/>
    <s v="3.2"/>
    <s v="121.45"/>
    <x v="1"/>
    <x v="4"/>
    <x v="1"/>
    <n v="12145"/>
    <m/>
    <n v="1214.5"/>
  </r>
  <r>
    <d v="2024-07-10T00:45:56"/>
    <x v="6"/>
    <x v="1"/>
    <n v="3188"/>
    <n v="524"/>
    <x v="5"/>
    <x v="23"/>
    <n v="2"/>
    <s v="26.12"/>
    <s v="0.111"/>
    <n v="9"/>
    <s v="3.8"/>
    <s v="46.44"/>
    <x v="3"/>
    <x v="17"/>
    <x v="3"/>
    <n v="4644"/>
    <m/>
    <n v="464.4"/>
  </r>
  <r>
    <d v="2024-07-10T02:47:25"/>
    <x v="6"/>
    <x v="1"/>
    <n v="3037"/>
    <n v="488"/>
    <x v="0"/>
    <x v="32"/>
    <n v="1"/>
    <s v="608.06"/>
    <s v="0.088"/>
    <n v="2"/>
    <s v="3.95"/>
    <s v="554.55"/>
    <x v="4"/>
    <x v="14"/>
    <x v="1"/>
    <n v="55455"/>
    <m/>
    <n v="5545.5"/>
  </r>
  <r>
    <d v="2024-07-10T05:14:33"/>
    <x v="6"/>
    <x v="1"/>
    <n v="1194"/>
    <n v="793"/>
    <x v="2"/>
    <x v="34"/>
    <n v="4"/>
    <s v="34.7"/>
    <s v="0.069"/>
    <n v="5"/>
    <s v="2.63"/>
    <s v="129.22"/>
    <x v="1"/>
    <x v="18"/>
    <x v="1"/>
    <n v="12922"/>
    <m/>
    <n v="1292.2"/>
  </r>
  <r>
    <d v="2024-07-10T06:25:46"/>
    <x v="6"/>
    <x v="1"/>
    <n v="2965"/>
    <n v="794"/>
    <x v="5"/>
    <x v="23"/>
    <n v="3"/>
    <s v="20.52"/>
    <s v="0.052"/>
    <n v="5"/>
    <s v="3.16"/>
    <s v="58.36"/>
    <x v="1"/>
    <x v="13"/>
    <x v="1"/>
    <n v="5836"/>
    <m/>
    <n v="583.6"/>
  </r>
  <r>
    <d v="2024-07-10T18:14:41"/>
    <x v="6"/>
    <x v="1"/>
    <n v="3842"/>
    <n v="606"/>
    <x v="0"/>
    <x v="32"/>
    <n v="4"/>
    <s v="685.4"/>
    <s v="0.091"/>
    <n v="6"/>
    <s v="4.41"/>
    <s v="2492.11"/>
    <x v="2"/>
    <x v="12"/>
    <x v="2"/>
    <n v="249211"/>
    <m/>
    <n v="24921.1"/>
  </r>
  <r>
    <d v="2024-07-10T23:11:57"/>
    <x v="6"/>
    <x v="1"/>
    <n v="1378"/>
    <n v="675"/>
    <x v="0"/>
    <x v="32"/>
    <n v="2"/>
    <s v="509.76"/>
    <s v="0.139"/>
    <n v="6"/>
    <s v="4.12"/>
    <s v="877.81"/>
    <x v="0"/>
    <x v="12"/>
    <x v="2"/>
    <n v="87781"/>
    <m/>
    <n v="8778.1"/>
  </r>
  <r>
    <d v="2024-07-11T00:33:04"/>
    <x v="6"/>
    <x v="1"/>
    <n v="2209"/>
    <n v="805"/>
    <x v="1"/>
    <x v="20"/>
    <n v="2"/>
    <s v="594.64"/>
    <s v="0.046"/>
    <n v="4"/>
    <s v="3.84"/>
    <s v="1134.57"/>
    <x v="0"/>
    <x v="2"/>
    <x v="0"/>
    <n v="113457"/>
    <m/>
    <n v="11345.7"/>
  </r>
  <r>
    <d v="2024-07-11T03:27:35"/>
    <x v="6"/>
    <x v="1"/>
    <n v="1307"/>
    <n v="465"/>
    <x v="0"/>
    <x v="14"/>
    <n v="3"/>
    <s v="255.68"/>
    <s v="0.051"/>
    <n v="7"/>
    <s v="2.77"/>
    <s v="727.92"/>
    <x v="2"/>
    <x v="18"/>
    <x v="1"/>
    <n v="72792"/>
    <m/>
    <n v="7279.2"/>
  </r>
  <r>
    <d v="2024-07-11T05:36:44"/>
    <x v="6"/>
    <x v="1"/>
    <n v="1107"/>
    <n v="553"/>
    <x v="3"/>
    <x v="15"/>
    <n v="1"/>
    <s v="118.98"/>
    <s v="0.115"/>
    <n v="5"/>
    <s v="3.57"/>
    <s v="105.3"/>
    <x v="4"/>
    <x v="17"/>
    <x v="3"/>
    <n v="1053"/>
    <m/>
    <n v="105.3"/>
  </r>
  <r>
    <d v="2024-07-11T06:09:59"/>
    <x v="6"/>
    <x v="1"/>
    <n v="2910"/>
    <n v="1000"/>
    <x v="4"/>
    <x v="13"/>
    <n v="2"/>
    <s v="201.87"/>
    <s v="0.097"/>
    <n v="6"/>
    <s v="3.76"/>
    <s v="364.58"/>
    <x v="1"/>
    <x v="4"/>
    <x v="1"/>
    <n v="36458"/>
    <m/>
    <n v="3645.8"/>
  </r>
  <r>
    <d v="2024-07-11T06:53:01"/>
    <x v="6"/>
    <x v="1"/>
    <n v="2943"/>
    <n v="402"/>
    <x v="0"/>
    <x v="14"/>
    <n v="4"/>
    <s v="261.29"/>
    <s v="0.031"/>
    <n v="7"/>
    <s v="3.47"/>
    <s v="1012.76"/>
    <x v="0"/>
    <x v="2"/>
    <x v="0"/>
    <n v="101276"/>
    <m/>
    <n v="10127.6"/>
  </r>
  <r>
    <d v="2024-07-11T08:50:20"/>
    <x v="6"/>
    <x v="1"/>
    <n v="691"/>
    <n v="791"/>
    <x v="0"/>
    <x v="0"/>
    <n v="1"/>
    <s v="273.87"/>
    <s v="0.111"/>
    <n v="2"/>
    <s v="4.08"/>
    <s v="243.47"/>
    <x v="3"/>
    <x v="1"/>
    <x v="0"/>
    <n v="24347"/>
    <m/>
    <n v="2434.6999999999998"/>
  </r>
  <r>
    <d v="2024-07-11T18:09:53"/>
    <x v="6"/>
    <x v="1"/>
    <n v="3713"/>
    <n v="75"/>
    <x v="6"/>
    <x v="17"/>
    <n v="4"/>
    <s v="93.92"/>
    <s v="0.077"/>
    <n v="4"/>
    <s v="4.03"/>
    <s v="346.75"/>
    <x v="4"/>
    <x v="18"/>
    <x v="1"/>
    <n v="34675"/>
    <m/>
    <n v="3467.5"/>
  </r>
  <r>
    <d v="2024-07-11T18:17:30"/>
    <x v="6"/>
    <x v="1"/>
    <n v="2183"/>
    <n v="280"/>
    <x v="0"/>
    <x v="14"/>
    <n v="2"/>
    <s v="292.96"/>
    <s v="0.141"/>
    <n v="5"/>
    <s v="3.76"/>
    <s v="503.31"/>
    <x v="0"/>
    <x v="5"/>
    <x v="2"/>
    <n v="50331"/>
    <m/>
    <n v="5033.1000000000004"/>
  </r>
  <r>
    <d v="2024-07-11T19:09:54"/>
    <x v="6"/>
    <x v="1"/>
    <n v="2596"/>
    <n v="297"/>
    <x v="1"/>
    <x v="11"/>
    <n v="1"/>
    <s v="385.19"/>
    <s v="0.184"/>
    <n v="3"/>
    <s v="3.43"/>
    <s v="314.32"/>
    <x v="2"/>
    <x v="6"/>
    <x v="0"/>
    <n v="31432"/>
    <m/>
    <n v="3143.2"/>
  </r>
  <r>
    <d v="2024-07-11T20:35:08"/>
    <x v="6"/>
    <x v="1"/>
    <n v="3451"/>
    <n v="450"/>
    <x v="2"/>
    <x v="3"/>
    <n v="2"/>
    <s v="35.82"/>
    <s v="0.155"/>
    <n v="6"/>
    <s v="3.89"/>
    <s v="60.54"/>
    <x v="1"/>
    <x v="11"/>
    <x v="1"/>
    <n v="6054"/>
    <m/>
    <n v="605.4"/>
  </r>
  <r>
    <d v="2024-07-11T22:44:45"/>
    <x v="6"/>
    <x v="1"/>
    <n v="1706"/>
    <n v="422"/>
    <x v="4"/>
    <x v="7"/>
    <n v="1"/>
    <s v="117.84"/>
    <s v="0.058"/>
    <n v="1"/>
    <s v="4.47"/>
    <s v="111.01"/>
    <x v="0"/>
    <x v="15"/>
    <x v="0"/>
    <n v="11101"/>
    <m/>
    <n v="1110.0999999999999"/>
  </r>
  <r>
    <d v="2024-07-12T01:46:00"/>
    <x v="6"/>
    <x v="1"/>
    <n v="3403"/>
    <n v="916"/>
    <x v="5"/>
    <x v="27"/>
    <n v="2"/>
    <s v="118.1"/>
    <s v="0.149"/>
    <n v="3"/>
    <s v="4.18"/>
    <s v="201.01"/>
    <x v="0"/>
    <x v="11"/>
    <x v="1"/>
    <n v="20101"/>
    <m/>
    <n v="2010.1"/>
  </r>
  <r>
    <d v="2024-07-12T07:33:30"/>
    <x v="6"/>
    <x v="1"/>
    <n v="2378"/>
    <n v="649"/>
    <x v="4"/>
    <x v="7"/>
    <n v="2"/>
    <s v="217.82"/>
    <s v="0.092"/>
    <n v="5"/>
    <s v="4.78"/>
    <s v="395.56"/>
    <x v="4"/>
    <x v="4"/>
    <x v="1"/>
    <n v="39556"/>
    <m/>
    <n v="3955.6"/>
  </r>
  <r>
    <d v="2024-07-12T11:02:54"/>
    <x v="6"/>
    <x v="1"/>
    <n v="4518"/>
    <n v="583"/>
    <x v="6"/>
    <x v="25"/>
    <n v="1"/>
    <s v="21.72"/>
    <s v="0.019"/>
    <n v="3"/>
    <s v="3.47"/>
    <s v="21.31"/>
    <x v="0"/>
    <x v="2"/>
    <x v="0"/>
    <n v="2131"/>
    <m/>
    <n v="213.1"/>
  </r>
  <r>
    <d v="2024-07-12T13:55:37"/>
    <x v="6"/>
    <x v="1"/>
    <n v="380"/>
    <n v="184"/>
    <x v="6"/>
    <x v="17"/>
    <n v="1"/>
    <s v="68.1"/>
    <s v="0.109"/>
    <n v="4"/>
    <s v="4.11"/>
    <s v="60.68"/>
    <x v="2"/>
    <x v="14"/>
    <x v="1"/>
    <n v="6068"/>
    <m/>
    <n v="606.79999999999995"/>
  </r>
  <r>
    <d v="2024-07-12T14:21:57"/>
    <x v="6"/>
    <x v="1"/>
    <n v="2182"/>
    <n v="377"/>
    <x v="2"/>
    <x v="2"/>
    <n v="1"/>
    <s v="12.8"/>
    <s v="0.0"/>
    <n v="4"/>
    <s v="3.22"/>
    <s v="12.8"/>
    <x v="4"/>
    <x v="10"/>
    <x v="3"/>
    <n v="128"/>
    <m/>
    <n v="12.8"/>
  </r>
  <r>
    <d v="2024-07-12T19:24:52"/>
    <x v="6"/>
    <x v="1"/>
    <n v="3516"/>
    <n v="915"/>
    <x v="4"/>
    <x v="13"/>
    <n v="3"/>
    <s v="128.67"/>
    <s v="0.077"/>
    <n v="4"/>
    <s v="2.73"/>
    <s v="356.29"/>
    <x v="1"/>
    <x v="19"/>
    <x v="3"/>
    <n v="35629"/>
    <m/>
    <n v="3562.9"/>
  </r>
  <r>
    <d v="2024-07-12T20:37:18"/>
    <x v="6"/>
    <x v="1"/>
    <n v="4192"/>
    <n v="203"/>
    <x v="5"/>
    <x v="23"/>
    <n v="1"/>
    <s v="120.0"/>
    <s v="0.075"/>
    <n v="5"/>
    <s v="3.2"/>
    <s v="111.0"/>
    <x v="1"/>
    <x v="8"/>
    <x v="1"/>
    <n v="1110"/>
    <m/>
    <n v="111"/>
  </r>
  <r>
    <d v="2024-07-12T23:16:40"/>
    <x v="6"/>
    <x v="1"/>
    <n v="4224"/>
    <n v="273"/>
    <x v="3"/>
    <x v="6"/>
    <n v="2"/>
    <s v="43.75"/>
    <s v="0.076"/>
    <n v="5"/>
    <s v="4.28"/>
    <s v="80.85"/>
    <x v="3"/>
    <x v="4"/>
    <x v="1"/>
    <n v="8085"/>
    <m/>
    <n v="808.5"/>
  </r>
  <r>
    <d v="2024-07-13T00:41:28"/>
    <x v="6"/>
    <x v="1"/>
    <n v="685"/>
    <n v="842"/>
    <x v="5"/>
    <x v="8"/>
    <n v="2"/>
    <s v="119.93"/>
    <s v="0.138"/>
    <n v="8"/>
    <s v="3.76"/>
    <s v="206.76"/>
    <x v="2"/>
    <x v="17"/>
    <x v="3"/>
    <n v="20676"/>
    <m/>
    <n v="2067.6"/>
  </r>
  <r>
    <d v="2024-07-13T00:45:39"/>
    <x v="6"/>
    <x v="1"/>
    <n v="3452"/>
    <n v="608"/>
    <x v="3"/>
    <x v="18"/>
    <n v="1"/>
    <s v="66.84"/>
    <s v="0.009"/>
    <n v="4"/>
    <s v="4.48"/>
    <s v="66.24"/>
    <x v="1"/>
    <x v="15"/>
    <x v="0"/>
    <n v="6624"/>
    <m/>
    <n v="662.4"/>
  </r>
  <r>
    <d v="2024-07-13T07:10:04"/>
    <x v="6"/>
    <x v="1"/>
    <n v="2381"/>
    <n v="357"/>
    <x v="0"/>
    <x v="0"/>
    <n v="5"/>
    <s v="389.27"/>
    <s v="0.072"/>
    <n v="6"/>
    <s v="4.78"/>
    <s v="1806.21"/>
    <x v="2"/>
    <x v="15"/>
    <x v="0"/>
    <n v="180621"/>
    <m/>
    <n v="18062.099999999999"/>
  </r>
  <r>
    <d v="2024-07-13T10:42:03"/>
    <x v="6"/>
    <x v="1"/>
    <n v="418"/>
    <n v="13"/>
    <x v="1"/>
    <x v="20"/>
    <n v="2"/>
    <s v="512.68"/>
    <s v="0.126"/>
    <n v="5"/>
    <s v="4.19"/>
    <s v="896.16"/>
    <x v="0"/>
    <x v="13"/>
    <x v="1"/>
    <n v="89616"/>
    <m/>
    <n v="8961.6"/>
  </r>
  <r>
    <d v="2024-07-13T14:55:11"/>
    <x v="6"/>
    <x v="1"/>
    <n v="3325"/>
    <n v="112"/>
    <x v="5"/>
    <x v="16"/>
    <n v="5"/>
    <s v="22.09"/>
    <s v="0.147"/>
    <n v="6"/>
    <s v="5.0"/>
    <s v="94.21"/>
    <x v="4"/>
    <x v="4"/>
    <x v="1"/>
    <n v="9421"/>
    <m/>
    <n v="942.1"/>
  </r>
  <r>
    <d v="2024-07-13T15:19:44"/>
    <x v="6"/>
    <x v="1"/>
    <n v="3864"/>
    <n v="325"/>
    <x v="2"/>
    <x v="34"/>
    <n v="3"/>
    <s v="41.19"/>
    <s v="0.033"/>
    <n v="4"/>
    <s v="4.04"/>
    <s v="119.49"/>
    <x v="2"/>
    <x v="18"/>
    <x v="1"/>
    <n v="11949"/>
    <m/>
    <n v="1194.9000000000001"/>
  </r>
  <r>
    <d v="2024-07-13T19:14:09"/>
    <x v="6"/>
    <x v="1"/>
    <n v="2491"/>
    <n v="842"/>
    <x v="2"/>
    <x v="2"/>
    <n v="6"/>
    <s v="24.12"/>
    <s v="0.116"/>
    <n v="6"/>
    <s v="5.0"/>
    <s v="127.93"/>
    <x v="2"/>
    <x v="17"/>
    <x v="3"/>
    <n v="12793"/>
    <m/>
    <n v="1279.3"/>
  </r>
  <r>
    <d v="2024-07-13T23:57:12"/>
    <x v="6"/>
    <x v="1"/>
    <n v="3698"/>
    <n v="480"/>
    <x v="6"/>
    <x v="25"/>
    <n v="4"/>
    <s v="66.51"/>
    <s v="0.065"/>
    <n v="1"/>
    <s v="4.03"/>
    <s v="248.75"/>
    <x v="4"/>
    <x v="12"/>
    <x v="2"/>
    <n v="24875"/>
    <m/>
    <n v="2487.5"/>
  </r>
  <r>
    <d v="2024-07-14T03:15:31"/>
    <x v="6"/>
    <x v="1"/>
    <n v="1158"/>
    <n v="247"/>
    <x v="3"/>
    <x v="15"/>
    <n v="3"/>
    <s v="73.73"/>
    <s v="0.132"/>
    <n v="8"/>
    <s v="4.01"/>
    <s v="191.99"/>
    <x v="1"/>
    <x v="9"/>
    <x v="0"/>
    <n v="19199"/>
    <m/>
    <n v="1919.9"/>
  </r>
  <r>
    <d v="2024-07-14T04:47:34"/>
    <x v="6"/>
    <x v="1"/>
    <n v="3006"/>
    <n v="363"/>
    <x v="0"/>
    <x v="0"/>
    <n v="2"/>
    <s v="310.41"/>
    <s v="0.12"/>
    <n v="6"/>
    <s v="3.1"/>
    <s v="546.32"/>
    <x v="1"/>
    <x v="12"/>
    <x v="2"/>
    <n v="54632"/>
    <m/>
    <n v="5463.2"/>
  </r>
  <r>
    <d v="2024-07-14T05:22:18"/>
    <x v="6"/>
    <x v="1"/>
    <n v="4844"/>
    <n v="822"/>
    <x v="1"/>
    <x v="22"/>
    <n v="3"/>
    <s v="226.07"/>
    <s v="0.151"/>
    <n v="7"/>
    <s v="3.8"/>
    <s v="575.8"/>
    <x v="1"/>
    <x v="3"/>
    <x v="1"/>
    <n v="5758"/>
    <m/>
    <n v="575.79999999999995"/>
  </r>
  <r>
    <d v="2024-07-14T11:28:14"/>
    <x v="6"/>
    <x v="1"/>
    <n v="4708"/>
    <n v="697"/>
    <x v="4"/>
    <x v="28"/>
    <n v="3"/>
    <s v="145.9"/>
    <s v="0.107"/>
    <n v="5"/>
    <s v="3.84"/>
    <s v="390.87"/>
    <x v="0"/>
    <x v="6"/>
    <x v="0"/>
    <n v="39087"/>
    <m/>
    <n v="3908.7"/>
  </r>
  <r>
    <d v="2024-07-14T23:42:48"/>
    <x v="6"/>
    <x v="1"/>
    <n v="1078"/>
    <n v="412"/>
    <x v="3"/>
    <x v="6"/>
    <n v="1"/>
    <s v="50.51"/>
    <s v="0.025"/>
    <n v="6"/>
    <s v="3.75"/>
    <s v="49.25"/>
    <x v="0"/>
    <x v="1"/>
    <x v="0"/>
    <n v="4925"/>
    <m/>
    <n v="492.5"/>
  </r>
  <r>
    <d v="2024-07-15T00:25:27"/>
    <x v="6"/>
    <x v="1"/>
    <n v="3461"/>
    <n v="975"/>
    <x v="3"/>
    <x v="15"/>
    <n v="2"/>
    <s v="150.0"/>
    <s v="0.151"/>
    <n v="4"/>
    <s v="4.21"/>
    <s v="254.7"/>
    <x v="0"/>
    <x v="10"/>
    <x v="3"/>
    <n v="2547"/>
    <m/>
    <n v="254.7"/>
  </r>
  <r>
    <d v="2024-07-15T00:54:22"/>
    <x v="6"/>
    <x v="1"/>
    <n v="676"/>
    <n v="671"/>
    <x v="5"/>
    <x v="8"/>
    <n v="2"/>
    <s v="120.0"/>
    <s v="0.114"/>
    <n v="4"/>
    <s v="3.69"/>
    <s v="212.64"/>
    <x v="4"/>
    <x v="17"/>
    <x v="3"/>
    <n v="21264"/>
    <m/>
    <n v="2126.4"/>
  </r>
  <r>
    <d v="2024-07-15T10:26:56"/>
    <x v="6"/>
    <x v="1"/>
    <n v="4218"/>
    <n v="70"/>
    <x v="1"/>
    <x v="20"/>
    <n v="4"/>
    <s v="764.49"/>
    <s v="0.163"/>
    <n v="6"/>
    <s v="5.0"/>
    <s v="2559.51"/>
    <x v="3"/>
    <x v="7"/>
    <x v="2"/>
    <n v="255951"/>
    <m/>
    <n v="25595.1"/>
  </r>
  <r>
    <d v="2024-07-15T10:39:31"/>
    <x v="6"/>
    <x v="1"/>
    <n v="2023"/>
    <n v="87"/>
    <x v="2"/>
    <x v="3"/>
    <n v="2"/>
    <s v="69.83"/>
    <s v="0.142"/>
    <n v="5"/>
    <s v="3.81"/>
    <s v="119.83"/>
    <x v="3"/>
    <x v="4"/>
    <x v="1"/>
    <n v="11983"/>
    <m/>
    <n v="1198.3"/>
  </r>
  <r>
    <d v="2024-07-15T14:04:21"/>
    <x v="6"/>
    <x v="1"/>
    <n v="3850"/>
    <n v="663"/>
    <x v="2"/>
    <x v="2"/>
    <n v="5"/>
    <s v="11.63"/>
    <s v="0.148"/>
    <n v="4"/>
    <s v="4.66"/>
    <s v="49.54"/>
    <x v="1"/>
    <x v="3"/>
    <x v="1"/>
    <n v="4954"/>
    <m/>
    <n v="495.4"/>
  </r>
  <r>
    <d v="2024-07-15T22:39:08"/>
    <x v="6"/>
    <x v="1"/>
    <n v="3608"/>
    <n v="731"/>
    <x v="0"/>
    <x v="32"/>
    <n v="3"/>
    <s v="420.31"/>
    <s v="0.14"/>
    <n v="4"/>
    <s v="4.01"/>
    <s v="1084.4"/>
    <x v="0"/>
    <x v="2"/>
    <x v="0"/>
    <n v="10844"/>
    <m/>
    <n v="1084.4000000000001"/>
  </r>
  <r>
    <d v="2024-07-16T02:46:47"/>
    <x v="6"/>
    <x v="1"/>
    <n v="3855"/>
    <n v="943"/>
    <x v="0"/>
    <x v="14"/>
    <n v="4"/>
    <s v="710.06"/>
    <s v="0.097"/>
    <n v="4"/>
    <s v="4.34"/>
    <s v="2564.74"/>
    <x v="1"/>
    <x v="3"/>
    <x v="1"/>
    <n v="256474"/>
    <m/>
    <n v="25647.4"/>
  </r>
  <r>
    <d v="2024-07-16T03:52:27"/>
    <x v="6"/>
    <x v="1"/>
    <n v="1808"/>
    <n v="597"/>
    <x v="5"/>
    <x v="8"/>
    <n v="2"/>
    <s v="78.54"/>
    <s v="0.194"/>
    <n v="4"/>
    <s v="4.92"/>
    <s v="126.61"/>
    <x v="2"/>
    <x v="16"/>
    <x v="2"/>
    <n v="12661"/>
    <m/>
    <n v="1266.0999999999999"/>
  </r>
  <r>
    <d v="2024-07-16T09:06:22"/>
    <x v="6"/>
    <x v="1"/>
    <n v="223"/>
    <n v="143"/>
    <x v="5"/>
    <x v="16"/>
    <n v="2"/>
    <s v="44.79"/>
    <s v="0.036"/>
    <n v="4"/>
    <s v="3.83"/>
    <s v="86.36"/>
    <x v="0"/>
    <x v="4"/>
    <x v="1"/>
    <n v="8636"/>
    <m/>
    <n v="863.6"/>
  </r>
  <r>
    <d v="2024-07-16T09:34:18"/>
    <x v="6"/>
    <x v="1"/>
    <n v="1884"/>
    <n v="893"/>
    <x v="5"/>
    <x v="10"/>
    <n v="3"/>
    <s v="28.83"/>
    <s v="0.086"/>
    <n v="5"/>
    <s v="4.53"/>
    <s v="79.05"/>
    <x v="1"/>
    <x v="9"/>
    <x v="0"/>
    <n v="7905"/>
    <m/>
    <n v="790.5"/>
  </r>
  <r>
    <d v="2024-07-16T16:15:10"/>
    <x v="6"/>
    <x v="1"/>
    <n v="4909"/>
    <n v="76"/>
    <x v="6"/>
    <x v="25"/>
    <n v="1"/>
    <s v="117.97"/>
    <s v="0.113"/>
    <n v="5"/>
    <s v="3.8"/>
    <s v="104.64"/>
    <x v="4"/>
    <x v="10"/>
    <x v="3"/>
    <n v="10464"/>
    <m/>
    <n v="1046.4000000000001"/>
  </r>
  <r>
    <d v="2024-07-16T23:08:20"/>
    <x v="6"/>
    <x v="1"/>
    <n v="2469"/>
    <n v="523"/>
    <x v="6"/>
    <x v="24"/>
    <n v="2"/>
    <s v="90.27"/>
    <s v="0.163"/>
    <n v="1"/>
    <s v="3.16"/>
    <s v="151.11"/>
    <x v="2"/>
    <x v="9"/>
    <x v="0"/>
    <n v="15111"/>
    <m/>
    <n v="1511.1"/>
  </r>
  <r>
    <d v="2024-07-17T03:41:19"/>
    <x v="6"/>
    <x v="1"/>
    <n v="2510"/>
    <n v="59"/>
    <x v="1"/>
    <x v="29"/>
    <n v="1"/>
    <s v="577.53"/>
    <s v="0.0"/>
    <n v="5"/>
    <s v="4.73"/>
    <s v="577.53"/>
    <x v="3"/>
    <x v="18"/>
    <x v="1"/>
    <n v="57753"/>
    <m/>
    <n v="5775.3"/>
  </r>
  <r>
    <d v="2024-07-17T04:50:10"/>
    <x v="6"/>
    <x v="1"/>
    <n v="828"/>
    <n v="602"/>
    <x v="5"/>
    <x v="10"/>
    <n v="3"/>
    <s v="21.14"/>
    <s v="0.079"/>
    <n v="4"/>
    <s v="3.69"/>
    <s v="58.41"/>
    <x v="3"/>
    <x v="17"/>
    <x v="3"/>
    <n v="5841"/>
    <m/>
    <n v="584.1"/>
  </r>
  <r>
    <d v="2024-07-17T06:11:37"/>
    <x v="6"/>
    <x v="1"/>
    <n v="3330"/>
    <n v="741"/>
    <x v="2"/>
    <x v="3"/>
    <n v="1"/>
    <s v="29.17"/>
    <s v="0.134"/>
    <n v="6"/>
    <s v="5.0"/>
    <s v="25.26"/>
    <x v="0"/>
    <x v="15"/>
    <x v="0"/>
    <n v="2526"/>
    <m/>
    <n v="252.6"/>
  </r>
  <r>
    <d v="2024-07-17T06:38:09"/>
    <x v="6"/>
    <x v="1"/>
    <n v="1292"/>
    <n v="251"/>
    <x v="6"/>
    <x v="24"/>
    <n v="1"/>
    <s v="94.68"/>
    <s v="0.053"/>
    <n v="2"/>
    <s v="4.2"/>
    <s v="89.66"/>
    <x v="4"/>
    <x v="18"/>
    <x v="1"/>
    <n v="8966"/>
    <m/>
    <n v="896.6"/>
  </r>
  <r>
    <d v="2024-07-17T07:58:51"/>
    <x v="6"/>
    <x v="1"/>
    <n v="4802"/>
    <n v="551"/>
    <x v="1"/>
    <x v="29"/>
    <n v="6"/>
    <s v="1274.6"/>
    <s v="0.065"/>
    <n v="1"/>
    <s v="4.19"/>
    <s v="7150.51"/>
    <x v="4"/>
    <x v="8"/>
    <x v="1"/>
    <n v="715051"/>
    <m/>
    <n v="71505.100000000006"/>
  </r>
  <r>
    <d v="2024-07-17T09:20:42"/>
    <x v="6"/>
    <x v="1"/>
    <n v="3587"/>
    <n v="802"/>
    <x v="0"/>
    <x v="32"/>
    <n v="3"/>
    <s v="448.8"/>
    <s v="0.065"/>
    <n v="6"/>
    <s v="4.33"/>
    <s v="1258.88"/>
    <x v="3"/>
    <x v="4"/>
    <x v="1"/>
    <n v="125888"/>
    <m/>
    <n v="12588.8"/>
  </r>
  <r>
    <d v="2024-07-17T11:08:25"/>
    <x v="6"/>
    <x v="1"/>
    <n v="1374"/>
    <n v="518"/>
    <x v="1"/>
    <x v="29"/>
    <n v="4"/>
    <s v="1261.62"/>
    <s v="0.041"/>
    <n v="8"/>
    <s v="4.38"/>
    <s v="4839.57"/>
    <x v="4"/>
    <x v="16"/>
    <x v="2"/>
    <n v="483957"/>
    <m/>
    <n v="48395.7"/>
  </r>
  <r>
    <d v="2024-07-17T17:25:23"/>
    <x v="6"/>
    <x v="1"/>
    <n v="3178"/>
    <n v="455"/>
    <x v="1"/>
    <x v="11"/>
    <n v="3"/>
    <s v="462.45"/>
    <s v="0.107"/>
    <n v="6"/>
    <s v="4.06"/>
    <s v="1238.9"/>
    <x v="2"/>
    <x v="2"/>
    <x v="0"/>
    <n v="12389"/>
    <m/>
    <n v="1238.9000000000001"/>
  </r>
  <r>
    <d v="2024-07-17T18:14:03"/>
    <x v="6"/>
    <x v="1"/>
    <n v="3576"/>
    <n v="469"/>
    <x v="4"/>
    <x v="31"/>
    <n v="2"/>
    <s v="400.0"/>
    <s v="0.059"/>
    <n v="6"/>
    <s v="3.41"/>
    <s v="752.8"/>
    <x v="0"/>
    <x v="12"/>
    <x v="2"/>
    <n v="7528"/>
    <m/>
    <n v="752.8"/>
  </r>
  <r>
    <d v="2024-07-17T21:56:38"/>
    <x v="6"/>
    <x v="1"/>
    <n v="2605"/>
    <n v="516"/>
    <x v="5"/>
    <x v="23"/>
    <n v="3"/>
    <s v="47.28"/>
    <s v="0.109"/>
    <n v="4"/>
    <s v="4.33"/>
    <s v="126.38"/>
    <x v="4"/>
    <x v="9"/>
    <x v="0"/>
    <n v="12638"/>
    <m/>
    <n v="1263.8"/>
  </r>
  <r>
    <d v="2024-07-18T00:54:12"/>
    <x v="6"/>
    <x v="1"/>
    <n v="2706"/>
    <n v="321"/>
    <x v="5"/>
    <x v="8"/>
    <n v="1"/>
    <s v="71.95"/>
    <s v="0.081"/>
    <n v="4"/>
    <s v="4.56"/>
    <s v="66.12"/>
    <x v="1"/>
    <x v="10"/>
    <x v="3"/>
    <n v="6612"/>
    <m/>
    <n v="661.2"/>
  </r>
  <r>
    <d v="2024-07-18T03:42:40"/>
    <x v="6"/>
    <x v="1"/>
    <n v="1506"/>
    <n v="858"/>
    <x v="0"/>
    <x v="32"/>
    <n v="2"/>
    <s v="613.34"/>
    <s v="0.137"/>
    <n v="4"/>
    <s v="4.2"/>
    <s v="1058.62"/>
    <x v="2"/>
    <x v="6"/>
    <x v="0"/>
    <n v="105862"/>
    <m/>
    <n v="10586.2"/>
  </r>
  <r>
    <d v="2024-07-18T04:29:55"/>
    <x v="6"/>
    <x v="1"/>
    <n v="891"/>
    <n v="200"/>
    <x v="1"/>
    <x v="11"/>
    <n v="1"/>
    <s v="1009.99"/>
    <s v="0.086"/>
    <n v="2"/>
    <s v="4.41"/>
    <s v="923.13"/>
    <x v="3"/>
    <x v="10"/>
    <x v="3"/>
    <n v="92313"/>
    <m/>
    <n v="9231.2999999999993"/>
  </r>
  <r>
    <d v="2024-07-18T04:57:33"/>
    <x v="6"/>
    <x v="1"/>
    <n v="2303"/>
    <n v="623"/>
    <x v="2"/>
    <x v="2"/>
    <n v="3"/>
    <s v="27.03"/>
    <s v="0.125"/>
    <n v="2"/>
    <s v="3.3"/>
    <s v="70.95"/>
    <x v="3"/>
    <x v="13"/>
    <x v="1"/>
    <n v="7095"/>
    <m/>
    <n v="709.5"/>
  </r>
  <r>
    <d v="2024-07-18T10:23:21"/>
    <x v="6"/>
    <x v="1"/>
    <n v="4868"/>
    <n v="590"/>
    <x v="2"/>
    <x v="3"/>
    <n v="5"/>
    <s v="80.0"/>
    <s v="0.055"/>
    <n v="1"/>
    <s v="5.0"/>
    <s v="378.0"/>
    <x v="3"/>
    <x v="11"/>
    <x v="1"/>
    <n v="3780"/>
    <m/>
    <n v="378"/>
  </r>
  <r>
    <d v="2024-07-18T19:30:56"/>
    <x v="6"/>
    <x v="1"/>
    <n v="3423"/>
    <n v="786"/>
    <x v="6"/>
    <x v="24"/>
    <n v="3"/>
    <s v="71.45"/>
    <s v="0.199"/>
    <n v="2"/>
    <s v="3.96"/>
    <s v="171.69"/>
    <x v="0"/>
    <x v="17"/>
    <x v="3"/>
    <n v="17169"/>
    <m/>
    <n v="1716.9"/>
  </r>
  <r>
    <d v="2024-07-18T21:00:06"/>
    <x v="6"/>
    <x v="1"/>
    <n v="1648"/>
    <n v="518"/>
    <x v="3"/>
    <x v="4"/>
    <n v="1"/>
    <s v="99.16"/>
    <s v="0.127"/>
    <n v="2"/>
    <s v="4.37"/>
    <s v="86.57"/>
    <x v="2"/>
    <x v="16"/>
    <x v="2"/>
    <n v="8657"/>
    <m/>
    <n v="865.7"/>
  </r>
  <r>
    <d v="2024-07-18T22:05:52"/>
    <x v="6"/>
    <x v="1"/>
    <n v="4962"/>
    <n v="658"/>
    <x v="0"/>
    <x v="5"/>
    <n v="1"/>
    <s v="434.77"/>
    <s v="0.102"/>
    <n v="6"/>
    <s v="3.98"/>
    <s v="390.42"/>
    <x v="0"/>
    <x v="10"/>
    <x v="3"/>
    <n v="39042"/>
    <m/>
    <n v="3904.2"/>
  </r>
  <r>
    <d v="2024-07-19T06:03:32"/>
    <x v="6"/>
    <x v="1"/>
    <n v="2442"/>
    <n v="669"/>
    <x v="5"/>
    <x v="8"/>
    <n v="1"/>
    <s v="20.05"/>
    <s v="0.13"/>
    <n v="4"/>
    <s v="3.99"/>
    <s v="17.44"/>
    <x v="2"/>
    <x v="15"/>
    <x v="0"/>
    <n v="1744"/>
    <m/>
    <n v="174.4"/>
  </r>
  <r>
    <d v="2024-07-19T08:51:49"/>
    <x v="6"/>
    <x v="1"/>
    <n v="995"/>
    <n v="10"/>
    <x v="2"/>
    <x v="2"/>
    <n v="2"/>
    <s v="37.32"/>
    <s v="0.053"/>
    <n v="6"/>
    <s v="3.73"/>
    <s v="70.68"/>
    <x v="4"/>
    <x v="17"/>
    <x v="3"/>
    <n v="7068"/>
    <m/>
    <n v="706.8"/>
  </r>
  <r>
    <d v="2024-07-19T15:38:30"/>
    <x v="6"/>
    <x v="1"/>
    <n v="4663"/>
    <n v="511"/>
    <x v="4"/>
    <x v="13"/>
    <n v="2"/>
    <s v="205.74"/>
    <s v="0.205"/>
    <n v="5"/>
    <s v="3.95"/>
    <s v="327.13"/>
    <x v="1"/>
    <x v="15"/>
    <x v="0"/>
    <n v="32713"/>
    <m/>
    <n v="3271.3"/>
  </r>
  <r>
    <d v="2024-07-19T16:59:01"/>
    <x v="6"/>
    <x v="1"/>
    <n v="1088"/>
    <n v="912"/>
    <x v="4"/>
    <x v="7"/>
    <n v="1"/>
    <s v="143.04"/>
    <s v="0.071"/>
    <n v="1"/>
    <s v="4.71"/>
    <s v="132.88"/>
    <x v="4"/>
    <x v="3"/>
    <x v="1"/>
    <n v="13288"/>
    <m/>
    <n v="1328.8"/>
  </r>
  <r>
    <d v="2024-07-19T18:14:46"/>
    <x v="6"/>
    <x v="1"/>
    <n v="4510"/>
    <n v="444"/>
    <x v="2"/>
    <x v="3"/>
    <n v="2"/>
    <s v="16.15"/>
    <s v="0.117"/>
    <n v="8"/>
    <s v="3.97"/>
    <s v="28.52"/>
    <x v="2"/>
    <x v="8"/>
    <x v="1"/>
    <n v="2852"/>
    <m/>
    <n v="285.2"/>
  </r>
  <r>
    <d v="2024-07-19T22:41:53"/>
    <x v="6"/>
    <x v="1"/>
    <n v="738"/>
    <n v="226"/>
    <x v="6"/>
    <x v="17"/>
    <n v="3"/>
    <s v="64.99"/>
    <s v="0.088"/>
    <n v="4"/>
    <s v="3.3"/>
    <s v="177.81"/>
    <x v="2"/>
    <x v="6"/>
    <x v="0"/>
    <n v="17781"/>
    <m/>
    <n v="1778.1"/>
  </r>
  <r>
    <d v="2024-07-20T07:27:20"/>
    <x v="6"/>
    <x v="1"/>
    <n v="1616"/>
    <n v="297"/>
    <x v="4"/>
    <x v="26"/>
    <n v="3"/>
    <s v="166.49"/>
    <s v="0.08"/>
    <n v="5"/>
    <s v="4.23"/>
    <s v="459.51"/>
    <x v="2"/>
    <x v="6"/>
    <x v="0"/>
    <n v="45951"/>
    <m/>
    <n v="4595.1000000000004"/>
  </r>
  <r>
    <d v="2024-07-20T11:20:20"/>
    <x v="6"/>
    <x v="1"/>
    <n v="3673"/>
    <n v="57"/>
    <x v="0"/>
    <x v="32"/>
    <n v="1"/>
    <s v="796.03"/>
    <s v="0.086"/>
    <n v="6"/>
    <s v="3.99"/>
    <s v="727.57"/>
    <x v="0"/>
    <x v="3"/>
    <x v="1"/>
    <n v="72757"/>
    <m/>
    <n v="7275.7"/>
  </r>
  <r>
    <d v="2024-07-20T12:17:45"/>
    <x v="6"/>
    <x v="1"/>
    <n v="785"/>
    <n v="855"/>
    <x v="4"/>
    <x v="31"/>
    <n v="1"/>
    <s v="262.08"/>
    <s v="0.1"/>
    <n v="6"/>
    <s v="3.16"/>
    <s v="235.87"/>
    <x v="2"/>
    <x v="2"/>
    <x v="0"/>
    <n v="23587"/>
    <m/>
    <n v="2358.6999999999998"/>
  </r>
  <r>
    <d v="2024-07-20T19:36:58"/>
    <x v="6"/>
    <x v="1"/>
    <n v="3421"/>
    <n v="941"/>
    <x v="1"/>
    <x v="20"/>
    <n v="2"/>
    <s v="588.65"/>
    <s v="0.094"/>
    <n v="7"/>
    <s v="3.44"/>
    <s v="1066.63"/>
    <x v="2"/>
    <x v="4"/>
    <x v="1"/>
    <n v="106663"/>
    <m/>
    <n v="10666.3"/>
  </r>
  <r>
    <d v="2024-07-20T20:49:35"/>
    <x v="6"/>
    <x v="1"/>
    <n v="1558"/>
    <n v="381"/>
    <x v="4"/>
    <x v="7"/>
    <n v="1"/>
    <s v="152.51"/>
    <s v="0.074"/>
    <n v="3"/>
    <s v="3.73"/>
    <s v="141.22"/>
    <x v="0"/>
    <x v="8"/>
    <x v="1"/>
    <n v="14122"/>
    <m/>
    <n v="1412.2"/>
  </r>
  <r>
    <d v="2024-07-20T21:18:40"/>
    <x v="6"/>
    <x v="1"/>
    <n v="98"/>
    <n v="131"/>
    <x v="5"/>
    <x v="27"/>
    <n v="2"/>
    <s v="106.72"/>
    <s v="0.0"/>
    <n v="4"/>
    <s v="5.0"/>
    <s v="213.44"/>
    <x v="2"/>
    <x v="6"/>
    <x v="0"/>
    <n v="21344"/>
    <m/>
    <n v="2134.4"/>
  </r>
  <r>
    <d v="2024-07-21T04:23:28"/>
    <x v="6"/>
    <x v="1"/>
    <n v="1116"/>
    <n v="445"/>
    <x v="2"/>
    <x v="33"/>
    <n v="1"/>
    <s v="22.42"/>
    <s v="0.097"/>
    <n v="8"/>
    <s v="4.7"/>
    <s v="20.25"/>
    <x v="0"/>
    <x v="18"/>
    <x v="1"/>
    <n v="2025"/>
    <m/>
    <n v="202.5"/>
  </r>
  <r>
    <d v="2024-07-21T08:04:24"/>
    <x v="6"/>
    <x v="1"/>
    <n v="3089"/>
    <n v="400"/>
    <x v="5"/>
    <x v="16"/>
    <n v="1"/>
    <s v="92.33"/>
    <s v="0.22"/>
    <n v="4"/>
    <s v="3.65"/>
    <s v="72.02"/>
    <x v="2"/>
    <x v="15"/>
    <x v="0"/>
    <n v="7202"/>
    <m/>
    <n v="720.2"/>
  </r>
  <r>
    <d v="2024-07-21T09:34:20"/>
    <x v="6"/>
    <x v="1"/>
    <n v="2844"/>
    <n v="629"/>
    <x v="3"/>
    <x v="9"/>
    <n v="1"/>
    <s v="23.57"/>
    <s v="0.129"/>
    <n v="5"/>
    <s v="3.31"/>
    <s v="20.53"/>
    <x v="2"/>
    <x v="8"/>
    <x v="1"/>
    <n v="2053"/>
    <m/>
    <n v="205.3"/>
  </r>
  <r>
    <d v="2024-07-21T17:16:39"/>
    <x v="6"/>
    <x v="1"/>
    <n v="3088"/>
    <n v="24"/>
    <x v="6"/>
    <x v="30"/>
    <n v="3"/>
    <s v="185.61"/>
    <s v="0.172"/>
    <n v="8"/>
    <s v="3.72"/>
    <s v="461.06"/>
    <x v="4"/>
    <x v="19"/>
    <x v="3"/>
    <n v="46106"/>
    <m/>
    <n v="4610.6000000000004"/>
  </r>
  <r>
    <d v="2024-07-21T17:57:09"/>
    <x v="6"/>
    <x v="1"/>
    <n v="1524"/>
    <n v="395"/>
    <x v="5"/>
    <x v="16"/>
    <n v="1"/>
    <s v="59.78"/>
    <s v="0.081"/>
    <n v="5"/>
    <s v="4.23"/>
    <s v="54.94"/>
    <x v="3"/>
    <x v="16"/>
    <x v="2"/>
    <n v="5494"/>
    <m/>
    <n v="549.4"/>
  </r>
  <r>
    <d v="2024-07-21T19:03:08"/>
    <x v="6"/>
    <x v="1"/>
    <n v="4120"/>
    <n v="167"/>
    <x v="0"/>
    <x v="12"/>
    <n v="1"/>
    <s v="800.0"/>
    <s v="0.062"/>
    <n v="5"/>
    <s v="3.69"/>
    <s v="750.4"/>
    <x v="4"/>
    <x v="6"/>
    <x v="0"/>
    <n v="7504"/>
    <m/>
    <n v="750.4"/>
  </r>
  <r>
    <d v="2024-07-21T22:23:55"/>
    <x v="6"/>
    <x v="1"/>
    <n v="1742"/>
    <n v="154"/>
    <x v="6"/>
    <x v="24"/>
    <n v="4"/>
    <s v="106.03"/>
    <s v="0.126"/>
    <n v="3"/>
    <s v="4.37"/>
    <s v="370.68"/>
    <x v="0"/>
    <x v="1"/>
    <x v="0"/>
    <n v="37068"/>
    <m/>
    <n v="3706.8"/>
  </r>
  <r>
    <d v="2024-07-22T07:50:46"/>
    <x v="6"/>
    <x v="1"/>
    <n v="1569"/>
    <n v="787"/>
    <x v="6"/>
    <x v="25"/>
    <n v="1"/>
    <s v="71.84"/>
    <s v="0.05"/>
    <n v="5"/>
    <s v="4.49"/>
    <s v="68.25"/>
    <x v="4"/>
    <x v="7"/>
    <x v="2"/>
    <n v="6825"/>
    <m/>
    <n v="682.5"/>
  </r>
  <r>
    <d v="2024-07-22T08:36:39"/>
    <x v="6"/>
    <x v="1"/>
    <n v="2843"/>
    <n v="1000"/>
    <x v="4"/>
    <x v="13"/>
    <n v="2"/>
    <s v="166.07"/>
    <s v="0.053"/>
    <n v="5"/>
    <s v="3.37"/>
    <s v="314.54"/>
    <x v="1"/>
    <x v="4"/>
    <x v="1"/>
    <n v="31454"/>
    <m/>
    <n v="3145.4"/>
  </r>
  <r>
    <d v="2024-07-22T08:40:26"/>
    <x v="6"/>
    <x v="1"/>
    <n v="3785"/>
    <n v="193"/>
    <x v="5"/>
    <x v="23"/>
    <n v="2"/>
    <s v="86.14"/>
    <s v="0.07"/>
    <n v="4"/>
    <s v="3.17"/>
    <s v="160.22"/>
    <x v="1"/>
    <x v="16"/>
    <x v="2"/>
    <n v="16022"/>
    <m/>
    <n v="1602.2"/>
  </r>
  <r>
    <d v="2024-07-22T17:54:11"/>
    <x v="6"/>
    <x v="1"/>
    <n v="4601"/>
    <n v="298"/>
    <x v="3"/>
    <x v="18"/>
    <n v="4"/>
    <s v="117.44"/>
    <s v="0.102"/>
    <n v="7"/>
    <s v="3.64"/>
    <s v="421.84"/>
    <x v="2"/>
    <x v="15"/>
    <x v="0"/>
    <n v="42184"/>
    <m/>
    <n v="4218.3999999999996"/>
  </r>
  <r>
    <d v="2024-07-22T18:08:38"/>
    <x v="6"/>
    <x v="1"/>
    <n v="3770"/>
    <n v="505"/>
    <x v="5"/>
    <x v="23"/>
    <n v="3"/>
    <s v="90.21"/>
    <s v="0.13"/>
    <n v="7"/>
    <s v="4.25"/>
    <s v="235.45"/>
    <x v="0"/>
    <x v="12"/>
    <x v="2"/>
    <n v="23545"/>
    <m/>
    <n v="2354.5"/>
  </r>
  <r>
    <d v="2024-07-22T20:41:20"/>
    <x v="6"/>
    <x v="1"/>
    <n v="133"/>
    <n v="986"/>
    <x v="5"/>
    <x v="10"/>
    <n v="1"/>
    <s v="88.68"/>
    <s v="0.154"/>
    <n v="1"/>
    <s v="3.25"/>
    <s v="75.02"/>
    <x v="1"/>
    <x v="7"/>
    <x v="2"/>
    <n v="7502"/>
    <m/>
    <n v="750.2"/>
  </r>
  <r>
    <d v="2024-07-23T00:31:28"/>
    <x v="6"/>
    <x v="1"/>
    <n v="4422"/>
    <n v="759"/>
    <x v="3"/>
    <x v="6"/>
    <n v="3"/>
    <s v="23.02"/>
    <s v="0.129"/>
    <n v="5"/>
    <s v="3.61"/>
    <s v="60.15"/>
    <x v="1"/>
    <x v="19"/>
    <x v="3"/>
    <n v="6015"/>
    <m/>
    <n v="601.5"/>
  </r>
  <r>
    <d v="2024-07-23T03:10:24"/>
    <x v="6"/>
    <x v="1"/>
    <n v="4654"/>
    <n v="140"/>
    <x v="0"/>
    <x v="0"/>
    <n v="1"/>
    <s v="576.93"/>
    <s v="0.123"/>
    <n v="7"/>
    <s v="3.84"/>
    <s v="505.97"/>
    <x v="3"/>
    <x v="2"/>
    <x v="0"/>
    <n v="50597"/>
    <m/>
    <n v="5059.7"/>
  </r>
  <r>
    <d v="2024-07-23T08:24:08"/>
    <x v="6"/>
    <x v="1"/>
    <n v="5"/>
    <n v="731"/>
    <x v="4"/>
    <x v="28"/>
    <n v="2"/>
    <s v="144.71"/>
    <s v="0.085"/>
    <n v="3"/>
    <s v="4.0"/>
    <s v="264.82"/>
    <x v="3"/>
    <x v="2"/>
    <x v="0"/>
    <n v="26482"/>
    <m/>
    <n v="2648.2"/>
  </r>
  <r>
    <d v="2024-07-23T08:33:46"/>
    <x v="6"/>
    <x v="1"/>
    <n v="2673"/>
    <n v="547"/>
    <x v="0"/>
    <x v="12"/>
    <n v="1"/>
    <s v="472.33"/>
    <s v="0.158"/>
    <n v="5"/>
    <s v="4.09"/>
    <s v="397.7"/>
    <x v="3"/>
    <x v="9"/>
    <x v="0"/>
    <n v="3977"/>
    <m/>
    <n v="397.7"/>
  </r>
  <r>
    <d v="2024-07-23T10:22:07"/>
    <x v="6"/>
    <x v="1"/>
    <n v="2301"/>
    <n v="249"/>
    <x v="6"/>
    <x v="17"/>
    <n v="4"/>
    <s v="119.42"/>
    <s v="0.054"/>
    <n v="3"/>
    <s v="3.8"/>
    <s v="451.89"/>
    <x v="2"/>
    <x v="17"/>
    <x v="3"/>
    <n v="45189"/>
    <m/>
    <n v="4518.8999999999996"/>
  </r>
  <r>
    <d v="2024-07-23T23:47:59"/>
    <x v="6"/>
    <x v="1"/>
    <n v="2380"/>
    <n v="497"/>
    <x v="0"/>
    <x v="12"/>
    <n v="1"/>
    <s v="191.64"/>
    <s v="0.108"/>
    <n v="6"/>
    <s v="3.77"/>
    <s v="170.94"/>
    <x v="2"/>
    <x v="17"/>
    <x v="3"/>
    <n v="17094"/>
    <m/>
    <n v="1709.4"/>
  </r>
  <r>
    <d v="2024-07-24T00:59:09"/>
    <x v="6"/>
    <x v="1"/>
    <n v="1405"/>
    <n v="95"/>
    <x v="1"/>
    <x v="11"/>
    <n v="4"/>
    <s v="1500.0"/>
    <s v="0.121"/>
    <n v="6"/>
    <s v="3.85"/>
    <s v="5274.0"/>
    <x v="0"/>
    <x v="17"/>
    <x v="3"/>
    <n v="52740"/>
    <m/>
    <n v="5274"/>
  </r>
  <r>
    <d v="2024-07-24T03:11:07"/>
    <x v="6"/>
    <x v="1"/>
    <n v="2601"/>
    <n v="799"/>
    <x v="0"/>
    <x v="0"/>
    <n v="2"/>
    <s v="285.6"/>
    <s v="0.169"/>
    <n v="2"/>
    <s v="4.12"/>
    <s v="474.67"/>
    <x v="3"/>
    <x v="12"/>
    <x v="2"/>
    <n v="47467"/>
    <m/>
    <n v="4746.7"/>
  </r>
  <r>
    <d v="2024-07-24T07:14:25"/>
    <x v="6"/>
    <x v="1"/>
    <n v="1233"/>
    <n v="483"/>
    <x v="6"/>
    <x v="24"/>
    <n v="3"/>
    <s v="200.0"/>
    <s v="0.057"/>
    <n v="5"/>
    <s v="3.11"/>
    <s v="565.8"/>
    <x v="4"/>
    <x v="7"/>
    <x v="2"/>
    <n v="5658"/>
    <m/>
    <n v="565.79999999999995"/>
  </r>
  <r>
    <d v="2024-07-24T13:38:09"/>
    <x v="6"/>
    <x v="1"/>
    <n v="4916"/>
    <n v="990"/>
    <x v="2"/>
    <x v="21"/>
    <n v="1"/>
    <s v="80.0"/>
    <s v="0.107"/>
    <n v="5"/>
    <s v="3.96"/>
    <s v="71.44"/>
    <x v="3"/>
    <x v="16"/>
    <x v="2"/>
    <n v="7144"/>
    <m/>
    <n v="714.4"/>
  </r>
  <r>
    <d v="2024-07-24T16:31:42"/>
    <x v="6"/>
    <x v="1"/>
    <n v="4776"/>
    <n v="158"/>
    <x v="5"/>
    <x v="10"/>
    <n v="3"/>
    <s v="50.38"/>
    <s v="0.167"/>
    <n v="6"/>
    <s v="3.35"/>
    <s v="125.9"/>
    <x v="0"/>
    <x v="15"/>
    <x v="0"/>
    <n v="1259"/>
    <m/>
    <n v="125.9"/>
  </r>
  <r>
    <d v="2024-07-24T20:23:36"/>
    <x v="6"/>
    <x v="1"/>
    <n v="2284"/>
    <n v="176"/>
    <x v="4"/>
    <x v="7"/>
    <n v="2"/>
    <s v="116.99"/>
    <s v="0.084"/>
    <n v="6"/>
    <s v="4.52"/>
    <s v="214.33"/>
    <x v="3"/>
    <x v="6"/>
    <x v="0"/>
    <n v="21433"/>
    <m/>
    <n v="2143.3000000000002"/>
  </r>
  <r>
    <d v="2024-07-24T22:27:15"/>
    <x v="6"/>
    <x v="1"/>
    <n v="1418"/>
    <n v="148"/>
    <x v="3"/>
    <x v="18"/>
    <n v="2"/>
    <s v="61.29"/>
    <s v="0.174"/>
    <n v="3"/>
    <s v="4.96"/>
    <s v="101.25"/>
    <x v="0"/>
    <x v="5"/>
    <x v="2"/>
    <n v="10125"/>
    <m/>
    <n v="1012.5"/>
  </r>
  <r>
    <d v="2024-07-24T23:02:45"/>
    <x v="6"/>
    <x v="1"/>
    <n v="3711"/>
    <n v="770"/>
    <x v="1"/>
    <x v="1"/>
    <n v="4"/>
    <s v="1182.21"/>
    <s v="0.095"/>
    <n v="6"/>
    <s v="3.88"/>
    <s v="4279.6"/>
    <x v="4"/>
    <x v="8"/>
    <x v="1"/>
    <n v="42796"/>
    <m/>
    <n v="4279.6000000000004"/>
  </r>
  <r>
    <d v="2024-07-25T00:47:14"/>
    <x v="6"/>
    <x v="1"/>
    <n v="4896"/>
    <n v="747"/>
    <x v="4"/>
    <x v="26"/>
    <n v="1"/>
    <s v="147.85"/>
    <s v="0.067"/>
    <n v="8"/>
    <s v="4.11"/>
    <s v="137.94"/>
    <x v="2"/>
    <x v="9"/>
    <x v="0"/>
    <n v="13794"/>
    <m/>
    <n v="1379.4"/>
  </r>
  <r>
    <d v="2024-07-25T00:54:49"/>
    <x v="6"/>
    <x v="1"/>
    <n v="28"/>
    <n v="625"/>
    <x v="0"/>
    <x v="5"/>
    <n v="4"/>
    <s v="694.62"/>
    <s v="0.088"/>
    <n v="6"/>
    <s v="3.49"/>
    <s v="2533.97"/>
    <x v="0"/>
    <x v="9"/>
    <x v="0"/>
    <n v="253397"/>
    <m/>
    <n v="25339.7"/>
  </r>
  <r>
    <d v="2024-07-25T02:58:52"/>
    <x v="6"/>
    <x v="1"/>
    <n v="1033"/>
    <n v="705"/>
    <x v="3"/>
    <x v="15"/>
    <n v="1"/>
    <s v="150.0"/>
    <s v="0.115"/>
    <n v="6"/>
    <s v="4.23"/>
    <s v="132.75"/>
    <x v="4"/>
    <x v="17"/>
    <x v="3"/>
    <n v="13275"/>
    <m/>
    <n v="1327.5"/>
  </r>
  <r>
    <d v="2024-07-25T04:00:19"/>
    <x v="6"/>
    <x v="1"/>
    <n v="2292"/>
    <n v="243"/>
    <x v="5"/>
    <x v="8"/>
    <n v="1"/>
    <s v="117.65"/>
    <s v="0.094"/>
    <n v="5"/>
    <s v="5.0"/>
    <s v="106.59"/>
    <x v="0"/>
    <x v="5"/>
    <x v="2"/>
    <n v="10659"/>
    <m/>
    <n v="1065.9000000000001"/>
  </r>
  <r>
    <d v="2024-07-25T04:24:29"/>
    <x v="6"/>
    <x v="1"/>
    <n v="3964"/>
    <n v="766"/>
    <x v="3"/>
    <x v="9"/>
    <n v="1"/>
    <s v="83.6"/>
    <s v="0.103"/>
    <n v="7"/>
    <s v="4.5"/>
    <s v="74.99"/>
    <x v="0"/>
    <x v="6"/>
    <x v="0"/>
    <n v="7499"/>
    <m/>
    <n v="749.9"/>
  </r>
  <r>
    <d v="2024-07-25T07:18:03"/>
    <x v="6"/>
    <x v="1"/>
    <n v="1250"/>
    <n v="519"/>
    <x v="3"/>
    <x v="6"/>
    <n v="2"/>
    <s v="91.66"/>
    <s v="0.149"/>
    <n v="3"/>
    <s v="3.8"/>
    <s v="156.01"/>
    <x v="2"/>
    <x v="1"/>
    <x v="0"/>
    <n v="15601"/>
    <m/>
    <n v="1560.1"/>
  </r>
  <r>
    <d v="2024-07-25T14:14:23"/>
    <x v="6"/>
    <x v="1"/>
    <n v="899"/>
    <n v="744"/>
    <x v="2"/>
    <x v="3"/>
    <n v="2"/>
    <s v="80.0"/>
    <s v="0.039"/>
    <n v="4"/>
    <s v="4.68"/>
    <s v="153.76"/>
    <x v="3"/>
    <x v="11"/>
    <x v="1"/>
    <n v="15376"/>
    <m/>
    <n v="1537.6"/>
  </r>
  <r>
    <d v="2024-07-25T15:03:22"/>
    <x v="6"/>
    <x v="1"/>
    <n v="687"/>
    <n v="124"/>
    <x v="2"/>
    <x v="2"/>
    <n v="3"/>
    <s v="37.68"/>
    <s v="0.012"/>
    <n v="5"/>
    <s v="5.0"/>
    <s v="111.68"/>
    <x v="0"/>
    <x v="16"/>
    <x v="2"/>
    <n v="11168"/>
    <m/>
    <n v="1116.8"/>
  </r>
  <r>
    <d v="2024-07-25T17:05:16"/>
    <x v="6"/>
    <x v="1"/>
    <n v="1324"/>
    <n v="316"/>
    <x v="0"/>
    <x v="14"/>
    <n v="4"/>
    <s v="657.81"/>
    <s v="0.123"/>
    <n v="3"/>
    <s v="3.19"/>
    <s v="2307.6"/>
    <x v="3"/>
    <x v="7"/>
    <x v="2"/>
    <n v="23076"/>
    <m/>
    <n v="2307.6"/>
  </r>
  <r>
    <d v="2024-07-25T18:36:19"/>
    <x v="6"/>
    <x v="1"/>
    <n v="309"/>
    <n v="275"/>
    <x v="4"/>
    <x v="13"/>
    <n v="1"/>
    <s v="289.6"/>
    <s v="0.104"/>
    <n v="4"/>
    <s v="4.68"/>
    <s v="259.48"/>
    <x v="4"/>
    <x v="15"/>
    <x v="0"/>
    <n v="25948"/>
    <m/>
    <n v="2594.8000000000002"/>
  </r>
  <r>
    <d v="2024-07-26T00:05:22"/>
    <x v="6"/>
    <x v="1"/>
    <n v="1051"/>
    <n v="635"/>
    <x v="2"/>
    <x v="34"/>
    <n v="1"/>
    <s v="80.0"/>
    <s v="0.087"/>
    <n v="4"/>
    <s v="3.29"/>
    <s v="73.04"/>
    <x v="3"/>
    <x v="2"/>
    <x v="0"/>
    <n v="7304"/>
    <m/>
    <n v="730.4"/>
  </r>
  <r>
    <d v="2024-07-26T01:12:28"/>
    <x v="6"/>
    <x v="1"/>
    <n v="839"/>
    <n v="23"/>
    <x v="6"/>
    <x v="24"/>
    <n v="3"/>
    <s v="47.11"/>
    <s v="0.136"/>
    <n v="4"/>
    <s v="4.47"/>
    <s v="122.11"/>
    <x v="0"/>
    <x v="9"/>
    <x v="0"/>
    <n v="12211"/>
    <m/>
    <n v="1221.0999999999999"/>
  </r>
  <r>
    <d v="2024-07-26T01:31:53"/>
    <x v="6"/>
    <x v="1"/>
    <n v="496"/>
    <n v="90"/>
    <x v="4"/>
    <x v="26"/>
    <n v="1"/>
    <s v="105.16"/>
    <s v="0.117"/>
    <n v="4"/>
    <s v="3.7"/>
    <s v="92.86"/>
    <x v="1"/>
    <x v="2"/>
    <x v="0"/>
    <n v="9286"/>
    <m/>
    <n v="928.6"/>
  </r>
  <r>
    <d v="2024-07-26T04:15:43"/>
    <x v="6"/>
    <x v="1"/>
    <n v="2958"/>
    <n v="697"/>
    <x v="4"/>
    <x v="31"/>
    <n v="1"/>
    <s v="113.7"/>
    <s v="0.067"/>
    <n v="4"/>
    <s v="4.5"/>
    <s v="106.08"/>
    <x v="3"/>
    <x v="6"/>
    <x v="0"/>
    <n v="10608"/>
    <m/>
    <n v="1060.8"/>
  </r>
  <r>
    <d v="2024-07-26T09:57:24"/>
    <x v="6"/>
    <x v="1"/>
    <n v="132"/>
    <n v="311"/>
    <x v="1"/>
    <x v="20"/>
    <n v="1"/>
    <s v="1500.0"/>
    <s v="0.147"/>
    <n v="4"/>
    <s v="4.35"/>
    <s v="1279.5"/>
    <x v="0"/>
    <x v="6"/>
    <x v="0"/>
    <n v="12795"/>
    <m/>
    <n v="1279.5"/>
  </r>
  <r>
    <d v="2024-07-26T15:19:17"/>
    <x v="6"/>
    <x v="1"/>
    <n v="3702"/>
    <n v="406"/>
    <x v="2"/>
    <x v="2"/>
    <n v="1"/>
    <s v="26.3"/>
    <s v="0.081"/>
    <n v="5"/>
    <s v="3.94"/>
    <s v="24.17"/>
    <x v="2"/>
    <x v="15"/>
    <x v="0"/>
    <n v="2417"/>
    <m/>
    <n v="241.7"/>
  </r>
  <r>
    <d v="2024-07-26T15:40:11"/>
    <x v="6"/>
    <x v="1"/>
    <n v="2886"/>
    <n v="934"/>
    <x v="0"/>
    <x v="32"/>
    <n v="1"/>
    <s v="163.71"/>
    <s v="0.013"/>
    <n v="6"/>
    <s v="2.21"/>
    <s v="161.58"/>
    <x v="0"/>
    <x v="13"/>
    <x v="1"/>
    <n v="16158"/>
    <m/>
    <n v="1615.8"/>
  </r>
  <r>
    <d v="2024-07-26T15:45:18"/>
    <x v="6"/>
    <x v="1"/>
    <n v="3636"/>
    <n v="63"/>
    <x v="6"/>
    <x v="19"/>
    <n v="2"/>
    <s v="200.0"/>
    <s v="0.153"/>
    <n v="6"/>
    <s v="4.07"/>
    <s v="338.8"/>
    <x v="0"/>
    <x v="1"/>
    <x v="0"/>
    <n v="3388"/>
    <m/>
    <n v="338.8"/>
  </r>
  <r>
    <d v="2024-07-26T18:06:55"/>
    <x v="6"/>
    <x v="1"/>
    <n v="4852"/>
    <n v="145"/>
    <x v="5"/>
    <x v="8"/>
    <n v="1"/>
    <s v="44.55"/>
    <s v="0.131"/>
    <n v="3"/>
    <s v="3.53"/>
    <s v="38.71"/>
    <x v="3"/>
    <x v="19"/>
    <x v="3"/>
    <n v="3871"/>
    <m/>
    <n v="387.1"/>
  </r>
  <r>
    <d v="2024-07-26T21:33:20"/>
    <x v="6"/>
    <x v="1"/>
    <n v="4057"/>
    <n v="9"/>
    <x v="2"/>
    <x v="21"/>
    <n v="2"/>
    <s v="18.56"/>
    <s v="0.091"/>
    <n v="2"/>
    <s v="4.48"/>
    <s v="33.74"/>
    <x v="4"/>
    <x v="19"/>
    <x v="3"/>
    <n v="3374"/>
    <m/>
    <n v="337.4"/>
  </r>
  <r>
    <d v="2024-07-27T01:14:02"/>
    <x v="6"/>
    <x v="1"/>
    <n v="2167"/>
    <n v="172"/>
    <x v="3"/>
    <x v="18"/>
    <n v="3"/>
    <s v="86.53"/>
    <s v="0.065"/>
    <n v="3"/>
    <s v="3.9"/>
    <s v="242.72"/>
    <x v="3"/>
    <x v="6"/>
    <x v="0"/>
    <n v="24272"/>
    <m/>
    <n v="2427.1999999999998"/>
  </r>
  <r>
    <d v="2024-07-27T02:15:09"/>
    <x v="6"/>
    <x v="1"/>
    <n v="3052"/>
    <n v="471"/>
    <x v="5"/>
    <x v="27"/>
    <n v="3"/>
    <s v="65.36"/>
    <s v="0.049"/>
    <n v="3"/>
    <s v="3.78"/>
    <s v="186.47"/>
    <x v="4"/>
    <x v="3"/>
    <x v="1"/>
    <n v="18647"/>
    <m/>
    <n v="1864.7"/>
  </r>
  <r>
    <d v="2024-07-27T08:03:10"/>
    <x v="6"/>
    <x v="1"/>
    <n v="2408"/>
    <n v="680"/>
    <x v="3"/>
    <x v="9"/>
    <n v="1"/>
    <s v="150.0"/>
    <s v="0.088"/>
    <n v="6"/>
    <s v="4.21"/>
    <s v="136.8"/>
    <x v="0"/>
    <x v="10"/>
    <x v="3"/>
    <n v="1368"/>
    <m/>
    <n v="136.80000000000001"/>
  </r>
  <r>
    <d v="2024-07-27T08:17:07"/>
    <x v="6"/>
    <x v="1"/>
    <n v="2577"/>
    <n v="972"/>
    <x v="0"/>
    <x v="32"/>
    <n v="2"/>
    <s v="197.48"/>
    <s v="0.035"/>
    <n v="4"/>
    <s v="4.41"/>
    <s v="381.14"/>
    <x v="4"/>
    <x v="5"/>
    <x v="2"/>
    <n v="38114"/>
    <m/>
    <n v="3811.4"/>
  </r>
  <r>
    <d v="2024-07-27T10:29:50"/>
    <x v="6"/>
    <x v="1"/>
    <n v="4937"/>
    <n v="630"/>
    <x v="5"/>
    <x v="10"/>
    <n v="1"/>
    <s v="71.45"/>
    <s v="0.204"/>
    <n v="3"/>
    <s v="4.39"/>
    <s v="56.87"/>
    <x v="2"/>
    <x v="19"/>
    <x v="3"/>
    <n v="5687"/>
    <m/>
    <n v="568.70000000000005"/>
  </r>
  <r>
    <d v="2024-07-27T16:51:34"/>
    <x v="6"/>
    <x v="1"/>
    <n v="1141"/>
    <n v="398"/>
    <x v="5"/>
    <x v="16"/>
    <n v="3"/>
    <s v="41.67"/>
    <s v="0.065"/>
    <n v="5"/>
    <s v="2.51"/>
    <s v="116.88"/>
    <x v="4"/>
    <x v="1"/>
    <x v="0"/>
    <n v="11688"/>
    <m/>
    <n v="1168.8"/>
  </r>
  <r>
    <d v="2024-07-27T19:40:00"/>
    <x v="6"/>
    <x v="1"/>
    <n v="4692"/>
    <n v="140"/>
    <x v="0"/>
    <x v="12"/>
    <n v="2"/>
    <s v="269.38"/>
    <s v="0.0"/>
    <n v="1"/>
    <s v="3.86"/>
    <s v="538.76"/>
    <x v="1"/>
    <x v="2"/>
    <x v="0"/>
    <n v="53876"/>
    <m/>
    <n v="5387.6"/>
  </r>
  <r>
    <d v="2024-07-27T19:56:51"/>
    <x v="6"/>
    <x v="1"/>
    <n v="2054"/>
    <n v="863"/>
    <x v="5"/>
    <x v="27"/>
    <n v="3"/>
    <s v="120.0"/>
    <s v="0.126"/>
    <n v="2"/>
    <s v="3.09"/>
    <s v="314.64"/>
    <x v="3"/>
    <x v="8"/>
    <x v="1"/>
    <n v="31464"/>
    <m/>
    <n v="3146.4"/>
  </r>
  <r>
    <d v="2024-07-27T20:14:21"/>
    <x v="6"/>
    <x v="1"/>
    <n v="1745"/>
    <n v="663"/>
    <x v="1"/>
    <x v="20"/>
    <n v="1"/>
    <s v="1500.0"/>
    <s v="0.085"/>
    <n v="6"/>
    <s v="4.03"/>
    <s v="1372.5"/>
    <x v="0"/>
    <x v="3"/>
    <x v="1"/>
    <n v="13725"/>
    <m/>
    <n v="1372.5"/>
  </r>
  <r>
    <d v="2024-07-27T23:55:58"/>
    <x v="6"/>
    <x v="1"/>
    <n v="2265"/>
    <n v="707"/>
    <x v="4"/>
    <x v="28"/>
    <n v="1"/>
    <s v="232.82"/>
    <s v="0.207"/>
    <n v="2"/>
    <s v="4.25"/>
    <s v="184.63"/>
    <x v="2"/>
    <x v="19"/>
    <x v="3"/>
    <n v="18463"/>
    <m/>
    <n v="1846.3"/>
  </r>
  <r>
    <d v="2024-07-28T00:39:06"/>
    <x v="6"/>
    <x v="1"/>
    <n v="933"/>
    <n v="1000"/>
    <x v="1"/>
    <x v="11"/>
    <n v="1"/>
    <s v="532.59"/>
    <s v="0.065"/>
    <n v="3"/>
    <s v="4.12"/>
    <s v="497.97"/>
    <x v="1"/>
    <x v="4"/>
    <x v="1"/>
    <n v="49797"/>
    <m/>
    <n v="4979.7"/>
  </r>
  <r>
    <d v="2024-07-28T02:38:22"/>
    <x v="6"/>
    <x v="1"/>
    <n v="720"/>
    <n v="244"/>
    <x v="3"/>
    <x v="6"/>
    <n v="2"/>
    <s v="150.0"/>
    <s v="0.032"/>
    <n v="5"/>
    <s v="4.35"/>
    <s v="290.4"/>
    <x v="2"/>
    <x v="2"/>
    <x v="0"/>
    <n v="2904"/>
    <m/>
    <n v="290.39999999999998"/>
  </r>
  <r>
    <d v="2024-07-28T08:37:17"/>
    <x v="6"/>
    <x v="1"/>
    <n v="2362"/>
    <n v="497"/>
    <x v="5"/>
    <x v="10"/>
    <n v="1"/>
    <s v="47.38"/>
    <s v="0.11"/>
    <n v="5"/>
    <s v="4.42"/>
    <s v="42.17"/>
    <x v="2"/>
    <x v="17"/>
    <x v="3"/>
    <n v="4217"/>
    <m/>
    <n v="421.7"/>
  </r>
  <r>
    <d v="2024-07-28T12:33:33"/>
    <x v="6"/>
    <x v="1"/>
    <n v="4872"/>
    <n v="743"/>
    <x v="6"/>
    <x v="25"/>
    <n v="3"/>
    <s v="135.22"/>
    <s v="0.163"/>
    <n v="7"/>
    <s v="4.55"/>
    <s v="339.54"/>
    <x v="3"/>
    <x v="15"/>
    <x v="0"/>
    <n v="33954"/>
    <m/>
    <n v="3395.4"/>
  </r>
  <r>
    <d v="2024-07-28T17:26:37"/>
    <x v="6"/>
    <x v="1"/>
    <n v="162"/>
    <n v="537"/>
    <x v="6"/>
    <x v="19"/>
    <n v="2"/>
    <s v="144.56"/>
    <s v="0.037"/>
    <n v="5"/>
    <s v="4.16"/>
    <s v="278.42"/>
    <x v="0"/>
    <x v="12"/>
    <x v="2"/>
    <n v="27842"/>
    <m/>
    <n v="2784.2"/>
  </r>
  <r>
    <d v="2024-07-28T20:29:40"/>
    <x v="6"/>
    <x v="1"/>
    <n v="1800"/>
    <n v="230"/>
    <x v="5"/>
    <x v="27"/>
    <n v="3"/>
    <s v="79.87"/>
    <s v="0.0"/>
    <n v="5"/>
    <s v="3.7"/>
    <s v="239.61"/>
    <x v="0"/>
    <x v="2"/>
    <x v="0"/>
    <n v="23961"/>
    <m/>
    <n v="2396.1"/>
  </r>
  <r>
    <d v="2024-07-28T20:42:57"/>
    <x v="6"/>
    <x v="1"/>
    <n v="511"/>
    <n v="903"/>
    <x v="6"/>
    <x v="25"/>
    <n v="3"/>
    <s v="59.3"/>
    <s v="0.066"/>
    <n v="6"/>
    <s v="4.27"/>
    <s v="166.16"/>
    <x v="4"/>
    <x v="15"/>
    <x v="0"/>
    <n v="16616"/>
    <m/>
    <n v="1661.6"/>
  </r>
  <r>
    <d v="2024-07-29T01:39:02"/>
    <x v="6"/>
    <x v="1"/>
    <n v="1544"/>
    <n v="401"/>
    <x v="6"/>
    <x v="30"/>
    <n v="2"/>
    <s v="183.87"/>
    <s v="0.125"/>
    <n v="1"/>
    <s v="4.24"/>
    <s v="321.77"/>
    <x v="2"/>
    <x v="10"/>
    <x v="3"/>
    <n v="32177"/>
    <m/>
    <n v="3217.7"/>
  </r>
  <r>
    <d v="2024-07-29T05:43:29"/>
    <x v="6"/>
    <x v="1"/>
    <n v="4928"/>
    <n v="498"/>
    <x v="5"/>
    <x v="8"/>
    <n v="2"/>
    <s v="99.77"/>
    <s v="0.081"/>
    <n v="1"/>
    <s v="4.01"/>
    <s v="183.38"/>
    <x v="1"/>
    <x v="12"/>
    <x v="2"/>
    <n v="18338"/>
    <m/>
    <n v="1833.8"/>
  </r>
  <r>
    <d v="2024-07-29T10:10:06"/>
    <x v="6"/>
    <x v="1"/>
    <n v="4134"/>
    <n v="512"/>
    <x v="4"/>
    <x v="28"/>
    <n v="1"/>
    <s v="381.24"/>
    <s v="0.073"/>
    <n v="3"/>
    <s v="5.0"/>
    <s v="353.41"/>
    <x v="4"/>
    <x v="9"/>
    <x v="0"/>
    <n v="35341"/>
    <m/>
    <n v="3534.1"/>
  </r>
  <r>
    <d v="2024-07-29T13:50:39"/>
    <x v="6"/>
    <x v="1"/>
    <n v="2854"/>
    <n v="447"/>
    <x v="3"/>
    <x v="18"/>
    <n v="2"/>
    <s v="150.0"/>
    <s v="0.125"/>
    <n v="6"/>
    <s v="4.27"/>
    <s v="262.5"/>
    <x v="0"/>
    <x v="11"/>
    <x v="1"/>
    <n v="2625"/>
    <m/>
    <n v="262.5"/>
  </r>
  <r>
    <d v="2024-07-29T16:39:59"/>
    <x v="6"/>
    <x v="1"/>
    <n v="1170"/>
    <n v="798"/>
    <x v="6"/>
    <x v="24"/>
    <n v="1"/>
    <s v="200.0"/>
    <s v="0.12"/>
    <n v="10"/>
    <s v="4.43"/>
    <s v="176.0"/>
    <x v="0"/>
    <x v="5"/>
    <x v="2"/>
    <n v="1760"/>
    <m/>
    <n v="176"/>
  </r>
  <r>
    <d v="2024-07-29T20:57:58"/>
    <x v="6"/>
    <x v="1"/>
    <n v="333"/>
    <n v="144"/>
    <x v="2"/>
    <x v="21"/>
    <n v="1"/>
    <s v="30.66"/>
    <s v="0.092"/>
    <n v="1"/>
    <s v="4.07"/>
    <s v="27.84"/>
    <x v="3"/>
    <x v="8"/>
    <x v="1"/>
    <n v="2784"/>
    <m/>
    <n v="278.39999999999998"/>
  </r>
  <r>
    <d v="2024-07-29T22:37:51"/>
    <x v="6"/>
    <x v="1"/>
    <n v="2662"/>
    <n v="831"/>
    <x v="5"/>
    <x v="10"/>
    <n v="4"/>
    <s v="62.37"/>
    <s v="0.072"/>
    <n v="6"/>
    <s v="4.34"/>
    <s v="231.52"/>
    <x v="2"/>
    <x v="8"/>
    <x v="1"/>
    <n v="23152"/>
    <m/>
    <n v="2315.1999999999998"/>
  </r>
  <r>
    <d v="2024-07-29T23:02:22"/>
    <x v="6"/>
    <x v="1"/>
    <n v="2772"/>
    <n v="204"/>
    <x v="4"/>
    <x v="28"/>
    <n v="3"/>
    <s v="400.0"/>
    <s v="0.118"/>
    <n v="4"/>
    <s v="3.12"/>
    <s v="1058.4"/>
    <x v="1"/>
    <x v="16"/>
    <x v="2"/>
    <n v="10584"/>
    <m/>
    <n v="1058.4000000000001"/>
  </r>
  <r>
    <d v="2024-07-30T03:28:38"/>
    <x v="6"/>
    <x v="1"/>
    <n v="3248"/>
    <n v="750"/>
    <x v="0"/>
    <x v="12"/>
    <n v="3"/>
    <s v="596.26"/>
    <s v="0.134"/>
    <n v="7"/>
    <s v="5.0"/>
    <s v="1549.08"/>
    <x v="0"/>
    <x v="9"/>
    <x v="0"/>
    <n v="154908"/>
    <m/>
    <n v="15490.8"/>
  </r>
  <r>
    <d v="2024-07-30T03:46:26"/>
    <x v="6"/>
    <x v="1"/>
    <n v="4217"/>
    <n v="25"/>
    <x v="5"/>
    <x v="8"/>
    <n v="2"/>
    <s v="40.27"/>
    <s v="0.089"/>
    <n v="7"/>
    <s v="4.56"/>
    <s v="73.37"/>
    <x v="3"/>
    <x v="3"/>
    <x v="1"/>
    <n v="7337"/>
    <m/>
    <n v="733.7"/>
  </r>
  <r>
    <d v="2024-07-30T05:03:22"/>
    <x v="6"/>
    <x v="1"/>
    <n v="4037"/>
    <n v="741"/>
    <x v="3"/>
    <x v="15"/>
    <n v="2"/>
    <s v="86.91"/>
    <s v="0.093"/>
    <n v="7"/>
    <s v="3.96"/>
    <s v="157.65"/>
    <x v="0"/>
    <x v="15"/>
    <x v="0"/>
    <n v="15765"/>
    <m/>
    <n v="1576.5"/>
  </r>
  <r>
    <d v="2024-07-30T07:38:24"/>
    <x v="6"/>
    <x v="1"/>
    <n v="2435"/>
    <n v="974"/>
    <x v="0"/>
    <x v="5"/>
    <n v="1"/>
    <s v="490.51"/>
    <s v="0.159"/>
    <n v="8"/>
    <s v="3.89"/>
    <s v="412.52"/>
    <x v="2"/>
    <x v="16"/>
    <x v="2"/>
    <n v="41252"/>
    <m/>
    <n v="4125.2"/>
  </r>
  <r>
    <d v="2024-07-30T08:34:03"/>
    <x v="6"/>
    <x v="1"/>
    <n v="578"/>
    <n v="703"/>
    <x v="3"/>
    <x v="18"/>
    <n v="4"/>
    <s v="90.51"/>
    <s v="0.111"/>
    <n v="5"/>
    <s v="4.09"/>
    <s v="321.85"/>
    <x v="4"/>
    <x v="11"/>
    <x v="1"/>
    <n v="32185"/>
    <m/>
    <n v="3218.5"/>
  </r>
  <r>
    <d v="2024-07-30T11:58:30"/>
    <x v="6"/>
    <x v="1"/>
    <n v="846"/>
    <n v="622"/>
    <x v="0"/>
    <x v="0"/>
    <n v="1"/>
    <s v="252.93"/>
    <s v="0.109"/>
    <n v="1"/>
    <s v="3.87"/>
    <s v="225.36"/>
    <x v="0"/>
    <x v="6"/>
    <x v="0"/>
    <n v="22536"/>
    <m/>
    <n v="2253.6"/>
  </r>
  <r>
    <d v="2024-07-30T15:35:29"/>
    <x v="6"/>
    <x v="1"/>
    <n v="4769"/>
    <n v="177"/>
    <x v="2"/>
    <x v="33"/>
    <n v="2"/>
    <s v="67.28"/>
    <s v="0.155"/>
    <n v="4"/>
    <s v="3.75"/>
    <s v="113.7"/>
    <x v="0"/>
    <x v="19"/>
    <x v="3"/>
    <n v="1137"/>
    <m/>
    <n v="113.7"/>
  </r>
  <r>
    <d v="2024-07-30T18:44:49"/>
    <x v="6"/>
    <x v="1"/>
    <n v="3189"/>
    <n v="730"/>
    <x v="4"/>
    <x v="31"/>
    <n v="3"/>
    <s v="139.43"/>
    <s v="0.092"/>
    <n v="5"/>
    <s v="4.72"/>
    <s v="379.81"/>
    <x v="1"/>
    <x v="1"/>
    <x v="0"/>
    <n v="37981"/>
    <m/>
    <n v="3798.1"/>
  </r>
  <r>
    <d v="2024-07-30T20:55:40"/>
    <x v="6"/>
    <x v="1"/>
    <n v="1882"/>
    <n v="990"/>
    <x v="2"/>
    <x v="33"/>
    <n v="2"/>
    <s v="17.35"/>
    <s v="0.103"/>
    <n v="3"/>
    <s v="3.51"/>
    <s v="31.13"/>
    <x v="0"/>
    <x v="16"/>
    <x v="2"/>
    <n v="3113"/>
    <m/>
    <n v="311.3"/>
  </r>
  <r>
    <d v="2024-07-30T23:59:52"/>
    <x v="6"/>
    <x v="1"/>
    <n v="1728"/>
    <n v="321"/>
    <x v="6"/>
    <x v="25"/>
    <n v="1"/>
    <s v="108.25"/>
    <s v="0.11"/>
    <n v="4"/>
    <s v="4.9"/>
    <s v="96.34"/>
    <x v="1"/>
    <x v="10"/>
    <x v="3"/>
    <n v="9634"/>
    <m/>
    <n v="963.4"/>
  </r>
  <r>
    <d v="2024-07-31T04:35:48"/>
    <x v="6"/>
    <x v="1"/>
    <n v="2050"/>
    <n v="43"/>
    <x v="1"/>
    <x v="1"/>
    <n v="3"/>
    <s v="631.56"/>
    <s v="0.046"/>
    <n v="6"/>
    <s v="5.0"/>
    <s v="1807.52"/>
    <x v="3"/>
    <x v="13"/>
    <x v="1"/>
    <n v="180752"/>
    <m/>
    <n v="18075.2"/>
  </r>
  <r>
    <d v="2024-07-31T08:01:02"/>
    <x v="6"/>
    <x v="1"/>
    <n v="2754"/>
    <n v="478"/>
    <x v="0"/>
    <x v="12"/>
    <n v="2"/>
    <s v="655.21"/>
    <s v="0.053"/>
    <n v="5"/>
    <s v="3.99"/>
    <s v="1240.97"/>
    <x v="1"/>
    <x v="17"/>
    <x v="3"/>
    <n v="124097"/>
    <m/>
    <n v="12409.7"/>
  </r>
  <r>
    <d v="2024-07-31T11:08:14"/>
    <x v="6"/>
    <x v="1"/>
    <n v="3476"/>
    <n v="612"/>
    <x v="0"/>
    <x v="12"/>
    <n v="2"/>
    <s v="504.76"/>
    <s v="0.107"/>
    <n v="5"/>
    <s v="4.27"/>
    <s v="901.5"/>
    <x v="2"/>
    <x v="6"/>
    <x v="0"/>
    <n v="9015"/>
    <m/>
    <n v="901.5"/>
  </r>
  <r>
    <d v="2024-07-31T17:03:59"/>
    <x v="6"/>
    <x v="1"/>
    <n v="4591"/>
    <n v="930"/>
    <x v="6"/>
    <x v="19"/>
    <n v="5"/>
    <s v="118.52"/>
    <s v="0.115"/>
    <n v="6"/>
    <s v="4.68"/>
    <s v="524.45"/>
    <x v="1"/>
    <x v="12"/>
    <x v="2"/>
    <n v="52445"/>
    <m/>
    <n v="5244.5"/>
  </r>
  <r>
    <d v="2024-07-31T20:46:18"/>
    <x v="6"/>
    <x v="1"/>
    <n v="3083"/>
    <n v="821"/>
    <x v="1"/>
    <x v="1"/>
    <n v="1"/>
    <s v="896.45"/>
    <s v="0.132"/>
    <n v="5"/>
    <s v="3.63"/>
    <s v="778.12"/>
    <x v="1"/>
    <x v="16"/>
    <x v="2"/>
    <n v="77812"/>
    <m/>
    <n v="7781.2"/>
  </r>
  <r>
    <d v="2024-07-31T22:33:57"/>
    <x v="6"/>
    <x v="1"/>
    <n v="2178"/>
    <n v="303"/>
    <x v="0"/>
    <x v="12"/>
    <n v="1"/>
    <s v="248.82"/>
    <s v="0.118"/>
    <n v="3"/>
    <s v="3.89"/>
    <s v="219.46"/>
    <x v="4"/>
    <x v="4"/>
    <x v="1"/>
    <n v="21946"/>
    <m/>
    <n v="2194.6"/>
  </r>
  <r>
    <d v="2024-07-31T22:55:42"/>
    <x v="6"/>
    <x v="1"/>
    <n v="1583"/>
    <n v="404"/>
    <x v="6"/>
    <x v="25"/>
    <n v="3"/>
    <s v="137.61"/>
    <s v="0.11"/>
    <n v="3"/>
    <s v="3.34"/>
    <s v="367.42"/>
    <x v="4"/>
    <x v="9"/>
    <x v="0"/>
    <n v="36742"/>
    <m/>
    <n v="3674.2"/>
  </r>
  <r>
    <d v="2024-08-01T00:48:13"/>
    <x v="7"/>
    <x v="1"/>
    <n v="549"/>
    <n v="407"/>
    <x v="5"/>
    <x v="10"/>
    <n v="1"/>
    <s v="46.93"/>
    <s v="0.073"/>
    <n v="5"/>
    <s v="2.5"/>
    <s v="43.5"/>
    <x v="2"/>
    <x v="7"/>
    <x v="2"/>
    <n v="435"/>
    <m/>
    <n v="43.5"/>
  </r>
  <r>
    <d v="2024-08-01T03:39:58"/>
    <x v="7"/>
    <x v="1"/>
    <n v="634"/>
    <n v="856"/>
    <x v="3"/>
    <x v="18"/>
    <n v="1"/>
    <s v="150.0"/>
    <s v="0.101"/>
    <n v="3"/>
    <s v="4.12"/>
    <s v="134.85"/>
    <x v="0"/>
    <x v="2"/>
    <x v="0"/>
    <n v="13485"/>
    <m/>
    <n v="1348.5"/>
  </r>
  <r>
    <d v="2024-08-01T06:53:02"/>
    <x v="7"/>
    <x v="1"/>
    <n v="4577"/>
    <n v="736"/>
    <x v="0"/>
    <x v="0"/>
    <n v="1"/>
    <s v="518.29"/>
    <s v="0.095"/>
    <n v="3"/>
    <s v="3.02"/>
    <s v="469.05"/>
    <x v="1"/>
    <x v="5"/>
    <x v="2"/>
    <n v="46905"/>
    <m/>
    <n v="4690.5"/>
  </r>
  <r>
    <d v="2024-08-01T12:42:46"/>
    <x v="7"/>
    <x v="1"/>
    <n v="1421"/>
    <n v="75"/>
    <x v="1"/>
    <x v="11"/>
    <n v="1"/>
    <s v="730.82"/>
    <s v="0.099"/>
    <n v="7"/>
    <s v="4.3"/>
    <s v="658.47"/>
    <x v="4"/>
    <x v="18"/>
    <x v="1"/>
    <n v="65847"/>
    <m/>
    <n v="6584.7"/>
  </r>
  <r>
    <d v="2024-08-01T14:46:06"/>
    <x v="7"/>
    <x v="1"/>
    <n v="1366"/>
    <n v="588"/>
    <x v="5"/>
    <x v="16"/>
    <n v="4"/>
    <s v="70.08"/>
    <s v="0.001"/>
    <n v="1"/>
    <s v="3.54"/>
    <s v="280.04"/>
    <x v="1"/>
    <x v="12"/>
    <x v="2"/>
    <n v="28004"/>
    <m/>
    <n v="2800.4"/>
  </r>
  <r>
    <d v="2024-08-01T18:03:50"/>
    <x v="7"/>
    <x v="1"/>
    <n v="1759"/>
    <n v="110"/>
    <x v="6"/>
    <x v="19"/>
    <n v="4"/>
    <s v="137.55"/>
    <s v="0.071"/>
    <n v="5"/>
    <s v="4.3"/>
    <s v="511.14"/>
    <x v="4"/>
    <x v="3"/>
    <x v="1"/>
    <n v="51114"/>
    <m/>
    <n v="5111.3999999999996"/>
  </r>
  <r>
    <d v="2024-08-01T21:19:30"/>
    <x v="7"/>
    <x v="1"/>
    <n v="3004"/>
    <n v="142"/>
    <x v="3"/>
    <x v="18"/>
    <n v="2"/>
    <s v="150.0"/>
    <s v="0.179"/>
    <n v="7"/>
    <s v="4.82"/>
    <s v="246.3"/>
    <x v="4"/>
    <x v="15"/>
    <x v="0"/>
    <n v="2463"/>
    <m/>
    <n v="246.3"/>
  </r>
  <r>
    <d v="2024-08-01T21:24:43"/>
    <x v="7"/>
    <x v="1"/>
    <n v="2252"/>
    <n v="118"/>
    <x v="5"/>
    <x v="27"/>
    <n v="2"/>
    <s v="43.36"/>
    <s v="0.053"/>
    <n v="4"/>
    <s v="4.26"/>
    <s v="82.12"/>
    <x v="4"/>
    <x v="16"/>
    <x v="2"/>
    <n v="8212"/>
    <m/>
    <n v="821.2"/>
  </r>
  <r>
    <d v="2024-08-01T21:58:59"/>
    <x v="7"/>
    <x v="1"/>
    <n v="2623"/>
    <n v="212"/>
    <x v="2"/>
    <x v="2"/>
    <n v="2"/>
    <s v="49.3"/>
    <s v="0.079"/>
    <n v="3"/>
    <s v="3.03"/>
    <s v="90.81"/>
    <x v="0"/>
    <x v="13"/>
    <x v="1"/>
    <n v="9081"/>
    <m/>
    <n v="908.1"/>
  </r>
  <r>
    <d v="2024-08-02T01:12:58"/>
    <x v="7"/>
    <x v="1"/>
    <n v="2418"/>
    <n v="830"/>
    <x v="4"/>
    <x v="31"/>
    <n v="5"/>
    <s v="74.99"/>
    <s v="0.118"/>
    <n v="6"/>
    <s v="3.32"/>
    <s v="330.71"/>
    <x v="0"/>
    <x v="14"/>
    <x v="1"/>
    <n v="33071"/>
    <m/>
    <n v="3307.1"/>
  </r>
  <r>
    <d v="2024-08-02T06:14:34"/>
    <x v="7"/>
    <x v="1"/>
    <n v="1712"/>
    <n v="528"/>
    <x v="0"/>
    <x v="32"/>
    <n v="1"/>
    <s v="348.24"/>
    <s v="0.051"/>
    <n v="5"/>
    <s v="3.84"/>
    <s v="330.48"/>
    <x v="2"/>
    <x v="3"/>
    <x v="1"/>
    <n v="33048"/>
    <m/>
    <n v="3304.8"/>
  </r>
  <r>
    <d v="2024-08-02T06:56:35"/>
    <x v="7"/>
    <x v="1"/>
    <n v="1487"/>
    <n v="739"/>
    <x v="0"/>
    <x v="12"/>
    <n v="1"/>
    <s v="763.56"/>
    <s v="0.094"/>
    <n v="6"/>
    <s v="3.5"/>
    <s v="691.79"/>
    <x v="3"/>
    <x v="18"/>
    <x v="1"/>
    <n v="69179"/>
    <m/>
    <n v="6917.9"/>
  </r>
  <r>
    <d v="2024-08-02T09:04:51"/>
    <x v="7"/>
    <x v="1"/>
    <n v="4985"/>
    <n v="853"/>
    <x v="6"/>
    <x v="25"/>
    <n v="1"/>
    <s v="109.0"/>
    <s v="0.133"/>
    <n v="9"/>
    <s v="4.7"/>
    <s v="94.5"/>
    <x v="0"/>
    <x v="9"/>
    <x v="0"/>
    <n v="945"/>
    <m/>
    <n v="94.5"/>
  </r>
  <r>
    <d v="2024-08-02T09:35:22"/>
    <x v="7"/>
    <x v="1"/>
    <n v="361"/>
    <n v="13"/>
    <x v="5"/>
    <x v="27"/>
    <n v="1"/>
    <s v="41.26"/>
    <s v="0.049"/>
    <n v="7"/>
    <s v="4.49"/>
    <s v="39.24"/>
    <x v="2"/>
    <x v="13"/>
    <x v="1"/>
    <n v="3924"/>
    <m/>
    <n v="392.4"/>
  </r>
  <r>
    <d v="2024-08-02T13:15:20"/>
    <x v="7"/>
    <x v="1"/>
    <n v="3518"/>
    <n v="583"/>
    <x v="0"/>
    <x v="14"/>
    <n v="3"/>
    <s v="307.61"/>
    <s v="0.021"/>
    <n v="1"/>
    <s v="3.31"/>
    <s v="903.45"/>
    <x v="2"/>
    <x v="2"/>
    <x v="0"/>
    <n v="90345"/>
    <m/>
    <n v="9034.5"/>
  </r>
  <r>
    <d v="2024-08-03T01:21:34"/>
    <x v="7"/>
    <x v="1"/>
    <n v="2766"/>
    <n v="277"/>
    <x v="4"/>
    <x v="31"/>
    <n v="2"/>
    <s v="295.31"/>
    <s v="0.105"/>
    <n v="6"/>
    <s v="5.0"/>
    <s v="528.6"/>
    <x v="2"/>
    <x v="18"/>
    <x v="1"/>
    <n v="5286"/>
    <m/>
    <n v="528.6"/>
  </r>
  <r>
    <d v="2024-08-03T11:18:08"/>
    <x v="7"/>
    <x v="1"/>
    <n v="4074"/>
    <n v="970"/>
    <x v="5"/>
    <x v="23"/>
    <n v="2"/>
    <s v="37.06"/>
    <s v="0.129"/>
    <n v="4"/>
    <s v="3.56"/>
    <s v="64.56"/>
    <x v="4"/>
    <x v="3"/>
    <x v="1"/>
    <n v="6456"/>
    <m/>
    <n v="645.6"/>
  </r>
  <r>
    <d v="2024-08-03T15:35:39"/>
    <x v="7"/>
    <x v="1"/>
    <n v="773"/>
    <n v="405"/>
    <x v="2"/>
    <x v="21"/>
    <n v="1"/>
    <s v="19.02"/>
    <s v="0.122"/>
    <n v="6"/>
    <s v="4.37"/>
    <s v="16.7"/>
    <x v="1"/>
    <x v="7"/>
    <x v="2"/>
    <n v="167"/>
    <m/>
    <n v="16.7"/>
  </r>
  <r>
    <d v="2024-08-03T16:27:34"/>
    <x v="7"/>
    <x v="1"/>
    <n v="2185"/>
    <n v="368"/>
    <x v="1"/>
    <x v="29"/>
    <n v="4"/>
    <s v="780.93"/>
    <s v="0.143"/>
    <n v="11"/>
    <s v="4.42"/>
    <s v="2677.03"/>
    <x v="3"/>
    <x v="3"/>
    <x v="1"/>
    <n v="267703"/>
    <m/>
    <n v="26770.3"/>
  </r>
  <r>
    <d v="2024-08-03T18:00:58"/>
    <x v="7"/>
    <x v="1"/>
    <n v="275"/>
    <n v="728"/>
    <x v="2"/>
    <x v="2"/>
    <n v="1"/>
    <s v="37.17"/>
    <s v="0.083"/>
    <n v="1"/>
    <s v="3.82"/>
    <s v="34.08"/>
    <x v="1"/>
    <x v="6"/>
    <x v="0"/>
    <n v="3408"/>
    <m/>
    <n v="340.8"/>
  </r>
  <r>
    <d v="2024-08-04T00:31:53"/>
    <x v="7"/>
    <x v="1"/>
    <n v="690"/>
    <n v="949"/>
    <x v="5"/>
    <x v="23"/>
    <n v="4"/>
    <s v="50.04"/>
    <s v="0.114"/>
    <n v="3"/>
    <s v="4.02"/>
    <s v="177.34"/>
    <x v="2"/>
    <x v="7"/>
    <x v="2"/>
    <n v="17734"/>
    <m/>
    <n v="1773.4"/>
  </r>
  <r>
    <d v="2024-08-04T00:47:13"/>
    <x v="7"/>
    <x v="1"/>
    <n v="1168"/>
    <n v="784"/>
    <x v="4"/>
    <x v="28"/>
    <n v="1"/>
    <s v="97.92"/>
    <s v="0.051"/>
    <n v="4"/>
    <s v="3.54"/>
    <s v="92.93"/>
    <x v="1"/>
    <x v="6"/>
    <x v="0"/>
    <n v="9293"/>
    <m/>
    <n v="929.3"/>
  </r>
  <r>
    <d v="2024-08-04T01:13:10"/>
    <x v="7"/>
    <x v="1"/>
    <n v="905"/>
    <n v="970"/>
    <x v="1"/>
    <x v="11"/>
    <n v="1"/>
    <s v="1500.0"/>
    <s v="0.075"/>
    <n v="5"/>
    <s v="2.95"/>
    <s v="1387.5"/>
    <x v="4"/>
    <x v="3"/>
    <x v="1"/>
    <n v="13875"/>
    <m/>
    <n v="1387.5"/>
  </r>
  <r>
    <d v="2024-08-04T08:54:41"/>
    <x v="7"/>
    <x v="1"/>
    <n v="3171"/>
    <n v="671"/>
    <x v="1"/>
    <x v="20"/>
    <n v="1"/>
    <s v="1500.0"/>
    <s v="0.129"/>
    <n v="5"/>
    <s v="4.84"/>
    <s v="1306.5"/>
    <x v="3"/>
    <x v="17"/>
    <x v="3"/>
    <n v="13065"/>
    <m/>
    <n v="1306.5"/>
  </r>
  <r>
    <d v="2024-08-04T12:54:58"/>
    <x v="7"/>
    <x v="1"/>
    <n v="39"/>
    <n v="112"/>
    <x v="3"/>
    <x v="9"/>
    <n v="4"/>
    <s v="36.37"/>
    <s v="0.146"/>
    <n v="3"/>
    <s v="3.23"/>
    <s v="124.24"/>
    <x v="0"/>
    <x v="4"/>
    <x v="1"/>
    <n v="12424"/>
    <m/>
    <n v="1242.4000000000001"/>
  </r>
  <r>
    <d v="2024-08-04T13:02:12"/>
    <x v="7"/>
    <x v="1"/>
    <n v="3753"/>
    <n v="430"/>
    <x v="6"/>
    <x v="19"/>
    <n v="3"/>
    <s v="93.57"/>
    <s v="0.142"/>
    <n v="1"/>
    <s v="4.54"/>
    <s v="240.85"/>
    <x v="3"/>
    <x v="13"/>
    <x v="1"/>
    <n v="24085"/>
    <m/>
    <n v="2408.5"/>
  </r>
  <r>
    <d v="2024-08-04T18:06:35"/>
    <x v="7"/>
    <x v="1"/>
    <n v="3999"/>
    <n v="86"/>
    <x v="2"/>
    <x v="21"/>
    <n v="5"/>
    <s v="36.42"/>
    <s v="0.19"/>
    <n v="10"/>
    <s v="4.82"/>
    <s v="147.5"/>
    <x v="0"/>
    <x v="8"/>
    <x v="1"/>
    <n v="1475"/>
    <m/>
    <n v="147.5"/>
  </r>
  <r>
    <d v="2024-08-04T19:55:20"/>
    <x v="7"/>
    <x v="1"/>
    <n v="3986"/>
    <n v="43"/>
    <x v="5"/>
    <x v="8"/>
    <n v="2"/>
    <s v="56.19"/>
    <s v="0.133"/>
    <n v="9"/>
    <s v="3.36"/>
    <s v="97.43"/>
    <x v="0"/>
    <x v="13"/>
    <x v="1"/>
    <n v="9743"/>
    <m/>
    <n v="974.3"/>
  </r>
  <r>
    <d v="2024-08-04T23:27:38"/>
    <x v="7"/>
    <x v="1"/>
    <n v="1414"/>
    <n v="341"/>
    <x v="1"/>
    <x v="29"/>
    <n v="1"/>
    <s v="964.58"/>
    <s v="0.128"/>
    <n v="3"/>
    <s v="3.67"/>
    <s v="841.11"/>
    <x v="4"/>
    <x v="15"/>
    <x v="0"/>
    <n v="84111"/>
    <m/>
    <n v="8411.1"/>
  </r>
  <r>
    <d v="2024-08-05T15:43:56"/>
    <x v="7"/>
    <x v="1"/>
    <n v="1235"/>
    <n v="215"/>
    <x v="5"/>
    <x v="27"/>
    <n v="2"/>
    <s v="97.96"/>
    <s v="0.093"/>
    <n v="6"/>
    <s v="5.0"/>
    <s v="177.7"/>
    <x v="3"/>
    <x v="10"/>
    <x v="3"/>
    <n v="1777"/>
    <m/>
    <n v="177.7"/>
  </r>
  <r>
    <d v="2024-08-05T17:37:53"/>
    <x v="7"/>
    <x v="1"/>
    <n v="876"/>
    <n v="496"/>
    <x v="4"/>
    <x v="13"/>
    <n v="3"/>
    <s v="55.62"/>
    <s v="0.18"/>
    <n v="5"/>
    <s v="3.17"/>
    <s v="136.83"/>
    <x v="3"/>
    <x v="9"/>
    <x v="0"/>
    <n v="13683"/>
    <m/>
    <n v="1368.3"/>
  </r>
  <r>
    <d v="2024-08-05T19:57:24"/>
    <x v="7"/>
    <x v="1"/>
    <n v="783"/>
    <n v="423"/>
    <x v="5"/>
    <x v="23"/>
    <n v="1"/>
    <s v="29.5"/>
    <s v="0.093"/>
    <n v="7"/>
    <s v="2.69"/>
    <s v="26.76"/>
    <x v="0"/>
    <x v="7"/>
    <x v="2"/>
    <n v="2676"/>
    <m/>
    <n v="267.60000000000002"/>
  </r>
  <r>
    <d v="2024-08-05T21:34:33"/>
    <x v="7"/>
    <x v="1"/>
    <n v="2348"/>
    <n v="953"/>
    <x v="5"/>
    <x v="8"/>
    <n v="1"/>
    <s v="85.88"/>
    <s v="0.1"/>
    <n v="5"/>
    <s v="4.39"/>
    <s v="77.29"/>
    <x v="4"/>
    <x v="5"/>
    <x v="2"/>
    <n v="7729"/>
    <m/>
    <n v="772.9"/>
  </r>
  <r>
    <d v="2024-08-06T06:23:54"/>
    <x v="7"/>
    <x v="1"/>
    <n v="1136"/>
    <n v="712"/>
    <x v="5"/>
    <x v="10"/>
    <n v="1"/>
    <s v="23.61"/>
    <s v="0.131"/>
    <n v="2"/>
    <s v="4.53"/>
    <s v="20.52"/>
    <x v="1"/>
    <x v="19"/>
    <x v="3"/>
    <n v="2052"/>
    <m/>
    <n v="205.2"/>
  </r>
  <r>
    <d v="2024-08-06T08:35:30"/>
    <x v="7"/>
    <x v="1"/>
    <n v="544"/>
    <n v="139"/>
    <x v="2"/>
    <x v="3"/>
    <n v="1"/>
    <s v="80.0"/>
    <s v="0.058"/>
    <n v="6"/>
    <s v="4.12"/>
    <s v="75.36"/>
    <x v="3"/>
    <x v="17"/>
    <x v="3"/>
    <n v="7536"/>
    <m/>
    <n v="753.6"/>
  </r>
  <r>
    <d v="2024-08-06T10:14:16"/>
    <x v="7"/>
    <x v="1"/>
    <n v="2472"/>
    <n v="617"/>
    <x v="3"/>
    <x v="15"/>
    <n v="3"/>
    <s v="123.66"/>
    <s v="0.029"/>
    <n v="5"/>
    <s v="4.31"/>
    <s v="360.22"/>
    <x v="3"/>
    <x v="12"/>
    <x v="2"/>
    <n v="36022"/>
    <m/>
    <n v="3602.2"/>
  </r>
  <r>
    <d v="2024-08-06T18:16:03"/>
    <x v="7"/>
    <x v="1"/>
    <n v="1333"/>
    <n v="736"/>
    <x v="4"/>
    <x v="7"/>
    <n v="3"/>
    <s v="337.62"/>
    <s v="0.141"/>
    <n v="5"/>
    <s v="4.11"/>
    <s v="870.05"/>
    <x v="3"/>
    <x v="5"/>
    <x v="2"/>
    <n v="87005"/>
    <m/>
    <n v="8700.5"/>
  </r>
  <r>
    <d v="2024-08-06T21:44:19"/>
    <x v="7"/>
    <x v="1"/>
    <n v="3292"/>
    <n v="626"/>
    <x v="4"/>
    <x v="31"/>
    <n v="1"/>
    <s v="260.12"/>
    <s v="0.135"/>
    <n v="5"/>
    <s v="3.41"/>
    <s v="225.0"/>
    <x v="3"/>
    <x v="4"/>
    <x v="1"/>
    <n v="2250"/>
    <m/>
    <n v="225"/>
  </r>
  <r>
    <d v="2024-08-07T00:54:46"/>
    <x v="7"/>
    <x v="1"/>
    <n v="2927"/>
    <n v="247"/>
    <x v="1"/>
    <x v="1"/>
    <n v="4"/>
    <s v="1226.55"/>
    <s v="0.132"/>
    <n v="3"/>
    <s v="3.35"/>
    <s v="4258.58"/>
    <x v="0"/>
    <x v="9"/>
    <x v="0"/>
    <n v="425858"/>
    <m/>
    <n v="42585.8"/>
  </r>
  <r>
    <d v="2024-08-07T02:18:52"/>
    <x v="7"/>
    <x v="1"/>
    <n v="1097"/>
    <n v="752"/>
    <x v="1"/>
    <x v="29"/>
    <n v="4"/>
    <s v="1417.42"/>
    <s v="0.038"/>
    <n v="4"/>
    <s v="4.62"/>
    <s v="5454.23"/>
    <x v="1"/>
    <x v="3"/>
    <x v="1"/>
    <n v="545423"/>
    <m/>
    <n v="54542.3"/>
  </r>
  <r>
    <d v="2024-08-07T03:31:27"/>
    <x v="7"/>
    <x v="1"/>
    <n v="2858"/>
    <n v="170"/>
    <x v="2"/>
    <x v="33"/>
    <n v="1"/>
    <s v="17.06"/>
    <s v="0.188"/>
    <n v="5"/>
    <s v="3.58"/>
    <s v="13.85"/>
    <x v="1"/>
    <x v="2"/>
    <x v="0"/>
    <n v="1385"/>
    <m/>
    <n v="138.5"/>
  </r>
  <r>
    <d v="2024-08-07T03:34:59"/>
    <x v="7"/>
    <x v="1"/>
    <n v="3727"/>
    <n v="207"/>
    <x v="4"/>
    <x v="31"/>
    <n v="2"/>
    <s v="221.45"/>
    <s v="0.069"/>
    <n v="4"/>
    <s v="4.1"/>
    <s v="412.34"/>
    <x v="1"/>
    <x v="4"/>
    <x v="1"/>
    <n v="41234"/>
    <m/>
    <n v="4123.3999999999996"/>
  </r>
  <r>
    <d v="2024-08-07T04:48:39"/>
    <x v="7"/>
    <x v="1"/>
    <n v="1660"/>
    <n v="571"/>
    <x v="5"/>
    <x v="10"/>
    <n v="2"/>
    <s v="79.19"/>
    <s v="0.12"/>
    <n v="5"/>
    <s v="3.91"/>
    <s v="139.37"/>
    <x v="2"/>
    <x v="13"/>
    <x v="1"/>
    <n v="13937"/>
    <m/>
    <n v="1393.7"/>
  </r>
  <r>
    <d v="2024-08-07T07:02:29"/>
    <x v="7"/>
    <x v="1"/>
    <n v="3382"/>
    <n v="859"/>
    <x v="3"/>
    <x v="6"/>
    <n v="1"/>
    <s v="44.88"/>
    <s v="0.023"/>
    <n v="4"/>
    <s v="4.26"/>
    <s v="43.85"/>
    <x v="3"/>
    <x v="8"/>
    <x v="1"/>
    <n v="4385"/>
    <m/>
    <n v="438.5"/>
  </r>
  <r>
    <d v="2024-08-07T13:16:06"/>
    <x v="7"/>
    <x v="1"/>
    <n v="2250"/>
    <n v="352"/>
    <x v="5"/>
    <x v="8"/>
    <n v="1"/>
    <s v="86.0"/>
    <s v="0.114"/>
    <n v="3"/>
    <s v="2.9"/>
    <s v="76.2"/>
    <x v="0"/>
    <x v="11"/>
    <x v="1"/>
    <n v="762"/>
    <m/>
    <n v="76.2"/>
  </r>
  <r>
    <d v="2024-08-07T21:02:27"/>
    <x v="7"/>
    <x v="1"/>
    <n v="3404"/>
    <n v="892"/>
    <x v="2"/>
    <x v="33"/>
    <n v="2"/>
    <s v="48.09"/>
    <s v="0.187"/>
    <n v="6"/>
    <s v="3.21"/>
    <s v="78.19"/>
    <x v="2"/>
    <x v="11"/>
    <x v="1"/>
    <n v="7819"/>
    <m/>
    <n v="781.9"/>
  </r>
  <r>
    <d v="2024-08-07T23:35:17"/>
    <x v="7"/>
    <x v="1"/>
    <n v="1348"/>
    <n v="87"/>
    <x v="6"/>
    <x v="25"/>
    <n v="1"/>
    <s v="200.0"/>
    <s v="0.138"/>
    <n v="6"/>
    <s v="3.57"/>
    <s v="172.4"/>
    <x v="1"/>
    <x v="4"/>
    <x v="1"/>
    <n v="1724"/>
    <m/>
    <n v="172.4"/>
  </r>
  <r>
    <d v="2024-08-08T05:33:13"/>
    <x v="7"/>
    <x v="1"/>
    <n v="1214"/>
    <n v="638"/>
    <x v="2"/>
    <x v="34"/>
    <n v="1"/>
    <s v="39.34"/>
    <s v="0.075"/>
    <n v="5"/>
    <s v="3.56"/>
    <s v="36.39"/>
    <x v="2"/>
    <x v="10"/>
    <x v="3"/>
    <n v="3639"/>
    <m/>
    <n v="363.9"/>
  </r>
  <r>
    <d v="2024-08-08T07:04:15"/>
    <x v="7"/>
    <x v="1"/>
    <n v="1294"/>
    <n v="52"/>
    <x v="6"/>
    <x v="24"/>
    <n v="4"/>
    <s v="92.99"/>
    <s v="0.109"/>
    <n v="4"/>
    <s v="4.35"/>
    <s v="331.42"/>
    <x v="1"/>
    <x v="11"/>
    <x v="1"/>
    <n v="33142"/>
    <m/>
    <n v="3314.2"/>
  </r>
  <r>
    <d v="2024-08-08T08:15:16"/>
    <x v="7"/>
    <x v="1"/>
    <n v="4449"/>
    <n v="173"/>
    <x v="6"/>
    <x v="17"/>
    <n v="2"/>
    <s v="107.0"/>
    <s v="0.082"/>
    <n v="3"/>
    <s v="4.02"/>
    <s v="196.45"/>
    <x v="3"/>
    <x v="4"/>
    <x v="1"/>
    <n v="19645"/>
    <m/>
    <n v="1964.5"/>
  </r>
  <r>
    <d v="2024-08-08T14:52:23"/>
    <x v="7"/>
    <x v="1"/>
    <n v="4248"/>
    <n v="662"/>
    <x v="6"/>
    <x v="25"/>
    <n v="2"/>
    <s v="40.44"/>
    <s v="0.103"/>
    <n v="5"/>
    <s v="3.98"/>
    <s v="72.55"/>
    <x v="4"/>
    <x v="8"/>
    <x v="1"/>
    <n v="7255"/>
    <m/>
    <n v="725.5"/>
  </r>
  <r>
    <d v="2024-08-08T23:25:48"/>
    <x v="7"/>
    <x v="1"/>
    <n v="3420"/>
    <n v="580"/>
    <x v="0"/>
    <x v="14"/>
    <n v="1"/>
    <s v="201.86"/>
    <s v="0.008"/>
    <n v="6"/>
    <s v="4.01"/>
    <s v="200.25"/>
    <x v="2"/>
    <x v="14"/>
    <x v="1"/>
    <n v="20025"/>
    <m/>
    <n v="2002.5"/>
  </r>
  <r>
    <d v="2024-08-09T09:17:30"/>
    <x v="7"/>
    <x v="1"/>
    <n v="3604"/>
    <n v="535"/>
    <x v="4"/>
    <x v="7"/>
    <n v="1"/>
    <s v="182.86"/>
    <s v="0.07"/>
    <n v="4"/>
    <s v="3.53"/>
    <s v="170.06"/>
    <x v="0"/>
    <x v="9"/>
    <x v="0"/>
    <n v="17006"/>
    <m/>
    <n v="1700.6"/>
  </r>
  <r>
    <d v="2024-08-09T10:38:19"/>
    <x v="7"/>
    <x v="1"/>
    <n v="4153"/>
    <n v="985"/>
    <x v="1"/>
    <x v="22"/>
    <n v="3"/>
    <s v="1166.07"/>
    <s v="0.162"/>
    <n v="8"/>
    <s v="4.08"/>
    <s v="2931.5"/>
    <x v="4"/>
    <x v="19"/>
    <x v="3"/>
    <n v="29315"/>
    <m/>
    <n v="2931.5"/>
  </r>
  <r>
    <d v="2024-08-09T18:10:23"/>
    <x v="7"/>
    <x v="1"/>
    <n v="3019"/>
    <n v="494"/>
    <x v="5"/>
    <x v="16"/>
    <n v="2"/>
    <s v="107.71"/>
    <s v="0.172"/>
    <n v="6"/>
    <s v="5.0"/>
    <s v="178.37"/>
    <x v="2"/>
    <x v="2"/>
    <x v="0"/>
    <n v="17837"/>
    <m/>
    <n v="1783.7"/>
  </r>
  <r>
    <d v="2024-08-09T22:21:15"/>
    <x v="7"/>
    <x v="1"/>
    <n v="2563"/>
    <n v="645"/>
    <x v="5"/>
    <x v="27"/>
    <n v="5"/>
    <s v="36.65"/>
    <s v="0.015"/>
    <n v="5"/>
    <s v="4.55"/>
    <s v="180.5"/>
    <x v="0"/>
    <x v="4"/>
    <x v="1"/>
    <n v="1805"/>
    <m/>
    <n v="180.5"/>
  </r>
  <r>
    <d v="2024-08-10T05:29:58"/>
    <x v="7"/>
    <x v="1"/>
    <n v="3428"/>
    <n v="183"/>
    <x v="4"/>
    <x v="31"/>
    <n v="2"/>
    <s v="226.67"/>
    <s v="0.143"/>
    <n v="4"/>
    <s v="3.78"/>
    <s v="388.51"/>
    <x v="3"/>
    <x v="17"/>
    <x v="3"/>
    <n v="38851"/>
    <m/>
    <n v="3885.1"/>
  </r>
  <r>
    <d v="2024-08-10T07:15:14"/>
    <x v="7"/>
    <x v="1"/>
    <n v="1263"/>
    <n v="348"/>
    <x v="0"/>
    <x v="12"/>
    <n v="1"/>
    <s v="590.59"/>
    <s v="0.167"/>
    <n v="4"/>
    <s v="4.82"/>
    <s v="491.96"/>
    <x v="0"/>
    <x v="7"/>
    <x v="2"/>
    <n v="49196"/>
    <m/>
    <n v="4919.6000000000004"/>
  </r>
  <r>
    <d v="2024-08-10T07:57:52"/>
    <x v="7"/>
    <x v="1"/>
    <n v="1607"/>
    <n v="994"/>
    <x v="1"/>
    <x v="11"/>
    <n v="3"/>
    <s v="636.34"/>
    <s v="0.03"/>
    <n v="9"/>
    <s v="4.2"/>
    <s v="1851.75"/>
    <x v="4"/>
    <x v="12"/>
    <x v="2"/>
    <n v="185175"/>
    <m/>
    <n v="18517.5"/>
  </r>
  <r>
    <d v="2024-08-10T12:04:29"/>
    <x v="7"/>
    <x v="1"/>
    <n v="2574"/>
    <n v="1"/>
    <x v="1"/>
    <x v="29"/>
    <n v="4"/>
    <s v="360.35"/>
    <s v="0.108"/>
    <n v="3"/>
    <s v="3.79"/>
    <s v="1285.73"/>
    <x v="0"/>
    <x v="1"/>
    <x v="0"/>
    <n v="128573"/>
    <m/>
    <n v="12857.3"/>
  </r>
  <r>
    <d v="2024-08-10T13:30:04"/>
    <x v="7"/>
    <x v="1"/>
    <n v="1919"/>
    <n v="213"/>
    <x v="4"/>
    <x v="7"/>
    <n v="5"/>
    <s v="112.29"/>
    <s v="0.171"/>
    <n v="3"/>
    <s v="3.47"/>
    <s v="465.44"/>
    <x v="1"/>
    <x v="7"/>
    <x v="2"/>
    <n v="46544"/>
    <m/>
    <n v="4654.3999999999996"/>
  </r>
  <r>
    <d v="2024-08-10T14:17:08"/>
    <x v="7"/>
    <x v="1"/>
    <n v="3913"/>
    <n v="55"/>
    <x v="5"/>
    <x v="16"/>
    <n v="4"/>
    <s v="61.89"/>
    <s v="0.131"/>
    <n v="5"/>
    <s v="3.93"/>
    <s v="215.13"/>
    <x v="3"/>
    <x v="6"/>
    <x v="0"/>
    <n v="21513"/>
    <m/>
    <n v="2151.3000000000002"/>
  </r>
  <r>
    <d v="2024-08-10T14:54:02"/>
    <x v="7"/>
    <x v="1"/>
    <n v="981"/>
    <n v="540"/>
    <x v="2"/>
    <x v="33"/>
    <n v="1"/>
    <s v="65.64"/>
    <s v="0.122"/>
    <n v="4"/>
    <s v="3.45"/>
    <s v="57.63"/>
    <x v="2"/>
    <x v="12"/>
    <x v="2"/>
    <n v="5763"/>
    <m/>
    <n v="576.29999999999995"/>
  </r>
  <r>
    <d v="2024-08-10T15:14:24"/>
    <x v="7"/>
    <x v="1"/>
    <n v="3693"/>
    <n v="560"/>
    <x v="2"/>
    <x v="34"/>
    <n v="1"/>
    <s v="43.22"/>
    <s v="0.185"/>
    <n v="3"/>
    <s v="3.3"/>
    <s v="35.22"/>
    <x v="3"/>
    <x v="9"/>
    <x v="0"/>
    <n v="3522"/>
    <m/>
    <n v="352.2"/>
  </r>
  <r>
    <d v="2024-08-10T21:03:48"/>
    <x v="7"/>
    <x v="1"/>
    <n v="1036"/>
    <n v="954"/>
    <x v="2"/>
    <x v="21"/>
    <n v="1"/>
    <s v="58.74"/>
    <s v="0.161"/>
    <n v="1"/>
    <s v="3.45"/>
    <s v="49.28"/>
    <x v="2"/>
    <x v="12"/>
    <x v="2"/>
    <n v="4928"/>
    <m/>
    <n v="492.8"/>
  </r>
  <r>
    <d v="2024-08-10T21:49:56"/>
    <x v="7"/>
    <x v="1"/>
    <n v="3828"/>
    <n v="466"/>
    <x v="6"/>
    <x v="24"/>
    <n v="2"/>
    <s v="200.0"/>
    <s v="0.142"/>
    <n v="5"/>
    <s v="3.85"/>
    <s v="343.2"/>
    <x v="4"/>
    <x v="7"/>
    <x v="2"/>
    <n v="3432"/>
    <m/>
    <n v="343.2"/>
  </r>
  <r>
    <d v="2024-08-11T04:09:14"/>
    <x v="7"/>
    <x v="1"/>
    <n v="4867"/>
    <n v="812"/>
    <x v="4"/>
    <x v="13"/>
    <n v="1"/>
    <s v="134.77"/>
    <s v="0.158"/>
    <n v="4"/>
    <s v="4.16"/>
    <s v="113.48"/>
    <x v="3"/>
    <x v="17"/>
    <x v="3"/>
    <n v="11348"/>
    <m/>
    <n v="1134.8"/>
  </r>
  <r>
    <d v="2024-08-11T04:37:04"/>
    <x v="7"/>
    <x v="1"/>
    <n v="2221"/>
    <n v="466"/>
    <x v="1"/>
    <x v="29"/>
    <n v="1"/>
    <s v="547.62"/>
    <s v="0.141"/>
    <n v="5"/>
    <s v="4.41"/>
    <s v="470.41"/>
    <x v="3"/>
    <x v="7"/>
    <x v="2"/>
    <n v="47041"/>
    <m/>
    <n v="4704.1000000000004"/>
  </r>
  <r>
    <d v="2024-08-11T05:10:54"/>
    <x v="7"/>
    <x v="1"/>
    <n v="2440"/>
    <n v="35"/>
    <x v="1"/>
    <x v="20"/>
    <n v="2"/>
    <s v="462.87"/>
    <s v="0.133"/>
    <n v="8"/>
    <s v="4.53"/>
    <s v="802.62"/>
    <x v="1"/>
    <x v="11"/>
    <x v="1"/>
    <n v="80262"/>
    <m/>
    <n v="8026.2"/>
  </r>
  <r>
    <d v="2024-08-11T08:51:35"/>
    <x v="7"/>
    <x v="1"/>
    <n v="2778"/>
    <n v="155"/>
    <x v="0"/>
    <x v="5"/>
    <n v="2"/>
    <s v="339.73"/>
    <s v="0.073"/>
    <n v="7"/>
    <s v="4.56"/>
    <s v="629.86"/>
    <x v="1"/>
    <x v="2"/>
    <x v="0"/>
    <n v="62986"/>
    <m/>
    <n v="6298.6"/>
  </r>
  <r>
    <d v="2024-08-11T11:29:15"/>
    <x v="7"/>
    <x v="1"/>
    <n v="4305"/>
    <n v="398"/>
    <x v="4"/>
    <x v="31"/>
    <n v="3"/>
    <s v="181.19"/>
    <s v="0.016"/>
    <n v="5"/>
    <s v="3.35"/>
    <s v="534.87"/>
    <x v="4"/>
    <x v="1"/>
    <x v="0"/>
    <n v="53487"/>
    <m/>
    <n v="5348.7"/>
  </r>
  <r>
    <d v="2024-08-11T15:12:29"/>
    <x v="7"/>
    <x v="1"/>
    <n v="146"/>
    <n v="512"/>
    <x v="3"/>
    <x v="6"/>
    <n v="1"/>
    <s v="50.59"/>
    <s v="0.067"/>
    <n v="2"/>
    <s v="4.87"/>
    <s v="47.2"/>
    <x v="4"/>
    <x v="9"/>
    <x v="0"/>
    <n v="472"/>
    <m/>
    <n v="47.2"/>
  </r>
  <r>
    <d v="2024-08-11T16:21:34"/>
    <x v="7"/>
    <x v="1"/>
    <n v="2102"/>
    <n v="254"/>
    <x v="1"/>
    <x v="1"/>
    <n v="3"/>
    <s v="258.32"/>
    <s v="0.088"/>
    <n v="2"/>
    <s v="4.44"/>
    <s v="706.76"/>
    <x v="0"/>
    <x v="9"/>
    <x v="0"/>
    <n v="70676"/>
    <m/>
    <n v="7067.6"/>
  </r>
  <r>
    <d v="2024-08-11T20:31:15"/>
    <x v="7"/>
    <x v="1"/>
    <n v="2251"/>
    <n v="407"/>
    <x v="1"/>
    <x v="22"/>
    <n v="5"/>
    <s v="1489.59"/>
    <s v="0.065"/>
    <n v="5"/>
    <s v="4.18"/>
    <s v="6963.83"/>
    <x v="4"/>
    <x v="7"/>
    <x v="2"/>
    <n v="696383"/>
    <m/>
    <n v="69638.3"/>
  </r>
  <r>
    <d v="2024-08-12T04:52:34"/>
    <x v="7"/>
    <x v="1"/>
    <n v="3049"/>
    <n v="358"/>
    <x v="5"/>
    <x v="23"/>
    <n v="1"/>
    <s v="41.8"/>
    <s v="0.028"/>
    <n v="7"/>
    <s v="3.73"/>
    <s v="40.63"/>
    <x v="1"/>
    <x v="5"/>
    <x v="2"/>
    <n v="4063"/>
    <m/>
    <n v="406.3"/>
  </r>
  <r>
    <d v="2024-08-12T12:19:48"/>
    <x v="7"/>
    <x v="1"/>
    <n v="1290"/>
    <n v="563"/>
    <x v="4"/>
    <x v="13"/>
    <n v="3"/>
    <s v="155.52"/>
    <s v="0.006"/>
    <n v="4"/>
    <s v="4.49"/>
    <s v="463.76"/>
    <x v="0"/>
    <x v="8"/>
    <x v="1"/>
    <n v="46376"/>
    <m/>
    <n v="4637.6000000000004"/>
  </r>
  <r>
    <d v="2024-08-12T15:39:08"/>
    <x v="7"/>
    <x v="1"/>
    <n v="4431"/>
    <n v="769"/>
    <x v="0"/>
    <x v="14"/>
    <n v="2"/>
    <s v="171.54"/>
    <s v="0.1"/>
    <n v="7"/>
    <s v="4.26"/>
    <s v="308.77"/>
    <x v="3"/>
    <x v="10"/>
    <x v="3"/>
    <n v="30877"/>
    <m/>
    <n v="3087.7"/>
  </r>
  <r>
    <d v="2024-08-12T15:43:29"/>
    <x v="7"/>
    <x v="1"/>
    <n v="682"/>
    <n v="350"/>
    <x v="4"/>
    <x v="13"/>
    <n v="2"/>
    <s v="160.93"/>
    <s v="0.032"/>
    <n v="5"/>
    <s v="3.96"/>
    <s v="311.56"/>
    <x v="3"/>
    <x v="19"/>
    <x v="3"/>
    <n v="31156"/>
    <m/>
    <n v="3115.6"/>
  </r>
  <r>
    <d v="2024-08-12T18:44:24"/>
    <x v="7"/>
    <x v="1"/>
    <n v="917"/>
    <n v="568"/>
    <x v="6"/>
    <x v="25"/>
    <n v="1"/>
    <s v="33.48"/>
    <s v="0.113"/>
    <n v="3"/>
    <s v="5.0"/>
    <s v="29.7"/>
    <x v="4"/>
    <x v="19"/>
    <x v="3"/>
    <n v="297"/>
    <m/>
    <n v="29.7"/>
  </r>
  <r>
    <d v="2024-08-12T19:38:12"/>
    <x v="7"/>
    <x v="1"/>
    <n v="3772"/>
    <n v="825"/>
    <x v="6"/>
    <x v="19"/>
    <n v="1"/>
    <s v="157.61"/>
    <s v="0.066"/>
    <n v="6"/>
    <s v="3.13"/>
    <s v="147.21"/>
    <x v="2"/>
    <x v="11"/>
    <x v="1"/>
    <n v="14721"/>
    <m/>
    <n v="1472.1"/>
  </r>
  <r>
    <d v="2024-08-13T01:03:15"/>
    <x v="7"/>
    <x v="1"/>
    <n v="3922"/>
    <n v="868"/>
    <x v="4"/>
    <x v="31"/>
    <n v="3"/>
    <s v="97.57"/>
    <s v="0.086"/>
    <n v="5"/>
    <s v="4.37"/>
    <s v="267.54"/>
    <x v="2"/>
    <x v="12"/>
    <x v="2"/>
    <n v="26754"/>
    <m/>
    <n v="2675.4"/>
  </r>
  <r>
    <d v="2024-08-13T01:32:01"/>
    <x v="7"/>
    <x v="1"/>
    <n v="3343"/>
    <n v="907"/>
    <x v="0"/>
    <x v="0"/>
    <n v="1"/>
    <s v="464.44"/>
    <s v="0.141"/>
    <n v="3"/>
    <s v="3.9"/>
    <s v="398.95"/>
    <x v="0"/>
    <x v="3"/>
    <x v="1"/>
    <n v="39895"/>
    <m/>
    <n v="3989.5"/>
  </r>
  <r>
    <d v="2024-08-13T09:33:27"/>
    <x v="7"/>
    <x v="1"/>
    <n v="356"/>
    <n v="650"/>
    <x v="2"/>
    <x v="21"/>
    <n v="3"/>
    <s v="48.32"/>
    <s v="0.091"/>
    <n v="6"/>
    <s v="5.0"/>
    <s v="131.77"/>
    <x v="4"/>
    <x v="19"/>
    <x v="3"/>
    <n v="13177"/>
    <m/>
    <n v="1317.7"/>
  </r>
  <r>
    <d v="2024-08-13T09:45:50"/>
    <x v="7"/>
    <x v="1"/>
    <n v="3495"/>
    <n v="790"/>
    <x v="1"/>
    <x v="29"/>
    <n v="1"/>
    <s v="373.8"/>
    <s v="0.092"/>
    <n v="4"/>
    <s v="4.12"/>
    <s v="339.41"/>
    <x v="1"/>
    <x v="6"/>
    <x v="0"/>
    <n v="33941"/>
    <m/>
    <n v="3394.1"/>
  </r>
  <r>
    <d v="2024-08-13T20:40:13"/>
    <x v="7"/>
    <x v="1"/>
    <n v="4561"/>
    <n v="857"/>
    <x v="3"/>
    <x v="4"/>
    <n v="3"/>
    <s v="140.57"/>
    <s v="0.044"/>
    <n v="3"/>
    <s v="3.14"/>
    <s v="403.15"/>
    <x v="3"/>
    <x v="12"/>
    <x v="2"/>
    <n v="40315"/>
    <m/>
    <n v="4031.5"/>
  </r>
  <r>
    <d v="2024-08-13T21:13:39"/>
    <x v="7"/>
    <x v="1"/>
    <n v="297"/>
    <n v="986"/>
    <x v="2"/>
    <x v="2"/>
    <n v="1"/>
    <s v="30.33"/>
    <s v="0.09"/>
    <n v="6"/>
    <s v="4.97"/>
    <s v="27.6"/>
    <x v="2"/>
    <x v="7"/>
    <x v="2"/>
    <n v="276"/>
    <m/>
    <n v="27.6"/>
  </r>
  <r>
    <d v="2024-08-13T21:31:19"/>
    <x v="7"/>
    <x v="1"/>
    <n v="2855"/>
    <n v="257"/>
    <x v="6"/>
    <x v="19"/>
    <n v="1"/>
    <s v="14.19"/>
    <s v="0.164"/>
    <n v="4"/>
    <s v="4.24"/>
    <s v="11.86"/>
    <x v="4"/>
    <x v="3"/>
    <x v="1"/>
    <n v="1186"/>
    <m/>
    <n v="118.6"/>
  </r>
  <r>
    <d v="2024-08-14T02:47:51"/>
    <x v="7"/>
    <x v="1"/>
    <n v="3014"/>
    <n v="413"/>
    <x v="5"/>
    <x v="10"/>
    <n v="2"/>
    <s v="76.92"/>
    <s v="0.087"/>
    <n v="2"/>
    <s v="3.89"/>
    <s v="140.46"/>
    <x v="1"/>
    <x v="10"/>
    <x v="3"/>
    <n v="14046"/>
    <m/>
    <n v="1404.6"/>
  </r>
  <r>
    <d v="2024-08-14T03:15:46"/>
    <x v="7"/>
    <x v="1"/>
    <n v="166"/>
    <n v="250"/>
    <x v="5"/>
    <x v="27"/>
    <n v="2"/>
    <s v="67.02"/>
    <s v="0.036"/>
    <n v="6"/>
    <s v="3.16"/>
    <s v="129.21"/>
    <x v="4"/>
    <x v="8"/>
    <x v="1"/>
    <n v="12921"/>
    <m/>
    <n v="1292.0999999999999"/>
  </r>
  <r>
    <d v="2024-08-14T05:13:26"/>
    <x v="7"/>
    <x v="1"/>
    <n v="484"/>
    <n v="76"/>
    <x v="4"/>
    <x v="31"/>
    <n v="1"/>
    <s v="299.24"/>
    <s v="0.108"/>
    <n v="6"/>
    <s v="2.77"/>
    <s v="266.92"/>
    <x v="1"/>
    <x v="10"/>
    <x v="3"/>
    <n v="26692"/>
    <m/>
    <n v="2669.2"/>
  </r>
  <r>
    <d v="2024-08-14T06:07:08"/>
    <x v="7"/>
    <x v="1"/>
    <n v="360"/>
    <n v="317"/>
    <x v="5"/>
    <x v="27"/>
    <n v="1"/>
    <s v="68.34"/>
    <s v="0.153"/>
    <n v="6"/>
    <s v="2.46"/>
    <s v="57.88"/>
    <x v="2"/>
    <x v="13"/>
    <x v="1"/>
    <n v="5788"/>
    <m/>
    <n v="578.79999999999995"/>
  </r>
  <r>
    <d v="2024-08-14T07:56:22"/>
    <x v="7"/>
    <x v="1"/>
    <n v="164"/>
    <n v="274"/>
    <x v="2"/>
    <x v="2"/>
    <n v="2"/>
    <s v="67.53"/>
    <s v="0.0"/>
    <n v="5"/>
    <s v="3.95"/>
    <s v="135.06"/>
    <x v="2"/>
    <x v="9"/>
    <x v="0"/>
    <n v="13506"/>
    <m/>
    <n v="1350.6"/>
  </r>
  <r>
    <d v="2024-08-14T10:53:16"/>
    <x v="7"/>
    <x v="1"/>
    <n v="3391"/>
    <n v="392"/>
    <x v="4"/>
    <x v="31"/>
    <n v="2"/>
    <s v="53.58"/>
    <s v="0.11"/>
    <n v="7"/>
    <s v="3.41"/>
    <s v="95.37"/>
    <x v="2"/>
    <x v="16"/>
    <x v="2"/>
    <n v="9537"/>
    <m/>
    <n v="953.7"/>
  </r>
  <r>
    <d v="2024-08-15T11:02:31"/>
    <x v="7"/>
    <x v="1"/>
    <n v="2036"/>
    <n v="965"/>
    <x v="2"/>
    <x v="21"/>
    <n v="2"/>
    <s v="79.07"/>
    <s v="0.158"/>
    <n v="5"/>
    <s v="3.49"/>
    <s v="133.15"/>
    <x v="2"/>
    <x v="14"/>
    <x v="1"/>
    <n v="13315"/>
    <m/>
    <n v="1331.5"/>
  </r>
  <r>
    <d v="2024-08-15T23:05:21"/>
    <x v="7"/>
    <x v="1"/>
    <n v="504"/>
    <n v="457"/>
    <x v="1"/>
    <x v="29"/>
    <n v="1"/>
    <s v="549.02"/>
    <s v="0.123"/>
    <n v="2"/>
    <s v="2.95"/>
    <s v="481.49"/>
    <x v="1"/>
    <x v="9"/>
    <x v="0"/>
    <n v="48149"/>
    <m/>
    <n v="4814.8999999999996"/>
  </r>
  <r>
    <d v="2024-08-15T23:06:10"/>
    <x v="7"/>
    <x v="1"/>
    <n v="2884"/>
    <n v="591"/>
    <x v="1"/>
    <x v="29"/>
    <n v="2"/>
    <s v="481.87"/>
    <s v="0.104"/>
    <n v="5"/>
    <s v="4.71"/>
    <s v="863.51"/>
    <x v="2"/>
    <x v="14"/>
    <x v="1"/>
    <n v="86351"/>
    <m/>
    <n v="8635.1"/>
  </r>
  <r>
    <d v="2024-08-15T23:22:27"/>
    <x v="7"/>
    <x v="1"/>
    <n v="2925"/>
    <n v="703"/>
    <x v="4"/>
    <x v="26"/>
    <n v="2"/>
    <s v="108.12"/>
    <s v="0.125"/>
    <n v="1"/>
    <s v="4.78"/>
    <s v="189.21"/>
    <x v="2"/>
    <x v="11"/>
    <x v="1"/>
    <n v="18921"/>
    <m/>
    <n v="1892.1"/>
  </r>
  <r>
    <d v="2024-08-16T09:16:33"/>
    <x v="7"/>
    <x v="1"/>
    <n v="991"/>
    <n v="160"/>
    <x v="4"/>
    <x v="7"/>
    <n v="1"/>
    <s v="79.2"/>
    <s v="0.054"/>
    <n v="7"/>
    <s v="4.01"/>
    <s v="74.92"/>
    <x v="2"/>
    <x v="8"/>
    <x v="1"/>
    <n v="7492"/>
    <m/>
    <n v="749.2"/>
  </r>
  <r>
    <d v="2024-08-16T16:21:19"/>
    <x v="7"/>
    <x v="1"/>
    <n v="3750"/>
    <n v="160"/>
    <x v="6"/>
    <x v="25"/>
    <n v="4"/>
    <s v="125.14"/>
    <s v="0.067"/>
    <n v="6"/>
    <s v="3.97"/>
    <s v="467.02"/>
    <x v="2"/>
    <x v="8"/>
    <x v="1"/>
    <n v="46702"/>
    <m/>
    <n v="4670.2"/>
  </r>
  <r>
    <d v="2024-08-16T17:21:00"/>
    <x v="7"/>
    <x v="1"/>
    <n v="1874"/>
    <n v="423"/>
    <x v="1"/>
    <x v="1"/>
    <n v="1"/>
    <s v="1212.89"/>
    <s v="0.115"/>
    <n v="7"/>
    <s v="5.0"/>
    <s v="1073.41"/>
    <x v="3"/>
    <x v="7"/>
    <x v="2"/>
    <n v="107341"/>
    <m/>
    <n v="10734.1"/>
  </r>
  <r>
    <d v="2024-08-16T22:49:24"/>
    <x v="7"/>
    <x v="1"/>
    <n v="4430"/>
    <n v="454"/>
    <x v="6"/>
    <x v="25"/>
    <n v="1"/>
    <s v="153.83"/>
    <s v="0.107"/>
    <n v="4"/>
    <s v="4.41"/>
    <s v="137.37"/>
    <x v="3"/>
    <x v="7"/>
    <x v="2"/>
    <n v="13737"/>
    <m/>
    <n v="1373.7"/>
  </r>
  <r>
    <d v="2024-08-17T03:50:22"/>
    <x v="7"/>
    <x v="1"/>
    <n v="4385"/>
    <n v="950"/>
    <x v="4"/>
    <x v="31"/>
    <n v="3"/>
    <s v="229.56"/>
    <s v="0.1"/>
    <n v="9"/>
    <s v="3.99"/>
    <s v="619.81"/>
    <x v="3"/>
    <x v="9"/>
    <x v="0"/>
    <n v="61981"/>
    <m/>
    <n v="6198.1"/>
  </r>
  <r>
    <d v="2024-08-17T04:11:24"/>
    <x v="7"/>
    <x v="1"/>
    <n v="3271"/>
    <n v="673"/>
    <x v="6"/>
    <x v="30"/>
    <n v="3"/>
    <s v="47.44"/>
    <s v="0.172"/>
    <n v="4"/>
    <s v="4.49"/>
    <s v="117.84"/>
    <x v="0"/>
    <x v="6"/>
    <x v="0"/>
    <n v="11784"/>
    <m/>
    <n v="1178.4000000000001"/>
  </r>
  <r>
    <d v="2024-08-17T15:03:14"/>
    <x v="7"/>
    <x v="1"/>
    <n v="2076"/>
    <n v="828"/>
    <x v="5"/>
    <x v="27"/>
    <n v="2"/>
    <s v="69.74"/>
    <s v="0.026"/>
    <n v="7"/>
    <s v="4.52"/>
    <s v="135.85"/>
    <x v="0"/>
    <x v="13"/>
    <x v="1"/>
    <n v="13585"/>
    <m/>
    <n v="1358.5"/>
  </r>
  <r>
    <d v="2024-08-17T15:27:42"/>
    <x v="7"/>
    <x v="1"/>
    <n v="4566"/>
    <n v="33"/>
    <x v="0"/>
    <x v="32"/>
    <n v="1"/>
    <s v="282.65"/>
    <s v="0.219"/>
    <n v="3"/>
    <s v="3.93"/>
    <s v="220.75"/>
    <x v="0"/>
    <x v="7"/>
    <x v="2"/>
    <n v="22075"/>
    <m/>
    <n v="2207.5"/>
  </r>
  <r>
    <d v="2024-08-17T16:24:32"/>
    <x v="7"/>
    <x v="1"/>
    <n v="1713"/>
    <n v="713"/>
    <x v="0"/>
    <x v="12"/>
    <n v="1"/>
    <s v="499.98"/>
    <s v="0.04"/>
    <n v="9"/>
    <s v="3.9"/>
    <s v="479.98"/>
    <x v="2"/>
    <x v="9"/>
    <x v="0"/>
    <n v="47998"/>
    <m/>
    <n v="4799.8"/>
  </r>
  <r>
    <d v="2024-08-17T16:59:10"/>
    <x v="7"/>
    <x v="1"/>
    <n v="1522"/>
    <n v="809"/>
    <x v="2"/>
    <x v="34"/>
    <n v="5"/>
    <s v="43.21"/>
    <s v="0.104"/>
    <n v="7"/>
    <s v="5.0"/>
    <s v="193.58"/>
    <x v="1"/>
    <x v="14"/>
    <x v="1"/>
    <n v="19358"/>
    <m/>
    <n v="1935.8"/>
  </r>
  <r>
    <d v="2024-08-18T06:24:06"/>
    <x v="7"/>
    <x v="1"/>
    <n v="4934"/>
    <n v="306"/>
    <x v="6"/>
    <x v="25"/>
    <n v="2"/>
    <s v="71.55"/>
    <s v="0.116"/>
    <n v="3"/>
    <s v="3.79"/>
    <s v="126.5"/>
    <x v="3"/>
    <x v="14"/>
    <x v="1"/>
    <n v="1265"/>
    <m/>
    <n v="126.5"/>
  </r>
  <r>
    <d v="2024-08-18T06:45:28"/>
    <x v="7"/>
    <x v="1"/>
    <n v="4855"/>
    <n v="305"/>
    <x v="6"/>
    <x v="24"/>
    <n v="2"/>
    <s v="45.14"/>
    <s v="0.069"/>
    <n v="4"/>
    <s v="5.0"/>
    <s v="84.05"/>
    <x v="0"/>
    <x v="12"/>
    <x v="2"/>
    <n v="8405"/>
    <m/>
    <n v="840.5"/>
  </r>
  <r>
    <d v="2024-08-18T06:50:22"/>
    <x v="7"/>
    <x v="1"/>
    <n v="3628"/>
    <n v="278"/>
    <x v="3"/>
    <x v="9"/>
    <n v="1"/>
    <s v="79.92"/>
    <s v="0.092"/>
    <n v="3"/>
    <s v="4.17"/>
    <s v="72.57"/>
    <x v="3"/>
    <x v="6"/>
    <x v="0"/>
    <n v="7257"/>
    <m/>
    <n v="725.7"/>
  </r>
  <r>
    <d v="2024-08-18T10:39:55"/>
    <x v="7"/>
    <x v="1"/>
    <n v="2549"/>
    <n v="770"/>
    <x v="2"/>
    <x v="2"/>
    <n v="1"/>
    <s v="77.41"/>
    <s v="0.094"/>
    <n v="5"/>
    <s v="4.69"/>
    <s v="70.13"/>
    <x v="3"/>
    <x v="8"/>
    <x v="1"/>
    <n v="7013"/>
    <m/>
    <n v="701.3"/>
  </r>
  <r>
    <d v="2024-08-18T14:53:30"/>
    <x v="7"/>
    <x v="1"/>
    <n v="423"/>
    <n v="95"/>
    <x v="2"/>
    <x v="34"/>
    <n v="1"/>
    <s v="20.99"/>
    <s v="0.055"/>
    <n v="5"/>
    <s v="3.18"/>
    <s v="19.84"/>
    <x v="2"/>
    <x v="17"/>
    <x v="3"/>
    <n v="1984"/>
    <m/>
    <n v="198.4"/>
  </r>
  <r>
    <d v="2024-08-18T17:56:52"/>
    <x v="7"/>
    <x v="1"/>
    <n v="4208"/>
    <n v="538"/>
    <x v="0"/>
    <x v="0"/>
    <n v="3"/>
    <s v="176.37"/>
    <s v="0.177"/>
    <n v="4"/>
    <s v="3.33"/>
    <s v="435.46"/>
    <x v="0"/>
    <x v="17"/>
    <x v="3"/>
    <n v="43546"/>
    <m/>
    <n v="4354.6000000000004"/>
  </r>
  <r>
    <d v="2024-08-18T18:05:28"/>
    <x v="7"/>
    <x v="1"/>
    <n v="2083"/>
    <n v="579"/>
    <x v="6"/>
    <x v="24"/>
    <n v="1"/>
    <s v="200.0"/>
    <s v="0.105"/>
    <n v="4"/>
    <s v="3.86"/>
    <s v="179.0"/>
    <x v="3"/>
    <x v="5"/>
    <x v="2"/>
    <n v="1790"/>
    <m/>
    <n v="179"/>
  </r>
  <r>
    <d v="2024-08-19T05:04:06"/>
    <x v="7"/>
    <x v="1"/>
    <n v="222"/>
    <n v="839"/>
    <x v="2"/>
    <x v="2"/>
    <n v="1"/>
    <s v="66.49"/>
    <s v="0.13"/>
    <n v="6"/>
    <s v="3.87"/>
    <s v="57.85"/>
    <x v="1"/>
    <x v="2"/>
    <x v="0"/>
    <n v="5785"/>
    <m/>
    <n v="578.5"/>
  </r>
  <r>
    <d v="2024-08-19T05:42:46"/>
    <x v="7"/>
    <x v="1"/>
    <n v="4530"/>
    <n v="232"/>
    <x v="2"/>
    <x v="21"/>
    <n v="3"/>
    <s v="13.12"/>
    <s v="0.115"/>
    <n v="5"/>
    <s v="3.6"/>
    <s v="34.83"/>
    <x v="1"/>
    <x v="13"/>
    <x v="1"/>
    <n v="3483"/>
    <m/>
    <n v="348.3"/>
  </r>
  <r>
    <d v="2024-08-19T08:08:02"/>
    <x v="7"/>
    <x v="1"/>
    <n v="2104"/>
    <n v="533"/>
    <x v="2"/>
    <x v="33"/>
    <n v="1"/>
    <s v="80.0"/>
    <s v="0.025"/>
    <n v="1"/>
    <s v="3.4"/>
    <s v="78.0"/>
    <x v="2"/>
    <x v="16"/>
    <x v="2"/>
    <n v="780"/>
    <m/>
    <n v="78"/>
  </r>
  <r>
    <d v="2024-08-19T10:46:22"/>
    <x v="7"/>
    <x v="1"/>
    <n v="1799"/>
    <n v="848"/>
    <x v="5"/>
    <x v="8"/>
    <n v="2"/>
    <s v="50.69"/>
    <s v="0.141"/>
    <n v="3"/>
    <s v="3.02"/>
    <s v="87.09"/>
    <x v="2"/>
    <x v="15"/>
    <x v="0"/>
    <n v="8709"/>
    <m/>
    <n v="870.9"/>
  </r>
  <r>
    <d v="2024-08-20T03:41:09"/>
    <x v="7"/>
    <x v="1"/>
    <n v="4851"/>
    <n v="275"/>
    <x v="6"/>
    <x v="19"/>
    <n v="2"/>
    <s v="152.34"/>
    <s v="0.149"/>
    <n v="3"/>
    <s v="3.33"/>
    <s v="259.28"/>
    <x v="2"/>
    <x v="15"/>
    <x v="0"/>
    <n v="25928"/>
    <m/>
    <n v="2592.8000000000002"/>
  </r>
  <r>
    <d v="2024-08-20T09:17:13"/>
    <x v="7"/>
    <x v="1"/>
    <n v="4348"/>
    <n v="424"/>
    <x v="1"/>
    <x v="11"/>
    <n v="1"/>
    <s v="709.06"/>
    <s v="0.08"/>
    <n v="2"/>
    <s v="4.33"/>
    <s v="652.34"/>
    <x v="2"/>
    <x v="1"/>
    <x v="0"/>
    <n v="65234"/>
    <m/>
    <n v="6523.4"/>
  </r>
  <r>
    <d v="2024-08-20T09:57:08"/>
    <x v="7"/>
    <x v="1"/>
    <n v="2082"/>
    <n v="676"/>
    <x v="5"/>
    <x v="23"/>
    <n v="1"/>
    <s v="55.4"/>
    <s v="0.138"/>
    <n v="4"/>
    <s v="3.89"/>
    <s v="47.75"/>
    <x v="3"/>
    <x v="16"/>
    <x v="2"/>
    <n v="4775"/>
    <m/>
    <n v="477.5"/>
  </r>
  <r>
    <d v="2024-08-20T12:41:20"/>
    <x v="7"/>
    <x v="1"/>
    <n v="4266"/>
    <n v="707"/>
    <x v="0"/>
    <x v="14"/>
    <n v="2"/>
    <s v="231.88"/>
    <s v="0.046"/>
    <n v="4"/>
    <s v="3.92"/>
    <s v="442.43"/>
    <x v="2"/>
    <x v="19"/>
    <x v="3"/>
    <n v="44243"/>
    <m/>
    <n v="4424.3"/>
  </r>
  <r>
    <d v="2024-08-20T13:03:10"/>
    <x v="7"/>
    <x v="1"/>
    <n v="4717"/>
    <n v="437"/>
    <x v="2"/>
    <x v="21"/>
    <n v="3"/>
    <s v="80.0"/>
    <s v="0.108"/>
    <n v="5"/>
    <s v="4.03"/>
    <s v="214.08"/>
    <x v="1"/>
    <x v="12"/>
    <x v="2"/>
    <n v="21408"/>
    <m/>
    <n v="2140.8000000000002"/>
  </r>
  <r>
    <d v="2024-08-20T16:42:45"/>
    <x v="7"/>
    <x v="1"/>
    <n v="4140"/>
    <n v="146"/>
    <x v="5"/>
    <x v="8"/>
    <n v="1"/>
    <s v="79.92"/>
    <s v="0.121"/>
    <n v="7"/>
    <s v="4.52"/>
    <s v="70.25"/>
    <x v="1"/>
    <x v="19"/>
    <x v="3"/>
    <n v="7025"/>
    <m/>
    <n v="702.5"/>
  </r>
  <r>
    <d v="2024-08-20T17:41:20"/>
    <x v="7"/>
    <x v="1"/>
    <n v="1321"/>
    <n v="857"/>
    <x v="0"/>
    <x v="14"/>
    <n v="2"/>
    <s v="279.07"/>
    <s v="0.087"/>
    <n v="7"/>
    <s v="4.41"/>
    <s v="509.58"/>
    <x v="3"/>
    <x v="12"/>
    <x v="2"/>
    <n v="50958"/>
    <m/>
    <n v="5095.8"/>
  </r>
  <r>
    <d v="2024-08-20T19:13:46"/>
    <x v="7"/>
    <x v="1"/>
    <n v="358"/>
    <n v="251"/>
    <x v="1"/>
    <x v="1"/>
    <n v="1"/>
    <s v="330.74"/>
    <s v="0.099"/>
    <n v="6"/>
    <s v="3.75"/>
    <s v="298.0"/>
    <x v="2"/>
    <x v="18"/>
    <x v="1"/>
    <n v="2980"/>
    <m/>
    <n v="298"/>
  </r>
  <r>
    <d v="2024-08-20T21:12:07"/>
    <x v="7"/>
    <x v="1"/>
    <n v="4262"/>
    <n v="919"/>
    <x v="1"/>
    <x v="22"/>
    <n v="1"/>
    <s v="1097.38"/>
    <s v="0.127"/>
    <n v="4"/>
    <s v="4.35"/>
    <s v="958.01"/>
    <x v="4"/>
    <x v="5"/>
    <x v="2"/>
    <n v="95801"/>
    <m/>
    <n v="9580.1"/>
  </r>
  <r>
    <d v="2024-08-21T00:55:16"/>
    <x v="7"/>
    <x v="1"/>
    <n v="4073"/>
    <n v="187"/>
    <x v="0"/>
    <x v="14"/>
    <n v="1"/>
    <s v="665.64"/>
    <s v="0.085"/>
    <n v="5"/>
    <s v="4.39"/>
    <s v="609.06"/>
    <x v="1"/>
    <x v="9"/>
    <x v="0"/>
    <n v="60906"/>
    <m/>
    <n v="6090.6"/>
  </r>
  <r>
    <d v="2024-08-21T00:58:20"/>
    <x v="7"/>
    <x v="1"/>
    <n v="3745"/>
    <n v="969"/>
    <x v="2"/>
    <x v="34"/>
    <n v="2"/>
    <s v="57.43"/>
    <s v="0.049"/>
    <n v="6"/>
    <s v="5.0"/>
    <s v="109.23"/>
    <x v="0"/>
    <x v="19"/>
    <x v="3"/>
    <n v="10923"/>
    <m/>
    <n v="1092.3"/>
  </r>
  <r>
    <d v="2024-08-21T03:48:08"/>
    <x v="7"/>
    <x v="1"/>
    <n v="2208"/>
    <n v="334"/>
    <x v="3"/>
    <x v="4"/>
    <n v="1"/>
    <s v="50.36"/>
    <s v="0.192"/>
    <n v="3"/>
    <s v="4.43"/>
    <s v="40.69"/>
    <x v="3"/>
    <x v="17"/>
    <x v="3"/>
    <n v="4069"/>
    <m/>
    <n v="406.9"/>
  </r>
  <r>
    <d v="2024-08-21T03:56:13"/>
    <x v="7"/>
    <x v="1"/>
    <n v="901"/>
    <n v="621"/>
    <x v="6"/>
    <x v="25"/>
    <n v="1"/>
    <s v="105.46"/>
    <s v="0.026"/>
    <n v="6"/>
    <s v="4.43"/>
    <s v="102.72"/>
    <x v="1"/>
    <x v="17"/>
    <x v="3"/>
    <n v="10272"/>
    <m/>
    <n v="1027.2"/>
  </r>
  <r>
    <d v="2024-08-21T12:25:47"/>
    <x v="7"/>
    <x v="1"/>
    <n v="3512"/>
    <n v="115"/>
    <x v="4"/>
    <x v="7"/>
    <n v="2"/>
    <s v="94.74"/>
    <s v="0.125"/>
    <n v="3"/>
    <s v="3.53"/>
    <s v="165.8"/>
    <x v="3"/>
    <x v="8"/>
    <x v="1"/>
    <n v="1658"/>
    <m/>
    <n v="165.8"/>
  </r>
  <r>
    <d v="2024-08-21T21:14:10"/>
    <x v="7"/>
    <x v="1"/>
    <n v="3880"/>
    <n v="231"/>
    <x v="0"/>
    <x v="14"/>
    <n v="4"/>
    <s v="257.19"/>
    <s v="0.084"/>
    <n v="3"/>
    <s v="2.89"/>
    <s v="942.34"/>
    <x v="0"/>
    <x v="12"/>
    <x v="2"/>
    <n v="94234"/>
    <m/>
    <n v="9423.4"/>
  </r>
  <r>
    <d v="2024-08-22T02:20:15"/>
    <x v="7"/>
    <x v="1"/>
    <n v="1180"/>
    <n v="34"/>
    <x v="0"/>
    <x v="14"/>
    <n v="4"/>
    <s v="800.0"/>
    <s v="0.127"/>
    <n v="4"/>
    <s v="3.89"/>
    <s v="2793.6"/>
    <x v="4"/>
    <x v="11"/>
    <x v="1"/>
    <n v="27936"/>
    <m/>
    <n v="2793.6"/>
  </r>
  <r>
    <d v="2024-08-22T03:26:17"/>
    <x v="7"/>
    <x v="1"/>
    <n v="3795"/>
    <n v="233"/>
    <x v="0"/>
    <x v="14"/>
    <n v="1"/>
    <s v="248.67"/>
    <s v="0.192"/>
    <n v="4"/>
    <s v="4.27"/>
    <s v="200.93"/>
    <x v="2"/>
    <x v="19"/>
    <x v="3"/>
    <n v="20093"/>
    <m/>
    <n v="2009.3"/>
  </r>
  <r>
    <d v="2024-08-22T06:11:34"/>
    <x v="7"/>
    <x v="1"/>
    <n v="560"/>
    <n v="821"/>
    <x v="1"/>
    <x v="20"/>
    <n v="3"/>
    <s v="1500.0"/>
    <s v="0.0"/>
    <n v="3"/>
    <s v="4.98"/>
    <s v="4500.0"/>
    <x v="4"/>
    <x v="16"/>
    <x v="2"/>
    <n v="45000"/>
    <m/>
    <n v="4500"/>
  </r>
  <r>
    <d v="2024-08-22T14:44:16"/>
    <x v="7"/>
    <x v="1"/>
    <n v="4174"/>
    <n v="69"/>
    <x v="0"/>
    <x v="0"/>
    <n v="3"/>
    <s v="406.45"/>
    <s v="0.053"/>
    <n v="5"/>
    <s v="3.46"/>
    <s v="1154.72"/>
    <x v="0"/>
    <x v="6"/>
    <x v="0"/>
    <n v="115472"/>
    <m/>
    <n v="11547.2"/>
  </r>
  <r>
    <d v="2024-08-22T16:47:07"/>
    <x v="7"/>
    <x v="1"/>
    <n v="3268"/>
    <n v="429"/>
    <x v="5"/>
    <x v="16"/>
    <n v="1"/>
    <s v="76.63"/>
    <s v="0.074"/>
    <n v="3"/>
    <s v="3.74"/>
    <s v="70.96"/>
    <x v="3"/>
    <x v="9"/>
    <x v="0"/>
    <n v="7096"/>
    <m/>
    <n v="709.6"/>
  </r>
  <r>
    <d v="2024-08-22T16:58:13"/>
    <x v="7"/>
    <x v="1"/>
    <n v="439"/>
    <n v="327"/>
    <x v="3"/>
    <x v="15"/>
    <n v="1"/>
    <s v="75.95"/>
    <s v="0.123"/>
    <n v="3"/>
    <s v="3.88"/>
    <s v="66.61"/>
    <x v="2"/>
    <x v="9"/>
    <x v="0"/>
    <n v="6661"/>
    <m/>
    <n v="666.1"/>
  </r>
  <r>
    <d v="2024-08-22T22:01:40"/>
    <x v="7"/>
    <x v="1"/>
    <n v="4474"/>
    <n v="474"/>
    <x v="6"/>
    <x v="25"/>
    <n v="3"/>
    <s v="200.0"/>
    <s v="0.066"/>
    <n v="5"/>
    <s v="5.0"/>
    <s v="560.4"/>
    <x v="0"/>
    <x v="19"/>
    <x v="3"/>
    <n v="5604"/>
    <m/>
    <n v="560.4"/>
  </r>
  <r>
    <d v="2024-08-23T01:55:53"/>
    <x v="7"/>
    <x v="1"/>
    <n v="319"/>
    <n v="440"/>
    <x v="5"/>
    <x v="10"/>
    <n v="3"/>
    <s v="67.1"/>
    <s v="0.101"/>
    <n v="5"/>
    <s v="4.6"/>
    <s v="180.97"/>
    <x v="2"/>
    <x v="6"/>
    <x v="0"/>
    <n v="18097"/>
    <m/>
    <n v="1809.7"/>
  </r>
  <r>
    <d v="2024-08-23T03:13:27"/>
    <x v="7"/>
    <x v="1"/>
    <n v="1931"/>
    <n v="874"/>
    <x v="5"/>
    <x v="23"/>
    <n v="1"/>
    <s v="85.32"/>
    <s v="0.133"/>
    <n v="5"/>
    <s v="4.26"/>
    <s v="73.97"/>
    <x v="3"/>
    <x v="13"/>
    <x v="1"/>
    <n v="7397"/>
    <m/>
    <n v="739.7"/>
  </r>
  <r>
    <d v="2024-08-23T04:43:28"/>
    <x v="7"/>
    <x v="1"/>
    <n v="4840"/>
    <n v="617"/>
    <x v="2"/>
    <x v="3"/>
    <n v="1"/>
    <s v="41.18"/>
    <s v="0.069"/>
    <n v="5"/>
    <s v="3.65"/>
    <s v="38.34"/>
    <x v="3"/>
    <x v="12"/>
    <x v="2"/>
    <n v="3834"/>
    <m/>
    <n v="383.4"/>
  </r>
  <r>
    <d v="2024-08-23T08:17:29"/>
    <x v="7"/>
    <x v="1"/>
    <n v="2905"/>
    <n v="598"/>
    <x v="0"/>
    <x v="14"/>
    <n v="1"/>
    <s v="447.94"/>
    <s v="0.207"/>
    <n v="4"/>
    <s v="4.63"/>
    <s v="355.22"/>
    <x v="0"/>
    <x v="4"/>
    <x v="1"/>
    <n v="35522"/>
    <m/>
    <n v="3552.2"/>
  </r>
  <r>
    <d v="2024-08-23T11:36:02"/>
    <x v="7"/>
    <x v="1"/>
    <n v="4115"/>
    <n v="454"/>
    <x v="6"/>
    <x v="17"/>
    <n v="2"/>
    <s v="69.61"/>
    <s v="0.167"/>
    <n v="6"/>
    <s v="4.07"/>
    <s v="115.97"/>
    <x v="2"/>
    <x v="7"/>
    <x v="2"/>
    <n v="11597"/>
    <m/>
    <n v="1159.7"/>
  </r>
  <r>
    <d v="2024-08-23T17:59:06"/>
    <x v="7"/>
    <x v="1"/>
    <n v="474"/>
    <n v="458"/>
    <x v="1"/>
    <x v="29"/>
    <n v="6"/>
    <s v="1500.0"/>
    <s v="0.058"/>
    <n v="5"/>
    <s v="4.3"/>
    <s v="8478.0"/>
    <x v="0"/>
    <x v="9"/>
    <x v="0"/>
    <n v="84780"/>
    <m/>
    <n v="8478"/>
  </r>
  <r>
    <d v="2024-08-24T03:34:10"/>
    <x v="7"/>
    <x v="1"/>
    <n v="1349"/>
    <n v="916"/>
    <x v="2"/>
    <x v="3"/>
    <n v="1"/>
    <s v="80.0"/>
    <s v="0.051"/>
    <n v="8"/>
    <s v="3.56"/>
    <s v="75.92"/>
    <x v="1"/>
    <x v="11"/>
    <x v="1"/>
    <n v="7592"/>
    <m/>
    <n v="759.2"/>
  </r>
  <r>
    <d v="2024-08-24T07:13:05"/>
    <x v="7"/>
    <x v="1"/>
    <n v="1410"/>
    <n v="302"/>
    <x v="0"/>
    <x v="14"/>
    <n v="1"/>
    <s v="209.57"/>
    <s v="0.132"/>
    <n v="2"/>
    <s v="4.08"/>
    <s v="181.91"/>
    <x v="1"/>
    <x v="6"/>
    <x v="0"/>
    <n v="18191"/>
    <m/>
    <n v="1819.1"/>
  </r>
  <r>
    <d v="2024-08-24T13:13:37"/>
    <x v="7"/>
    <x v="1"/>
    <n v="1221"/>
    <n v="644"/>
    <x v="3"/>
    <x v="15"/>
    <n v="1"/>
    <s v="111.33"/>
    <s v="0.105"/>
    <n v="1"/>
    <s v="4.05"/>
    <s v="99.64"/>
    <x v="2"/>
    <x v="15"/>
    <x v="0"/>
    <n v="9964"/>
    <m/>
    <n v="996.4"/>
  </r>
  <r>
    <d v="2024-08-24T20:46:28"/>
    <x v="7"/>
    <x v="1"/>
    <n v="2757"/>
    <n v="412"/>
    <x v="4"/>
    <x v="7"/>
    <n v="1"/>
    <s v="400.0"/>
    <s v="0.074"/>
    <n v="4"/>
    <s v="3.33"/>
    <s v="370.4"/>
    <x v="4"/>
    <x v="1"/>
    <x v="0"/>
    <n v="3704"/>
    <m/>
    <n v="370.4"/>
  </r>
  <r>
    <d v="2024-08-24T22:40:38"/>
    <x v="7"/>
    <x v="1"/>
    <n v="2349"/>
    <n v="7"/>
    <x v="6"/>
    <x v="25"/>
    <n v="3"/>
    <s v="136.56"/>
    <s v="0.087"/>
    <n v="3"/>
    <s v="4.22"/>
    <s v="374.04"/>
    <x v="2"/>
    <x v="5"/>
    <x v="2"/>
    <n v="37404"/>
    <m/>
    <n v="3740.4"/>
  </r>
  <r>
    <d v="2024-08-25T06:46:53"/>
    <x v="7"/>
    <x v="1"/>
    <n v="3503"/>
    <n v="203"/>
    <x v="3"/>
    <x v="9"/>
    <n v="3"/>
    <s v="150.0"/>
    <s v="0.066"/>
    <n v="7"/>
    <s v="4.4"/>
    <s v="420.3"/>
    <x v="1"/>
    <x v="8"/>
    <x v="1"/>
    <n v="4203"/>
    <m/>
    <n v="420.3"/>
  </r>
  <r>
    <d v="2024-08-25T07:46:20"/>
    <x v="7"/>
    <x v="1"/>
    <n v="3868"/>
    <n v="877"/>
    <x v="5"/>
    <x v="8"/>
    <n v="1"/>
    <s v="94.65"/>
    <s v="0.046"/>
    <n v="4"/>
    <s v="3.64"/>
    <s v="90.3"/>
    <x v="4"/>
    <x v="3"/>
    <x v="1"/>
    <n v="903"/>
    <m/>
    <n v="90.3"/>
  </r>
  <r>
    <d v="2024-08-25T11:10:10"/>
    <x v="7"/>
    <x v="1"/>
    <n v="57"/>
    <n v="167"/>
    <x v="5"/>
    <x v="8"/>
    <n v="1"/>
    <s v="66.73"/>
    <s v="0.149"/>
    <n v="5"/>
    <s v="4.03"/>
    <s v="56.79"/>
    <x v="4"/>
    <x v="6"/>
    <x v="0"/>
    <n v="5679"/>
    <m/>
    <n v="567.9"/>
  </r>
  <r>
    <d v="2024-08-25T12:43:40"/>
    <x v="7"/>
    <x v="1"/>
    <n v="3447"/>
    <n v="163"/>
    <x v="0"/>
    <x v="0"/>
    <n v="1"/>
    <s v="800.0"/>
    <s v="0.1"/>
    <n v="2"/>
    <s v="3.42"/>
    <s v="720.0"/>
    <x v="4"/>
    <x v="5"/>
    <x v="2"/>
    <n v="7200"/>
    <m/>
    <n v="720"/>
  </r>
  <r>
    <d v="2024-08-25T15:10:04"/>
    <x v="7"/>
    <x v="1"/>
    <n v="602"/>
    <n v="749"/>
    <x v="4"/>
    <x v="7"/>
    <n v="1"/>
    <s v="90.2"/>
    <s v="0.02"/>
    <n v="3"/>
    <s v="4.31"/>
    <s v="88.4"/>
    <x v="4"/>
    <x v="17"/>
    <x v="3"/>
    <n v="884"/>
    <m/>
    <n v="88.4"/>
  </r>
  <r>
    <d v="2024-08-25T18:27:53"/>
    <x v="7"/>
    <x v="1"/>
    <n v="4749"/>
    <n v="888"/>
    <x v="1"/>
    <x v="20"/>
    <n v="1"/>
    <s v="850.38"/>
    <s v="0.072"/>
    <n v="4"/>
    <s v="5.0"/>
    <s v="789.15"/>
    <x v="1"/>
    <x v="11"/>
    <x v="1"/>
    <n v="78915"/>
    <m/>
    <n v="7891.5"/>
  </r>
  <r>
    <d v="2024-08-25T19:36:59"/>
    <x v="7"/>
    <x v="1"/>
    <n v="3424"/>
    <n v="654"/>
    <x v="4"/>
    <x v="28"/>
    <n v="1"/>
    <s v="270.0"/>
    <s v="0.192"/>
    <n v="7"/>
    <s v="4.85"/>
    <s v="218.16"/>
    <x v="2"/>
    <x v="17"/>
    <x v="3"/>
    <n v="21816"/>
    <m/>
    <n v="2181.6"/>
  </r>
  <r>
    <d v="2024-08-25T20:20:51"/>
    <x v="7"/>
    <x v="1"/>
    <n v="425"/>
    <n v="947"/>
    <x v="3"/>
    <x v="18"/>
    <n v="1"/>
    <s v="42.32"/>
    <s v="0.002"/>
    <n v="4"/>
    <s v="4.29"/>
    <s v="42.24"/>
    <x v="1"/>
    <x v="11"/>
    <x v="1"/>
    <n v="4224"/>
    <m/>
    <n v="422.4"/>
  </r>
  <r>
    <d v="2024-08-26T11:22:46"/>
    <x v="7"/>
    <x v="1"/>
    <n v="1328"/>
    <n v="925"/>
    <x v="2"/>
    <x v="21"/>
    <n v="2"/>
    <s v="61.53"/>
    <s v="0.044"/>
    <n v="6"/>
    <s v="4.21"/>
    <s v="117.65"/>
    <x v="0"/>
    <x v="9"/>
    <x v="0"/>
    <n v="11765"/>
    <m/>
    <n v="1176.5"/>
  </r>
  <r>
    <d v="2024-08-26T12:12:20"/>
    <x v="7"/>
    <x v="1"/>
    <n v="488"/>
    <n v="966"/>
    <x v="5"/>
    <x v="27"/>
    <n v="1"/>
    <s v="70.16"/>
    <s v="0.151"/>
    <n v="5"/>
    <s v="3.85"/>
    <s v="59.57"/>
    <x v="3"/>
    <x v="7"/>
    <x v="2"/>
    <n v="5957"/>
    <m/>
    <n v="595.70000000000005"/>
  </r>
  <r>
    <d v="2024-08-26T13:32:34"/>
    <x v="7"/>
    <x v="1"/>
    <n v="4282"/>
    <n v="350"/>
    <x v="3"/>
    <x v="15"/>
    <n v="1"/>
    <s v="59.44"/>
    <s v="0.079"/>
    <n v="1"/>
    <s v="4.68"/>
    <s v="54.74"/>
    <x v="3"/>
    <x v="19"/>
    <x v="3"/>
    <n v="5474"/>
    <m/>
    <n v="547.4"/>
  </r>
  <r>
    <d v="2024-08-26T20:17:04"/>
    <x v="7"/>
    <x v="1"/>
    <n v="4486"/>
    <n v="619"/>
    <x v="0"/>
    <x v="0"/>
    <n v="1"/>
    <s v="497.52"/>
    <s v="0.088"/>
    <n v="3"/>
    <s v="3.27"/>
    <s v="453.74"/>
    <x v="1"/>
    <x v="13"/>
    <x v="1"/>
    <n v="45374"/>
    <m/>
    <n v="4537.3999999999996"/>
  </r>
  <r>
    <d v="2024-08-26T21:35:09"/>
    <x v="7"/>
    <x v="1"/>
    <n v="4001"/>
    <n v="757"/>
    <x v="6"/>
    <x v="25"/>
    <n v="3"/>
    <s v="200.0"/>
    <s v="0.134"/>
    <n v="3"/>
    <s v="3.75"/>
    <s v="519.6"/>
    <x v="3"/>
    <x v="6"/>
    <x v="0"/>
    <n v="5196"/>
    <m/>
    <n v="519.6"/>
  </r>
  <r>
    <d v="2024-08-27T06:09:42"/>
    <x v="7"/>
    <x v="1"/>
    <n v="3357"/>
    <n v="719"/>
    <x v="6"/>
    <x v="19"/>
    <n v="2"/>
    <s v="169.18"/>
    <s v="0.156"/>
    <n v="3"/>
    <s v="4.07"/>
    <s v="285.58"/>
    <x v="2"/>
    <x v="18"/>
    <x v="1"/>
    <n v="28558"/>
    <m/>
    <n v="2855.8"/>
  </r>
  <r>
    <d v="2024-08-27T08:00:36"/>
    <x v="7"/>
    <x v="1"/>
    <n v="3485"/>
    <n v="155"/>
    <x v="4"/>
    <x v="13"/>
    <n v="3"/>
    <s v="175.46"/>
    <s v="0.082"/>
    <n v="3"/>
    <s v="4.12"/>
    <s v="483.22"/>
    <x v="1"/>
    <x v="2"/>
    <x v="0"/>
    <n v="48322"/>
    <m/>
    <n v="4832.2"/>
  </r>
  <r>
    <d v="2024-08-27T08:26:36"/>
    <x v="7"/>
    <x v="1"/>
    <n v="3994"/>
    <n v="780"/>
    <x v="1"/>
    <x v="1"/>
    <n v="1"/>
    <s v="433.63"/>
    <s v="0.135"/>
    <n v="8"/>
    <s v="4.91"/>
    <s v="375.09"/>
    <x v="0"/>
    <x v="19"/>
    <x v="3"/>
    <n v="37509"/>
    <m/>
    <n v="3750.9"/>
  </r>
  <r>
    <d v="2024-08-27T19:05:01"/>
    <x v="7"/>
    <x v="1"/>
    <n v="1827"/>
    <n v="324"/>
    <x v="5"/>
    <x v="8"/>
    <n v="4"/>
    <s v="62.13"/>
    <s v="0.087"/>
    <n v="4"/>
    <s v="4.66"/>
    <s v="226.9"/>
    <x v="0"/>
    <x v="11"/>
    <x v="1"/>
    <n v="2269"/>
    <m/>
    <n v="226.9"/>
  </r>
  <r>
    <d v="2024-08-27T21:35:19"/>
    <x v="7"/>
    <x v="1"/>
    <n v="885"/>
    <n v="228"/>
    <x v="4"/>
    <x v="7"/>
    <n v="3"/>
    <s v="217.13"/>
    <s v="0.152"/>
    <n v="3"/>
    <s v="4.45"/>
    <s v="552.38"/>
    <x v="3"/>
    <x v="7"/>
    <x v="2"/>
    <n v="55238"/>
    <m/>
    <n v="5523.8"/>
  </r>
  <r>
    <d v="2024-08-28T03:49:17"/>
    <x v="7"/>
    <x v="1"/>
    <n v="1999"/>
    <n v="302"/>
    <x v="0"/>
    <x v="14"/>
    <n v="5"/>
    <s v="230.27"/>
    <s v="0.097"/>
    <n v="1"/>
    <s v="4.34"/>
    <s v="1039.67"/>
    <x v="0"/>
    <x v="6"/>
    <x v="0"/>
    <n v="103967"/>
    <m/>
    <n v="10396.700000000001"/>
  </r>
  <r>
    <d v="2024-08-28T07:01:56"/>
    <x v="7"/>
    <x v="1"/>
    <n v="3363"/>
    <n v="841"/>
    <x v="2"/>
    <x v="2"/>
    <n v="1"/>
    <s v="33.23"/>
    <s v="0.097"/>
    <n v="3"/>
    <s v="3.03"/>
    <s v="30.01"/>
    <x v="3"/>
    <x v="8"/>
    <x v="1"/>
    <n v="3001"/>
    <m/>
    <n v="300.10000000000002"/>
  </r>
  <r>
    <d v="2024-08-28T08:31:16"/>
    <x v="7"/>
    <x v="1"/>
    <n v="1038"/>
    <n v="811"/>
    <x v="1"/>
    <x v="20"/>
    <n v="3"/>
    <s v="615.42"/>
    <s v="0.13"/>
    <n v="6"/>
    <s v="3.58"/>
    <s v="1606.25"/>
    <x v="1"/>
    <x v="8"/>
    <x v="1"/>
    <n v="160625"/>
    <m/>
    <n v="16062.5"/>
  </r>
  <r>
    <d v="2024-08-28T11:22:46"/>
    <x v="7"/>
    <x v="1"/>
    <n v="268"/>
    <n v="499"/>
    <x v="5"/>
    <x v="23"/>
    <n v="1"/>
    <s v="120.0"/>
    <s v="0.044"/>
    <n v="5"/>
    <s v="3.84"/>
    <s v="114.72"/>
    <x v="0"/>
    <x v="11"/>
    <x v="1"/>
    <n v="11472"/>
    <m/>
    <n v="1147.2"/>
  </r>
  <r>
    <d v="2024-08-28T12:31:15"/>
    <x v="7"/>
    <x v="1"/>
    <n v="4787"/>
    <n v="977"/>
    <x v="0"/>
    <x v="0"/>
    <n v="1"/>
    <s v="233.02"/>
    <s v="0.188"/>
    <n v="5"/>
    <s v="3.47"/>
    <s v="189.21"/>
    <x v="0"/>
    <x v="15"/>
    <x v="0"/>
    <n v="18921"/>
    <m/>
    <n v="1892.1"/>
  </r>
  <r>
    <d v="2024-08-28T19:06:52"/>
    <x v="7"/>
    <x v="1"/>
    <n v="2552"/>
    <n v="160"/>
    <x v="4"/>
    <x v="26"/>
    <n v="3"/>
    <s v="94.6"/>
    <s v="0.17"/>
    <n v="4"/>
    <s v="3.6"/>
    <s v="235.55"/>
    <x v="2"/>
    <x v="8"/>
    <x v="1"/>
    <n v="23555"/>
    <m/>
    <n v="2355.5"/>
  </r>
  <r>
    <d v="2024-08-28T21:36:18"/>
    <x v="7"/>
    <x v="1"/>
    <n v="745"/>
    <n v="685"/>
    <x v="4"/>
    <x v="28"/>
    <n v="2"/>
    <s v="196.32"/>
    <s v="0.178"/>
    <n v="3"/>
    <s v="4.36"/>
    <s v="322.75"/>
    <x v="0"/>
    <x v="6"/>
    <x v="0"/>
    <n v="32275"/>
    <m/>
    <n v="3227.5"/>
  </r>
  <r>
    <d v="2024-08-29T03:08:57"/>
    <x v="7"/>
    <x v="1"/>
    <n v="3947"/>
    <n v="685"/>
    <x v="3"/>
    <x v="4"/>
    <n v="2"/>
    <s v="44.17"/>
    <s v="0.103"/>
    <n v="2"/>
    <s v="5.0"/>
    <s v="79.24"/>
    <x v="4"/>
    <x v="6"/>
    <x v="0"/>
    <n v="7924"/>
    <m/>
    <n v="792.4"/>
  </r>
  <r>
    <d v="2024-08-29T05:48:31"/>
    <x v="7"/>
    <x v="1"/>
    <n v="1234"/>
    <n v="338"/>
    <x v="3"/>
    <x v="18"/>
    <n v="2"/>
    <s v="63.02"/>
    <s v="0.101"/>
    <n v="5"/>
    <s v="4.37"/>
    <s v="113.31"/>
    <x v="3"/>
    <x v="12"/>
    <x v="2"/>
    <n v="11331"/>
    <m/>
    <n v="1133.0999999999999"/>
  </r>
  <r>
    <d v="2024-08-29T07:22:58"/>
    <x v="7"/>
    <x v="1"/>
    <n v="3202"/>
    <n v="82"/>
    <x v="4"/>
    <x v="26"/>
    <n v="1"/>
    <s v="236.72"/>
    <s v="0.101"/>
    <n v="5"/>
    <s v="3.41"/>
    <s v="212.81"/>
    <x v="3"/>
    <x v="6"/>
    <x v="0"/>
    <n v="21281"/>
    <m/>
    <n v="2128.1"/>
  </r>
  <r>
    <d v="2024-08-29T11:32:27"/>
    <x v="7"/>
    <x v="1"/>
    <n v="4727"/>
    <n v="739"/>
    <x v="4"/>
    <x v="26"/>
    <n v="5"/>
    <s v="124.43"/>
    <s v="0.112"/>
    <n v="3"/>
    <s v="4.88"/>
    <s v="552.47"/>
    <x v="4"/>
    <x v="18"/>
    <x v="1"/>
    <n v="55247"/>
    <m/>
    <n v="5524.7"/>
  </r>
  <r>
    <d v="2024-08-29T12:52:34"/>
    <x v="7"/>
    <x v="1"/>
    <n v="16"/>
    <n v="492"/>
    <x v="6"/>
    <x v="17"/>
    <n v="1"/>
    <s v="200.0"/>
    <s v="0.085"/>
    <n v="1"/>
    <s v="4.21"/>
    <s v="183.0"/>
    <x v="3"/>
    <x v="8"/>
    <x v="1"/>
    <n v="1830"/>
    <m/>
    <n v="183"/>
  </r>
  <r>
    <d v="2024-08-29T17:51:52"/>
    <x v="7"/>
    <x v="1"/>
    <n v="2137"/>
    <n v="429"/>
    <x v="4"/>
    <x v="31"/>
    <n v="2"/>
    <s v="400.0"/>
    <s v="0.069"/>
    <n v="5"/>
    <s v="2.93"/>
    <s v="744.8"/>
    <x v="2"/>
    <x v="9"/>
    <x v="0"/>
    <n v="7448"/>
    <m/>
    <n v="744.8"/>
  </r>
  <r>
    <d v="2024-08-29T19:27:03"/>
    <x v="7"/>
    <x v="1"/>
    <n v="271"/>
    <n v="635"/>
    <x v="1"/>
    <x v="29"/>
    <n v="3"/>
    <s v="442.41"/>
    <s v="0.108"/>
    <n v="5"/>
    <s v="3.96"/>
    <s v="1183.89"/>
    <x v="2"/>
    <x v="2"/>
    <x v="0"/>
    <n v="118389"/>
    <m/>
    <n v="11838.9"/>
  </r>
  <r>
    <d v="2024-08-29T19:42:25"/>
    <x v="7"/>
    <x v="1"/>
    <n v="692"/>
    <n v="980"/>
    <x v="3"/>
    <x v="15"/>
    <n v="1"/>
    <s v="140.74"/>
    <s v="0.132"/>
    <n v="1"/>
    <s v="5.0"/>
    <s v="122.16"/>
    <x v="1"/>
    <x v="6"/>
    <x v="0"/>
    <n v="12216"/>
    <m/>
    <n v="1221.5999999999999"/>
  </r>
  <r>
    <d v="2024-08-29T20:08:59"/>
    <x v="7"/>
    <x v="1"/>
    <n v="1673"/>
    <n v="239"/>
    <x v="2"/>
    <x v="2"/>
    <n v="1"/>
    <s v="80.0"/>
    <s v="0.117"/>
    <n v="4"/>
    <s v="4.14"/>
    <s v="70.64"/>
    <x v="1"/>
    <x v="5"/>
    <x v="2"/>
    <n v="7064"/>
    <m/>
    <n v="706.4"/>
  </r>
  <r>
    <d v="2024-08-29T20:10:17"/>
    <x v="7"/>
    <x v="1"/>
    <n v="3758"/>
    <n v="329"/>
    <x v="1"/>
    <x v="22"/>
    <n v="1"/>
    <s v="879.64"/>
    <s v="0.068"/>
    <n v="1"/>
    <s v="4.11"/>
    <s v="819.82"/>
    <x v="4"/>
    <x v="10"/>
    <x v="3"/>
    <n v="81982"/>
    <m/>
    <n v="8198.2000000000007"/>
  </r>
  <r>
    <d v="2024-08-29T22:33:22"/>
    <x v="7"/>
    <x v="1"/>
    <n v="871"/>
    <n v="268"/>
    <x v="2"/>
    <x v="3"/>
    <n v="1"/>
    <s v="50.68"/>
    <s v="0.112"/>
    <n v="8"/>
    <s v="4.23"/>
    <s v="45.0"/>
    <x v="1"/>
    <x v="15"/>
    <x v="0"/>
    <n v="450"/>
    <m/>
    <n v="45"/>
  </r>
  <r>
    <d v="2024-08-29T23:04:55"/>
    <x v="7"/>
    <x v="1"/>
    <n v="4271"/>
    <n v="468"/>
    <x v="2"/>
    <x v="2"/>
    <n v="5"/>
    <s v="80.0"/>
    <s v="0.205"/>
    <n v="6"/>
    <s v="4.19"/>
    <s v="318.0"/>
    <x v="3"/>
    <x v="6"/>
    <x v="0"/>
    <n v="3180"/>
    <m/>
    <n v="318"/>
  </r>
  <r>
    <d v="2024-08-30T01:31:27"/>
    <x v="7"/>
    <x v="1"/>
    <n v="4315"/>
    <n v="85"/>
    <x v="6"/>
    <x v="24"/>
    <n v="1"/>
    <s v="101.59"/>
    <s v="0.101"/>
    <n v="4"/>
    <s v="2.96"/>
    <s v="91.33"/>
    <x v="1"/>
    <x v="18"/>
    <x v="1"/>
    <n v="9133"/>
    <m/>
    <n v="913.3"/>
  </r>
  <r>
    <d v="2024-08-30T03:16:20"/>
    <x v="7"/>
    <x v="1"/>
    <n v="627"/>
    <n v="117"/>
    <x v="2"/>
    <x v="21"/>
    <n v="1"/>
    <s v="80.0"/>
    <s v="0.163"/>
    <n v="7"/>
    <s v="3.1"/>
    <s v="66.96"/>
    <x v="1"/>
    <x v="1"/>
    <x v="0"/>
    <n v="6696"/>
    <m/>
    <n v="669.6"/>
  </r>
  <r>
    <d v="2024-08-30T08:52:51"/>
    <x v="7"/>
    <x v="1"/>
    <n v="948"/>
    <n v="826"/>
    <x v="1"/>
    <x v="20"/>
    <n v="2"/>
    <s v="856.31"/>
    <s v="0.068"/>
    <n v="3"/>
    <s v="4.49"/>
    <s v="1596.16"/>
    <x v="1"/>
    <x v="6"/>
    <x v="0"/>
    <n v="159616"/>
    <m/>
    <n v="15961.6"/>
  </r>
  <r>
    <d v="2024-08-30T14:10:37"/>
    <x v="7"/>
    <x v="1"/>
    <n v="2480"/>
    <n v="620"/>
    <x v="6"/>
    <x v="25"/>
    <n v="1"/>
    <s v="128.22"/>
    <s v="0.071"/>
    <n v="5"/>
    <s v="4.77"/>
    <s v="119.12"/>
    <x v="0"/>
    <x v="1"/>
    <x v="0"/>
    <n v="11912"/>
    <m/>
    <n v="1191.2"/>
  </r>
  <r>
    <d v="2024-08-30T14:14:19"/>
    <x v="7"/>
    <x v="1"/>
    <n v="3572"/>
    <n v="625"/>
    <x v="6"/>
    <x v="19"/>
    <n v="1"/>
    <s v="30.17"/>
    <s v="0.04"/>
    <n v="4"/>
    <s v="3.76"/>
    <s v="28.96"/>
    <x v="3"/>
    <x v="9"/>
    <x v="0"/>
    <n v="2896"/>
    <m/>
    <n v="289.60000000000002"/>
  </r>
  <r>
    <d v="2024-08-30T17:01:00"/>
    <x v="7"/>
    <x v="1"/>
    <n v="4666"/>
    <n v="954"/>
    <x v="3"/>
    <x v="9"/>
    <n v="1"/>
    <s v="45.89"/>
    <s v="0.11"/>
    <n v="7"/>
    <s v="4.77"/>
    <s v="40.84"/>
    <x v="3"/>
    <x v="12"/>
    <x v="2"/>
    <n v="4084"/>
    <m/>
    <n v="408.4"/>
  </r>
  <r>
    <d v="2024-08-30T18:32:08"/>
    <x v="7"/>
    <x v="1"/>
    <n v="479"/>
    <n v="903"/>
    <x v="0"/>
    <x v="32"/>
    <n v="3"/>
    <s v="133.86"/>
    <s v="0.151"/>
    <n v="7"/>
    <s v="3.69"/>
    <s v="340.94"/>
    <x v="3"/>
    <x v="15"/>
    <x v="0"/>
    <n v="34094"/>
    <m/>
    <n v="3409.4"/>
  </r>
  <r>
    <d v="2024-08-30T18:41:32"/>
    <x v="7"/>
    <x v="1"/>
    <n v="29"/>
    <n v="286"/>
    <x v="3"/>
    <x v="6"/>
    <n v="4"/>
    <s v="40.76"/>
    <s v="0.124"/>
    <n v="4"/>
    <s v="4.44"/>
    <s v="142.82"/>
    <x v="0"/>
    <x v="4"/>
    <x v="1"/>
    <n v="14282"/>
    <m/>
    <n v="1428.2"/>
  </r>
  <r>
    <d v="2024-08-30T23:27:45"/>
    <x v="7"/>
    <x v="1"/>
    <n v="1473"/>
    <n v="643"/>
    <x v="2"/>
    <x v="34"/>
    <n v="3"/>
    <s v="80.0"/>
    <s v="0.089"/>
    <n v="7"/>
    <s v="4.27"/>
    <s v="218.64"/>
    <x v="4"/>
    <x v="12"/>
    <x v="2"/>
    <n v="21864"/>
    <m/>
    <n v="2186.4"/>
  </r>
  <r>
    <d v="2024-08-31T00:29:29"/>
    <x v="7"/>
    <x v="1"/>
    <n v="4732"/>
    <n v="776"/>
    <x v="5"/>
    <x v="23"/>
    <n v="1"/>
    <s v="120.0"/>
    <s v="0.148"/>
    <n v="4"/>
    <s v="4.37"/>
    <s v="102.24"/>
    <x v="3"/>
    <x v="6"/>
    <x v="0"/>
    <n v="10224"/>
    <m/>
    <n v="1022.4"/>
  </r>
  <r>
    <d v="2024-08-31T05:14:02"/>
    <x v="7"/>
    <x v="1"/>
    <n v="3558"/>
    <n v="419"/>
    <x v="4"/>
    <x v="31"/>
    <n v="2"/>
    <s v="92.5"/>
    <s v="0.078"/>
    <n v="1"/>
    <s v="3.36"/>
    <s v="170.57"/>
    <x v="1"/>
    <x v="15"/>
    <x v="0"/>
    <n v="17057"/>
    <m/>
    <n v="1705.7"/>
  </r>
  <r>
    <d v="2024-08-31T07:58:21"/>
    <x v="7"/>
    <x v="1"/>
    <n v="3129"/>
    <n v="516"/>
    <x v="1"/>
    <x v="22"/>
    <n v="2"/>
    <s v="407.18"/>
    <s v="0.066"/>
    <n v="6"/>
    <s v="4.48"/>
    <s v="760.61"/>
    <x v="4"/>
    <x v="9"/>
    <x v="0"/>
    <n v="76061"/>
    <m/>
    <n v="7606.1"/>
  </r>
  <r>
    <d v="2024-08-31T10:02:03"/>
    <x v="7"/>
    <x v="1"/>
    <n v="1087"/>
    <n v="611"/>
    <x v="1"/>
    <x v="11"/>
    <n v="2"/>
    <s v="447.05"/>
    <s v="0.055"/>
    <n v="5"/>
    <s v="3.71"/>
    <s v="844.92"/>
    <x v="0"/>
    <x v="2"/>
    <x v="0"/>
    <n v="84492"/>
    <m/>
    <n v="8449.2000000000007"/>
  </r>
  <r>
    <d v="2024-08-31T11:23:14"/>
    <x v="7"/>
    <x v="1"/>
    <n v="2902"/>
    <n v="50"/>
    <x v="4"/>
    <x v="7"/>
    <n v="2"/>
    <s v="81.37"/>
    <s v="0.193"/>
    <n v="3"/>
    <s v="3.54"/>
    <s v="131.33"/>
    <x v="4"/>
    <x v="3"/>
    <x v="1"/>
    <n v="13133"/>
    <m/>
    <n v="1313.3"/>
  </r>
  <r>
    <d v="2024-08-31T12:49:24"/>
    <x v="7"/>
    <x v="1"/>
    <n v="1174"/>
    <n v="704"/>
    <x v="1"/>
    <x v="29"/>
    <n v="4"/>
    <s v="456.12"/>
    <s v="0.106"/>
    <n v="5"/>
    <s v="4.54"/>
    <s v="1631.09"/>
    <x v="2"/>
    <x v="8"/>
    <x v="1"/>
    <n v="163109"/>
    <m/>
    <n v="16310.9"/>
  </r>
  <r>
    <d v="2024-08-31T17:46:41"/>
    <x v="7"/>
    <x v="1"/>
    <n v="4238"/>
    <n v="222"/>
    <x v="2"/>
    <x v="33"/>
    <n v="1"/>
    <s v="75.49"/>
    <s v="0.166"/>
    <n v="3"/>
    <s v="3.76"/>
    <s v="62.96"/>
    <x v="4"/>
    <x v="4"/>
    <x v="1"/>
    <n v="6296"/>
    <m/>
    <n v="629.6"/>
  </r>
  <r>
    <d v="2024-08-31T20:37:09"/>
    <x v="7"/>
    <x v="1"/>
    <n v="2610"/>
    <n v="965"/>
    <x v="4"/>
    <x v="31"/>
    <n v="3"/>
    <s v="280.64"/>
    <s v="0.123"/>
    <n v="4"/>
    <s v="3.83"/>
    <s v="738.36"/>
    <x v="4"/>
    <x v="14"/>
    <x v="1"/>
    <n v="73836"/>
    <m/>
    <n v="7383.6"/>
  </r>
  <r>
    <d v="2024-09-01T00:49:26"/>
    <x v="8"/>
    <x v="1"/>
    <n v="461"/>
    <n v="331"/>
    <x v="6"/>
    <x v="19"/>
    <n v="1"/>
    <s v="121.93"/>
    <s v="0.055"/>
    <n v="7"/>
    <s v="3.71"/>
    <s v="115.22"/>
    <x v="1"/>
    <x v="8"/>
    <x v="1"/>
    <n v="11522"/>
    <m/>
    <n v="1152.2"/>
  </r>
  <r>
    <d v="2024-09-01T01:54:24"/>
    <x v="8"/>
    <x v="1"/>
    <n v="2248"/>
    <n v="519"/>
    <x v="1"/>
    <x v="1"/>
    <n v="3"/>
    <s v="1094.93"/>
    <s v="0.118"/>
    <n v="7"/>
    <s v="3.44"/>
    <s v="2897.18"/>
    <x v="2"/>
    <x v="1"/>
    <x v="0"/>
    <n v="289718"/>
    <m/>
    <n v="28971.8"/>
  </r>
  <r>
    <d v="2024-09-01T03:39:49"/>
    <x v="8"/>
    <x v="1"/>
    <n v="671"/>
    <n v="324"/>
    <x v="1"/>
    <x v="1"/>
    <n v="3"/>
    <s v="750.8"/>
    <s v="0.176"/>
    <n v="3"/>
    <s v="3.57"/>
    <s v="1855.98"/>
    <x v="2"/>
    <x v="11"/>
    <x v="1"/>
    <n v="185598"/>
    <m/>
    <n v="18559.8"/>
  </r>
  <r>
    <d v="2024-09-01T04:53:04"/>
    <x v="8"/>
    <x v="1"/>
    <n v="4859"/>
    <n v="85"/>
    <x v="0"/>
    <x v="14"/>
    <n v="2"/>
    <s v="238.88"/>
    <s v="0.107"/>
    <n v="8"/>
    <s v="3.88"/>
    <s v="426.64"/>
    <x v="1"/>
    <x v="18"/>
    <x v="1"/>
    <n v="42664"/>
    <m/>
    <n v="4266.3999999999996"/>
  </r>
  <r>
    <d v="2024-09-01T04:59:25"/>
    <x v="8"/>
    <x v="1"/>
    <n v="954"/>
    <n v="860"/>
    <x v="5"/>
    <x v="10"/>
    <n v="1"/>
    <s v="88.37"/>
    <s v="0.115"/>
    <n v="6"/>
    <s v="3.27"/>
    <s v="78.21"/>
    <x v="1"/>
    <x v="16"/>
    <x v="2"/>
    <n v="7821"/>
    <m/>
    <n v="782.1"/>
  </r>
  <r>
    <d v="2024-09-01T06:29:07"/>
    <x v="8"/>
    <x v="1"/>
    <n v="175"/>
    <n v="921"/>
    <x v="3"/>
    <x v="9"/>
    <n v="3"/>
    <s v="95.07"/>
    <s v="0.172"/>
    <n v="7"/>
    <s v="4.34"/>
    <s v="236.15"/>
    <x v="2"/>
    <x v="14"/>
    <x v="1"/>
    <n v="23615"/>
    <m/>
    <n v="2361.5"/>
  </r>
  <r>
    <d v="2024-09-01T09:03:04"/>
    <x v="8"/>
    <x v="1"/>
    <n v="4493"/>
    <n v="499"/>
    <x v="0"/>
    <x v="0"/>
    <n v="3"/>
    <s v="671.04"/>
    <s v="0.108"/>
    <n v="7"/>
    <s v="4.41"/>
    <s v="1795.7"/>
    <x v="1"/>
    <x v="11"/>
    <x v="1"/>
    <n v="17957"/>
    <m/>
    <n v="1795.7"/>
  </r>
  <r>
    <d v="2024-09-01T09:35:05"/>
    <x v="8"/>
    <x v="1"/>
    <n v="4966"/>
    <n v="142"/>
    <x v="5"/>
    <x v="23"/>
    <n v="4"/>
    <s v="61.51"/>
    <s v="0.143"/>
    <n v="4"/>
    <s v="3.45"/>
    <s v="210.86"/>
    <x v="2"/>
    <x v="15"/>
    <x v="0"/>
    <n v="21086"/>
    <m/>
    <n v="2108.6"/>
  </r>
  <r>
    <d v="2024-09-01T10:23:42"/>
    <x v="8"/>
    <x v="1"/>
    <n v="4528"/>
    <n v="540"/>
    <x v="6"/>
    <x v="17"/>
    <n v="1"/>
    <s v="105.4"/>
    <s v="0.18"/>
    <n v="6"/>
    <s v="4.46"/>
    <s v="86.43"/>
    <x v="3"/>
    <x v="12"/>
    <x v="2"/>
    <n v="8643"/>
    <m/>
    <n v="864.3"/>
  </r>
  <r>
    <d v="2024-09-01T11:08:34"/>
    <x v="8"/>
    <x v="1"/>
    <n v="3308"/>
    <n v="883"/>
    <x v="1"/>
    <x v="22"/>
    <n v="4"/>
    <s v="538.8"/>
    <s v="0.167"/>
    <n v="6"/>
    <s v="2.81"/>
    <s v="1795.28"/>
    <x v="2"/>
    <x v="8"/>
    <x v="1"/>
    <n v="179528"/>
    <m/>
    <n v="17952.8"/>
  </r>
  <r>
    <d v="2024-09-01T15:56:43"/>
    <x v="8"/>
    <x v="1"/>
    <n v="4659"/>
    <n v="962"/>
    <x v="4"/>
    <x v="31"/>
    <n v="1"/>
    <s v="46.56"/>
    <s v="0.123"/>
    <n v="9"/>
    <s v="3.77"/>
    <s v="40.83"/>
    <x v="4"/>
    <x v="12"/>
    <x v="2"/>
    <n v="4083"/>
    <m/>
    <n v="408.3"/>
  </r>
  <r>
    <d v="2024-09-01T18:38:42"/>
    <x v="8"/>
    <x v="1"/>
    <n v="206"/>
    <n v="307"/>
    <x v="0"/>
    <x v="14"/>
    <n v="1"/>
    <s v="485.97"/>
    <s v="0.06"/>
    <n v="3"/>
    <s v="4.25"/>
    <s v="456.81"/>
    <x v="4"/>
    <x v="8"/>
    <x v="1"/>
    <n v="45681"/>
    <m/>
    <n v="4568.1000000000004"/>
  </r>
  <r>
    <d v="2024-09-01T18:46:54"/>
    <x v="8"/>
    <x v="1"/>
    <n v="3646"/>
    <n v="826"/>
    <x v="5"/>
    <x v="23"/>
    <n v="1"/>
    <s v="72.14"/>
    <s v="0.128"/>
    <n v="1"/>
    <s v="4.47"/>
    <s v="62.91"/>
    <x v="1"/>
    <x v="6"/>
    <x v="0"/>
    <n v="6291"/>
    <m/>
    <n v="629.1"/>
  </r>
  <r>
    <d v="2024-09-01T18:52:02"/>
    <x v="8"/>
    <x v="1"/>
    <n v="1067"/>
    <n v="814"/>
    <x v="5"/>
    <x v="10"/>
    <n v="1"/>
    <s v="85.2"/>
    <s v="0.076"/>
    <n v="6"/>
    <s v="3.97"/>
    <s v="78.72"/>
    <x v="3"/>
    <x v="11"/>
    <x v="1"/>
    <n v="7872"/>
    <m/>
    <n v="787.2"/>
  </r>
  <r>
    <d v="2024-09-01T19:51:50"/>
    <x v="8"/>
    <x v="1"/>
    <n v="2242"/>
    <n v="904"/>
    <x v="5"/>
    <x v="23"/>
    <n v="1"/>
    <s v="66.64"/>
    <s v="0.122"/>
    <n v="6"/>
    <s v="2.76"/>
    <s v="58.51"/>
    <x v="4"/>
    <x v="10"/>
    <x v="3"/>
    <n v="5851"/>
    <m/>
    <n v="585.1"/>
  </r>
  <r>
    <d v="2024-09-01T23:41:08"/>
    <x v="8"/>
    <x v="1"/>
    <n v="2870"/>
    <n v="673"/>
    <x v="4"/>
    <x v="13"/>
    <n v="2"/>
    <s v="239.24"/>
    <s v="0.031"/>
    <n v="7"/>
    <s v="4.18"/>
    <s v="463.65"/>
    <x v="0"/>
    <x v="6"/>
    <x v="0"/>
    <n v="46365"/>
    <m/>
    <n v="4636.5"/>
  </r>
  <r>
    <d v="2024-09-02T00:26:59"/>
    <x v="8"/>
    <x v="1"/>
    <n v="1319"/>
    <n v="807"/>
    <x v="4"/>
    <x v="26"/>
    <n v="3"/>
    <s v="400.0"/>
    <s v="0.119"/>
    <n v="3"/>
    <s v="4.08"/>
    <s v="1057.2"/>
    <x v="0"/>
    <x v="3"/>
    <x v="1"/>
    <n v="10572"/>
    <m/>
    <n v="1057.2"/>
  </r>
  <r>
    <d v="2024-09-02T06:53:44"/>
    <x v="8"/>
    <x v="1"/>
    <n v="644"/>
    <n v="275"/>
    <x v="5"/>
    <x v="10"/>
    <n v="1"/>
    <s v="89.73"/>
    <s v="0.034"/>
    <n v="4"/>
    <s v="2.8"/>
    <s v="86.68"/>
    <x v="4"/>
    <x v="15"/>
    <x v="0"/>
    <n v="8668"/>
    <m/>
    <n v="866.8"/>
  </r>
  <r>
    <d v="2024-09-03T06:42:03"/>
    <x v="8"/>
    <x v="1"/>
    <n v="1441"/>
    <n v="512"/>
    <x v="3"/>
    <x v="18"/>
    <n v="3"/>
    <s v="137.73"/>
    <s v="0.18"/>
    <n v="4"/>
    <s v="4.67"/>
    <s v="338.82"/>
    <x v="2"/>
    <x v="9"/>
    <x v="0"/>
    <n v="33882"/>
    <m/>
    <n v="3388.2"/>
  </r>
  <r>
    <d v="2024-09-03T12:44:31"/>
    <x v="8"/>
    <x v="1"/>
    <n v="4539"/>
    <n v="84"/>
    <x v="6"/>
    <x v="19"/>
    <n v="1"/>
    <s v="160.17"/>
    <s v="0.149"/>
    <n v="6"/>
    <s v="4.18"/>
    <s v="136.3"/>
    <x v="3"/>
    <x v="14"/>
    <x v="1"/>
    <n v="1363"/>
    <m/>
    <n v="136.30000000000001"/>
  </r>
  <r>
    <d v="2024-09-03T13:20:31"/>
    <x v="8"/>
    <x v="1"/>
    <n v="4253"/>
    <n v="942"/>
    <x v="5"/>
    <x v="10"/>
    <n v="1"/>
    <s v="120.0"/>
    <s v="0.092"/>
    <n v="5"/>
    <s v="4.01"/>
    <s v="108.96"/>
    <x v="1"/>
    <x v="19"/>
    <x v="3"/>
    <n v="10896"/>
    <m/>
    <n v="1089.5999999999999"/>
  </r>
  <r>
    <d v="2024-09-03T14:30:33"/>
    <x v="8"/>
    <x v="1"/>
    <n v="220"/>
    <n v="976"/>
    <x v="5"/>
    <x v="8"/>
    <n v="2"/>
    <s v="116.34"/>
    <s v="0.062"/>
    <n v="5"/>
    <s v="3.44"/>
    <s v="218.25"/>
    <x v="0"/>
    <x v="4"/>
    <x v="1"/>
    <n v="21825"/>
    <m/>
    <n v="2182.5"/>
  </r>
  <r>
    <d v="2024-09-04T03:43:09"/>
    <x v="8"/>
    <x v="1"/>
    <n v="3710"/>
    <n v="588"/>
    <x v="0"/>
    <x v="12"/>
    <n v="3"/>
    <s v="123.1"/>
    <s v="0.116"/>
    <n v="5"/>
    <s v="3.87"/>
    <s v="326.46"/>
    <x v="0"/>
    <x v="12"/>
    <x v="2"/>
    <n v="32646"/>
    <m/>
    <n v="3264.6"/>
  </r>
  <r>
    <d v="2024-09-04T06:31:45"/>
    <x v="8"/>
    <x v="1"/>
    <n v="1916"/>
    <n v="905"/>
    <x v="4"/>
    <x v="28"/>
    <n v="1"/>
    <s v="209.43"/>
    <s v="0.061"/>
    <n v="5"/>
    <s v="5.0"/>
    <s v="196.65"/>
    <x v="1"/>
    <x v="5"/>
    <x v="2"/>
    <n v="19665"/>
    <m/>
    <n v="1966.5"/>
  </r>
  <r>
    <d v="2024-09-04T06:50:43"/>
    <x v="8"/>
    <x v="1"/>
    <n v="2390"/>
    <n v="446"/>
    <x v="5"/>
    <x v="10"/>
    <n v="4"/>
    <s v="67.65"/>
    <s v="0.122"/>
    <n v="5"/>
    <s v="4.36"/>
    <s v="237.59"/>
    <x v="0"/>
    <x v="14"/>
    <x v="1"/>
    <n v="23759"/>
    <m/>
    <n v="2375.9"/>
  </r>
  <r>
    <d v="2024-09-04T13:04:46"/>
    <x v="8"/>
    <x v="1"/>
    <n v="2228"/>
    <n v="619"/>
    <x v="3"/>
    <x v="6"/>
    <n v="1"/>
    <s v="91.95"/>
    <s v="0.185"/>
    <n v="4"/>
    <s v="3.22"/>
    <s v="74.94"/>
    <x v="3"/>
    <x v="13"/>
    <x v="1"/>
    <n v="7494"/>
    <m/>
    <n v="749.4"/>
  </r>
  <r>
    <d v="2024-09-04T18:52:03"/>
    <x v="8"/>
    <x v="1"/>
    <n v="124"/>
    <n v="138"/>
    <x v="0"/>
    <x v="5"/>
    <n v="2"/>
    <s v="800.0"/>
    <s v="0.066"/>
    <n v="4"/>
    <s v="4.87"/>
    <s v="1494.4"/>
    <x v="4"/>
    <x v="13"/>
    <x v="1"/>
    <n v="14944"/>
    <m/>
    <n v="1494.4"/>
  </r>
  <r>
    <d v="2024-09-04T20:41:44"/>
    <x v="8"/>
    <x v="1"/>
    <n v="1987"/>
    <n v="798"/>
    <x v="0"/>
    <x v="32"/>
    <n v="2"/>
    <s v="330.34"/>
    <s v="0.147"/>
    <n v="8"/>
    <s v="4.23"/>
    <s v="563.56"/>
    <x v="3"/>
    <x v="5"/>
    <x v="2"/>
    <n v="56356"/>
    <m/>
    <n v="5635.6"/>
  </r>
  <r>
    <d v="2024-09-05T01:09:37"/>
    <x v="8"/>
    <x v="1"/>
    <n v="1552"/>
    <n v="855"/>
    <x v="3"/>
    <x v="6"/>
    <n v="1"/>
    <s v="47.15"/>
    <s v="0.134"/>
    <n v="6"/>
    <s v="3.61"/>
    <s v="40.83"/>
    <x v="1"/>
    <x v="2"/>
    <x v="0"/>
    <n v="4083"/>
    <m/>
    <n v="408.3"/>
  </r>
  <r>
    <d v="2024-09-05T04:23:32"/>
    <x v="8"/>
    <x v="1"/>
    <n v="4292"/>
    <n v="705"/>
    <x v="2"/>
    <x v="21"/>
    <n v="2"/>
    <s v="80.0"/>
    <s v="0.09"/>
    <n v="4"/>
    <s v="2.78"/>
    <s v="145.6"/>
    <x v="0"/>
    <x v="17"/>
    <x v="3"/>
    <n v="1456"/>
    <m/>
    <n v="145.6"/>
  </r>
  <r>
    <d v="2024-09-05T22:15:37"/>
    <x v="8"/>
    <x v="1"/>
    <n v="4247"/>
    <n v="100"/>
    <x v="1"/>
    <x v="29"/>
    <n v="2"/>
    <s v="414.73"/>
    <s v="0.017"/>
    <n v="1"/>
    <s v="3.65"/>
    <s v="815.36"/>
    <x v="0"/>
    <x v="14"/>
    <x v="1"/>
    <n v="81536"/>
    <m/>
    <n v="8153.6"/>
  </r>
  <r>
    <d v="2024-09-06T01:59:37"/>
    <x v="8"/>
    <x v="1"/>
    <n v="3738"/>
    <n v="768"/>
    <x v="4"/>
    <x v="28"/>
    <n v="2"/>
    <s v="112.33"/>
    <s v="0.056"/>
    <n v="4"/>
    <s v="4.87"/>
    <s v="212.08"/>
    <x v="0"/>
    <x v="11"/>
    <x v="1"/>
    <n v="21208"/>
    <m/>
    <n v="2120.8000000000002"/>
  </r>
  <r>
    <d v="2024-09-06T04:30:03"/>
    <x v="8"/>
    <x v="1"/>
    <n v="1630"/>
    <n v="357"/>
    <x v="4"/>
    <x v="13"/>
    <n v="1"/>
    <s v="218.67"/>
    <s v="0.063"/>
    <n v="8"/>
    <s v="4.34"/>
    <s v="204.89"/>
    <x v="0"/>
    <x v="15"/>
    <x v="0"/>
    <n v="20489"/>
    <m/>
    <n v="2048.9"/>
  </r>
  <r>
    <d v="2024-09-06T09:09:21"/>
    <x v="8"/>
    <x v="1"/>
    <n v="3783"/>
    <n v="166"/>
    <x v="0"/>
    <x v="32"/>
    <n v="2"/>
    <s v="579.91"/>
    <s v="0.0"/>
    <n v="4"/>
    <s v="3.52"/>
    <s v="1159.82"/>
    <x v="2"/>
    <x v="19"/>
    <x v="3"/>
    <n v="115982"/>
    <m/>
    <n v="11598.2"/>
  </r>
  <r>
    <d v="2024-09-06T13:05:38"/>
    <x v="8"/>
    <x v="1"/>
    <n v="4541"/>
    <n v="949"/>
    <x v="1"/>
    <x v="1"/>
    <n v="4"/>
    <s v="591.63"/>
    <s v="0.1"/>
    <n v="1"/>
    <s v="4.2"/>
    <s v="2129.87"/>
    <x v="1"/>
    <x v="7"/>
    <x v="2"/>
    <n v="212987"/>
    <m/>
    <n v="21298.7"/>
  </r>
  <r>
    <d v="2024-09-07T09:19:10"/>
    <x v="8"/>
    <x v="1"/>
    <n v="2559"/>
    <n v="256"/>
    <x v="4"/>
    <x v="7"/>
    <n v="2"/>
    <s v="137.4"/>
    <s v="0.09"/>
    <n v="4"/>
    <s v="4.1"/>
    <s v="250.07"/>
    <x v="4"/>
    <x v="12"/>
    <x v="2"/>
    <n v="25007"/>
    <m/>
    <n v="2500.6999999999998"/>
  </r>
  <r>
    <d v="2024-09-07T15:30:17"/>
    <x v="8"/>
    <x v="1"/>
    <n v="2371"/>
    <n v="59"/>
    <x v="4"/>
    <x v="13"/>
    <n v="1"/>
    <s v="253.0"/>
    <s v="0.098"/>
    <n v="2"/>
    <s v="4.9"/>
    <s v="228.21"/>
    <x v="2"/>
    <x v="18"/>
    <x v="1"/>
    <n v="22821"/>
    <m/>
    <n v="2282.1"/>
  </r>
  <r>
    <d v="2024-09-07T20:55:41"/>
    <x v="8"/>
    <x v="1"/>
    <n v="1863"/>
    <n v="775"/>
    <x v="0"/>
    <x v="32"/>
    <n v="3"/>
    <s v="311.46"/>
    <s v="0.161"/>
    <n v="7"/>
    <s v="4.53"/>
    <s v="783.94"/>
    <x v="3"/>
    <x v="13"/>
    <x v="1"/>
    <n v="78394"/>
    <m/>
    <n v="7839.4"/>
  </r>
  <r>
    <d v="2024-09-07T21:23:51"/>
    <x v="8"/>
    <x v="1"/>
    <n v="4024"/>
    <n v="628"/>
    <x v="4"/>
    <x v="13"/>
    <n v="3"/>
    <s v="128.94"/>
    <s v="0.101"/>
    <n v="3"/>
    <s v="3.9"/>
    <s v="347.75"/>
    <x v="1"/>
    <x v="8"/>
    <x v="1"/>
    <n v="34775"/>
    <m/>
    <n v="3477.5"/>
  </r>
  <r>
    <d v="2024-09-08T02:01:08"/>
    <x v="8"/>
    <x v="1"/>
    <n v="4176"/>
    <n v="373"/>
    <x v="2"/>
    <x v="21"/>
    <n v="4"/>
    <s v="71.18"/>
    <s v="0.131"/>
    <n v="2"/>
    <s v="4.71"/>
    <s v="247.42"/>
    <x v="1"/>
    <x v="19"/>
    <x v="3"/>
    <n v="24742"/>
    <m/>
    <n v="2474.1999999999998"/>
  </r>
  <r>
    <d v="2024-09-08T03:46:23"/>
    <x v="8"/>
    <x v="1"/>
    <n v="4155"/>
    <n v="145"/>
    <x v="6"/>
    <x v="17"/>
    <n v="2"/>
    <s v="125.74"/>
    <s v="0.056"/>
    <n v="5"/>
    <s v="4.39"/>
    <s v="237.4"/>
    <x v="1"/>
    <x v="19"/>
    <x v="3"/>
    <n v="2374"/>
    <m/>
    <n v="237.4"/>
  </r>
  <r>
    <d v="2024-09-08T04:54:35"/>
    <x v="8"/>
    <x v="1"/>
    <n v="1629"/>
    <n v="839"/>
    <x v="6"/>
    <x v="24"/>
    <n v="2"/>
    <s v="30.56"/>
    <s v="0.113"/>
    <n v="4"/>
    <s v="4.07"/>
    <s v="54.21"/>
    <x v="1"/>
    <x v="2"/>
    <x v="0"/>
    <n v="5421"/>
    <m/>
    <n v="542.1"/>
  </r>
  <r>
    <d v="2024-09-08T05:11:34"/>
    <x v="8"/>
    <x v="1"/>
    <n v="2308"/>
    <n v="178"/>
    <x v="3"/>
    <x v="9"/>
    <n v="2"/>
    <s v="80.07"/>
    <s v="0.138"/>
    <n v="7"/>
    <s v="3.71"/>
    <s v="138.04"/>
    <x v="0"/>
    <x v="1"/>
    <x v="0"/>
    <n v="13804"/>
    <m/>
    <n v="1380.4"/>
  </r>
  <r>
    <d v="2024-09-08T06:40:10"/>
    <x v="8"/>
    <x v="1"/>
    <n v="4881"/>
    <n v="539"/>
    <x v="0"/>
    <x v="14"/>
    <n v="1"/>
    <s v="215.13"/>
    <s v="0.124"/>
    <n v="4"/>
    <s v="2.96"/>
    <s v="188.45"/>
    <x v="3"/>
    <x v="15"/>
    <x v="0"/>
    <n v="18845"/>
    <m/>
    <n v="1884.5"/>
  </r>
  <r>
    <d v="2024-09-08T13:15:23"/>
    <x v="8"/>
    <x v="1"/>
    <n v="1892"/>
    <n v="836"/>
    <x v="1"/>
    <x v="20"/>
    <n v="2"/>
    <s v="527.8"/>
    <s v="0.168"/>
    <n v="5"/>
    <s v="3.94"/>
    <s v="878.26"/>
    <x v="2"/>
    <x v="16"/>
    <x v="2"/>
    <n v="87826"/>
    <m/>
    <n v="8782.6"/>
  </r>
  <r>
    <d v="2024-09-08T14:17:29"/>
    <x v="8"/>
    <x v="1"/>
    <n v="3165"/>
    <n v="284"/>
    <x v="3"/>
    <x v="9"/>
    <n v="3"/>
    <s v="78.11"/>
    <s v="0.212"/>
    <n v="1"/>
    <s v="3.34"/>
    <s v="184.65"/>
    <x v="4"/>
    <x v="17"/>
    <x v="3"/>
    <n v="18465"/>
    <m/>
    <n v="1846.5"/>
  </r>
  <r>
    <d v="2024-09-08T19:52:44"/>
    <x v="8"/>
    <x v="1"/>
    <n v="4826"/>
    <n v="389"/>
    <x v="0"/>
    <x v="14"/>
    <n v="1"/>
    <s v="82.79"/>
    <s v="0.069"/>
    <n v="3"/>
    <s v="3.82"/>
    <s v="77.08"/>
    <x v="3"/>
    <x v="11"/>
    <x v="1"/>
    <n v="7708"/>
    <m/>
    <n v="770.8"/>
  </r>
  <r>
    <d v="2024-09-09T04:05:38"/>
    <x v="8"/>
    <x v="1"/>
    <n v="3784"/>
    <n v="586"/>
    <x v="0"/>
    <x v="0"/>
    <n v="2"/>
    <s v="607.37"/>
    <s v="0.184"/>
    <n v="7"/>
    <s v="3.07"/>
    <s v="991.23"/>
    <x v="4"/>
    <x v="1"/>
    <x v="0"/>
    <n v="99123"/>
    <m/>
    <n v="9912.2999999999993"/>
  </r>
  <r>
    <d v="2024-09-09T06:41:16"/>
    <x v="8"/>
    <x v="1"/>
    <n v="4952"/>
    <n v="151"/>
    <x v="4"/>
    <x v="26"/>
    <n v="1"/>
    <s v="121.79"/>
    <s v="0.0"/>
    <n v="8"/>
    <s v="5.0"/>
    <s v="121.79"/>
    <x v="2"/>
    <x v="13"/>
    <x v="1"/>
    <n v="12179"/>
    <m/>
    <n v="1217.9000000000001"/>
  </r>
  <r>
    <d v="2024-09-09T14:54:37"/>
    <x v="8"/>
    <x v="1"/>
    <n v="3955"/>
    <n v="776"/>
    <x v="3"/>
    <x v="15"/>
    <n v="4"/>
    <s v="56.86"/>
    <s v="0.112"/>
    <n v="5"/>
    <s v="3.75"/>
    <s v="201.97"/>
    <x v="4"/>
    <x v="6"/>
    <x v="0"/>
    <n v="20197"/>
    <m/>
    <n v="2019.7"/>
  </r>
  <r>
    <d v="2024-09-09T15:44:41"/>
    <x v="8"/>
    <x v="1"/>
    <n v="3099"/>
    <n v="242"/>
    <x v="0"/>
    <x v="14"/>
    <n v="6"/>
    <s v="167.52"/>
    <s v="0.052"/>
    <n v="3"/>
    <s v="3.83"/>
    <s v="952.85"/>
    <x v="3"/>
    <x v="4"/>
    <x v="1"/>
    <n v="95285"/>
    <m/>
    <n v="9528.5"/>
  </r>
  <r>
    <d v="2024-09-09T18:16:20"/>
    <x v="8"/>
    <x v="1"/>
    <n v="1835"/>
    <n v="127"/>
    <x v="4"/>
    <x v="7"/>
    <n v="3"/>
    <s v="400.0"/>
    <s v="0.125"/>
    <n v="3"/>
    <s v="5.0"/>
    <s v="1050.0"/>
    <x v="0"/>
    <x v="6"/>
    <x v="0"/>
    <n v="10500"/>
    <m/>
    <n v="1050"/>
  </r>
  <r>
    <d v="2024-09-09T18:47:13"/>
    <x v="8"/>
    <x v="1"/>
    <n v="3511"/>
    <n v="305"/>
    <x v="5"/>
    <x v="10"/>
    <n v="6"/>
    <s v="31.42"/>
    <s v="0.032"/>
    <n v="6"/>
    <s v="3.96"/>
    <s v="182.49"/>
    <x v="3"/>
    <x v="12"/>
    <x v="2"/>
    <n v="18249"/>
    <m/>
    <n v="1824.9"/>
  </r>
  <r>
    <d v="2024-09-09T22:16:38"/>
    <x v="8"/>
    <x v="1"/>
    <n v="769"/>
    <n v="718"/>
    <x v="2"/>
    <x v="21"/>
    <n v="4"/>
    <s v="43.72"/>
    <s v="0.036"/>
    <n v="6"/>
    <s v="4.57"/>
    <s v="168.58"/>
    <x v="4"/>
    <x v="5"/>
    <x v="2"/>
    <n v="16858"/>
    <m/>
    <n v="1685.8"/>
  </r>
  <r>
    <d v="2024-09-09T22:41:25"/>
    <x v="8"/>
    <x v="1"/>
    <n v="2404"/>
    <n v="591"/>
    <x v="5"/>
    <x v="10"/>
    <n v="1"/>
    <s v="104.74"/>
    <s v="0.005"/>
    <n v="1"/>
    <s v="4.1"/>
    <s v="104.22"/>
    <x v="4"/>
    <x v="14"/>
    <x v="1"/>
    <n v="10422"/>
    <m/>
    <n v="1042.2"/>
  </r>
  <r>
    <d v="2024-09-10T07:02:57"/>
    <x v="8"/>
    <x v="1"/>
    <n v="3298"/>
    <n v="859"/>
    <x v="3"/>
    <x v="18"/>
    <n v="1"/>
    <s v="55.89"/>
    <s v="0.165"/>
    <n v="1"/>
    <s v="4.31"/>
    <s v="46.67"/>
    <x v="0"/>
    <x v="8"/>
    <x v="1"/>
    <n v="4667"/>
    <m/>
    <n v="466.7"/>
  </r>
  <r>
    <d v="2024-09-10T10:00:48"/>
    <x v="8"/>
    <x v="1"/>
    <n v="324"/>
    <n v="711"/>
    <x v="6"/>
    <x v="25"/>
    <n v="1"/>
    <s v="186.24"/>
    <s v="0.048"/>
    <n v="6"/>
    <s v="3.48"/>
    <s v="177.3"/>
    <x v="2"/>
    <x v="14"/>
    <x v="1"/>
    <n v="1773"/>
    <m/>
    <n v="177.3"/>
  </r>
  <r>
    <d v="2024-09-10T10:18:37"/>
    <x v="8"/>
    <x v="1"/>
    <n v="151"/>
    <n v="35"/>
    <x v="2"/>
    <x v="21"/>
    <n v="1"/>
    <s v="29.04"/>
    <s v="0.15"/>
    <n v="4"/>
    <s v="3.59"/>
    <s v="24.68"/>
    <x v="2"/>
    <x v="11"/>
    <x v="1"/>
    <n v="2468"/>
    <m/>
    <n v="246.8"/>
  </r>
  <r>
    <d v="2024-09-10T13:29:35"/>
    <x v="8"/>
    <x v="1"/>
    <n v="4669"/>
    <n v="910"/>
    <x v="1"/>
    <x v="20"/>
    <n v="3"/>
    <s v="1500.0"/>
    <s v="0.135"/>
    <n v="6"/>
    <s v="3.63"/>
    <s v="3892.5"/>
    <x v="3"/>
    <x v="13"/>
    <x v="1"/>
    <n v="38925"/>
    <m/>
    <n v="3892.5"/>
  </r>
  <r>
    <d v="2024-09-10T14:20:58"/>
    <x v="8"/>
    <x v="1"/>
    <n v="1083"/>
    <n v="247"/>
    <x v="3"/>
    <x v="9"/>
    <n v="1"/>
    <s v="119.28"/>
    <s v="0.121"/>
    <n v="8"/>
    <s v="3.51"/>
    <s v="104.85"/>
    <x v="0"/>
    <x v="9"/>
    <x v="0"/>
    <n v="10485"/>
    <m/>
    <n v="1048.5"/>
  </r>
  <r>
    <d v="2024-09-10T21:28:42"/>
    <x v="8"/>
    <x v="1"/>
    <n v="3538"/>
    <n v="603"/>
    <x v="0"/>
    <x v="12"/>
    <n v="2"/>
    <s v="643.79"/>
    <s v="0.121"/>
    <n v="4"/>
    <s v="3.58"/>
    <s v="1131.78"/>
    <x v="4"/>
    <x v="11"/>
    <x v="1"/>
    <n v="113178"/>
    <m/>
    <n v="11317.8"/>
  </r>
  <r>
    <d v="2024-09-11T01:43:24"/>
    <x v="8"/>
    <x v="1"/>
    <n v="2249"/>
    <n v="75"/>
    <x v="5"/>
    <x v="8"/>
    <n v="2"/>
    <s v="53.86"/>
    <s v="0.094"/>
    <n v="7"/>
    <s v="4.71"/>
    <s v="97.59"/>
    <x v="1"/>
    <x v="18"/>
    <x v="1"/>
    <n v="9759"/>
    <m/>
    <n v="975.9"/>
  </r>
  <r>
    <d v="2024-09-11T04:42:26"/>
    <x v="8"/>
    <x v="1"/>
    <n v="3533"/>
    <n v="801"/>
    <x v="0"/>
    <x v="5"/>
    <n v="2"/>
    <s v="697.68"/>
    <s v="0.0"/>
    <n v="6"/>
    <s v="3.34"/>
    <s v="1395.36"/>
    <x v="4"/>
    <x v="16"/>
    <x v="2"/>
    <n v="139536"/>
    <m/>
    <n v="13953.6"/>
  </r>
  <r>
    <d v="2024-09-11T05:37:22"/>
    <x v="8"/>
    <x v="1"/>
    <n v="4287"/>
    <n v="957"/>
    <x v="3"/>
    <x v="15"/>
    <n v="2"/>
    <s v="111.01"/>
    <s v="0.109"/>
    <n v="6"/>
    <s v="4.07"/>
    <s v="197.82"/>
    <x v="0"/>
    <x v="3"/>
    <x v="1"/>
    <n v="19782"/>
    <m/>
    <n v="1978.2"/>
  </r>
  <r>
    <d v="2024-09-11T06:21:08"/>
    <x v="8"/>
    <x v="1"/>
    <n v="4832"/>
    <n v="154"/>
    <x v="0"/>
    <x v="0"/>
    <n v="3"/>
    <s v="715.61"/>
    <s v="0.074"/>
    <n v="3"/>
    <s v="3.93"/>
    <s v="1987.96"/>
    <x v="3"/>
    <x v="1"/>
    <x v="0"/>
    <n v="198796"/>
    <m/>
    <n v="19879.599999999999"/>
  </r>
  <r>
    <d v="2024-09-11T14:14:24"/>
    <x v="8"/>
    <x v="1"/>
    <n v="1169"/>
    <n v="311"/>
    <x v="0"/>
    <x v="32"/>
    <n v="1"/>
    <s v="432.16"/>
    <s v="0.109"/>
    <n v="5"/>
    <s v="4.42"/>
    <s v="385.05"/>
    <x v="0"/>
    <x v="6"/>
    <x v="0"/>
    <n v="38505"/>
    <m/>
    <n v="3850.5"/>
  </r>
  <r>
    <d v="2024-09-11T15:11:45"/>
    <x v="8"/>
    <x v="1"/>
    <n v="3775"/>
    <n v="232"/>
    <x v="4"/>
    <x v="31"/>
    <n v="1"/>
    <s v="218.37"/>
    <s v="0.108"/>
    <n v="5"/>
    <s v="3.29"/>
    <s v="194.79"/>
    <x v="4"/>
    <x v="13"/>
    <x v="1"/>
    <n v="19479"/>
    <m/>
    <n v="1947.9"/>
  </r>
  <r>
    <d v="2024-09-11T18:25:15"/>
    <x v="8"/>
    <x v="1"/>
    <n v="3020"/>
    <n v="125"/>
    <x v="5"/>
    <x v="23"/>
    <n v="4"/>
    <s v="73.35"/>
    <s v="0.067"/>
    <n v="4"/>
    <s v="4.53"/>
    <s v="273.74"/>
    <x v="3"/>
    <x v="4"/>
    <x v="1"/>
    <n v="27374"/>
    <m/>
    <n v="2737.4"/>
  </r>
  <r>
    <d v="2024-09-11T20:34:07"/>
    <x v="8"/>
    <x v="1"/>
    <n v="4794"/>
    <n v="236"/>
    <x v="5"/>
    <x v="23"/>
    <n v="2"/>
    <s v="39.22"/>
    <s v="0.205"/>
    <n v="6"/>
    <s v="5.0"/>
    <s v="62.36"/>
    <x v="2"/>
    <x v="2"/>
    <x v="0"/>
    <n v="6236"/>
    <m/>
    <n v="623.6"/>
  </r>
  <r>
    <d v="2024-09-11T21:54:43"/>
    <x v="8"/>
    <x v="1"/>
    <n v="512"/>
    <n v="81"/>
    <x v="0"/>
    <x v="14"/>
    <n v="4"/>
    <s v="800.0"/>
    <s v="0.041"/>
    <n v="6"/>
    <s v="3.54"/>
    <s v="3068.8"/>
    <x v="3"/>
    <x v="13"/>
    <x v="1"/>
    <n v="30688"/>
    <m/>
    <n v="3068.8"/>
  </r>
  <r>
    <d v="2024-09-12T01:54:29"/>
    <x v="8"/>
    <x v="1"/>
    <n v="1529"/>
    <n v="969"/>
    <x v="5"/>
    <x v="16"/>
    <n v="1"/>
    <s v="91.02"/>
    <s v="0.1"/>
    <n v="8"/>
    <s v="4.6"/>
    <s v="81.92"/>
    <x v="2"/>
    <x v="19"/>
    <x v="3"/>
    <n v="8192"/>
    <m/>
    <n v="819.2"/>
  </r>
  <r>
    <d v="2024-09-12T10:50:53"/>
    <x v="8"/>
    <x v="1"/>
    <n v="2053"/>
    <n v="257"/>
    <x v="2"/>
    <x v="2"/>
    <n v="1"/>
    <s v="50.33"/>
    <s v="0.123"/>
    <n v="8"/>
    <s v="4.03"/>
    <s v="44.14"/>
    <x v="4"/>
    <x v="3"/>
    <x v="1"/>
    <n v="4414"/>
    <m/>
    <n v="441.4"/>
  </r>
  <r>
    <d v="2024-09-12T13:34:27"/>
    <x v="8"/>
    <x v="1"/>
    <n v="4645"/>
    <n v="571"/>
    <x v="2"/>
    <x v="2"/>
    <n v="2"/>
    <s v="5.44"/>
    <s v="0.12"/>
    <n v="6"/>
    <s v="3.51"/>
    <s v="9.57"/>
    <x v="1"/>
    <x v="13"/>
    <x v="1"/>
    <n v="957"/>
    <m/>
    <n v="95.7"/>
  </r>
  <r>
    <d v="2024-09-12T17:16:37"/>
    <x v="8"/>
    <x v="1"/>
    <n v="1789"/>
    <n v="819"/>
    <x v="4"/>
    <x v="31"/>
    <n v="2"/>
    <s v="90.63"/>
    <s v="0.121"/>
    <n v="4"/>
    <s v="4.61"/>
    <s v="159.33"/>
    <x v="2"/>
    <x v="17"/>
    <x v="3"/>
    <n v="15933"/>
    <m/>
    <n v="1593.3"/>
  </r>
  <r>
    <d v="2024-09-12T18:48:34"/>
    <x v="8"/>
    <x v="1"/>
    <n v="2578"/>
    <n v="312"/>
    <x v="1"/>
    <x v="22"/>
    <n v="1"/>
    <s v="877.98"/>
    <s v="0.025"/>
    <n v="4"/>
    <s v="4.07"/>
    <s v="856.03"/>
    <x v="2"/>
    <x v="16"/>
    <x v="2"/>
    <n v="85603"/>
    <m/>
    <n v="8560.2999999999993"/>
  </r>
  <r>
    <d v="2024-09-12T19:17:13"/>
    <x v="8"/>
    <x v="1"/>
    <n v="1373"/>
    <n v="294"/>
    <x v="0"/>
    <x v="14"/>
    <n v="2"/>
    <s v="350.96"/>
    <s v="0.088"/>
    <n v="6"/>
    <s v="3.92"/>
    <s v="640.15"/>
    <x v="0"/>
    <x v="9"/>
    <x v="0"/>
    <n v="64015"/>
    <m/>
    <n v="6401.5"/>
  </r>
  <r>
    <d v="2024-09-12T21:38:17"/>
    <x v="8"/>
    <x v="1"/>
    <n v="3921"/>
    <n v="391"/>
    <x v="5"/>
    <x v="8"/>
    <n v="1"/>
    <s v="39.87"/>
    <s v="0.204"/>
    <n v="3"/>
    <s v="3.8"/>
    <s v="31.74"/>
    <x v="0"/>
    <x v="1"/>
    <x v="0"/>
    <n v="3174"/>
    <m/>
    <n v="317.39999999999998"/>
  </r>
  <r>
    <d v="2024-09-12T23:00:56"/>
    <x v="8"/>
    <x v="1"/>
    <n v="2721"/>
    <n v="515"/>
    <x v="2"/>
    <x v="33"/>
    <n v="3"/>
    <s v="29.35"/>
    <s v="0.135"/>
    <n v="5"/>
    <s v="3.87"/>
    <s v="76.16"/>
    <x v="2"/>
    <x v="17"/>
    <x v="3"/>
    <n v="7616"/>
    <m/>
    <n v="761.6"/>
  </r>
  <r>
    <d v="2024-09-13T01:47:21"/>
    <x v="8"/>
    <x v="1"/>
    <n v="956"/>
    <n v="369"/>
    <x v="3"/>
    <x v="9"/>
    <n v="2"/>
    <s v="52.02"/>
    <s v="0.049"/>
    <n v="4"/>
    <s v="3.05"/>
    <s v="98.94"/>
    <x v="4"/>
    <x v="7"/>
    <x v="2"/>
    <n v="9894"/>
    <m/>
    <n v="989.4"/>
  </r>
  <r>
    <d v="2024-09-13T04:45:59"/>
    <x v="8"/>
    <x v="1"/>
    <n v="3412"/>
    <n v="858"/>
    <x v="5"/>
    <x v="10"/>
    <n v="2"/>
    <s v="52.42"/>
    <s v="0.095"/>
    <n v="4"/>
    <s v="3.76"/>
    <s v="94.88"/>
    <x v="2"/>
    <x v="6"/>
    <x v="0"/>
    <n v="9488"/>
    <m/>
    <n v="948.8"/>
  </r>
  <r>
    <d v="2024-09-13T05:14:31"/>
    <x v="8"/>
    <x v="1"/>
    <n v="4365"/>
    <n v="198"/>
    <x v="5"/>
    <x v="16"/>
    <n v="3"/>
    <s v="78.26"/>
    <s v="0.059"/>
    <n v="3"/>
    <s v="3.5"/>
    <s v="220.93"/>
    <x v="1"/>
    <x v="9"/>
    <x v="0"/>
    <n v="22093"/>
    <m/>
    <n v="2209.3000000000002"/>
  </r>
  <r>
    <d v="2024-09-13T06:27:19"/>
    <x v="8"/>
    <x v="1"/>
    <n v="65"/>
    <n v="772"/>
    <x v="4"/>
    <x v="13"/>
    <n v="4"/>
    <s v="222.3"/>
    <s v="0.178"/>
    <n v="6"/>
    <s v="4.82"/>
    <s v="730.92"/>
    <x v="4"/>
    <x v="19"/>
    <x v="3"/>
    <n v="73092"/>
    <m/>
    <n v="7309.2"/>
  </r>
  <r>
    <d v="2024-09-13T07:15:30"/>
    <x v="8"/>
    <x v="1"/>
    <n v="490"/>
    <n v="104"/>
    <x v="4"/>
    <x v="31"/>
    <n v="4"/>
    <s v="173.46"/>
    <s v="0.114"/>
    <n v="4"/>
    <s v="4.19"/>
    <s v="614.74"/>
    <x v="0"/>
    <x v="12"/>
    <x v="2"/>
    <n v="61474"/>
    <m/>
    <n v="6147.4"/>
  </r>
  <r>
    <d v="2024-09-13T09:19:29"/>
    <x v="8"/>
    <x v="1"/>
    <n v="491"/>
    <n v="420"/>
    <x v="5"/>
    <x v="23"/>
    <n v="2"/>
    <s v="61.86"/>
    <s v="0.161"/>
    <n v="4"/>
    <s v="3.95"/>
    <s v="103.8"/>
    <x v="3"/>
    <x v="4"/>
    <x v="1"/>
    <n v="1038"/>
    <m/>
    <n v="103.8"/>
  </r>
  <r>
    <d v="2024-09-13T17:39:36"/>
    <x v="8"/>
    <x v="1"/>
    <n v="106"/>
    <n v="69"/>
    <x v="1"/>
    <x v="11"/>
    <n v="1"/>
    <s v="1066.69"/>
    <s v="0.047"/>
    <n v="6"/>
    <s v="3.44"/>
    <s v="1016.56"/>
    <x v="2"/>
    <x v="6"/>
    <x v="0"/>
    <n v="101656"/>
    <m/>
    <n v="10165.6"/>
  </r>
  <r>
    <d v="2024-09-13T18:01:34"/>
    <x v="8"/>
    <x v="1"/>
    <n v="4695"/>
    <n v="262"/>
    <x v="5"/>
    <x v="23"/>
    <n v="2"/>
    <s v="45.39"/>
    <s v="0.08"/>
    <n v="3"/>
    <s v="3.94"/>
    <s v="83.52"/>
    <x v="1"/>
    <x v="4"/>
    <x v="1"/>
    <n v="8352"/>
    <m/>
    <n v="835.2"/>
  </r>
  <r>
    <d v="2024-09-14T01:56:13"/>
    <x v="8"/>
    <x v="1"/>
    <n v="2954"/>
    <n v="903"/>
    <x v="1"/>
    <x v="20"/>
    <n v="1"/>
    <s v="773.9"/>
    <s v="0.153"/>
    <n v="2"/>
    <s v="4.4"/>
    <s v="655.49"/>
    <x v="2"/>
    <x v="15"/>
    <x v="0"/>
    <n v="65549"/>
    <m/>
    <n v="6554.9"/>
  </r>
  <r>
    <d v="2024-09-14T02:54:53"/>
    <x v="8"/>
    <x v="1"/>
    <n v="2143"/>
    <n v="372"/>
    <x v="1"/>
    <x v="22"/>
    <n v="4"/>
    <s v="1500.0"/>
    <s v="0.177"/>
    <n v="6"/>
    <s v="4.14"/>
    <s v="4938.0"/>
    <x v="4"/>
    <x v="3"/>
    <x v="1"/>
    <n v="49380"/>
    <m/>
    <n v="4938"/>
  </r>
  <r>
    <d v="2024-09-14T03:07:42"/>
    <x v="8"/>
    <x v="1"/>
    <n v="4797"/>
    <n v="531"/>
    <x v="6"/>
    <x v="17"/>
    <n v="3"/>
    <s v="199.29"/>
    <s v="0.165"/>
    <n v="3"/>
    <s v="3.63"/>
    <s v="499.22"/>
    <x v="0"/>
    <x v="17"/>
    <x v="3"/>
    <n v="49922"/>
    <m/>
    <n v="4992.2"/>
  </r>
  <r>
    <d v="2024-09-14T04:59:11"/>
    <x v="8"/>
    <x v="1"/>
    <n v="973"/>
    <n v="746"/>
    <x v="6"/>
    <x v="30"/>
    <n v="2"/>
    <s v="61.36"/>
    <s v="0.153"/>
    <n v="3"/>
    <s v="4.64"/>
    <s v="103.94"/>
    <x v="2"/>
    <x v="3"/>
    <x v="1"/>
    <n v="10394"/>
    <m/>
    <n v="1039.4000000000001"/>
  </r>
  <r>
    <d v="2024-09-14T07:21:25"/>
    <x v="8"/>
    <x v="1"/>
    <n v="516"/>
    <n v="130"/>
    <x v="1"/>
    <x v="1"/>
    <n v="1"/>
    <s v="795.95"/>
    <s v="0.243"/>
    <n v="5"/>
    <s v="3.52"/>
    <s v="602.53"/>
    <x v="2"/>
    <x v="1"/>
    <x v="0"/>
    <n v="60253"/>
    <m/>
    <n v="6025.3"/>
  </r>
  <r>
    <d v="2024-09-14T08:51:09"/>
    <x v="8"/>
    <x v="1"/>
    <n v="3700"/>
    <n v="619"/>
    <x v="5"/>
    <x v="10"/>
    <n v="1"/>
    <s v="29.36"/>
    <s v="0.019"/>
    <n v="3"/>
    <s v="3.49"/>
    <s v="28.8"/>
    <x v="0"/>
    <x v="13"/>
    <x v="1"/>
    <n v="288"/>
    <m/>
    <n v="28.8"/>
  </r>
  <r>
    <d v="2024-09-14T10:15:20"/>
    <x v="8"/>
    <x v="1"/>
    <n v="2069"/>
    <n v="32"/>
    <x v="2"/>
    <x v="2"/>
    <n v="5"/>
    <s v="35.8"/>
    <s v="0.108"/>
    <n v="6"/>
    <s v="3.99"/>
    <s v="159.67"/>
    <x v="2"/>
    <x v="15"/>
    <x v="0"/>
    <n v="15967"/>
    <m/>
    <n v="1596.7"/>
  </r>
  <r>
    <d v="2024-09-14T12:34:14"/>
    <x v="8"/>
    <x v="1"/>
    <n v="4849"/>
    <n v="529"/>
    <x v="6"/>
    <x v="25"/>
    <n v="3"/>
    <s v="93.76"/>
    <s v="0.122"/>
    <n v="1"/>
    <s v="4.09"/>
    <s v="246.96"/>
    <x v="0"/>
    <x v="1"/>
    <x v="0"/>
    <n v="24696"/>
    <m/>
    <n v="2469.6"/>
  </r>
  <r>
    <d v="2024-09-14T18:43:52"/>
    <x v="8"/>
    <x v="1"/>
    <n v="4069"/>
    <n v="774"/>
    <x v="1"/>
    <x v="20"/>
    <n v="1"/>
    <s v="230.09"/>
    <s v="0.131"/>
    <n v="3"/>
    <s v="4.18"/>
    <s v="199.95"/>
    <x v="1"/>
    <x v="17"/>
    <x v="3"/>
    <n v="19995"/>
    <m/>
    <n v="1999.5"/>
  </r>
  <r>
    <d v="2024-09-14T19:32:55"/>
    <x v="8"/>
    <x v="1"/>
    <n v="4554"/>
    <n v="137"/>
    <x v="4"/>
    <x v="13"/>
    <n v="2"/>
    <s v="91.04"/>
    <s v="0.048"/>
    <n v="5"/>
    <s v="3.69"/>
    <s v="173.34"/>
    <x v="4"/>
    <x v="9"/>
    <x v="0"/>
    <n v="17334"/>
    <m/>
    <n v="1733.4"/>
  </r>
  <r>
    <d v="2024-09-14T19:38:14"/>
    <x v="8"/>
    <x v="1"/>
    <n v="2130"/>
    <n v="601"/>
    <x v="5"/>
    <x v="27"/>
    <n v="4"/>
    <s v="36.77"/>
    <s v="0.104"/>
    <n v="5"/>
    <s v="3.44"/>
    <s v="131.78"/>
    <x v="2"/>
    <x v="3"/>
    <x v="1"/>
    <n v="13178"/>
    <m/>
    <n v="1317.8"/>
  </r>
  <r>
    <d v="2024-09-14T20:11:40"/>
    <x v="8"/>
    <x v="1"/>
    <n v="3502"/>
    <n v="8"/>
    <x v="4"/>
    <x v="26"/>
    <n v="1"/>
    <s v="379.54"/>
    <s v="0.135"/>
    <n v="8"/>
    <s v="5.0"/>
    <s v="328.3"/>
    <x v="4"/>
    <x v="16"/>
    <x v="2"/>
    <n v="3283"/>
    <m/>
    <n v="328.3"/>
  </r>
  <r>
    <d v="2024-09-15T02:04:09"/>
    <x v="8"/>
    <x v="1"/>
    <n v="4765"/>
    <n v="438"/>
    <x v="5"/>
    <x v="16"/>
    <n v="2"/>
    <s v="33.18"/>
    <s v="0.034"/>
    <n v="4"/>
    <s v="3.87"/>
    <s v="64.1"/>
    <x v="4"/>
    <x v="14"/>
    <x v="1"/>
    <n v="641"/>
    <m/>
    <n v="64.099999999999994"/>
  </r>
  <r>
    <d v="2024-09-15T09:48:11"/>
    <x v="8"/>
    <x v="1"/>
    <n v="2345"/>
    <n v="316"/>
    <x v="5"/>
    <x v="8"/>
    <n v="2"/>
    <s v="63.97"/>
    <s v="0.141"/>
    <n v="6"/>
    <s v="4.17"/>
    <s v="109.9"/>
    <x v="2"/>
    <x v="7"/>
    <x v="2"/>
    <n v="1099"/>
    <m/>
    <n v="109.9"/>
  </r>
  <r>
    <d v="2024-09-15T15:00:05"/>
    <x v="8"/>
    <x v="1"/>
    <n v="988"/>
    <n v="931"/>
    <x v="4"/>
    <x v="28"/>
    <n v="1"/>
    <s v="148.97"/>
    <s v="0.045"/>
    <n v="9"/>
    <s v="5.0"/>
    <s v="142.27"/>
    <x v="3"/>
    <x v="16"/>
    <x v="2"/>
    <n v="14227"/>
    <m/>
    <n v="1422.7"/>
  </r>
  <r>
    <d v="2024-09-15T22:47:26"/>
    <x v="8"/>
    <x v="1"/>
    <n v="1923"/>
    <n v="215"/>
    <x v="3"/>
    <x v="4"/>
    <n v="3"/>
    <s v="66.79"/>
    <s v="0.079"/>
    <n v="1"/>
    <s v="5.0"/>
    <s v="184.54"/>
    <x v="2"/>
    <x v="10"/>
    <x v="3"/>
    <n v="18454"/>
    <m/>
    <n v="1845.4"/>
  </r>
  <r>
    <d v="2024-09-15T23:38:48"/>
    <x v="8"/>
    <x v="1"/>
    <n v="1926"/>
    <n v="827"/>
    <x v="1"/>
    <x v="29"/>
    <n v="2"/>
    <s v="464.44"/>
    <s v="0.061"/>
    <n v="7"/>
    <s v="3.92"/>
    <s v="872.22"/>
    <x v="1"/>
    <x v="12"/>
    <x v="2"/>
    <n v="87222"/>
    <m/>
    <n v="8722.2000000000007"/>
  </r>
  <r>
    <d v="2024-09-16T06:55:52"/>
    <x v="8"/>
    <x v="1"/>
    <n v="928"/>
    <n v="503"/>
    <x v="6"/>
    <x v="17"/>
    <n v="2"/>
    <s v="117.28"/>
    <s v="0.079"/>
    <n v="6"/>
    <s v="3.34"/>
    <s v="216.03"/>
    <x v="4"/>
    <x v="2"/>
    <x v="0"/>
    <n v="21603"/>
    <m/>
    <n v="2160.3000000000002"/>
  </r>
  <r>
    <d v="2024-09-16T11:22:16"/>
    <x v="8"/>
    <x v="1"/>
    <n v="3318"/>
    <n v="228"/>
    <x v="0"/>
    <x v="12"/>
    <n v="3"/>
    <s v="800.0"/>
    <s v="0.069"/>
    <n v="2"/>
    <s v="4.31"/>
    <s v="2234.4"/>
    <x v="4"/>
    <x v="7"/>
    <x v="2"/>
    <n v="22344"/>
    <m/>
    <n v="2234.4"/>
  </r>
  <r>
    <d v="2024-09-16T17:35:27"/>
    <x v="8"/>
    <x v="1"/>
    <n v="1620"/>
    <n v="278"/>
    <x v="5"/>
    <x v="16"/>
    <n v="1"/>
    <s v="120.0"/>
    <s v="0.052"/>
    <n v="5"/>
    <s v="4.23"/>
    <s v="113.76"/>
    <x v="2"/>
    <x v="6"/>
    <x v="0"/>
    <n v="11376"/>
    <m/>
    <n v="1137.5999999999999"/>
  </r>
  <r>
    <d v="2024-09-16T22:30:01"/>
    <x v="8"/>
    <x v="1"/>
    <n v="2973"/>
    <n v="982"/>
    <x v="3"/>
    <x v="15"/>
    <n v="2"/>
    <s v="121.28"/>
    <s v="0.138"/>
    <n v="6"/>
    <s v="3.17"/>
    <s v="209.09"/>
    <x v="4"/>
    <x v="6"/>
    <x v="0"/>
    <n v="20909"/>
    <m/>
    <n v="2090.9"/>
  </r>
  <r>
    <d v="2024-09-16T22:59:25"/>
    <x v="8"/>
    <x v="1"/>
    <n v="1003"/>
    <n v="665"/>
    <x v="5"/>
    <x v="23"/>
    <n v="5"/>
    <s v="52.86"/>
    <s v="0.027"/>
    <n v="3"/>
    <s v="3.46"/>
    <s v="257.16"/>
    <x v="4"/>
    <x v="10"/>
    <x v="3"/>
    <n v="25716"/>
    <m/>
    <n v="2571.6"/>
  </r>
  <r>
    <d v="2024-09-17T04:06:23"/>
    <x v="8"/>
    <x v="1"/>
    <n v="570"/>
    <n v="883"/>
    <x v="4"/>
    <x v="13"/>
    <n v="6"/>
    <s v="194.56"/>
    <s v="0.15"/>
    <n v="5"/>
    <s v="3.86"/>
    <s v="992.26"/>
    <x v="4"/>
    <x v="8"/>
    <x v="1"/>
    <n v="99226"/>
    <m/>
    <n v="9922.6"/>
  </r>
  <r>
    <d v="2024-09-17T07:36:06"/>
    <x v="8"/>
    <x v="1"/>
    <n v="261"/>
    <n v="117"/>
    <x v="4"/>
    <x v="13"/>
    <n v="4"/>
    <s v="232.77"/>
    <s v="0.112"/>
    <n v="2"/>
    <s v="4.26"/>
    <s v="826.8"/>
    <x v="1"/>
    <x v="1"/>
    <x v="0"/>
    <n v="8268"/>
    <m/>
    <n v="826.8"/>
  </r>
  <r>
    <d v="2024-09-17T12:21:01"/>
    <x v="8"/>
    <x v="1"/>
    <n v="2035"/>
    <n v="915"/>
    <x v="4"/>
    <x v="13"/>
    <n v="1"/>
    <s v="351.9"/>
    <s v="0.131"/>
    <n v="7"/>
    <s v="4.63"/>
    <s v="305.8"/>
    <x v="1"/>
    <x v="19"/>
    <x v="3"/>
    <n v="3058"/>
    <m/>
    <n v="305.8"/>
  </r>
  <r>
    <d v="2024-09-17T16:41:29"/>
    <x v="8"/>
    <x v="1"/>
    <n v="3731"/>
    <n v="889"/>
    <x v="5"/>
    <x v="27"/>
    <n v="4"/>
    <s v="102.06"/>
    <s v="0.155"/>
    <n v="2"/>
    <s v="4.65"/>
    <s v="344.96"/>
    <x v="1"/>
    <x v="7"/>
    <x v="2"/>
    <n v="34496"/>
    <m/>
    <n v="3449.6"/>
  </r>
  <r>
    <d v="2024-09-17T18:16:43"/>
    <x v="8"/>
    <x v="1"/>
    <n v="4747"/>
    <n v="17"/>
    <x v="5"/>
    <x v="10"/>
    <n v="2"/>
    <s v="52.79"/>
    <s v="0.038"/>
    <n v="4"/>
    <s v="4.25"/>
    <s v="101.57"/>
    <x v="2"/>
    <x v="4"/>
    <x v="1"/>
    <n v="10157"/>
    <m/>
    <n v="1015.7"/>
  </r>
  <r>
    <d v="2024-09-17T18:47:41"/>
    <x v="8"/>
    <x v="1"/>
    <n v="2807"/>
    <n v="963"/>
    <x v="4"/>
    <x v="31"/>
    <n v="1"/>
    <s v="182.95"/>
    <s v="0.101"/>
    <n v="1"/>
    <s v="4.93"/>
    <s v="164.47"/>
    <x v="3"/>
    <x v="2"/>
    <x v="0"/>
    <n v="16447"/>
    <m/>
    <n v="1644.7"/>
  </r>
  <r>
    <d v="2024-09-17T20:59:53"/>
    <x v="8"/>
    <x v="1"/>
    <n v="7"/>
    <n v="144"/>
    <x v="4"/>
    <x v="26"/>
    <n v="1"/>
    <s v="323.18"/>
    <s v="0.109"/>
    <n v="2"/>
    <s v="3.05"/>
    <s v="287.95"/>
    <x v="4"/>
    <x v="8"/>
    <x v="1"/>
    <n v="28795"/>
    <m/>
    <n v="2879.5"/>
  </r>
  <r>
    <d v="2024-09-17T21:37:20"/>
    <x v="8"/>
    <x v="1"/>
    <n v="256"/>
    <n v="105"/>
    <x v="2"/>
    <x v="3"/>
    <n v="1"/>
    <s v="44.68"/>
    <s v="0.144"/>
    <n v="7"/>
    <s v="4.3"/>
    <s v="38.25"/>
    <x v="0"/>
    <x v="12"/>
    <x v="2"/>
    <n v="3825"/>
    <m/>
    <n v="382.5"/>
  </r>
  <r>
    <d v="2024-09-18T02:58:41"/>
    <x v="8"/>
    <x v="1"/>
    <n v="1150"/>
    <n v="19"/>
    <x v="4"/>
    <x v="13"/>
    <n v="3"/>
    <s v="400.0"/>
    <s v="0.138"/>
    <n v="6"/>
    <s v="3.56"/>
    <s v="1034.4"/>
    <x v="4"/>
    <x v="11"/>
    <x v="1"/>
    <n v="10344"/>
    <m/>
    <n v="1034.4000000000001"/>
  </r>
  <r>
    <d v="2024-09-18T06:47:57"/>
    <x v="8"/>
    <x v="1"/>
    <n v="1222"/>
    <n v="190"/>
    <x v="6"/>
    <x v="24"/>
    <n v="3"/>
    <s v="80.51"/>
    <s v="0.1"/>
    <n v="3"/>
    <s v="3.36"/>
    <s v="217.38"/>
    <x v="4"/>
    <x v="7"/>
    <x v="2"/>
    <n v="21738"/>
    <m/>
    <n v="2173.8000000000002"/>
  </r>
  <r>
    <d v="2024-09-18T09:50:50"/>
    <x v="8"/>
    <x v="1"/>
    <n v="701"/>
    <n v="825"/>
    <x v="6"/>
    <x v="19"/>
    <n v="3"/>
    <s v="75.35"/>
    <s v="0.135"/>
    <n v="2"/>
    <s v="4.13"/>
    <s v="195.53"/>
    <x v="1"/>
    <x v="11"/>
    <x v="1"/>
    <n v="19553"/>
    <m/>
    <n v="1955.3"/>
  </r>
  <r>
    <d v="2024-09-18T09:58:45"/>
    <x v="8"/>
    <x v="1"/>
    <n v="4349"/>
    <n v="238"/>
    <x v="6"/>
    <x v="19"/>
    <n v="1"/>
    <s v="190.3"/>
    <s v="0.137"/>
    <n v="5"/>
    <s v="4.06"/>
    <s v="164.23"/>
    <x v="4"/>
    <x v="19"/>
    <x v="3"/>
    <n v="16423"/>
    <m/>
    <n v="1642.3"/>
  </r>
  <r>
    <d v="2024-09-18T10:50:42"/>
    <x v="8"/>
    <x v="1"/>
    <n v="2354"/>
    <n v="187"/>
    <x v="3"/>
    <x v="4"/>
    <n v="1"/>
    <s v="150.0"/>
    <s v="0.077"/>
    <n v="4"/>
    <s v="4.93"/>
    <s v="138.45"/>
    <x v="1"/>
    <x v="9"/>
    <x v="0"/>
    <n v="13845"/>
    <m/>
    <n v="1384.5"/>
  </r>
  <r>
    <d v="2024-09-18T16:10:02"/>
    <x v="8"/>
    <x v="1"/>
    <n v="2271"/>
    <n v="226"/>
    <x v="1"/>
    <x v="20"/>
    <n v="2"/>
    <s v="1256.48"/>
    <s v="0.047"/>
    <n v="6"/>
    <s v="3.02"/>
    <s v="2394.85"/>
    <x v="0"/>
    <x v="6"/>
    <x v="0"/>
    <n v="239485"/>
    <m/>
    <n v="23948.5"/>
  </r>
  <r>
    <d v="2024-09-18T17:38:37"/>
    <x v="8"/>
    <x v="1"/>
    <n v="4733"/>
    <n v="589"/>
    <x v="2"/>
    <x v="3"/>
    <n v="1"/>
    <s v="34.01"/>
    <s v="0.124"/>
    <n v="1"/>
    <s v="4.46"/>
    <s v="29.79"/>
    <x v="0"/>
    <x v="15"/>
    <x v="0"/>
    <n v="2979"/>
    <m/>
    <n v="297.89999999999998"/>
  </r>
  <r>
    <d v="2024-09-19T03:11:17"/>
    <x v="8"/>
    <x v="1"/>
    <n v="1881"/>
    <n v="639"/>
    <x v="2"/>
    <x v="34"/>
    <n v="1"/>
    <s v="44.53"/>
    <s v="0.177"/>
    <n v="3"/>
    <s v="5.0"/>
    <s v="36.65"/>
    <x v="4"/>
    <x v="18"/>
    <x v="1"/>
    <n v="3665"/>
    <m/>
    <n v="366.5"/>
  </r>
  <r>
    <d v="2024-09-19T03:23:57"/>
    <x v="8"/>
    <x v="1"/>
    <n v="3331"/>
    <n v="61"/>
    <x v="2"/>
    <x v="2"/>
    <n v="3"/>
    <s v="28.6"/>
    <s v="0.064"/>
    <n v="2"/>
    <s v="4.11"/>
    <s v="80.31"/>
    <x v="4"/>
    <x v="3"/>
    <x v="1"/>
    <n v="8031"/>
    <m/>
    <n v="803.1"/>
  </r>
  <r>
    <d v="2024-09-19T08:29:09"/>
    <x v="8"/>
    <x v="1"/>
    <n v="2784"/>
    <n v="714"/>
    <x v="3"/>
    <x v="15"/>
    <n v="2"/>
    <s v="78.87"/>
    <s v="0.117"/>
    <n v="7"/>
    <s v="3.38"/>
    <s v="139.28"/>
    <x v="3"/>
    <x v="3"/>
    <x v="1"/>
    <n v="13928"/>
    <m/>
    <n v="1392.8"/>
  </r>
  <r>
    <d v="2024-09-19T13:35:50"/>
    <x v="8"/>
    <x v="1"/>
    <n v="4903"/>
    <n v="112"/>
    <x v="3"/>
    <x v="6"/>
    <n v="1"/>
    <s v="113.07"/>
    <s v="0.059"/>
    <n v="3"/>
    <s v="3.18"/>
    <s v="106.4"/>
    <x v="0"/>
    <x v="4"/>
    <x v="1"/>
    <n v="1064"/>
    <m/>
    <n v="106.4"/>
  </r>
  <r>
    <d v="2024-09-19T16:43:38"/>
    <x v="8"/>
    <x v="1"/>
    <n v="4741"/>
    <n v="579"/>
    <x v="3"/>
    <x v="6"/>
    <n v="3"/>
    <s v="69.73"/>
    <s v="0.036"/>
    <n v="5"/>
    <s v="4.6"/>
    <s v="201.66"/>
    <x v="2"/>
    <x v="5"/>
    <x v="2"/>
    <n v="20166"/>
    <m/>
    <n v="2016.6"/>
  </r>
  <r>
    <d v="2024-09-19T18:53:04"/>
    <x v="8"/>
    <x v="1"/>
    <n v="4199"/>
    <n v="857"/>
    <x v="2"/>
    <x v="21"/>
    <n v="1"/>
    <s v="35.4"/>
    <s v="0.103"/>
    <n v="8"/>
    <s v="4.55"/>
    <s v="31.75"/>
    <x v="4"/>
    <x v="12"/>
    <x v="2"/>
    <n v="3175"/>
    <m/>
    <n v="317.5"/>
  </r>
  <r>
    <d v="2024-09-19T20:39:12"/>
    <x v="8"/>
    <x v="1"/>
    <n v="121"/>
    <n v="870"/>
    <x v="6"/>
    <x v="30"/>
    <n v="4"/>
    <s v="102.54"/>
    <s v="0.134"/>
    <n v="2"/>
    <s v="4.3"/>
    <s v="355.2"/>
    <x v="0"/>
    <x v="3"/>
    <x v="1"/>
    <n v="3552"/>
    <m/>
    <n v="355.2"/>
  </r>
  <r>
    <d v="2024-09-20T00:46:32"/>
    <x v="8"/>
    <x v="1"/>
    <n v="2237"/>
    <n v="628"/>
    <x v="2"/>
    <x v="33"/>
    <n v="1"/>
    <s v="72.56"/>
    <s v="0.122"/>
    <n v="5"/>
    <s v="4.28"/>
    <s v="63.71"/>
    <x v="1"/>
    <x v="8"/>
    <x v="1"/>
    <n v="6371"/>
    <m/>
    <n v="637.1"/>
  </r>
  <r>
    <d v="2024-09-20T02:06:32"/>
    <x v="8"/>
    <x v="1"/>
    <n v="2421"/>
    <n v="745"/>
    <x v="0"/>
    <x v="32"/>
    <n v="2"/>
    <s v="414.39"/>
    <s v="0.068"/>
    <n v="3"/>
    <s v="4.1"/>
    <s v="772.42"/>
    <x v="0"/>
    <x v="16"/>
    <x v="2"/>
    <n v="77242"/>
    <m/>
    <n v="7724.2"/>
  </r>
  <r>
    <d v="2024-09-20T02:14:38"/>
    <x v="8"/>
    <x v="1"/>
    <n v="2565"/>
    <n v="281"/>
    <x v="6"/>
    <x v="19"/>
    <n v="2"/>
    <s v="200.0"/>
    <s v="0.08"/>
    <n v="3"/>
    <s v="4.46"/>
    <s v="368.0"/>
    <x v="1"/>
    <x v="17"/>
    <x v="3"/>
    <n v="3680"/>
    <m/>
    <n v="368"/>
  </r>
  <r>
    <d v="2024-09-20T08:58:44"/>
    <x v="8"/>
    <x v="1"/>
    <n v="1658"/>
    <n v="127"/>
    <x v="0"/>
    <x v="14"/>
    <n v="3"/>
    <s v="719.97"/>
    <s v="0.1"/>
    <n v="2"/>
    <s v="3.48"/>
    <s v="1943.92"/>
    <x v="3"/>
    <x v="6"/>
    <x v="0"/>
    <n v="194392"/>
    <m/>
    <n v="19439.2"/>
  </r>
  <r>
    <d v="2024-09-21T00:37:27"/>
    <x v="8"/>
    <x v="1"/>
    <n v="3359"/>
    <n v="63"/>
    <x v="3"/>
    <x v="18"/>
    <n v="2"/>
    <s v="95.78"/>
    <s v="0.033"/>
    <n v="8"/>
    <s v="3.66"/>
    <s v="185.24"/>
    <x v="3"/>
    <x v="1"/>
    <x v="0"/>
    <n v="18524"/>
    <m/>
    <n v="1852.4"/>
  </r>
  <r>
    <d v="2024-09-21T00:54:27"/>
    <x v="8"/>
    <x v="1"/>
    <n v="1983"/>
    <n v="84"/>
    <x v="1"/>
    <x v="22"/>
    <n v="1"/>
    <s v="807.28"/>
    <s v="0.064"/>
    <n v="2"/>
    <s v="3.03"/>
    <s v="755.61"/>
    <x v="1"/>
    <x v="14"/>
    <x v="1"/>
    <n v="75561"/>
    <m/>
    <n v="7556.1"/>
  </r>
  <r>
    <d v="2024-09-21T00:58:39"/>
    <x v="8"/>
    <x v="1"/>
    <n v="2875"/>
    <n v="395"/>
    <x v="4"/>
    <x v="26"/>
    <n v="2"/>
    <s v="212.67"/>
    <s v="0.106"/>
    <n v="9"/>
    <s v="3.79"/>
    <s v="380.25"/>
    <x v="0"/>
    <x v="16"/>
    <x v="2"/>
    <n v="38025"/>
    <m/>
    <n v="3802.5"/>
  </r>
  <r>
    <d v="2024-09-21T07:26:43"/>
    <x v="8"/>
    <x v="1"/>
    <n v="3174"/>
    <n v="975"/>
    <x v="5"/>
    <x v="16"/>
    <n v="2"/>
    <s v="50.81"/>
    <s v="0.033"/>
    <n v="3"/>
    <s v="3.64"/>
    <s v="98.27"/>
    <x v="4"/>
    <x v="10"/>
    <x v="3"/>
    <n v="9827"/>
    <m/>
    <n v="982.7"/>
  </r>
  <r>
    <d v="2024-09-21T11:12:40"/>
    <x v="8"/>
    <x v="1"/>
    <n v="683"/>
    <n v="535"/>
    <x v="4"/>
    <x v="7"/>
    <n v="4"/>
    <s v="104.88"/>
    <s v="0.055"/>
    <n v="2"/>
    <s v="4.68"/>
    <s v="396.45"/>
    <x v="2"/>
    <x v="9"/>
    <x v="0"/>
    <n v="39645"/>
    <m/>
    <n v="3964.5"/>
  </r>
  <r>
    <d v="2024-09-21T13:00:07"/>
    <x v="8"/>
    <x v="1"/>
    <n v="1471"/>
    <n v="709"/>
    <x v="1"/>
    <x v="11"/>
    <n v="1"/>
    <s v="837.22"/>
    <s v="0.019"/>
    <n v="3"/>
    <s v="4.64"/>
    <s v="821.31"/>
    <x v="0"/>
    <x v="14"/>
    <x v="1"/>
    <n v="82131"/>
    <m/>
    <n v="8213.1"/>
  </r>
  <r>
    <d v="2024-09-21T16:45:19"/>
    <x v="8"/>
    <x v="1"/>
    <n v="3500"/>
    <n v="805"/>
    <x v="6"/>
    <x v="25"/>
    <n v="1"/>
    <s v="41.04"/>
    <s v="0.116"/>
    <n v="4"/>
    <s v="3.46"/>
    <s v="36.28"/>
    <x v="3"/>
    <x v="2"/>
    <x v="0"/>
    <n v="3628"/>
    <m/>
    <n v="362.8"/>
  </r>
  <r>
    <d v="2024-09-21T19:59:59"/>
    <x v="8"/>
    <x v="1"/>
    <n v="4821"/>
    <n v="615"/>
    <x v="5"/>
    <x v="23"/>
    <n v="3"/>
    <s v="103.74"/>
    <s v="0.081"/>
    <n v="3"/>
    <s v="3.09"/>
    <s v="286.01"/>
    <x v="3"/>
    <x v="19"/>
    <x v="3"/>
    <n v="28601"/>
    <m/>
    <n v="2860.1"/>
  </r>
  <r>
    <d v="2024-09-22T01:49:54"/>
    <x v="8"/>
    <x v="1"/>
    <n v="4336"/>
    <n v="449"/>
    <x v="0"/>
    <x v="32"/>
    <n v="3"/>
    <s v="800.0"/>
    <s v="0.075"/>
    <n v="6"/>
    <s v="3.44"/>
    <s v="2220.0"/>
    <x v="1"/>
    <x v="17"/>
    <x v="3"/>
    <n v="22200"/>
    <m/>
    <n v="2220"/>
  </r>
  <r>
    <d v="2024-09-22T02:15:55"/>
    <x v="8"/>
    <x v="1"/>
    <n v="1989"/>
    <n v="706"/>
    <x v="0"/>
    <x v="0"/>
    <n v="1"/>
    <s v="378.14"/>
    <s v="0.097"/>
    <n v="4"/>
    <s v="3.89"/>
    <s v="341.46"/>
    <x v="0"/>
    <x v="2"/>
    <x v="0"/>
    <n v="34146"/>
    <m/>
    <n v="3414.6"/>
  </r>
  <r>
    <d v="2024-09-22T02:18:27"/>
    <x v="8"/>
    <x v="1"/>
    <n v="2061"/>
    <n v="651"/>
    <x v="4"/>
    <x v="28"/>
    <n v="3"/>
    <s v="390.33"/>
    <s v="0.075"/>
    <n v="5"/>
    <s v="4.0"/>
    <s v="1083.17"/>
    <x v="4"/>
    <x v="13"/>
    <x v="1"/>
    <n v="108317"/>
    <m/>
    <n v="10831.7"/>
  </r>
  <r>
    <d v="2024-09-22T03:27:44"/>
    <x v="8"/>
    <x v="1"/>
    <n v="1764"/>
    <n v="901"/>
    <x v="2"/>
    <x v="33"/>
    <n v="1"/>
    <s v="80.0"/>
    <s v="0.08"/>
    <n v="7"/>
    <s v="3.95"/>
    <s v="73.6"/>
    <x v="4"/>
    <x v="14"/>
    <x v="1"/>
    <n v="736"/>
    <m/>
    <n v="73.599999999999994"/>
  </r>
  <r>
    <d v="2024-09-22T06:02:52"/>
    <x v="8"/>
    <x v="1"/>
    <n v="1311"/>
    <n v="131"/>
    <x v="3"/>
    <x v="4"/>
    <n v="6"/>
    <s v="88.06"/>
    <s v="0.099"/>
    <n v="4"/>
    <s v="3.98"/>
    <s v="476.05"/>
    <x v="1"/>
    <x v="6"/>
    <x v="0"/>
    <n v="47605"/>
    <m/>
    <n v="4760.5"/>
  </r>
  <r>
    <d v="2024-09-22T11:21:03"/>
    <x v="8"/>
    <x v="1"/>
    <n v="2508"/>
    <n v="650"/>
    <x v="1"/>
    <x v="22"/>
    <n v="3"/>
    <s v="604.07"/>
    <s v="0.161"/>
    <n v="9"/>
    <s v="3.36"/>
    <s v="1520.44"/>
    <x v="0"/>
    <x v="19"/>
    <x v="3"/>
    <n v="152044"/>
    <m/>
    <n v="15204.4"/>
  </r>
  <r>
    <d v="2024-09-22T15:21:21"/>
    <x v="8"/>
    <x v="1"/>
    <n v="641"/>
    <n v="757"/>
    <x v="1"/>
    <x v="22"/>
    <n v="3"/>
    <s v="507.35"/>
    <s v="0.109"/>
    <n v="7"/>
    <s v="4.27"/>
    <s v="1356.15"/>
    <x v="2"/>
    <x v="6"/>
    <x v="0"/>
    <n v="135615"/>
    <m/>
    <n v="13561.5"/>
  </r>
  <r>
    <d v="2024-09-22T17:27:56"/>
    <x v="8"/>
    <x v="1"/>
    <n v="2964"/>
    <n v="309"/>
    <x v="5"/>
    <x v="16"/>
    <n v="1"/>
    <s v="44.4"/>
    <s v="0.111"/>
    <n v="6"/>
    <s v="3.99"/>
    <s v="39.47"/>
    <x v="3"/>
    <x v="13"/>
    <x v="1"/>
    <n v="3947"/>
    <m/>
    <n v="394.7"/>
  </r>
  <r>
    <d v="2024-09-22T21:34:29"/>
    <x v="8"/>
    <x v="1"/>
    <n v="3388"/>
    <n v="26"/>
    <x v="2"/>
    <x v="34"/>
    <n v="1"/>
    <s v="54.18"/>
    <s v="0.059"/>
    <n v="6"/>
    <s v="3.73"/>
    <s v="50.98"/>
    <x v="1"/>
    <x v="6"/>
    <x v="0"/>
    <n v="5098"/>
    <m/>
    <n v="509.8"/>
  </r>
  <r>
    <d v="2024-09-22T21:44:11"/>
    <x v="8"/>
    <x v="1"/>
    <n v="515"/>
    <n v="972"/>
    <x v="6"/>
    <x v="19"/>
    <n v="3"/>
    <s v="48.7"/>
    <s v="0.109"/>
    <n v="5"/>
    <s v="4.56"/>
    <s v="130.18"/>
    <x v="0"/>
    <x v="5"/>
    <x v="2"/>
    <n v="13018"/>
    <m/>
    <n v="1301.8"/>
  </r>
  <r>
    <d v="2024-09-23T06:44:52"/>
    <x v="8"/>
    <x v="1"/>
    <n v="2967"/>
    <n v="152"/>
    <x v="0"/>
    <x v="5"/>
    <n v="1"/>
    <s v="266.15"/>
    <s v="0.104"/>
    <n v="6"/>
    <s v="4.5"/>
    <s v="238.47"/>
    <x v="0"/>
    <x v="16"/>
    <x v="2"/>
    <n v="23847"/>
    <m/>
    <n v="2384.6999999999998"/>
  </r>
  <r>
    <d v="2024-09-23T12:17:10"/>
    <x v="8"/>
    <x v="1"/>
    <n v="2142"/>
    <n v="211"/>
    <x v="0"/>
    <x v="5"/>
    <n v="4"/>
    <s v="726.77"/>
    <s v="0.114"/>
    <n v="5"/>
    <s v="3.69"/>
    <s v="2575.67"/>
    <x v="2"/>
    <x v="6"/>
    <x v="0"/>
    <n v="257567"/>
    <m/>
    <n v="25756.7"/>
  </r>
  <r>
    <d v="2024-09-23T14:46:41"/>
    <x v="8"/>
    <x v="1"/>
    <n v="1771"/>
    <n v="398"/>
    <x v="1"/>
    <x v="1"/>
    <n v="1"/>
    <s v="656.62"/>
    <s v="0.083"/>
    <n v="3"/>
    <s v="3.18"/>
    <s v="602.12"/>
    <x v="4"/>
    <x v="1"/>
    <x v="0"/>
    <n v="60212"/>
    <m/>
    <n v="6021.2"/>
  </r>
  <r>
    <d v="2024-09-23T17:13:11"/>
    <x v="8"/>
    <x v="1"/>
    <n v="3730"/>
    <n v="855"/>
    <x v="0"/>
    <x v="14"/>
    <n v="1"/>
    <s v="329.89"/>
    <s v="0.177"/>
    <n v="6"/>
    <s v="4.89"/>
    <s v="271.5"/>
    <x v="1"/>
    <x v="2"/>
    <x v="0"/>
    <n v="2715"/>
    <m/>
    <n v="271.5"/>
  </r>
  <r>
    <d v="2024-09-23T19:10:38"/>
    <x v="8"/>
    <x v="1"/>
    <n v="696"/>
    <n v="178"/>
    <x v="5"/>
    <x v="27"/>
    <n v="1"/>
    <s v="85.74"/>
    <s v="0.154"/>
    <n v="4"/>
    <s v="4.51"/>
    <s v="72.54"/>
    <x v="2"/>
    <x v="1"/>
    <x v="0"/>
    <n v="7254"/>
    <m/>
    <n v="725.4"/>
  </r>
  <r>
    <d v="2024-09-23T20:01:59"/>
    <x v="8"/>
    <x v="1"/>
    <n v="2081"/>
    <n v="506"/>
    <x v="6"/>
    <x v="17"/>
    <n v="6"/>
    <s v="177.65"/>
    <s v="0.127"/>
    <n v="7"/>
    <s v="4.68"/>
    <s v="930.53"/>
    <x v="0"/>
    <x v="11"/>
    <x v="1"/>
    <n v="93053"/>
    <m/>
    <n v="9305.2999999999993"/>
  </r>
  <r>
    <d v="2024-09-23T20:53:16"/>
    <x v="8"/>
    <x v="1"/>
    <n v="1611"/>
    <n v="866"/>
    <x v="4"/>
    <x v="31"/>
    <n v="4"/>
    <s v="84.07"/>
    <s v="0.142"/>
    <n v="4"/>
    <s v="3.1"/>
    <s v="288.53"/>
    <x v="3"/>
    <x v="19"/>
    <x v="3"/>
    <n v="28853"/>
    <m/>
    <n v="2885.3"/>
  </r>
  <r>
    <d v="2024-09-23T23:13:29"/>
    <x v="8"/>
    <x v="1"/>
    <n v="4375"/>
    <n v="857"/>
    <x v="3"/>
    <x v="9"/>
    <n v="1"/>
    <s v="131.98"/>
    <s v="0.15"/>
    <n v="5"/>
    <s v="4.54"/>
    <s v="112.18"/>
    <x v="4"/>
    <x v="12"/>
    <x v="2"/>
    <n v="11218"/>
    <m/>
    <n v="1121.8"/>
  </r>
  <r>
    <d v="2024-09-24T01:29:07"/>
    <x v="8"/>
    <x v="1"/>
    <n v="225"/>
    <n v="809"/>
    <x v="0"/>
    <x v="14"/>
    <n v="2"/>
    <s v="550.45"/>
    <s v="0.137"/>
    <n v="5"/>
    <s v="4.02"/>
    <s v="950.08"/>
    <x v="1"/>
    <x v="14"/>
    <x v="1"/>
    <n v="95008"/>
    <m/>
    <n v="9500.7999999999993"/>
  </r>
  <r>
    <d v="2024-09-24T06:51:04"/>
    <x v="8"/>
    <x v="1"/>
    <n v="3639"/>
    <n v="327"/>
    <x v="2"/>
    <x v="21"/>
    <n v="1"/>
    <s v="63.0"/>
    <s v="0.038"/>
    <n v="5"/>
    <s v="4.53"/>
    <s v="60.61"/>
    <x v="0"/>
    <x v="9"/>
    <x v="0"/>
    <n v="6061"/>
    <m/>
    <n v="606.1"/>
  </r>
  <r>
    <d v="2024-09-24T07:02:01"/>
    <x v="8"/>
    <x v="1"/>
    <n v="2728"/>
    <n v="668"/>
    <x v="3"/>
    <x v="6"/>
    <n v="1"/>
    <s v="60.36"/>
    <s v="0.111"/>
    <n v="9"/>
    <s v="4.19"/>
    <s v="53.66"/>
    <x v="1"/>
    <x v="7"/>
    <x v="2"/>
    <n v="5366"/>
    <m/>
    <n v="536.6"/>
  </r>
  <r>
    <d v="2024-09-24T10:40:12"/>
    <x v="8"/>
    <x v="1"/>
    <n v="1645"/>
    <n v="150"/>
    <x v="2"/>
    <x v="34"/>
    <n v="1"/>
    <s v="36.19"/>
    <s v="0.065"/>
    <n v="6"/>
    <s v="3.55"/>
    <s v="33.84"/>
    <x v="3"/>
    <x v="4"/>
    <x v="1"/>
    <n v="3384"/>
    <m/>
    <n v="338.4"/>
  </r>
  <r>
    <d v="2024-09-24T10:40:54"/>
    <x v="8"/>
    <x v="1"/>
    <n v="1463"/>
    <n v="42"/>
    <x v="6"/>
    <x v="24"/>
    <n v="1"/>
    <s v="200.0"/>
    <s v="0.145"/>
    <n v="1"/>
    <s v="3.65"/>
    <s v="171.0"/>
    <x v="3"/>
    <x v="8"/>
    <x v="1"/>
    <n v="1710"/>
    <m/>
    <n v="171"/>
  </r>
  <r>
    <d v="2024-09-24T15:24:40"/>
    <x v="8"/>
    <x v="1"/>
    <n v="243"/>
    <n v="534"/>
    <x v="0"/>
    <x v="32"/>
    <n v="1"/>
    <s v="649.24"/>
    <s v="0.161"/>
    <n v="4"/>
    <s v="3.88"/>
    <s v="544.71"/>
    <x v="1"/>
    <x v="1"/>
    <x v="0"/>
    <n v="54471"/>
    <m/>
    <n v="5447.1"/>
  </r>
  <r>
    <d v="2024-09-24T18:42:46"/>
    <x v="8"/>
    <x v="1"/>
    <n v="1761"/>
    <n v="58"/>
    <x v="0"/>
    <x v="12"/>
    <n v="1"/>
    <s v="235.64"/>
    <s v="0.087"/>
    <n v="4"/>
    <s v="3.61"/>
    <s v="215.14"/>
    <x v="4"/>
    <x v="15"/>
    <x v="0"/>
    <n v="21514"/>
    <m/>
    <n v="2151.4"/>
  </r>
  <r>
    <d v="2024-09-24T19:13:44"/>
    <x v="8"/>
    <x v="1"/>
    <n v="2791"/>
    <n v="437"/>
    <x v="3"/>
    <x v="6"/>
    <n v="1"/>
    <s v="150.0"/>
    <s v="0.045"/>
    <n v="5"/>
    <s v="4.19"/>
    <s v="143.25"/>
    <x v="2"/>
    <x v="12"/>
    <x v="2"/>
    <n v="14325"/>
    <m/>
    <n v="1432.5"/>
  </r>
  <r>
    <d v="2024-09-24T21:25:54"/>
    <x v="8"/>
    <x v="1"/>
    <n v="84"/>
    <n v="829"/>
    <x v="1"/>
    <x v="1"/>
    <n v="2"/>
    <s v="398.84"/>
    <s v="0.113"/>
    <n v="3"/>
    <s v="3.77"/>
    <s v="707.54"/>
    <x v="0"/>
    <x v="4"/>
    <x v="1"/>
    <n v="70754"/>
    <m/>
    <n v="7075.4"/>
  </r>
  <r>
    <d v="2024-09-24T21:29:48"/>
    <x v="8"/>
    <x v="1"/>
    <n v="2476"/>
    <n v="468"/>
    <x v="1"/>
    <x v="29"/>
    <n v="1"/>
    <s v="1093.3"/>
    <s v="0.061"/>
    <n v="4"/>
    <s v="5.0"/>
    <s v="1026.61"/>
    <x v="1"/>
    <x v="6"/>
    <x v="0"/>
    <n v="102661"/>
    <m/>
    <n v="10266.1"/>
  </r>
  <r>
    <d v="2024-09-24T21:33:52"/>
    <x v="8"/>
    <x v="1"/>
    <n v="2504"/>
    <n v="515"/>
    <x v="4"/>
    <x v="13"/>
    <n v="4"/>
    <s v="160.45"/>
    <s v="0.153"/>
    <n v="5"/>
    <s v="4.59"/>
    <s v="543.6"/>
    <x v="1"/>
    <x v="17"/>
    <x v="3"/>
    <n v="5436"/>
    <m/>
    <n v="543.6"/>
  </r>
  <r>
    <d v="2024-09-25T03:10:13"/>
    <x v="8"/>
    <x v="1"/>
    <n v="4018"/>
    <n v="60"/>
    <x v="2"/>
    <x v="2"/>
    <n v="1"/>
    <s v="39.22"/>
    <s v="0.111"/>
    <n v="7"/>
    <s v="3.67"/>
    <s v="34.87"/>
    <x v="3"/>
    <x v="2"/>
    <x v="0"/>
    <n v="3487"/>
    <m/>
    <n v="348.7"/>
  </r>
  <r>
    <d v="2024-09-25T12:13:09"/>
    <x v="8"/>
    <x v="1"/>
    <n v="3094"/>
    <n v="560"/>
    <x v="5"/>
    <x v="10"/>
    <n v="4"/>
    <s v="117.05"/>
    <s v="0.141"/>
    <n v="9"/>
    <s v="4.85"/>
    <s v="402.18"/>
    <x v="3"/>
    <x v="9"/>
    <x v="0"/>
    <n v="40218"/>
    <m/>
    <n v="4021.8"/>
  </r>
  <r>
    <d v="2024-09-25T14:24:44"/>
    <x v="8"/>
    <x v="1"/>
    <n v="4263"/>
    <n v="727"/>
    <x v="4"/>
    <x v="28"/>
    <n v="1"/>
    <s v="89.56"/>
    <s v="0.135"/>
    <n v="2"/>
    <s v="4.15"/>
    <s v="77.47"/>
    <x v="0"/>
    <x v="4"/>
    <x v="1"/>
    <n v="7747"/>
    <m/>
    <n v="774.7"/>
  </r>
  <r>
    <d v="2024-09-25T15:47:16"/>
    <x v="8"/>
    <x v="1"/>
    <n v="3796"/>
    <n v="564"/>
    <x v="5"/>
    <x v="16"/>
    <n v="3"/>
    <s v="93.51"/>
    <s v="0.072"/>
    <n v="2"/>
    <s v="4.16"/>
    <s v="260.33"/>
    <x v="0"/>
    <x v="11"/>
    <x v="1"/>
    <n v="26033"/>
    <m/>
    <n v="2603.3000000000002"/>
  </r>
  <r>
    <d v="2024-09-25T16:31:13"/>
    <x v="8"/>
    <x v="1"/>
    <n v="3766"/>
    <n v="138"/>
    <x v="2"/>
    <x v="3"/>
    <n v="1"/>
    <s v="62.58"/>
    <s v="0.068"/>
    <n v="2"/>
    <s v="3.44"/>
    <s v="58.32"/>
    <x v="2"/>
    <x v="13"/>
    <x v="1"/>
    <n v="5832"/>
    <m/>
    <n v="583.20000000000005"/>
  </r>
  <r>
    <d v="2024-09-25T18:28:37"/>
    <x v="8"/>
    <x v="1"/>
    <n v="237"/>
    <n v="457"/>
    <x v="4"/>
    <x v="28"/>
    <n v="1"/>
    <s v="125.11"/>
    <s v="0.093"/>
    <n v="5"/>
    <s v="4.35"/>
    <s v="113.47"/>
    <x v="1"/>
    <x v="9"/>
    <x v="0"/>
    <n v="11347"/>
    <m/>
    <n v="1134.7"/>
  </r>
  <r>
    <d v="2024-09-25T20:46:03"/>
    <x v="8"/>
    <x v="1"/>
    <n v="2385"/>
    <n v="131"/>
    <x v="0"/>
    <x v="14"/>
    <n v="1"/>
    <s v="376.61"/>
    <s v="0.189"/>
    <n v="9"/>
    <s v="4.38"/>
    <s v="305.43"/>
    <x v="4"/>
    <x v="6"/>
    <x v="0"/>
    <n v="30543"/>
    <m/>
    <n v="3054.3"/>
  </r>
  <r>
    <d v="2024-09-25T23:33:56"/>
    <x v="8"/>
    <x v="1"/>
    <n v="2911"/>
    <n v="232"/>
    <x v="1"/>
    <x v="29"/>
    <n v="4"/>
    <s v="782.94"/>
    <s v="0.041"/>
    <n v="7"/>
    <s v="4.86"/>
    <s v="3003.36"/>
    <x v="4"/>
    <x v="13"/>
    <x v="1"/>
    <n v="300336"/>
    <m/>
    <n v="30033.599999999999"/>
  </r>
  <r>
    <d v="2024-09-25T23:52:23"/>
    <x v="8"/>
    <x v="1"/>
    <n v="1166"/>
    <n v="571"/>
    <x v="3"/>
    <x v="4"/>
    <n v="1"/>
    <s v="143.06"/>
    <s v="0.172"/>
    <n v="2"/>
    <s v="3.42"/>
    <s v="118.45"/>
    <x v="0"/>
    <x v="13"/>
    <x v="1"/>
    <n v="11845"/>
    <m/>
    <n v="1184.5"/>
  </r>
  <r>
    <d v="2024-09-26T00:54:58"/>
    <x v="8"/>
    <x v="1"/>
    <n v="11"/>
    <n v="487"/>
    <x v="2"/>
    <x v="21"/>
    <n v="2"/>
    <s v="69.2"/>
    <s v="0.168"/>
    <n v="6"/>
    <s v="4.48"/>
    <s v="115.15"/>
    <x v="4"/>
    <x v="7"/>
    <x v="2"/>
    <n v="11515"/>
    <m/>
    <n v="1151.5"/>
  </r>
  <r>
    <d v="2024-09-26T06:25:40"/>
    <x v="8"/>
    <x v="1"/>
    <n v="4630"/>
    <n v="346"/>
    <x v="1"/>
    <x v="11"/>
    <n v="4"/>
    <s v="946.34"/>
    <s v="0.066"/>
    <n v="3"/>
    <s v="4.53"/>
    <s v="3535.53"/>
    <x v="3"/>
    <x v="3"/>
    <x v="1"/>
    <n v="353553"/>
    <m/>
    <n v="35355.300000000003"/>
  </r>
  <r>
    <d v="2024-09-26T07:00:37"/>
    <x v="8"/>
    <x v="1"/>
    <n v="2963"/>
    <n v="374"/>
    <x v="0"/>
    <x v="14"/>
    <n v="3"/>
    <s v="361.06"/>
    <s v="0.086"/>
    <n v="3"/>
    <s v="3.94"/>
    <s v="990.03"/>
    <x v="4"/>
    <x v="13"/>
    <x v="1"/>
    <n v="99003"/>
    <m/>
    <n v="9900.2999999999993"/>
  </r>
  <r>
    <d v="2024-09-26T08:14:40"/>
    <x v="8"/>
    <x v="1"/>
    <n v="1065"/>
    <n v="480"/>
    <x v="2"/>
    <x v="21"/>
    <n v="2"/>
    <s v="49.11"/>
    <s v="0.067"/>
    <n v="5"/>
    <s v="3.95"/>
    <s v="91.64"/>
    <x v="4"/>
    <x v="12"/>
    <x v="2"/>
    <n v="9164"/>
    <m/>
    <n v="916.4"/>
  </r>
  <r>
    <d v="2024-09-26T15:22:27"/>
    <x v="8"/>
    <x v="1"/>
    <n v="2134"/>
    <n v="194"/>
    <x v="5"/>
    <x v="8"/>
    <n v="5"/>
    <s v="37.5"/>
    <s v="0.103"/>
    <n v="4"/>
    <s v="3.19"/>
    <s v="168.19"/>
    <x v="1"/>
    <x v="14"/>
    <x v="1"/>
    <n v="16819"/>
    <m/>
    <n v="1681.9"/>
  </r>
  <r>
    <d v="2024-09-26T23:16:05"/>
    <x v="8"/>
    <x v="1"/>
    <n v="786"/>
    <n v="186"/>
    <x v="5"/>
    <x v="23"/>
    <n v="1"/>
    <s v="91.03"/>
    <s v="0.09"/>
    <n v="9"/>
    <s v="4.72"/>
    <s v="82.84"/>
    <x v="2"/>
    <x v="19"/>
    <x v="3"/>
    <n v="8284"/>
    <m/>
    <n v="828.4"/>
  </r>
  <r>
    <d v="2024-09-26T23:27:14"/>
    <x v="8"/>
    <x v="1"/>
    <n v="1179"/>
    <n v="141"/>
    <x v="6"/>
    <x v="19"/>
    <n v="3"/>
    <s v="119.35"/>
    <s v="0.09"/>
    <n v="3"/>
    <s v="3.47"/>
    <s v="325.83"/>
    <x v="0"/>
    <x v="3"/>
    <x v="1"/>
    <n v="32583"/>
    <m/>
    <n v="3258.3"/>
  </r>
  <r>
    <d v="2024-09-27T07:20:43"/>
    <x v="8"/>
    <x v="1"/>
    <n v="1959"/>
    <n v="9"/>
    <x v="2"/>
    <x v="34"/>
    <n v="1"/>
    <s v="26.22"/>
    <s v="0.107"/>
    <n v="1"/>
    <s v="4.24"/>
    <s v="23.41"/>
    <x v="3"/>
    <x v="19"/>
    <x v="3"/>
    <n v="2341"/>
    <m/>
    <n v="234.1"/>
  </r>
  <r>
    <d v="2024-09-27T09:38:28"/>
    <x v="8"/>
    <x v="1"/>
    <n v="4789"/>
    <n v="324"/>
    <x v="4"/>
    <x v="26"/>
    <n v="2"/>
    <s v="221.31"/>
    <s v="0.084"/>
    <n v="4"/>
    <s v="4.14"/>
    <s v="405.44"/>
    <x v="0"/>
    <x v="11"/>
    <x v="1"/>
    <n v="40544"/>
    <m/>
    <n v="4054.4"/>
  </r>
  <r>
    <d v="2024-09-27T13:22:11"/>
    <x v="8"/>
    <x v="1"/>
    <n v="4050"/>
    <n v="788"/>
    <x v="6"/>
    <x v="25"/>
    <n v="3"/>
    <s v="94.7"/>
    <s v="0.079"/>
    <n v="2"/>
    <s v="4.97"/>
    <s v="261.66"/>
    <x v="3"/>
    <x v="8"/>
    <x v="1"/>
    <n v="26166"/>
    <m/>
    <n v="2616.6"/>
  </r>
  <r>
    <d v="2024-09-27T18:31:56"/>
    <x v="8"/>
    <x v="1"/>
    <n v="2300"/>
    <n v="235"/>
    <x v="2"/>
    <x v="34"/>
    <n v="1"/>
    <s v="80.0"/>
    <s v="0.09"/>
    <n v="1"/>
    <s v="5.0"/>
    <s v="72.8"/>
    <x v="4"/>
    <x v="3"/>
    <x v="1"/>
    <n v="728"/>
    <m/>
    <n v="72.8"/>
  </r>
  <r>
    <d v="2024-09-27T20:39:50"/>
    <x v="8"/>
    <x v="1"/>
    <n v="3974"/>
    <n v="16"/>
    <x v="1"/>
    <x v="1"/>
    <n v="1"/>
    <s v="1388.0"/>
    <s v="0.17"/>
    <n v="4"/>
    <s v="3.36"/>
    <s v="1152.04"/>
    <x v="0"/>
    <x v="4"/>
    <x v="1"/>
    <n v="115204"/>
    <m/>
    <n v="11520.4"/>
  </r>
  <r>
    <d v="2024-09-28T04:17:07"/>
    <x v="8"/>
    <x v="1"/>
    <n v="4025"/>
    <n v="491"/>
    <x v="6"/>
    <x v="25"/>
    <n v="1"/>
    <s v="52.62"/>
    <s v="0.147"/>
    <n v="4"/>
    <s v="5.0"/>
    <s v="44.88"/>
    <x v="3"/>
    <x v="12"/>
    <x v="2"/>
    <n v="4488"/>
    <m/>
    <n v="448.8"/>
  </r>
  <r>
    <d v="2024-09-28T09:04:15"/>
    <x v="8"/>
    <x v="1"/>
    <n v="829"/>
    <n v="258"/>
    <x v="0"/>
    <x v="5"/>
    <n v="2"/>
    <s v="448.47"/>
    <s v="0.139"/>
    <n v="5"/>
    <s v="4.83"/>
    <s v="772.27"/>
    <x v="3"/>
    <x v="2"/>
    <x v="0"/>
    <n v="77227"/>
    <m/>
    <n v="7722.7"/>
  </r>
  <r>
    <d v="2024-09-28T09:24:37"/>
    <x v="8"/>
    <x v="1"/>
    <n v="1686"/>
    <n v="812"/>
    <x v="0"/>
    <x v="5"/>
    <n v="1"/>
    <s v="258.76"/>
    <s v="0.15"/>
    <n v="4"/>
    <s v="3.11"/>
    <s v="219.95"/>
    <x v="4"/>
    <x v="17"/>
    <x v="3"/>
    <n v="21995"/>
    <m/>
    <n v="2199.5"/>
  </r>
  <r>
    <d v="2024-09-28T12:41:25"/>
    <x v="8"/>
    <x v="1"/>
    <n v="266"/>
    <n v="398"/>
    <x v="0"/>
    <x v="12"/>
    <n v="1"/>
    <s v="355.24"/>
    <s v="0.082"/>
    <n v="8"/>
    <s v="3.81"/>
    <s v="326.11"/>
    <x v="0"/>
    <x v="1"/>
    <x v="0"/>
    <n v="32611"/>
    <m/>
    <n v="3261.1"/>
  </r>
  <r>
    <d v="2024-09-28T14:36:54"/>
    <x v="8"/>
    <x v="1"/>
    <n v="3761"/>
    <n v="387"/>
    <x v="2"/>
    <x v="3"/>
    <n v="1"/>
    <s v="18.54"/>
    <s v="0.152"/>
    <n v="4"/>
    <s v="5.0"/>
    <s v="15.72"/>
    <x v="3"/>
    <x v="5"/>
    <x v="2"/>
    <n v="1572"/>
    <m/>
    <n v="157.19999999999999"/>
  </r>
  <r>
    <d v="2024-09-28T15:24:00"/>
    <x v="8"/>
    <x v="1"/>
    <n v="13"/>
    <n v="598"/>
    <x v="4"/>
    <x v="7"/>
    <n v="2"/>
    <s v="219.24"/>
    <s v="0.001"/>
    <n v="3"/>
    <s v="4.45"/>
    <s v="438.04"/>
    <x v="3"/>
    <x v="4"/>
    <x v="1"/>
    <n v="43804"/>
    <m/>
    <n v="4380.3999999999996"/>
  </r>
  <r>
    <d v="2024-09-28T15:31:38"/>
    <x v="8"/>
    <x v="1"/>
    <n v="1230"/>
    <n v="96"/>
    <x v="2"/>
    <x v="34"/>
    <n v="1"/>
    <s v="80.0"/>
    <s v="0.098"/>
    <n v="5"/>
    <s v="3.2"/>
    <s v="72.16"/>
    <x v="4"/>
    <x v="3"/>
    <x v="1"/>
    <n v="7216"/>
    <m/>
    <n v="721.6"/>
  </r>
  <r>
    <d v="2024-09-28T23:00:32"/>
    <x v="8"/>
    <x v="1"/>
    <n v="1684"/>
    <n v="311"/>
    <x v="3"/>
    <x v="9"/>
    <n v="2"/>
    <s v="66.9"/>
    <s v="0.024"/>
    <n v="10"/>
    <s v="5.0"/>
    <s v="130.59"/>
    <x v="2"/>
    <x v="6"/>
    <x v="0"/>
    <n v="13059"/>
    <m/>
    <n v="1305.9000000000001"/>
  </r>
  <r>
    <d v="2024-09-29T00:06:21"/>
    <x v="8"/>
    <x v="1"/>
    <n v="551"/>
    <n v="457"/>
    <x v="6"/>
    <x v="25"/>
    <n v="4"/>
    <s v="113.28"/>
    <s v="0.063"/>
    <n v="5"/>
    <s v="3.2"/>
    <s v="424.57"/>
    <x v="3"/>
    <x v="9"/>
    <x v="0"/>
    <n v="42457"/>
    <m/>
    <n v="4245.7"/>
  </r>
  <r>
    <d v="2024-09-29T00:32:54"/>
    <x v="8"/>
    <x v="1"/>
    <n v="1470"/>
    <n v="422"/>
    <x v="6"/>
    <x v="19"/>
    <n v="2"/>
    <s v="46.64"/>
    <s v="0.027"/>
    <n v="4"/>
    <s v="3.76"/>
    <s v="90.76"/>
    <x v="3"/>
    <x v="15"/>
    <x v="0"/>
    <n v="9076"/>
    <m/>
    <n v="907.6"/>
  </r>
  <r>
    <d v="2024-09-29T04:36:18"/>
    <x v="8"/>
    <x v="1"/>
    <n v="478"/>
    <n v="993"/>
    <x v="6"/>
    <x v="25"/>
    <n v="1"/>
    <s v="113.48"/>
    <s v="0.085"/>
    <n v="2"/>
    <s v="4.39"/>
    <s v="103.83"/>
    <x v="1"/>
    <x v="1"/>
    <x v="0"/>
    <n v="10383"/>
    <m/>
    <n v="1038.3"/>
  </r>
  <r>
    <d v="2024-09-29T05:26:59"/>
    <x v="8"/>
    <x v="1"/>
    <n v="558"/>
    <n v="886"/>
    <x v="2"/>
    <x v="21"/>
    <n v="2"/>
    <s v="57.38"/>
    <s v="0.073"/>
    <n v="7"/>
    <s v="4.17"/>
    <s v="106.38"/>
    <x v="1"/>
    <x v="17"/>
    <x v="3"/>
    <n v="10638"/>
    <m/>
    <n v="1063.8"/>
  </r>
  <r>
    <d v="2024-09-29T09:09:35"/>
    <x v="8"/>
    <x v="1"/>
    <n v="1314"/>
    <n v="546"/>
    <x v="0"/>
    <x v="0"/>
    <n v="2"/>
    <s v="366.0"/>
    <s v="0.096"/>
    <n v="7"/>
    <s v="4.45"/>
    <s v="661.73"/>
    <x v="3"/>
    <x v="14"/>
    <x v="1"/>
    <n v="66173"/>
    <m/>
    <n v="6617.3"/>
  </r>
  <r>
    <d v="2024-09-29T11:52:39"/>
    <x v="8"/>
    <x v="1"/>
    <n v="2455"/>
    <n v="552"/>
    <x v="5"/>
    <x v="10"/>
    <n v="1"/>
    <s v="103.53"/>
    <s v="0.063"/>
    <n v="4"/>
    <s v="5.0"/>
    <s v="97.01"/>
    <x v="0"/>
    <x v="8"/>
    <x v="1"/>
    <n v="9701"/>
    <m/>
    <n v="970.1"/>
  </r>
  <r>
    <d v="2024-09-29T23:56:35"/>
    <x v="8"/>
    <x v="1"/>
    <n v="1331"/>
    <n v="458"/>
    <x v="6"/>
    <x v="19"/>
    <n v="5"/>
    <s v="172.47"/>
    <s v="0.025"/>
    <n v="10"/>
    <s v="4.71"/>
    <s v="840.79"/>
    <x v="4"/>
    <x v="9"/>
    <x v="0"/>
    <n v="84079"/>
    <m/>
    <n v="8407.9"/>
  </r>
  <r>
    <d v="2024-09-30T01:45:13"/>
    <x v="8"/>
    <x v="1"/>
    <n v="3620"/>
    <n v="15"/>
    <x v="5"/>
    <x v="10"/>
    <n v="1"/>
    <s v="120.0"/>
    <s v="0.112"/>
    <n v="9"/>
    <s v="3.18"/>
    <s v="106.56"/>
    <x v="4"/>
    <x v="15"/>
    <x v="0"/>
    <n v="10656"/>
    <m/>
    <n v="1065.5999999999999"/>
  </r>
  <r>
    <d v="2024-09-30T03:06:02"/>
    <x v="8"/>
    <x v="1"/>
    <n v="1977"/>
    <n v="240"/>
    <x v="4"/>
    <x v="13"/>
    <n v="2"/>
    <s v="79.14"/>
    <s v="0.125"/>
    <n v="1"/>
    <s v="3.85"/>
    <s v="138.5"/>
    <x v="4"/>
    <x v="1"/>
    <x v="0"/>
    <n v="1385"/>
    <m/>
    <n v="138.5"/>
  </r>
  <r>
    <d v="2024-09-30T03:27:45"/>
    <x v="8"/>
    <x v="1"/>
    <n v="3226"/>
    <n v="752"/>
    <x v="6"/>
    <x v="17"/>
    <n v="2"/>
    <s v="53.8"/>
    <s v="0.021"/>
    <n v="9"/>
    <s v="4.01"/>
    <s v="105.34"/>
    <x v="3"/>
    <x v="3"/>
    <x v="1"/>
    <n v="10534"/>
    <m/>
    <n v="1053.4000000000001"/>
  </r>
  <r>
    <d v="2024-09-30T04:35:22"/>
    <x v="8"/>
    <x v="1"/>
    <n v="667"/>
    <n v="520"/>
    <x v="6"/>
    <x v="17"/>
    <n v="2"/>
    <s v="95.41"/>
    <s v="0.122"/>
    <n v="5"/>
    <s v="4.34"/>
    <s v="167.54"/>
    <x v="1"/>
    <x v="3"/>
    <x v="1"/>
    <n v="16754"/>
    <m/>
    <n v="1675.4"/>
  </r>
  <r>
    <d v="2024-09-30T09:16:49"/>
    <x v="8"/>
    <x v="1"/>
    <n v="2593"/>
    <n v="933"/>
    <x v="0"/>
    <x v="14"/>
    <n v="1"/>
    <s v="519.59"/>
    <s v="0.074"/>
    <n v="5"/>
    <s v="4.77"/>
    <s v="481.14"/>
    <x v="1"/>
    <x v="9"/>
    <x v="0"/>
    <n v="48114"/>
    <m/>
    <n v="4811.3999999999996"/>
  </r>
  <r>
    <d v="2024-09-30T10:38:20"/>
    <x v="8"/>
    <x v="1"/>
    <n v="3508"/>
    <n v="786"/>
    <x v="2"/>
    <x v="21"/>
    <n v="2"/>
    <s v="55.56"/>
    <s v="0.205"/>
    <n v="3"/>
    <s v="3.64"/>
    <s v="88.34"/>
    <x v="3"/>
    <x v="17"/>
    <x v="3"/>
    <n v="8834"/>
    <m/>
    <n v="883.4"/>
  </r>
  <r>
    <d v="2024-09-30T12:04:58"/>
    <x v="8"/>
    <x v="1"/>
    <n v="1653"/>
    <n v="943"/>
    <x v="3"/>
    <x v="18"/>
    <n v="1"/>
    <s v="77.57"/>
    <s v="0.214"/>
    <n v="4"/>
    <s v="3.15"/>
    <s v="60.97"/>
    <x v="4"/>
    <x v="3"/>
    <x v="1"/>
    <n v="6097"/>
    <m/>
    <n v="609.70000000000005"/>
  </r>
  <r>
    <d v="2024-09-30T14:08:33"/>
    <x v="8"/>
    <x v="1"/>
    <n v="2141"/>
    <n v="493"/>
    <x v="5"/>
    <x v="16"/>
    <n v="2"/>
    <s v="80.28"/>
    <s v="0.188"/>
    <n v="5"/>
    <s v="4.6"/>
    <s v="130.37"/>
    <x v="1"/>
    <x v="19"/>
    <x v="3"/>
    <n v="13037"/>
    <m/>
    <n v="1303.7"/>
  </r>
  <r>
    <d v="2024-09-30T16:41:03"/>
    <x v="8"/>
    <x v="1"/>
    <n v="1200"/>
    <n v="403"/>
    <x v="0"/>
    <x v="32"/>
    <n v="2"/>
    <s v="295.64"/>
    <s v="0.111"/>
    <n v="7"/>
    <s v="3.76"/>
    <s v="525.65"/>
    <x v="1"/>
    <x v="17"/>
    <x v="3"/>
    <n v="52565"/>
    <m/>
    <n v="5256.5"/>
  </r>
  <r>
    <d v="2024-09-30T18:26:59"/>
    <x v="8"/>
    <x v="1"/>
    <n v="961"/>
    <n v="690"/>
    <x v="3"/>
    <x v="18"/>
    <n v="1"/>
    <s v="53.55"/>
    <s v="0.049"/>
    <n v="6"/>
    <s v="4.44"/>
    <s v="50.93"/>
    <x v="1"/>
    <x v="6"/>
    <x v="0"/>
    <n v="5093"/>
    <m/>
    <n v="509.3"/>
  </r>
  <r>
    <d v="2024-09-30T23:03:37"/>
    <x v="8"/>
    <x v="1"/>
    <n v="2729"/>
    <n v="805"/>
    <x v="6"/>
    <x v="30"/>
    <n v="6"/>
    <s v="81.13"/>
    <s v="0.045"/>
    <n v="4"/>
    <s v="4.05"/>
    <s v="464.87"/>
    <x v="4"/>
    <x v="2"/>
    <x v="0"/>
    <n v="46487"/>
    <m/>
    <n v="4648.7"/>
  </r>
  <r>
    <d v="2024-10-01T00:56:10"/>
    <x v="9"/>
    <x v="1"/>
    <n v="1154"/>
    <n v="972"/>
    <x v="4"/>
    <x v="31"/>
    <n v="4"/>
    <s v="400.0"/>
    <s v="0.154"/>
    <n v="4"/>
    <s v="4.17"/>
    <s v="1353.6"/>
    <x v="0"/>
    <x v="5"/>
    <x v="2"/>
    <n v="13536"/>
    <m/>
    <n v="1353.6"/>
  </r>
  <r>
    <d v="2024-10-01T01:40:31"/>
    <x v="9"/>
    <x v="1"/>
    <n v="2305"/>
    <n v="67"/>
    <x v="2"/>
    <x v="2"/>
    <n v="1"/>
    <s v="27.14"/>
    <s v="0.13"/>
    <n v="7"/>
    <s v="3.67"/>
    <s v="23.61"/>
    <x v="2"/>
    <x v="1"/>
    <x v="0"/>
    <n v="2361"/>
    <m/>
    <n v="236.1"/>
  </r>
  <r>
    <d v="2024-10-01T09:13:10"/>
    <x v="9"/>
    <x v="1"/>
    <n v="246"/>
    <n v="24"/>
    <x v="2"/>
    <x v="34"/>
    <n v="1"/>
    <s v="66.13"/>
    <s v="0.086"/>
    <n v="5"/>
    <s v="4.05"/>
    <s v="60.44"/>
    <x v="2"/>
    <x v="19"/>
    <x v="3"/>
    <n v="6044"/>
    <m/>
    <n v="604.4"/>
  </r>
  <r>
    <d v="2024-10-01T12:49:02"/>
    <x v="9"/>
    <x v="1"/>
    <n v="2659"/>
    <n v="154"/>
    <x v="5"/>
    <x v="16"/>
    <n v="1"/>
    <s v="120.0"/>
    <s v="0.017"/>
    <n v="5"/>
    <s v="3.44"/>
    <s v="117.96"/>
    <x v="3"/>
    <x v="1"/>
    <x v="0"/>
    <n v="11796"/>
    <m/>
    <n v="1179.5999999999999"/>
  </r>
  <r>
    <d v="2024-10-02T10:00:14"/>
    <x v="9"/>
    <x v="1"/>
    <n v="3650"/>
    <n v="975"/>
    <x v="5"/>
    <x v="16"/>
    <n v="1"/>
    <s v="59.87"/>
    <s v="0.084"/>
    <n v="3"/>
    <s v="4.26"/>
    <s v="54.84"/>
    <x v="4"/>
    <x v="10"/>
    <x v="3"/>
    <n v="5484"/>
    <m/>
    <n v="548.4"/>
  </r>
  <r>
    <d v="2024-10-02T10:29:53"/>
    <x v="9"/>
    <x v="1"/>
    <n v="4558"/>
    <n v="630"/>
    <x v="1"/>
    <x v="20"/>
    <n v="1"/>
    <s v="829.9"/>
    <s v="0.15"/>
    <n v="4"/>
    <s v="3.76"/>
    <s v="705.42"/>
    <x v="0"/>
    <x v="19"/>
    <x v="3"/>
    <n v="70542"/>
    <m/>
    <n v="7054.2"/>
  </r>
  <r>
    <d v="2024-10-02T16:08:42"/>
    <x v="9"/>
    <x v="1"/>
    <n v="567"/>
    <n v="663"/>
    <x v="3"/>
    <x v="9"/>
    <n v="4"/>
    <s v="150.0"/>
    <s v="0.12"/>
    <n v="3"/>
    <s v="3.62"/>
    <s v="528.0"/>
    <x v="4"/>
    <x v="3"/>
    <x v="1"/>
    <n v="5280"/>
    <m/>
    <n v="528"/>
  </r>
  <r>
    <d v="2024-10-02T17:46:41"/>
    <x v="9"/>
    <x v="1"/>
    <n v="2334"/>
    <n v="714"/>
    <x v="1"/>
    <x v="1"/>
    <n v="4"/>
    <s v="1110.45"/>
    <s v="0.094"/>
    <n v="6"/>
    <s v="4.21"/>
    <s v="4024.27"/>
    <x v="1"/>
    <x v="3"/>
    <x v="1"/>
    <n v="402427"/>
    <m/>
    <n v="40242.699999999997"/>
  </r>
  <r>
    <d v="2024-10-02T19:28:57"/>
    <x v="9"/>
    <x v="1"/>
    <n v="3987"/>
    <n v="679"/>
    <x v="5"/>
    <x v="27"/>
    <n v="1"/>
    <s v="22.98"/>
    <s v="0.028"/>
    <n v="6"/>
    <s v="3.64"/>
    <s v="22.34"/>
    <x v="2"/>
    <x v="16"/>
    <x v="2"/>
    <n v="2234"/>
    <m/>
    <n v="223.4"/>
  </r>
  <r>
    <d v="2024-10-02T19:41:15"/>
    <x v="9"/>
    <x v="1"/>
    <n v="3664"/>
    <n v="161"/>
    <x v="6"/>
    <x v="25"/>
    <n v="4"/>
    <s v="106.39"/>
    <s v="0.108"/>
    <n v="4"/>
    <s v="3.55"/>
    <s v="379.6"/>
    <x v="0"/>
    <x v="15"/>
    <x v="0"/>
    <n v="3796"/>
    <m/>
    <n v="379.6"/>
  </r>
  <r>
    <d v="2024-10-02T20:29:22"/>
    <x v="9"/>
    <x v="1"/>
    <n v="4725"/>
    <n v="394"/>
    <x v="6"/>
    <x v="17"/>
    <n v="3"/>
    <s v="37.86"/>
    <s v="0.096"/>
    <n v="5"/>
    <s v="4.86"/>
    <s v="102.68"/>
    <x v="3"/>
    <x v="12"/>
    <x v="2"/>
    <n v="10268"/>
    <m/>
    <n v="1026.8"/>
  </r>
  <r>
    <d v="2024-10-03T01:45:41"/>
    <x v="9"/>
    <x v="1"/>
    <n v="706"/>
    <n v="704"/>
    <x v="4"/>
    <x v="31"/>
    <n v="2"/>
    <s v="400.0"/>
    <s v="0.192"/>
    <n v="3"/>
    <s v="3.79"/>
    <s v="646.4"/>
    <x v="0"/>
    <x v="8"/>
    <x v="1"/>
    <n v="6464"/>
    <m/>
    <n v="646.4"/>
  </r>
  <r>
    <d v="2024-10-03T03:06:13"/>
    <x v="9"/>
    <x v="1"/>
    <n v="3446"/>
    <n v="719"/>
    <x v="1"/>
    <x v="29"/>
    <n v="1"/>
    <s v="520.21"/>
    <s v="0.144"/>
    <n v="3"/>
    <s v="3.84"/>
    <s v="445.3"/>
    <x v="2"/>
    <x v="18"/>
    <x v="1"/>
    <n v="4453"/>
    <m/>
    <n v="445.3"/>
  </r>
  <r>
    <d v="2024-10-03T05:17:02"/>
    <x v="9"/>
    <x v="1"/>
    <n v="3270"/>
    <n v="654"/>
    <x v="4"/>
    <x v="28"/>
    <n v="2"/>
    <s v="125.77"/>
    <s v="0.064"/>
    <n v="6"/>
    <s v="3.85"/>
    <s v="235.44"/>
    <x v="3"/>
    <x v="17"/>
    <x v="3"/>
    <n v="23544"/>
    <m/>
    <n v="2354.4"/>
  </r>
  <r>
    <d v="2024-10-03T06:50:10"/>
    <x v="9"/>
    <x v="1"/>
    <n v="4990"/>
    <n v="834"/>
    <x v="3"/>
    <x v="6"/>
    <n v="2"/>
    <s v="40.49"/>
    <s v="0.154"/>
    <n v="6"/>
    <s v="3.98"/>
    <s v="68.51"/>
    <x v="2"/>
    <x v="10"/>
    <x v="3"/>
    <n v="6851"/>
    <m/>
    <n v="685.1"/>
  </r>
  <r>
    <d v="2024-10-03T14:34:07"/>
    <x v="9"/>
    <x v="1"/>
    <n v="322"/>
    <n v="697"/>
    <x v="0"/>
    <x v="14"/>
    <n v="1"/>
    <s v="136.48"/>
    <s v="0.099"/>
    <n v="3"/>
    <s v="4.09"/>
    <s v="122.97"/>
    <x v="2"/>
    <x v="6"/>
    <x v="0"/>
    <n v="12297"/>
    <m/>
    <n v="1229.7"/>
  </r>
  <r>
    <d v="2024-10-04T01:11:34"/>
    <x v="9"/>
    <x v="1"/>
    <n v="278"/>
    <n v="34"/>
    <x v="4"/>
    <x v="31"/>
    <n v="1"/>
    <s v="118.95"/>
    <s v="0.112"/>
    <n v="5"/>
    <s v="4.39"/>
    <s v="105.63"/>
    <x v="3"/>
    <x v="11"/>
    <x v="1"/>
    <n v="10563"/>
    <m/>
    <n v="1056.3"/>
  </r>
  <r>
    <d v="2024-10-04T01:44:44"/>
    <x v="9"/>
    <x v="1"/>
    <n v="4613"/>
    <n v="834"/>
    <x v="3"/>
    <x v="18"/>
    <n v="3"/>
    <s v="79.6"/>
    <s v="0.161"/>
    <n v="2"/>
    <s v="3.76"/>
    <s v="200.35"/>
    <x v="2"/>
    <x v="10"/>
    <x v="3"/>
    <n v="20035"/>
    <m/>
    <n v="2003.5"/>
  </r>
  <r>
    <d v="2024-10-04T01:46:37"/>
    <x v="9"/>
    <x v="1"/>
    <n v="1195"/>
    <n v="171"/>
    <x v="0"/>
    <x v="32"/>
    <n v="1"/>
    <s v="380.67"/>
    <s v="0.081"/>
    <n v="4"/>
    <s v="2.07"/>
    <s v="349.84"/>
    <x v="3"/>
    <x v="13"/>
    <x v="1"/>
    <n v="34984"/>
    <m/>
    <n v="3498.4"/>
  </r>
  <r>
    <d v="2024-10-04T08:16:58"/>
    <x v="9"/>
    <x v="1"/>
    <n v="364"/>
    <n v="381"/>
    <x v="6"/>
    <x v="30"/>
    <n v="1"/>
    <s v="200.0"/>
    <s v="0.119"/>
    <n v="6"/>
    <s v="4.06"/>
    <s v="176.2"/>
    <x v="2"/>
    <x v="8"/>
    <x v="1"/>
    <n v="1762"/>
    <m/>
    <n v="176.2"/>
  </r>
  <r>
    <d v="2024-10-04T09:09:33"/>
    <x v="9"/>
    <x v="1"/>
    <n v="1404"/>
    <n v="198"/>
    <x v="1"/>
    <x v="22"/>
    <n v="2"/>
    <s v="363.6"/>
    <s v="0.085"/>
    <n v="6"/>
    <s v="3.77"/>
    <s v="665.39"/>
    <x v="3"/>
    <x v="9"/>
    <x v="0"/>
    <n v="66539"/>
    <m/>
    <n v="6653.9"/>
  </r>
  <r>
    <d v="2024-10-04T11:27:08"/>
    <x v="9"/>
    <x v="1"/>
    <n v="49"/>
    <n v="428"/>
    <x v="2"/>
    <x v="33"/>
    <n v="1"/>
    <s v="80.0"/>
    <s v="0.153"/>
    <n v="7"/>
    <s v="3.28"/>
    <s v="67.76"/>
    <x v="2"/>
    <x v="3"/>
    <x v="1"/>
    <n v="6776"/>
    <m/>
    <n v="677.6"/>
  </r>
  <r>
    <d v="2024-10-04T15:52:31"/>
    <x v="9"/>
    <x v="1"/>
    <n v="3498"/>
    <n v="382"/>
    <x v="2"/>
    <x v="2"/>
    <n v="2"/>
    <s v="23.11"/>
    <s v="0.102"/>
    <n v="4"/>
    <s v="2.67"/>
    <s v="41.51"/>
    <x v="4"/>
    <x v="18"/>
    <x v="1"/>
    <n v="4151"/>
    <m/>
    <n v="415.1"/>
  </r>
  <r>
    <d v="2024-10-04T18:24:18"/>
    <x v="9"/>
    <x v="1"/>
    <n v="2186"/>
    <n v="526"/>
    <x v="3"/>
    <x v="4"/>
    <n v="1"/>
    <s v="150.0"/>
    <s v="0.128"/>
    <n v="7"/>
    <s v="4.61"/>
    <s v="130.8"/>
    <x v="4"/>
    <x v="8"/>
    <x v="1"/>
    <n v="1308"/>
    <m/>
    <n v="130.80000000000001"/>
  </r>
  <r>
    <d v="2024-10-04T22:13:31"/>
    <x v="9"/>
    <x v="1"/>
    <n v="4130"/>
    <n v="603"/>
    <x v="2"/>
    <x v="34"/>
    <n v="1"/>
    <s v="22.37"/>
    <s v="0.128"/>
    <n v="5"/>
    <s v="3.49"/>
    <s v="19.51"/>
    <x v="3"/>
    <x v="11"/>
    <x v="1"/>
    <n v="1951"/>
    <m/>
    <n v="195.1"/>
  </r>
  <r>
    <d v="2024-10-05T01:41:16"/>
    <x v="9"/>
    <x v="1"/>
    <n v="3228"/>
    <n v="608"/>
    <x v="4"/>
    <x v="28"/>
    <n v="1"/>
    <s v="281.86"/>
    <s v="0.118"/>
    <n v="4"/>
    <s v="3.83"/>
    <s v="248.6"/>
    <x v="1"/>
    <x v="15"/>
    <x v="0"/>
    <n v="2486"/>
    <m/>
    <n v="248.6"/>
  </r>
  <r>
    <d v="2024-10-05T06:39:39"/>
    <x v="9"/>
    <x v="1"/>
    <n v="3786"/>
    <n v="463"/>
    <x v="6"/>
    <x v="25"/>
    <n v="5"/>
    <s v="50.9"/>
    <s v="0.129"/>
    <n v="5"/>
    <s v="3.88"/>
    <s v="221.67"/>
    <x v="3"/>
    <x v="2"/>
    <x v="0"/>
    <n v="22167"/>
    <m/>
    <n v="2216.6999999999998"/>
  </r>
  <r>
    <d v="2024-10-05T07:00:41"/>
    <x v="9"/>
    <x v="1"/>
    <n v="1595"/>
    <n v="68"/>
    <x v="3"/>
    <x v="18"/>
    <n v="1"/>
    <s v="85.62"/>
    <s v="0.043"/>
    <n v="3"/>
    <s v="3.84"/>
    <s v="81.94"/>
    <x v="2"/>
    <x v="7"/>
    <x v="2"/>
    <n v="8194"/>
    <m/>
    <n v="819.4"/>
  </r>
  <r>
    <d v="2024-10-05T09:48:51"/>
    <x v="9"/>
    <x v="1"/>
    <n v="3515"/>
    <n v="745"/>
    <x v="6"/>
    <x v="25"/>
    <n v="1"/>
    <s v="158.64"/>
    <s v="0.07"/>
    <n v="4"/>
    <s v="2.97"/>
    <s v="147.54"/>
    <x v="1"/>
    <x v="16"/>
    <x v="2"/>
    <n v="14754"/>
    <m/>
    <n v="1475.4"/>
  </r>
  <r>
    <d v="2024-10-05T13:04:37"/>
    <x v="9"/>
    <x v="1"/>
    <n v="51"/>
    <n v="960"/>
    <x v="5"/>
    <x v="16"/>
    <n v="2"/>
    <s v="18.26"/>
    <s v="0.189"/>
    <n v="5"/>
    <s v="3.66"/>
    <s v="29.62"/>
    <x v="2"/>
    <x v="17"/>
    <x v="3"/>
    <n v="2962"/>
    <m/>
    <n v="296.2"/>
  </r>
  <r>
    <d v="2024-10-05T20:16:04"/>
    <x v="9"/>
    <x v="1"/>
    <n v="4187"/>
    <n v="26"/>
    <x v="1"/>
    <x v="1"/>
    <n v="1"/>
    <s v="610.1"/>
    <s v="0.157"/>
    <n v="5"/>
    <s v="3.53"/>
    <s v="514.31"/>
    <x v="2"/>
    <x v="6"/>
    <x v="0"/>
    <n v="51431"/>
    <m/>
    <n v="5143.1000000000004"/>
  </r>
  <r>
    <d v="2024-10-05T20:20:29"/>
    <x v="9"/>
    <x v="1"/>
    <n v="302"/>
    <n v="385"/>
    <x v="0"/>
    <x v="14"/>
    <n v="4"/>
    <s v="200.3"/>
    <s v="0.107"/>
    <n v="2"/>
    <s v="3.48"/>
    <s v="715.47"/>
    <x v="2"/>
    <x v="4"/>
    <x v="1"/>
    <n v="71547"/>
    <m/>
    <n v="7154.7"/>
  </r>
  <r>
    <d v="2024-10-06T05:05:35"/>
    <x v="9"/>
    <x v="1"/>
    <n v="561"/>
    <n v="623"/>
    <x v="2"/>
    <x v="34"/>
    <n v="3"/>
    <s v="29.98"/>
    <s v="0.041"/>
    <n v="7"/>
    <s v="5.0"/>
    <s v="86.25"/>
    <x v="4"/>
    <x v="13"/>
    <x v="1"/>
    <n v="8625"/>
    <m/>
    <n v="862.5"/>
  </r>
  <r>
    <d v="2024-10-06T12:39:11"/>
    <x v="9"/>
    <x v="1"/>
    <n v="4514"/>
    <n v="148"/>
    <x v="6"/>
    <x v="19"/>
    <n v="3"/>
    <s v="101.38"/>
    <s v="0.077"/>
    <n v="6"/>
    <s v="4.21"/>
    <s v="280.72"/>
    <x v="2"/>
    <x v="5"/>
    <x v="2"/>
    <n v="28072"/>
    <m/>
    <n v="2807.2"/>
  </r>
  <r>
    <d v="2024-10-06T13:21:24"/>
    <x v="9"/>
    <x v="1"/>
    <n v="329"/>
    <n v="625"/>
    <x v="5"/>
    <x v="27"/>
    <n v="3"/>
    <s v="58.86"/>
    <s v="0.077"/>
    <n v="3"/>
    <s v="3.27"/>
    <s v="162.98"/>
    <x v="1"/>
    <x v="9"/>
    <x v="0"/>
    <n v="16298"/>
    <m/>
    <n v="1629.8"/>
  </r>
  <r>
    <d v="2024-10-06T16:04:59"/>
    <x v="9"/>
    <x v="1"/>
    <n v="4259"/>
    <n v="67"/>
    <x v="0"/>
    <x v="0"/>
    <n v="1"/>
    <s v="800.0"/>
    <s v="0.102"/>
    <n v="5"/>
    <s v="5.0"/>
    <s v="718.4"/>
    <x v="2"/>
    <x v="1"/>
    <x v="0"/>
    <n v="7184"/>
    <m/>
    <n v="718.4"/>
  </r>
  <r>
    <d v="2024-10-06T19:03:10"/>
    <x v="9"/>
    <x v="1"/>
    <n v="652"/>
    <n v="626"/>
    <x v="0"/>
    <x v="32"/>
    <n v="1"/>
    <s v="375.78"/>
    <s v="0.084"/>
    <n v="2"/>
    <s v="2.99"/>
    <s v="344.21"/>
    <x v="3"/>
    <x v="4"/>
    <x v="1"/>
    <n v="34421"/>
    <m/>
    <n v="3442.1"/>
  </r>
  <r>
    <d v="2024-10-07T00:18:42"/>
    <x v="9"/>
    <x v="1"/>
    <n v="4103"/>
    <n v="755"/>
    <x v="2"/>
    <x v="34"/>
    <n v="1"/>
    <s v="57.05"/>
    <s v="0.008"/>
    <n v="4"/>
    <s v="3.47"/>
    <s v="56.59"/>
    <x v="3"/>
    <x v="11"/>
    <x v="1"/>
    <n v="5659"/>
    <m/>
    <n v="565.9"/>
  </r>
  <r>
    <d v="2024-10-07T00:29:51"/>
    <x v="9"/>
    <x v="1"/>
    <n v="4998"/>
    <n v="748"/>
    <x v="4"/>
    <x v="31"/>
    <n v="3"/>
    <s v="227.35"/>
    <s v="0.145"/>
    <n v="8"/>
    <s v="3.94"/>
    <s v="583.15"/>
    <x v="4"/>
    <x v="4"/>
    <x v="1"/>
    <n v="58315"/>
    <m/>
    <n v="5831.5"/>
  </r>
  <r>
    <d v="2024-10-07T05:35:43"/>
    <x v="9"/>
    <x v="1"/>
    <n v="4957"/>
    <n v="800"/>
    <x v="6"/>
    <x v="25"/>
    <n v="4"/>
    <s v="69.3"/>
    <s v="0.004"/>
    <n v="4"/>
    <s v="3.7"/>
    <s v="276.09"/>
    <x v="1"/>
    <x v="1"/>
    <x v="0"/>
    <n v="27609"/>
    <m/>
    <n v="2760.9"/>
  </r>
  <r>
    <d v="2024-10-07T10:22:29"/>
    <x v="9"/>
    <x v="1"/>
    <n v="3482"/>
    <n v="142"/>
    <x v="0"/>
    <x v="5"/>
    <n v="2"/>
    <s v="409.56"/>
    <s v="0.043"/>
    <n v="4"/>
    <s v="4.14"/>
    <s v="783.9"/>
    <x v="2"/>
    <x v="15"/>
    <x v="0"/>
    <n v="7839"/>
    <m/>
    <n v="783.9"/>
  </r>
  <r>
    <d v="2024-10-07T15:51:40"/>
    <x v="9"/>
    <x v="1"/>
    <n v="3634"/>
    <n v="285"/>
    <x v="1"/>
    <x v="20"/>
    <n v="1"/>
    <s v="448.68"/>
    <s v="0.169"/>
    <n v="5"/>
    <s v="4.4"/>
    <s v="372.85"/>
    <x v="2"/>
    <x v="15"/>
    <x v="0"/>
    <n v="37285"/>
    <m/>
    <n v="3728.5"/>
  </r>
  <r>
    <d v="2024-10-07T18:00:58"/>
    <x v="9"/>
    <x v="1"/>
    <n v="538"/>
    <n v="276"/>
    <x v="5"/>
    <x v="8"/>
    <n v="1"/>
    <s v="38.65"/>
    <s v="0.134"/>
    <n v="9"/>
    <s v="4.71"/>
    <s v="33.47"/>
    <x v="3"/>
    <x v="9"/>
    <x v="0"/>
    <n v="3347"/>
    <m/>
    <n v="334.7"/>
  </r>
  <r>
    <d v="2024-10-07T18:50:45"/>
    <x v="9"/>
    <x v="1"/>
    <n v="1537"/>
    <n v="362"/>
    <x v="4"/>
    <x v="26"/>
    <n v="1"/>
    <s v="330.06"/>
    <s v="0.075"/>
    <n v="1"/>
    <s v="3.22"/>
    <s v="305.31"/>
    <x v="1"/>
    <x v="14"/>
    <x v="1"/>
    <n v="30531"/>
    <m/>
    <n v="3053.1"/>
  </r>
  <r>
    <d v="2024-10-07T20:21:24"/>
    <x v="9"/>
    <x v="1"/>
    <n v="1364"/>
    <n v="55"/>
    <x v="4"/>
    <x v="26"/>
    <n v="2"/>
    <s v="400.0"/>
    <s v="0.018"/>
    <n v="6"/>
    <s v="3.66"/>
    <s v="785.6"/>
    <x v="2"/>
    <x v="6"/>
    <x v="0"/>
    <n v="7856"/>
    <m/>
    <n v="785.6"/>
  </r>
  <r>
    <d v="2024-10-08T00:35:35"/>
    <x v="9"/>
    <x v="1"/>
    <n v="1832"/>
    <n v="119"/>
    <x v="0"/>
    <x v="14"/>
    <n v="3"/>
    <s v="679.82"/>
    <s v="0.073"/>
    <n v="1"/>
    <s v="4.0"/>
    <s v="1890.58"/>
    <x v="1"/>
    <x v="6"/>
    <x v="0"/>
    <n v="189058"/>
    <m/>
    <n v="18905.8"/>
  </r>
  <r>
    <d v="2024-10-08T02:07:01"/>
    <x v="9"/>
    <x v="1"/>
    <n v="2110"/>
    <n v="309"/>
    <x v="3"/>
    <x v="18"/>
    <n v="1"/>
    <s v="74.9"/>
    <s v="0.16"/>
    <n v="5"/>
    <s v="5.0"/>
    <s v="62.92"/>
    <x v="2"/>
    <x v="13"/>
    <x v="1"/>
    <n v="6292"/>
    <m/>
    <n v="629.20000000000005"/>
  </r>
  <r>
    <d v="2024-10-08T02:51:42"/>
    <x v="9"/>
    <x v="1"/>
    <n v="276"/>
    <n v="172"/>
    <x v="1"/>
    <x v="11"/>
    <n v="2"/>
    <s v="301.33"/>
    <s v="0.139"/>
    <n v="6"/>
    <s v="5.0"/>
    <s v="518.89"/>
    <x v="2"/>
    <x v="6"/>
    <x v="0"/>
    <n v="51889"/>
    <m/>
    <n v="5188.8999999999996"/>
  </r>
  <r>
    <d v="2024-10-08T05:53:55"/>
    <x v="9"/>
    <x v="1"/>
    <n v="3525"/>
    <n v="989"/>
    <x v="1"/>
    <x v="20"/>
    <n v="2"/>
    <s v="497.31"/>
    <s v="0.116"/>
    <n v="2"/>
    <s v="4.17"/>
    <s v="879.24"/>
    <x v="3"/>
    <x v="6"/>
    <x v="0"/>
    <n v="87924"/>
    <m/>
    <n v="8792.4"/>
  </r>
  <r>
    <d v="2024-10-08T12:22:55"/>
    <x v="9"/>
    <x v="1"/>
    <n v="2752"/>
    <n v="875"/>
    <x v="1"/>
    <x v="20"/>
    <n v="2"/>
    <s v="507.67"/>
    <s v="0.172"/>
    <n v="5"/>
    <s v="4.08"/>
    <s v="840.7"/>
    <x v="1"/>
    <x v="6"/>
    <x v="0"/>
    <n v="8407"/>
    <m/>
    <n v="840.7"/>
  </r>
  <r>
    <d v="2024-10-08T18:55:22"/>
    <x v="9"/>
    <x v="1"/>
    <n v="2456"/>
    <n v="989"/>
    <x v="5"/>
    <x v="10"/>
    <n v="2"/>
    <s v="53.25"/>
    <s v="0.129"/>
    <n v="4"/>
    <s v="4.36"/>
    <s v="92.76"/>
    <x v="0"/>
    <x v="6"/>
    <x v="0"/>
    <n v="9276"/>
    <m/>
    <n v="927.6"/>
  </r>
  <r>
    <d v="2024-10-08T20:00:01"/>
    <x v="9"/>
    <x v="1"/>
    <n v="1938"/>
    <n v="726"/>
    <x v="0"/>
    <x v="12"/>
    <n v="2"/>
    <s v="645.53"/>
    <s v="0.064"/>
    <n v="5"/>
    <s v="3.97"/>
    <s v="1208.43"/>
    <x v="1"/>
    <x v="18"/>
    <x v="1"/>
    <n v="120843"/>
    <m/>
    <n v="12084.3"/>
  </r>
  <r>
    <d v="2024-10-08T21:32:07"/>
    <x v="9"/>
    <x v="1"/>
    <n v="2103"/>
    <n v="982"/>
    <x v="4"/>
    <x v="7"/>
    <n v="3"/>
    <s v="400.0"/>
    <s v="0.13"/>
    <n v="6"/>
    <s v="3.8"/>
    <s v="1044.0"/>
    <x v="4"/>
    <x v="6"/>
    <x v="0"/>
    <n v="10440"/>
    <m/>
    <n v="1044"/>
  </r>
  <r>
    <d v="2024-10-08T22:43:17"/>
    <x v="9"/>
    <x v="1"/>
    <n v="3400"/>
    <n v="648"/>
    <x v="0"/>
    <x v="0"/>
    <n v="1"/>
    <s v="130.36"/>
    <s v="0.06"/>
    <n v="4"/>
    <s v="4.26"/>
    <s v="122.54"/>
    <x v="0"/>
    <x v="3"/>
    <x v="1"/>
    <n v="12254"/>
    <m/>
    <n v="1225.4000000000001"/>
  </r>
  <r>
    <d v="2024-10-09T03:13:24"/>
    <x v="9"/>
    <x v="1"/>
    <n v="883"/>
    <n v="844"/>
    <x v="6"/>
    <x v="25"/>
    <n v="3"/>
    <s v="77.31"/>
    <s v="0.136"/>
    <n v="8"/>
    <s v="3.29"/>
    <s v="200.39"/>
    <x v="3"/>
    <x v="3"/>
    <x v="1"/>
    <n v="20039"/>
    <m/>
    <n v="2003.9"/>
  </r>
  <r>
    <d v="2024-10-09T04:36:19"/>
    <x v="9"/>
    <x v="1"/>
    <n v="2373"/>
    <n v="27"/>
    <x v="3"/>
    <x v="4"/>
    <n v="2"/>
    <s v="68.2"/>
    <s v="0.087"/>
    <n v="5"/>
    <s v="4.49"/>
    <s v="124.53"/>
    <x v="3"/>
    <x v="6"/>
    <x v="0"/>
    <n v="12453"/>
    <m/>
    <n v="1245.3"/>
  </r>
  <r>
    <d v="2024-10-09T05:02:51"/>
    <x v="9"/>
    <x v="1"/>
    <n v="3323"/>
    <n v="592"/>
    <x v="1"/>
    <x v="1"/>
    <n v="1"/>
    <s v="1500.0"/>
    <s v="0.046"/>
    <n v="3"/>
    <s v="4.72"/>
    <s v="1431.0"/>
    <x v="0"/>
    <x v="8"/>
    <x v="1"/>
    <n v="14310"/>
    <m/>
    <n v="1431"/>
  </r>
  <r>
    <d v="2024-10-09T05:16:29"/>
    <x v="9"/>
    <x v="1"/>
    <n v="2367"/>
    <n v="485"/>
    <x v="2"/>
    <x v="34"/>
    <n v="2"/>
    <s v="25.11"/>
    <s v="0.112"/>
    <n v="1"/>
    <s v="4.63"/>
    <s v="44.6"/>
    <x v="3"/>
    <x v="19"/>
    <x v="3"/>
    <n v="446"/>
    <m/>
    <n v="44.6"/>
  </r>
  <r>
    <d v="2024-10-09T06:25:38"/>
    <x v="9"/>
    <x v="1"/>
    <n v="525"/>
    <n v="603"/>
    <x v="3"/>
    <x v="4"/>
    <n v="1"/>
    <s v="150.0"/>
    <s v="0.157"/>
    <n v="3"/>
    <s v="4.2"/>
    <s v="126.45"/>
    <x v="2"/>
    <x v="11"/>
    <x v="1"/>
    <n v="12645"/>
    <m/>
    <n v="1264.5"/>
  </r>
  <r>
    <d v="2024-10-09T13:07:40"/>
    <x v="9"/>
    <x v="1"/>
    <n v="1500"/>
    <n v="429"/>
    <x v="6"/>
    <x v="30"/>
    <n v="3"/>
    <s v="53.97"/>
    <s v="0.087"/>
    <n v="4"/>
    <s v="4.03"/>
    <s v="147.82"/>
    <x v="0"/>
    <x v="9"/>
    <x v="0"/>
    <n v="14782"/>
    <m/>
    <n v="1478.2"/>
  </r>
  <r>
    <d v="2024-10-09T19:46:21"/>
    <x v="9"/>
    <x v="1"/>
    <n v="1119"/>
    <n v="575"/>
    <x v="3"/>
    <x v="9"/>
    <n v="2"/>
    <s v="36.52"/>
    <s v="0.072"/>
    <n v="6"/>
    <s v="3.65"/>
    <s v="67.78"/>
    <x v="0"/>
    <x v="13"/>
    <x v="1"/>
    <n v="6778"/>
    <m/>
    <n v="677.8"/>
  </r>
  <r>
    <d v="2024-10-09T20:15:56"/>
    <x v="9"/>
    <x v="1"/>
    <n v="3778"/>
    <n v="779"/>
    <x v="6"/>
    <x v="30"/>
    <n v="1"/>
    <s v="105.11"/>
    <s v="0.125"/>
    <n v="4"/>
    <s v="4.02"/>
    <s v="91.97"/>
    <x v="1"/>
    <x v="7"/>
    <x v="2"/>
    <n v="9197"/>
    <m/>
    <n v="919.7"/>
  </r>
  <r>
    <d v="2024-10-09T21:49:32"/>
    <x v="9"/>
    <x v="1"/>
    <n v="1264"/>
    <n v="585"/>
    <x v="3"/>
    <x v="18"/>
    <n v="2"/>
    <s v="69.16"/>
    <s v="0.142"/>
    <n v="5"/>
    <s v="4.92"/>
    <s v="118.68"/>
    <x v="0"/>
    <x v="3"/>
    <x v="1"/>
    <n v="11868"/>
    <m/>
    <n v="1186.8"/>
  </r>
  <r>
    <d v="2024-10-09T22:43:04"/>
    <x v="9"/>
    <x v="1"/>
    <n v="2868"/>
    <n v="829"/>
    <x v="4"/>
    <x v="28"/>
    <n v="1"/>
    <s v="192.76"/>
    <s v="0.145"/>
    <n v="4"/>
    <s v="4.31"/>
    <s v="164.81"/>
    <x v="0"/>
    <x v="4"/>
    <x v="1"/>
    <n v="16481"/>
    <m/>
    <n v="1648.1"/>
  </r>
  <r>
    <d v="2024-10-10T04:51:35"/>
    <x v="9"/>
    <x v="1"/>
    <n v="3631"/>
    <n v="263"/>
    <x v="2"/>
    <x v="33"/>
    <n v="1"/>
    <s v="80.0"/>
    <s v="0.033"/>
    <n v="6"/>
    <s v="2.66"/>
    <s v="77.36"/>
    <x v="0"/>
    <x v="16"/>
    <x v="2"/>
    <n v="7736"/>
    <m/>
    <n v="773.6"/>
  </r>
  <r>
    <d v="2024-10-10T08:55:39"/>
    <x v="9"/>
    <x v="1"/>
    <n v="3290"/>
    <n v="587"/>
    <x v="6"/>
    <x v="17"/>
    <n v="1"/>
    <s v="105.09"/>
    <s v="0.059"/>
    <n v="5"/>
    <s v="4.9"/>
    <s v="98.89"/>
    <x v="0"/>
    <x v="12"/>
    <x v="2"/>
    <n v="9889"/>
    <m/>
    <n v="988.9"/>
  </r>
  <r>
    <d v="2024-10-10T11:46:20"/>
    <x v="9"/>
    <x v="1"/>
    <n v="1610"/>
    <n v="383"/>
    <x v="3"/>
    <x v="9"/>
    <n v="2"/>
    <s v="91.92"/>
    <s v="0.003"/>
    <n v="7"/>
    <s v="3.89"/>
    <s v="183.29"/>
    <x v="2"/>
    <x v="3"/>
    <x v="1"/>
    <n v="18329"/>
    <m/>
    <n v="1832.9"/>
  </r>
  <r>
    <d v="2024-10-10T15:02:58"/>
    <x v="9"/>
    <x v="1"/>
    <n v="2247"/>
    <n v="462"/>
    <x v="6"/>
    <x v="30"/>
    <n v="2"/>
    <s v="200.0"/>
    <s v="0.087"/>
    <n v="1"/>
    <s v="4.05"/>
    <s v="365.2"/>
    <x v="0"/>
    <x v="5"/>
    <x v="2"/>
    <n v="3652"/>
    <m/>
    <n v="365.2"/>
  </r>
  <r>
    <d v="2024-10-10T16:35:07"/>
    <x v="9"/>
    <x v="1"/>
    <n v="1710"/>
    <n v="552"/>
    <x v="4"/>
    <x v="7"/>
    <n v="1"/>
    <s v="124.54"/>
    <s v="0.064"/>
    <n v="6"/>
    <s v="4.65"/>
    <s v="116.57"/>
    <x v="1"/>
    <x v="8"/>
    <x v="1"/>
    <n v="11657"/>
    <m/>
    <n v="1165.7"/>
  </r>
  <r>
    <d v="2024-10-10T17:49:55"/>
    <x v="9"/>
    <x v="1"/>
    <n v="645"/>
    <n v="835"/>
    <x v="4"/>
    <x v="31"/>
    <n v="2"/>
    <s v="164.37"/>
    <s v="0.085"/>
    <n v="4"/>
    <s v="4.03"/>
    <s v="300.8"/>
    <x v="2"/>
    <x v="6"/>
    <x v="0"/>
    <n v="3008"/>
    <m/>
    <n v="300.8"/>
  </r>
  <r>
    <d v="2024-10-10T18:46:32"/>
    <x v="9"/>
    <x v="1"/>
    <n v="4441"/>
    <n v="389"/>
    <x v="3"/>
    <x v="18"/>
    <n v="2"/>
    <s v="27.45"/>
    <s v="0.089"/>
    <n v="4"/>
    <s v="4.17"/>
    <s v="50.01"/>
    <x v="2"/>
    <x v="11"/>
    <x v="1"/>
    <n v="5001"/>
    <m/>
    <n v="500.1"/>
  </r>
  <r>
    <d v="2024-10-10T23:20:02"/>
    <x v="9"/>
    <x v="1"/>
    <n v="20"/>
    <n v="20"/>
    <x v="0"/>
    <x v="32"/>
    <n v="2"/>
    <s v="290.42"/>
    <s v="0.079"/>
    <n v="7"/>
    <s v="4.45"/>
    <s v="534.95"/>
    <x v="1"/>
    <x v="3"/>
    <x v="1"/>
    <n v="53495"/>
    <m/>
    <n v="5349.5"/>
  </r>
  <r>
    <d v="2024-10-10T23:46:06"/>
    <x v="9"/>
    <x v="1"/>
    <n v="4609"/>
    <n v="272"/>
    <x v="1"/>
    <x v="11"/>
    <n v="1"/>
    <s v="1500.0"/>
    <s v="0.016"/>
    <n v="4"/>
    <s v="4.47"/>
    <s v="1476.0"/>
    <x v="0"/>
    <x v="15"/>
    <x v="0"/>
    <n v="14760"/>
    <m/>
    <n v="1476"/>
  </r>
  <r>
    <d v="2024-10-11T05:38:12"/>
    <x v="9"/>
    <x v="1"/>
    <n v="4396"/>
    <n v="909"/>
    <x v="5"/>
    <x v="8"/>
    <n v="2"/>
    <s v="37.83"/>
    <s v="0.055"/>
    <n v="4"/>
    <s v="3.59"/>
    <s v="71.5"/>
    <x v="4"/>
    <x v="5"/>
    <x v="2"/>
    <n v="715"/>
    <m/>
    <n v="71.5"/>
  </r>
  <r>
    <d v="2024-10-11T08:23:08"/>
    <x v="9"/>
    <x v="1"/>
    <n v="1754"/>
    <n v="535"/>
    <x v="5"/>
    <x v="23"/>
    <n v="4"/>
    <s v="87.31"/>
    <s v="0.067"/>
    <n v="4"/>
    <s v="4.11"/>
    <s v="325.84"/>
    <x v="3"/>
    <x v="9"/>
    <x v="0"/>
    <n v="32584"/>
    <m/>
    <n v="3258.4"/>
  </r>
  <r>
    <d v="2024-10-11T10:00:22"/>
    <x v="9"/>
    <x v="1"/>
    <n v="4861"/>
    <n v="364"/>
    <x v="2"/>
    <x v="34"/>
    <n v="4"/>
    <s v="46.17"/>
    <s v="0.074"/>
    <n v="2"/>
    <s v="4.61"/>
    <s v="171.01"/>
    <x v="4"/>
    <x v="4"/>
    <x v="1"/>
    <n v="17101"/>
    <m/>
    <n v="1710.1"/>
  </r>
  <r>
    <d v="2024-10-11T12:55:21"/>
    <x v="9"/>
    <x v="1"/>
    <n v="1646"/>
    <n v="357"/>
    <x v="4"/>
    <x v="31"/>
    <n v="3"/>
    <s v="400.0"/>
    <s v="0.039"/>
    <n v="4"/>
    <s v="4.12"/>
    <s v="1153.2"/>
    <x v="3"/>
    <x v="15"/>
    <x v="0"/>
    <n v="11532"/>
    <m/>
    <n v="1153.2"/>
  </r>
  <r>
    <d v="2024-10-11T16:06:00"/>
    <x v="9"/>
    <x v="1"/>
    <n v="3597"/>
    <n v="935"/>
    <x v="6"/>
    <x v="25"/>
    <n v="2"/>
    <s v="165.64"/>
    <s v="0.119"/>
    <n v="4"/>
    <s v="4.82"/>
    <s v="291.86"/>
    <x v="0"/>
    <x v="2"/>
    <x v="0"/>
    <n v="29186"/>
    <m/>
    <n v="2918.6"/>
  </r>
  <r>
    <d v="2024-10-11T18:24:23"/>
    <x v="9"/>
    <x v="1"/>
    <n v="1204"/>
    <n v="736"/>
    <x v="5"/>
    <x v="10"/>
    <n v="1"/>
    <s v="120.0"/>
    <s v="0.115"/>
    <n v="5"/>
    <s v="5.0"/>
    <s v="106.2"/>
    <x v="2"/>
    <x v="5"/>
    <x v="2"/>
    <n v="1062"/>
    <m/>
    <n v="106.2"/>
  </r>
  <r>
    <d v="2024-10-11T22:18:30"/>
    <x v="9"/>
    <x v="1"/>
    <n v="1216"/>
    <n v="827"/>
    <x v="1"/>
    <x v="11"/>
    <n v="1"/>
    <s v="909.87"/>
    <s v="0.0"/>
    <n v="8"/>
    <s v="3.35"/>
    <s v="909.87"/>
    <x v="1"/>
    <x v="12"/>
    <x v="2"/>
    <n v="90987"/>
    <m/>
    <n v="9098.7000000000007"/>
  </r>
  <r>
    <d v="2024-10-12T05:36:52"/>
    <x v="9"/>
    <x v="1"/>
    <n v="4472"/>
    <n v="867"/>
    <x v="6"/>
    <x v="19"/>
    <n v="2"/>
    <s v="168.21"/>
    <s v="0.065"/>
    <n v="5"/>
    <s v="3.93"/>
    <s v="314.55"/>
    <x v="3"/>
    <x v="4"/>
    <x v="1"/>
    <n v="31455"/>
    <m/>
    <n v="3145.5"/>
  </r>
  <r>
    <d v="2024-10-12T11:22:52"/>
    <x v="9"/>
    <x v="1"/>
    <n v="207"/>
    <n v="258"/>
    <x v="6"/>
    <x v="25"/>
    <n v="1"/>
    <s v="69.46"/>
    <s v="0.097"/>
    <n v="3"/>
    <s v="3.75"/>
    <s v="62.72"/>
    <x v="3"/>
    <x v="2"/>
    <x v="0"/>
    <n v="6272"/>
    <m/>
    <n v="627.20000000000005"/>
  </r>
  <r>
    <d v="2024-10-12T12:03:56"/>
    <x v="9"/>
    <x v="1"/>
    <n v="2021"/>
    <n v="185"/>
    <x v="1"/>
    <x v="29"/>
    <n v="1"/>
    <s v="914.03"/>
    <s v="0.108"/>
    <n v="7"/>
    <s v="4.44"/>
    <s v="815.31"/>
    <x v="0"/>
    <x v="10"/>
    <x v="3"/>
    <n v="81531"/>
    <m/>
    <n v="8153.1"/>
  </r>
  <r>
    <d v="2024-10-12T20:53:10"/>
    <x v="9"/>
    <x v="1"/>
    <n v="194"/>
    <n v="456"/>
    <x v="4"/>
    <x v="13"/>
    <n v="4"/>
    <s v="142.89"/>
    <s v="0.135"/>
    <n v="7"/>
    <s v="3.27"/>
    <s v="494.4"/>
    <x v="2"/>
    <x v="7"/>
    <x v="2"/>
    <n v="4944"/>
    <m/>
    <n v="494.4"/>
  </r>
  <r>
    <d v="2024-10-13T07:26:57"/>
    <x v="9"/>
    <x v="1"/>
    <n v="1601"/>
    <n v="312"/>
    <x v="0"/>
    <x v="12"/>
    <n v="4"/>
    <s v="220.85"/>
    <s v="0.074"/>
    <n v="8"/>
    <s v="3.37"/>
    <s v="818.03"/>
    <x v="1"/>
    <x v="16"/>
    <x v="2"/>
    <n v="81803"/>
    <m/>
    <n v="8180.3"/>
  </r>
  <r>
    <d v="2024-10-13T07:54:56"/>
    <x v="9"/>
    <x v="1"/>
    <n v="2609"/>
    <n v="244"/>
    <x v="4"/>
    <x v="7"/>
    <n v="2"/>
    <s v="400.0"/>
    <s v="0.083"/>
    <n v="5"/>
    <s v="3.05"/>
    <s v="733.6"/>
    <x v="0"/>
    <x v="2"/>
    <x v="0"/>
    <n v="7336"/>
    <m/>
    <n v="733.6"/>
  </r>
  <r>
    <d v="2024-10-13T10:41:44"/>
    <x v="9"/>
    <x v="1"/>
    <n v="1315"/>
    <n v="424"/>
    <x v="6"/>
    <x v="17"/>
    <n v="1"/>
    <s v="116.37"/>
    <s v="0.129"/>
    <n v="5"/>
    <s v="3.4"/>
    <s v="101.36"/>
    <x v="0"/>
    <x v="1"/>
    <x v="0"/>
    <n v="10136"/>
    <m/>
    <n v="1013.6"/>
  </r>
  <r>
    <d v="2024-10-13T13:37:37"/>
    <x v="9"/>
    <x v="1"/>
    <n v="152"/>
    <n v="783"/>
    <x v="1"/>
    <x v="1"/>
    <n v="4"/>
    <s v="1500.0"/>
    <s v="0.075"/>
    <n v="3"/>
    <s v="3.97"/>
    <s v="5550.0"/>
    <x v="0"/>
    <x v="6"/>
    <x v="0"/>
    <n v="55500"/>
    <m/>
    <n v="5550"/>
  </r>
  <r>
    <d v="2024-10-13T15:15:40"/>
    <x v="9"/>
    <x v="1"/>
    <n v="4791"/>
    <n v="416"/>
    <x v="4"/>
    <x v="28"/>
    <n v="3"/>
    <s v="187.79"/>
    <s v="0.135"/>
    <n v="9"/>
    <s v="3.43"/>
    <s v="487.32"/>
    <x v="3"/>
    <x v="2"/>
    <x v="0"/>
    <n v="48732"/>
    <m/>
    <n v="4873.2"/>
  </r>
  <r>
    <d v="2024-10-13T16:21:21"/>
    <x v="9"/>
    <x v="1"/>
    <n v="1776"/>
    <n v="483"/>
    <x v="5"/>
    <x v="8"/>
    <n v="3"/>
    <s v="41.57"/>
    <s v="0.087"/>
    <n v="6"/>
    <s v="4.67"/>
    <s v="113.86"/>
    <x v="4"/>
    <x v="7"/>
    <x v="2"/>
    <n v="11386"/>
    <m/>
    <n v="1138.5999999999999"/>
  </r>
  <r>
    <d v="2024-10-13T17:20:11"/>
    <x v="9"/>
    <x v="1"/>
    <n v="3009"/>
    <n v="91"/>
    <x v="2"/>
    <x v="33"/>
    <n v="4"/>
    <s v="31.96"/>
    <s v="0.094"/>
    <n v="6"/>
    <s v="3.76"/>
    <s v="115.82"/>
    <x v="3"/>
    <x v="19"/>
    <x v="3"/>
    <n v="11582"/>
    <m/>
    <n v="1158.2"/>
  </r>
  <r>
    <d v="2024-10-13T19:35:14"/>
    <x v="9"/>
    <x v="1"/>
    <n v="4963"/>
    <n v="317"/>
    <x v="3"/>
    <x v="15"/>
    <n v="4"/>
    <s v="112.21"/>
    <s v="0.086"/>
    <n v="6"/>
    <s v="4.07"/>
    <s v="410.24"/>
    <x v="3"/>
    <x v="13"/>
    <x v="1"/>
    <n v="41024"/>
    <m/>
    <n v="4102.3999999999996"/>
  </r>
  <r>
    <d v="2024-10-13T20:37:52"/>
    <x v="9"/>
    <x v="1"/>
    <n v="3299"/>
    <n v="298"/>
    <x v="2"/>
    <x v="33"/>
    <n v="3"/>
    <s v="80.0"/>
    <s v="0.164"/>
    <n v="5"/>
    <s v="4.79"/>
    <s v="200.64"/>
    <x v="4"/>
    <x v="15"/>
    <x v="0"/>
    <n v="20064"/>
    <m/>
    <n v="2006.4"/>
  </r>
  <r>
    <d v="2024-10-13T21:53:55"/>
    <x v="9"/>
    <x v="1"/>
    <n v="1262"/>
    <n v="993"/>
    <x v="6"/>
    <x v="30"/>
    <n v="2"/>
    <s v="165.67"/>
    <s v="0.085"/>
    <n v="5"/>
    <s v="3.11"/>
    <s v="303.18"/>
    <x v="2"/>
    <x v="1"/>
    <x v="0"/>
    <n v="30318"/>
    <m/>
    <n v="3031.8"/>
  </r>
  <r>
    <d v="2024-10-14T00:51:45"/>
    <x v="9"/>
    <x v="1"/>
    <n v="4829"/>
    <n v="908"/>
    <x v="6"/>
    <x v="25"/>
    <n v="5"/>
    <s v="114.1"/>
    <s v="0.089"/>
    <n v="3"/>
    <s v="5.0"/>
    <s v="519.73"/>
    <x v="4"/>
    <x v="3"/>
    <x v="1"/>
    <n v="51973"/>
    <m/>
    <n v="5197.3"/>
  </r>
  <r>
    <d v="2024-10-14T02:16:25"/>
    <x v="9"/>
    <x v="1"/>
    <n v="3704"/>
    <n v="383"/>
    <x v="1"/>
    <x v="11"/>
    <n v="3"/>
    <s v="1000.66"/>
    <s v="0.102"/>
    <n v="5"/>
    <s v="3.98"/>
    <s v="2695.78"/>
    <x v="1"/>
    <x v="3"/>
    <x v="1"/>
    <n v="269578"/>
    <m/>
    <n v="26957.8"/>
  </r>
  <r>
    <d v="2024-10-14T02:59:41"/>
    <x v="9"/>
    <x v="1"/>
    <n v="592"/>
    <n v="141"/>
    <x v="6"/>
    <x v="30"/>
    <n v="1"/>
    <s v="127.35"/>
    <s v="0.108"/>
    <n v="1"/>
    <s v="4.11"/>
    <s v="113.6"/>
    <x v="1"/>
    <x v="3"/>
    <x v="1"/>
    <n v="1136"/>
    <m/>
    <n v="113.6"/>
  </r>
  <r>
    <d v="2024-10-14T03:10:21"/>
    <x v="9"/>
    <x v="1"/>
    <n v="3085"/>
    <n v="81"/>
    <x v="6"/>
    <x v="17"/>
    <n v="3"/>
    <s v="85.82"/>
    <s v="0.094"/>
    <n v="5"/>
    <s v="3.63"/>
    <s v="233.26"/>
    <x v="4"/>
    <x v="13"/>
    <x v="1"/>
    <n v="23326"/>
    <m/>
    <n v="2332.6"/>
  </r>
  <r>
    <d v="2024-10-14T04:13:47"/>
    <x v="9"/>
    <x v="1"/>
    <n v="4698"/>
    <n v="591"/>
    <x v="6"/>
    <x v="17"/>
    <n v="3"/>
    <s v="101.31"/>
    <s v="0.143"/>
    <n v="5"/>
    <s v="3.6"/>
    <s v="260.47"/>
    <x v="2"/>
    <x v="14"/>
    <x v="1"/>
    <n v="26047"/>
    <m/>
    <n v="2604.6999999999998"/>
  </r>
  <r>
    <d v="2024-10-14T10:52:02"/>
    <x v="9"/>
    <x v="1"/>
    <n v="4338"/>
    <n v="651"/>
    <x v="3"/>
    <x v="4"/>
    <n v="2"/>
    <s v="33.69"/>
    <s v="0.091"/>
    <n v="4"/>
    <s v="3.05"/>
    <s v="61.25"/>
    <x v="1"/>
    <x v="13"/>
    <x v="1"/>
    <n v="6125"/>
    <m/>
    <n v="612.5"/>
  </r>
  <r>
    <d v="2024-10-14T13:36:52"/>
    <x v="9"/>
    <x v="1"/>
    <n v="36"/>
    <n v="355"/>
    <x v="0"/>
    <x v="32"/>
    <n v="4"/>
    <s v="421.37"/>
    <s v="0.067"/>
    <n v="7"/>
    <s v="3.62"/>
    <s v="1572.55"/>
    <x v="1"/>
    <x v="18"/>
    <x v="1"/>
    <n v="157255"/>
    <m/>
    <n v="15725.5"/>
  </r>
  <r>
    <d v="2024-10-14T13:54:09"/>
    <x v="9"/>
    <x v="1"/>
    <n v="3349"/>
    <n v="666"/>
    <x v="6"/>
    <x v="19"/>
    <n v="1"/>
    <s v="179.72"/>
    <s v="0.075"/>
    <n v="3"/>
    <s v="3.55"/>
    <s v="166.24"/>
    <x v="4"/>
    <x v="6"/>
    <x v="0"/>
    <n v="16624"/>
    <m/>
    <n v="1662.4"/>
  </r>
  <r>
    <d v="2024-10-14T16:48:28"/>
    <x v="9"/>
    <x v="1"/>
    <n v="4795"/>
    <n v="574"/>
    <x v="0"/>
    <x v="0"/>
    <n v="1"/>
    <s v="358.74"/>
    <s v="0.123"/>
    <n v="6"/>
    <s v="2.63"/>
    <s v="314.61"/>
    <x v="3"/>
    <x v="2"/>
    <x v="0"/>
    <n v="31461"/>
    <m/>
    <n v="3146.1"/>
  </r>
  <r>
    <d v="2024-10-14T20:14:42"/>
    <x v="9"/>
    <x v="1"/>
    <n v="2640"/>
    <n v="812"/>
    <x v="1"/>
    <x v="22"/>
    <n v="3"/>
    <s v="1123.24"/>
    <s v="0.0"/>
    <n v="5"/>
    <s v="3.52"/>
    <s v="3369.72"/>
    <x v="3"/>
    <x v="17"/>
    <x v="3"/>
    <n v="336972"/>
    <m/>
    <n v="33697.199999999997"/>
  </r>
  <r>
    <d v="2024-10-14T22:14:55"/>
    <x v="9"/>
    <x v="1"/>
    <n v="1426"/>
    <n v="4"/>
    <x v="3"/>
    <x v="18"/>
    <n v="1"/>
    <s v="48.52"/>
    <s v="0.087"/>
    <n v="2"/>
    <s v="3.93"/>
    <s v="44.3"/>
    <x v="1"/>
    <x v="16"/>
    <x v="2"/>
    <n v="443"/>
    <m/>
    <n v="44.3"/>
  </r>
  <r>
    <d v="2024-10-14T23:57:10"/>
    <x v="9"/>
    <x v="1"/>
    <n v="4912"/>
    <n v="134"/>
    <x v="3"/>
    <x v="9"/>
    <n v="1"/>
    <s v="64.21"/>
    <s v="0.071"/>
    <n v="4"/>
    <s v="4.22"/>
    <s v="59.65"/>
    <x v="1"/>
    <x v="5"/>
    <x v="2"/>
    <n v="5965"/>
    <m/>
    <n v="596.5"/>
  </r>
  <r>
    <d v="2024-10-15T05:59:51"/>
    <x v="9"/>
    <x v="1"/>
    <n v="3619"/>
    <n v="494"/>
    <x v="6"/>
    <x v="25"/>
    <n v="1"/>
    <s v="43.71"/>
    <s v="0.094"/>
    <n v="1"/>
    <s v="3.37"/>
    <s v="39.6"/>
    <x v="1"/>
    <x v="2"/>
    <x v="0"/>
    <n v="396"/>
    <m/>
    <n v="39.6"/>
  </r>
  <r>
    <d v="2024-10-15T07:54:46"/>
    <x v="9"/>
    <x v="1"/>
    <n v="4498"/>
    <n v="932"/>
    <x v="0"/>
    <x v="0"/>
    <n v="2"/>
    <s v="615.17"/>
    <s v="0.098"/>
    <n v="4"/>
    <s v="3.63"/>
    <s v="1109.77"/>
    <x v="2"/>
    <x v="4"/>
    <x v="1"/>
    <n v="110977"/>
    <m/>
    <n v="11097.7"/>
  </r>
  <r>
    <d v="2024-10-15T08:39:08"/>
    <x v="9"/>
    <x v="1"/>
    <n v="3281"/>
    <n v="422"/>
    <x v="5"/>
    <x v="27"/>
    <n v="1"/>
    <s v="92.63"/>
    <s v="0.125"/>
    <n v="4"/>
    <s v="4.84"/>
    <s v="81.05"/>
    <x v="2"/>
    <x v="15"/>
    <x v="0"/>
    <n v="8105"/>
    <m/>
    <n v="810.5"/>
  </r>
  <r>
    <d v="2024-10-15T09:59:49"/>
    <x v="9"/>
    <x v="1"/>
    <n v="2047"/>
    <n v="802"/>
    <x v="6"/>
    <x v="30"/>
    <n v="3"/>
    <s v="116.02"/>
    <s v="0.162"/>
    <n v="6"/>
    <s v="4.8"/>
    <s v="291.67"/>
    <x v="3"/>
    <x v="4"/>
    <x v="1"/>
    <n v="29167"/>
    <m/>
    <n v="2916.7"/>
  </r>
  <r>
    <d v="2024-10-15T14:53:10"/>
    <x v="9"/>
    <x v="1"/>
    <n v="2124"/>
    <n v="249"/>
    <x v="6"/>
    <x v="24"/>
    <n v="6"/>
    <s v="153.96"/>
    <s v="0.144"/>
    <n v="3"/>
    <s v="3.22"/>
    <s v="790.74"/>
    <x v="2"/>
    <x v="17"/>
    <x v="3"/>
    <n v="79074"/>
    <m/>
    <n v="7907.4"/>
  </r>
  <r>
    <d v="2024-10-15T18:43:17"/>
    <x v="9"/>
    <x v="1"/>
    <n v="1428"/>
    <n v="232"/>
    <x v="1"/>
    <x v="1"/>
    <n v="4"/>
    <s v="320.37"/>
    <s v="0.112"/>
    <n v="5"/>
    <s v="3.32"/>
    <s v="1137.95"/>
    <x v="1"/>
    <x v="13"/>
    <x v="1"/>
    <n v="113795"/>
    <m/>
    <n v="11379.5"/>
  </r>
  <r>
    <d v="2024-10-16T00:30:04"/>
    <x v="9"/>
    <x v="1"/>
    <n v="1134"/>
    <n v="209"/>
    <x v="3"/>
    <x v="9"/>
    <n v="1"/>
    <s v="36.29"/>
    <s v="0.103"/>
    <n v="8"/>
    <s v="4.12"/>
    <s v="32.55"/>
    <x v="4"/>
    <x v="8"/>
    <x v="1"/>
    <n v="3255"/>
    <m/>
    <n v="325.5"/>
  </r>
  <r>
    <d v="2024-10-16T01:15:09"/>
    <x v="9"/>
    <x v="1"/>
    <n v="4046"/>
    <n v="565"/>
    <x v="6"/>
    <x v="25"/>
    <n v="1"/>
    <s v="121.0"/>
    <s v="0.071"/>
    <n v="7"/>
    <s v="2.96"/>
    <s v="112.41"/>
    <x v="3"/>
    <x v="11"/>
    <x v="1"/>
    <n v="11241"/>
    <m/>
    <n v="1124.0999999999999"/>
  </r>
  <r>
    <d v="2024-10-16T01:48:41"/>
    <x v="9"/>
    <x v="1"/>
    <n v="4710"/>
    <n v="399"/>
    <x v="4"/>
    <x v="31"/>
    <n v="2"/>
    <s v="91.06"/>
    <s v="0.134"/>
    <n v="4"/>
    <s v="4.19"/>
    <s v="157.72"/>
    <x v="0"/>
    <x v="19"/>
    <x v="3"/>
    <n v="15772"/>
    <m/>
    <n v="1577.2"/>
  </r>
  <r>
    <d v="2024-10-16T03:16:28"/>
    <x v="9"/>
    <x v="1"/>
    <n v="1079"/>
    <n v="547"/>
    <x v="3"/>
    <x v="18"/>
    <n v="1"/>
    <s v="87.62"/>
    <s v="0.075"/>
    <n v="4"/>
    <s v="3.89"/>
    <s v="81.05"/>
    <x v="4"/>
    <x v="9"/>
    <x v="0"/>
    <n v="8105"/>
    <m/>
    <n v="810.5"/>
  </r>
  <r>
    <d v="2024-10-16T07:32:16"/>
    <x v="9"/>
    <x v="1"/>
    <n v="3272"/>
    <n v="897"/>
    <x v="4"/>
    <x v="28"/>
    <n v="2"/>
    <s v="141.31"/>
    <s v="0.115"/>
    <n v="4"/>
    <s v="4.31"/>
    <s v="250.12"/>
    <x v="1"/>
    <x v="17"/>
    <x v="3"/>
    <n v="25012"/>
    <m/>
    <n v="2501.1999999999998"/>
  </r>
  <r>
    <d v="2024-10-16T15:06:22"/>
    <x v="9"/>
    <x v="1"/>
    <n v="1504"/>
    <n v="422"/>
    <x v="2"/>
    <x v="3"/>
    <n v="1"/>
    <s v="26.33"/>
    <s v="0.151"/>
    <n v="5"/>
    <s v="3.66"/>
    <s v="22.35"/>
    <x v="1"/>
    <x v="15"/>
    <x v="0"/>
    <n v="2235"/>
    <m/>
    <n v="223.5"/>
  </r>
  <r>
    <d v="2024-10-16T16:23:50"/>
    <x v="9"/>
    <x v="1"/>
    <n v="2267"/>
    <n v="786"/>
    <x v="6"/>
    <x v="19"/>
    <n v="3"/>
    <s v="82.94"/>
    <s v="0.089"/>
    <n v="1"/>
    <s v="3.51"/>
    <s v="226.68"/>
    <x v="4"/>
    <x v="17"/>
    <x v="3"/>
    <n v="22668"/>
    <m/>
    <n v="2266.8000000000002"/>
  </r>
  <r>
    <d v="2024-10-16T16:28:30"/>
    <x v="9"/>
    <x v="1"/>
    <n v="962"/>
    <n v="911"/>
    <x v="1"/>
    <x v="1"/>
    <n v="3"/>
    <s v="1298.1"/>
    <s v="0.148"/>
    <n v="7"/>
    <s v="4.34"/>
    <s v="3317.94"/>
    <x v="3"/>
    <x v="1"/>
    <x v="0"/>
    <n v="331794"/>
    <m/>
    <n v="33179.4"/>
  </r>
  <r>
    <d v="2024-10-16T18:25:07"/>
    <x v="9"/>
    <x v="1"/>
    <n v="3011"/>
    <n v="525"/>
    <x v="4"/>
    <x v="31"/>
    <n v="2"/>
    <s v="104.94"/>
    <s v="0.09"/>
    <n v="6"/>
    <s v="3.66"/>
    <s v="190.99"/>
    <x v="3"/>
    <x v="7"/>
    <x v="2"/>
    <n v="19099"/>
    <m/>
    <n v="1909.9"/>
  </r>
  <r>
    <d v="2024-10-16T20:10:40"/>
    <x v="9"/>
    <x v="1"/>
    <n v="2445"/>
    <n v="12"/>
    <x v="1"/>
    <x v="22"/>
    <n v="2"/>
    <s v="781.21"/>
    <s v="0.205"/>
    <n v="4"/>
    <s v="2.51"/>
    <s v="1242.12"/>
    <x v="2"/>
    <x v="3"/>
    <x v="1"/>
    <n v="124212"/>
    <m/>
    <n v="12421.2"/>
  </r>
  <r>
    <d v="2024-10-16T20:52:51"/>
    <x v="9"/>
    <x v="1"/>
    <n v="2414"/>
    <n v="328"/>
    <x v="4"/>
    <x v="26"/>
    <n v="1"/>
    <s v="165.36"/>
    <s v="0.143"/>
    <n v="3"/>
    <s v="3.44"/>
    <s v="141.71"/>
    <x v="2"/>
    <x v="6"/>
    <x v="0"/>
    <n v="14171"/>
    <m/>
    <n v="1417.1"/>
  </r>
  <r>
    <d v="2024-10-17T00:10:24"/>
    <x v="9"/>
    <x v="1"/>
    <n v="2187"/>
    <n v="949"/>
    <x v="6"/>
    <x v="24"/>
    <n v="2"/>
    <s v="116.86"/>
    <s v="0.051"/>
    <n v="2"/>
    <s v="4.49"/>
    <s v="221.8"/>
    <x v="2"/>
    <x v="7"/>
    <x v="2"/>
    <n v="2218"/>
    <m/>
    <n v="221.8"/>
  </r>
  <r>
    <d v="2024-10-17T01:16:45"/>
    <x v="9"/>
    <x v="1"/>
    <n v="1103"/>
    <n v="953"/>
    <x v="2"/>
    <x v="21"/>
    <n v="1"/>
    <s v="41.46"/>
    <s v="0.026"/>
    <n v="5"/>
    <s v="5.0"/>
    <s v="40.38"/>
    <x v="0"/>
    <x v="5"/>
    <x v="2"/>
    <n v="4038"/>
    <m/>
    <n v="403.8"/>
  </r>
  <r>
    <d v="2024-10-17T06:07:15"/>
    <x v="9"/>
    <x v="1"/>
    <n v="2983"/>
    <n v="681"/>
    <x v="6"/>
    <x v="30"/>
    <n v="4"/>
    <s v="150.09"/>
    <s v="0.109"/>
    <n v="3"/>
    <s v="5.0"/>
    <s v="534.92"/>
    <x v="1"/>
    <x v="1"/>
    <x v="0"/>
    <n v="53492"/>
    <m/>
    <n v="5349.2"/>
  </r>
  <r>
    <d v="2024-10-17T07:43:56"/>
    <x v="9"/>
    <x v="1"/>
    <n v="4628"/>
    <n v="977"/>
    <x v="6"/>
    <x v="24"/>
    <n v="2"/>
    <s v="126.55"/>
    <s v="0.155"/>
    <n v="3"/>
    <s v="4.56"/>
    <s v="213.87"/>
    <x v="4"/>
    <x v="15"/>
    <x v="0"/>
    <n v="21387"/>
    <m/>
    <n v="2138.6999999999998"/>
  </r>
  <r>
    <d v="2024-10-17T14:28:52"/>
    <x v="9"/>
    <x v="1"/>
    <n v="4533"/>
    <n v="975"/>
    <x v="3"/>
    <x v="6"/>
    <n v="2"/>
    <s v="39.17"/>
    <s v="0.014"/>
    <n v="4"/>
    <s v="4.38"/>
    <s v="77.24"/>
    <x v="4"/>
    <x v="10"/>
    <x v="3"/>
    <n v="7724"/>
    <m/>
    <n v="772.4"/>
  </r>
  <r>
    <d v="2024-10-17T16:43:29"/>
    <x v="9"/>
    <x v="1"/>
    <n v="1699"/>
    <n v="58"/>
    <x v="0"/>
    <x v="32"/>
    <n v="1"/>
    <s v="279.24"/>
    <s v="0.125"/>
    <n v="4"/>
    <s v="4.13"/>
    <s v="244.34"/>
    <x v="1"/>
    <x v="15"/>
    <x v="0"/>
    <n v="24434"/>
    <m/>
    <n v="2443.4"/>
  </r>
  <r>
    <d v="2024-10-17T21:41:38"/>
    <x v="9"/>
    <x v="1"/>
    <n v="161"/>
    <n v="826"/>
    <x v="6"/>
    <x v="24"/>
    <n v="3"/>
    <s v="98.57"/>
    <s v="0.189"/>
    <n v="6"/>
    <s v="4.11"/>
    <s v="239.82"/>
    <x v="2"/>
    <x v="6"/>
    <x v="0"/>
    <n v="23982"/>
    <m/>
    <n v="2398.1999999999998"/>
  </r>
  <r>
    <d v="2024-10-18T04:56:05"/>
    <x v="9"/>
    <x v="1"/>
    <n v="4574"/>
    <n v="111"/>
    <x v="0"/>
    <x v="5"/>
    <n v="1"/>
    <s v="267.64"/>
    <s v="0.025"/>
    <n v="5"/>
    <s v="4.3"/>
    <s v="260.95"/>
    <x v="0"/>
    <x v="9"/>
    <x v="0"/>
    <n v="26095"/>
    <m/>
    <n v="2609.5"/>
  </r>
  <r>
    <d v="2024-10-18T05:28:38"/>
    <x v="9"/>
    <x v="1"/>
    <n v="4970"/>
    <n v="445"/>
    <x v="4"/>
    <x v="7"/>
    <n v="2"/>
    <s v="154.15"/>
    <s v="0.12"/>
    <n v="5"/>
    <s v="4.88"/>
    <s v="271.3"/>
    <x v="3"/>
    <x v="18"/>
    <x v="1"/>
    <n v="2713"/>
    <m/>
    <n v="271.3"/>
  </r>
  <r>
    <d v="2024-10-18T05:29:37"/>
    <x v="9"/>
    <x v="1"/>
    <n v="4532"/>
    <n v="308"/>
    <x v="0"/>
    <x v="0"/>
    <n v="3"/>
    <s v="353.62"/>
    <s v="0.186"/>
    <n v="1"/>
    <s v="3.78"/>
    <s v="863.54"/>
    <x v="2"/>
    <x v="5"/>
    <x v="2"/>
    <n v="86354"/>
    <m/>
    <n v="8635.4"/>
  </r>
  <r>
    <d v="2024-10-18T08:41:55"/>
    <x v="9"/>
    <x v="1"/>
    <n v="3149"/>
    <n v="827"/>
    <x v="1"/>
    <x v="11"/>
    <n v="1"/>
    <s v="944.48"/>
    <s v="0.089"/>
    <n v="2"/>
    <s v="4.34"/>
    <s v="860.42"/>
    <x v="1"/>
    <x v="12"/>
    <x v="2"/>
    <n v="86042"/>
    <m/>
    <n v="8604.2000000000007"/>
  </r>
  <r>
    <d v="2024-10-18T11:27:11"/>
    <x v="9"/>
    <x v="1"/>
    <n v="1560"/>
    <n v="634"/>
    <x v="6"/>
    <x v="17"/>
    <n v="4"/>
    <s v="80.47"/>
    <s v="0.086"/>
    <n v="4"/>
    <s v="3.57"/>
    <s v="294.2"/>
    <x v="4"/>
    <x v="5"/>
    <x v="2"/>
    <n v="2942"/>
    <m/>
    <n v="294.2"/>
  </r>
  <r>
    <d v="2024-10-18T15:59:37"/>
    <x v="9"/>
    <x v="1"/>
    <n v="1254"/>
    <n v="339"/>
    <x v="2"/>
    <x v="34"/>
    <n v="3"/>
    <s v="29.58"/>
    <s v="0.236"/>
    <n v="5"/>
    <s v="3.72"/>
    <s v="67.8"/>
    <x v="1"/>
    <x v="14"/>
    <x v="1"/>
    <n v="678"/>
    <m/>
    <n v="67.8"/>
  </r>
  <r>
    <d v="2024-10-18T16:46:28"/>
    <x v="9"/>
    <x v="1"/>
    <n v="4309"/>
    <n v="328"/>
    <x v="4"/>
    <x v="7"/>
    <n v="3"/>
    <s v="309.06"/>
    <s v="0.087"/>
    <n v="5"/>
    <s v="4.91"/>
    <s v="846.52"/>
    <x v="4"/>
    <x v="6"/>
    <x v="0"/>
    <n v="84652"/>
    <m/>
    <n v="8465.2000000000007"/>
  </r>
  <r>
    <d v="2024-10-18T18:22:20"/>
    <x v="9"/>
    <x v="1"/>
    <n v="4958"/>
    <n v="578"/>
    <x v="3"/>
    <x v="4"/>
    <n v="1"/>
    <s v="43.83"/>
    <s v="0.154"/>
    <n v="3"/>
    <s v="4.89"/>
    <s v="37.08"/>
    <x v="1"/>
    <x v="3"/>
    <x v="1"/>
    <n v="3708"/>
    <m/>
    <n v="370.8"/>
  </r>
  <r>
    <d v="2024-10-18T20:01:06"/>
    <x v="9"/>
    <x v="1"/>
    <n v="3573"/>
    <n v="641"/>
    <x v="0"/>
    <x v="14"/>
    <n v="6"/>
    <s v="558.05"/>
    <s v="0.004"/>
    <n v="3"/>
    <s v="4.16"/>
    <s v="3334.91"/>
    <x v="4"/>
    <x v="8"/>
    <x v="1"/>
    <n v="333491"/>
    <m/>
    <n v="33349.1"/>
  </r>
  <r>
    <d v="2024-10-19T02:17:28"/>
    <x v="9"/>
    <x v="1"/>
    <n v="1770"/>
    <n v="548"/>
    <x v="2"/>
    <x v="33"/>
    <n v="1"/>
    <s v="80.0"/>
    <s v="0.101"/>
    <n v="9"/>
    <s v="3.8"/>
    <s v="71.92"/>
    <x v="1"/>
    <x v="5"/>
    <x v="2"/>
    <n v="7192"/>
    <m/>
    <n v="719.2"/>
  </r>
  <r>
    <d v="2024-10-19T10:05:01"/>
    <x v="9"/>
    <x v="1"/>
    <n v="378"/>
    <n v="278"/>
    <x v="2"/>
    <x v="21"/>
    <n v="2"/>
    <s v="80.0"/>
    <s v="0.069"/>
    <n v="2"/>
    <s v="3.61"/>
    <s v="148.96"/>
    <x v="3"/>
    <x v="6"/>
    <x v="0"/>
    <n v="14896"/>
    <m/>
    <n v="1489.6"/>
  </r>
  <r>
    <d v="2024-10-19T12:46:42"/>
    <x v="9"/>
    <x v="1"/>
    <n v="2654"/>
    <n v="980"/>
    <x v="4"/>
    <x v="13"/>
    <n v="1"/>
    <s v="261.93"/>
    <s v="0.249"/>
    <n v="2"/>
    <s v="3.86"/>
    <s v="196.71"/>
    <x v="2"/>
    <x v="6"/>
    <x v="0"/>
    <n v="19671"/>
    <m/>
    <n v="1967.1"/>
  </r>
  <r>
    <d v="2024-10-19T20:43:38"/>
    <x v="9"/>
    <x v="1"/>
    <n v="744"/>
    <n v="487"/>
    <x v="3"/>
    <x v="4"/>
    <n v="3"/>
    <s v="31.58"/>
    <s v="0.148"/>
    <n v="4"/>
    <s v="4.35"/>
    <s v="80.72"/>
    <x v="2"/>
    <x v="7"/>
    <x v="2"/>
    <n v="8072"/>
    <m/>
    <n v="807.2"/>
  </r>
  <r>
    <d v="2024-10-19T23:47:23"/>
    <x v="9"/>
    <x v="1"/>
    <n v="1188"/>
    <n v="550"/>
    <x v="3"/>
    <x v="4"/>
    <n v="4"/>
    <s v="50.02"/>
    <s v="0.147"/>
    <n v="2"/>
    <s v="4.61"/>
    <s v="170.67"/>
    <x v="3"/>
    <x v="13"/>
    <x v="1"/>
    <n v="17067"/>
    <m/>
    <n v="1706.7"/>
  </r>
  <r>
    <d v="2024-10-20T00:31:06"/>
    <x v="9"/>
    <x v="1"/>
    <n v="2553"/>
    <n v="786"/>
    <x v="5"/>
    <x v="27"/>
    <n v="3"/>
    <s v="62.14"/>
    <s v="0.119"/>
    <n v="3"/>
    <s v="4.94"/>
    <s v="164.24"/>
    <x v="2"/>
    <x v="17"/>
    <x v="3"/>
    <n v="16424"/>
    <m/>
    <n v="1642.4"/>
  </r>
  <r>
    <d v="2024-10-20T10:15:12"/>
    <x v="9"/>
    <x v="1"/>
    <n v="1122"/>
    <n v="116"/>
    <x v="5"/>
    <x v="8"/>
    <n v="5"/>
    <s v="40.78"/>
    <s v="0.107"/>
    <n v="7"/>
    <s v="4.8"/>
    <s v="182.08"/>
    <x v="1"/>
    <x v="13"/>
    <x v="1"/>
    <n v="18208"/>
    <m/>
    <n v="1820.8"/>
  </r>
  <r>
    <d v="2024-10-20T15:30:02"/>
    <x v="9"/>
    <x v="1"/>
    <n v="190"/>
    <n v="818"/>
    <x v="6"/>
    <x v="24"/>
    <n v="2"/>
    <s v="41.75"/>
    <s v="0.113"/>
    <n v="3"/>
    <s v="4.98"/>
    <s v="74.06"/>
    <x v="2"/>
    <x v="6"/>
    <x v="0"/>
    <n v="7406"/>
    <m/>
    <n v="740.6"/>
  </r>
  <r>
    <d v="2024-10-20T15:42:25"/>
    <x v="9"/>
    <x v="1"/>
    <n v="4478"/>
    <n v="472"/>
    <x v="3"/>
    <x v="18"/>
    <n v="4"/>
    <s v="43.71"/>
    <s v="0.127"/>
    <n v="6"/>
    <s v="4.05"/>
    <s v="152.64"/>
    <x v="1"/>
    <x v="2"/>
    <x v="0"/>
    <n v="15264"/>
    <m/>
    <n v="1526.4"/>
  </r>
  <r>
    <d v="2024-10-20T23:28:27"/>
    <x v="9"/>
    <x v="1"/>
    <n v="2652"/>
    <n v="704"/>
    <x v="5"/>
    <x v="10"/>
    <n v="5"/>
    <s v="120.0"/>
    <s v="0.159"/>
    <n v="7"/>
    <s v="3.52"/>
    <s v="504.6"/>
    <x v="1"/>
    <x v="8"/>
    <x v="1"/>
    <n v="5046"/>
    <m/>
    <n v="504.6"/>
  </r>
  <r>
    <d v="2024-10-21T09:12:15"/>
    <x v="9"/>
    <x v="1"/>
    <n v="74"/>
    <n v="426"/>
    <x v="5"/>
    <x v="23"/>
    <n v="1"/>
    <s v="43.95"/>
    <s v="0.0"/>
    <n v="6"/>
    <s v="3.41"/>
    <s v="43.95"/>
    <x v="1"/>
    <x v="17"/>
    <x v="3"/>
    <n v="4395"/>
    <m/>
    <n v="439.5"/>
  </r>
  <r>
    <d v="2024-10-21T13:19:28"/>
    <x v="9"/>
    <x v="1"/>
    <n v="935"/>
    <n v="691"/>
    <x v="6"/>
    <x v="25"/>
    <n v="1"/>
    <s v="111.25"/>
    <s v="0.049"/>
    <n v="6"/>
    <s v="4.16"/>
    <s v="105.8"/>
    <x v="3"/>
    <x v="13"/>
    <x v="1"/>
    <n v="1058"/>
    <m/>
    <n v="105.8"/>
  </r>
  <r>
    <d v="2024-10-21T16:01:10"/>
    <x v="9"/>
    <x v="1"/>
    <n v="1236"/>
    <n v="60"/>
    <x v="1"/>
    <x v="11"/>
    <n v="3"/>
    <s v="1188.75"/>
    <s v="0.141"/>
    <n v="3"/>
    <s v="4.42"/>
    <s v="3063.41"/>
    <x v="3"/>
    <x v="2"/>
    <x v="0"/>
    <n v="306341"/>
    <m/>
    <n v="30634.1"/>
  </r>
  <r>
    <d v="2024-10-21T16:44:49"/>
    <x v="9"/>
    <x v="1"/>
    <n v="2198"/>
    <n v="240"/>
    <x v="3"/>
    <x v="9"/>
    <n v="2"/>
    <s v="45.49"/>
    <s v="0.151"/>
    <n v="7"/>
    <s v="3.45"/>
    <s v="77.24"/>
    <x v="3"/>
    <x v="1"/>
    <x v="0"/>
    <n v="7724"/>
    <m/>
    <n v="772.4"/>
  </r>
  <r>
    <d v="2024-10-21T19:47:20"/>
    <x v="9"/>
    <x v="1"/>
    <n v="2377"/>
    <n v="654"/>
    <x v="2"/>
    <x v="34"/>
    <n v="1"/>
    <s v="37.3"/>
    <s v="0.117"/>
    <n v="5"/>
    <s v="2.63"/>
    <s v="32.94"/>
    <x v="2"/>
    <x v="17"/>
    <x v="3"/>
    <n v="3294"/>
    <m/>
    <n v="329.4"/>
  </r>
  <r>
    <d v="2024-10-21T22:02:23"/>
    <x v="9"/>
    <x v="1"/>
    <n v="4803"/>
    <n v="341"/>
    <x v="3"/>
    <x v="15"/>
    <n v="3"/>
    <s v="150.0"/>
    <s v="0.011"/>
    <n v="5"/>
    <s v="4.55"/>
    <s v="445.05"/>
    <x v="0"/>
    <x v="15"/>
    <x v="0"/>
    <n v="44505"/>
    <m/>
    <n v="4450.5"/>
  </r>
  <r>
    <d v="2024-10-22T00:40:10"/>
    <x v="9"/>
    <x v="1"/>
    <n v="611"/>
    <n v="351"/>
    <x v="0"/>
    <x v="32"/>
    <n v="1"/>
    <s v="446.68"/>
    <s v="0.071"/>
    <n v="3"/>
    <s v="3.84"/>
    <s v="414.97"/>
    <x v="0"/>
    <x v="8"/>
    <x v="1"/>
    <n v="41497"/>
    <m/>
    <n v="4149.7"/>
  </r>
  <r>
    <d v="2024-10-22T02:51:16"/>
    <x v="9"/>
    <x v="1"/>
    <n v="2316"/>
    <n v="172"/>
    <x v="0"/>
    <x v="0"/>
    <n v="5"/>
    <s v="322.71"/>
    <s v="0.125"/>
    <n v="6"/>
    <s v="4.88"/>
    <s v="1411.86"/>
    <x v="1"/>
    <x v="6"/>
    <x v="0"/>
    <n v="141186"/>
    <m/>
    <n v="14118.6"/>
  </r>
  <r>
    <d v="2024-10-22T04:31:03"/>
    <x v="9"/>
    <x v="1"/>
    <n v="1273"/>
    <n v="158"/>
    <x v="6"/>
    <x v="30"/>
    <n v="6"/>
    <s v="84.48"/>
    <s v="0.109"/>
    <n v="3"/>
    <s v="5.0"/>
    <s v="451.63"/>
    <x v="1"/>
    <x v="15"/>
    <x v="0"/>
    <n v="45163"/>
    <m/>
    <n v="4516.3"/>
  </r>
  <r>
    <d v="2024-10-22T05:05:49"/>
    <x v="9"/>
    <x v="1"/>
    <n v="1069"/>
    <n v="855"/>
    <x v="4"/>
    <x v="7"/>
    <n v="1"/>
    <s v="275.62"/>
    <s v="0.065"/>
    <n v="6"/>
    <s v="4.11"/>
    <s v="257.7"/>
    <x v="0"/>
    <x v="2"/>
    <x v="0"/>
    <n v="2577"/>
    <m/>
    <n v="257.7"/>
  </r>
  <r>
    <d v="2024-10-22T06:30:17"/>
    <x v="9"/>
    <x v="1"/>
    <n v="4631"/>
    <n v="477"/>
    <x v="3"/>
    <x v="4"/>
    <n v="1"/>
    <s v="28.48"/>
    <s v="0.072"/>
    <n v="3"/>
    <s v="2.91"/>
    <s v="26.43"/>
    <x v="1"/>
    <x v="3"/>
    <x v="1"/>
    <n v="2643"/>
    <m/>
    <n v="264.3"/>
  </r>
  <r>
    <d v="2024-10-22T07:49:41"/>
    <x v="9"/>
    <x v="1"/>
    <n v="2025"/>
    <n v="504"/>
    <x v="2"/>
    <x v="21"/>
    <n v="2"/>
    <s v="33.23"/>
    <s v="0.151"/>
    <n v="4"/>
    <s v="3.89"/>
    <s v="56.42"/>
    <x v="4"/>
    <x v="12"/>
    <x v="2"/>
    <n v="5642"/>
    <m/>
    <n v="564.20000000000005"/>
  </r>
  <r>
    <d v="2024-10-22T08:35:28"/>
    <x v="9"/>
    <x v="1"/>
    <n v="3804"/>
    <n v="820"/>
    <x v="3"/>
    <x v="6"/>
    <n v="4"/>
    <s v="73.35"/>
    <s v="0.126"/>
    <n v="3"/>
    <s v="4.72"/>
    <s v="256.43"/>
    <x v="3"/>
    <x v="16"/>
    <x v="2"/>
    <n v="25643"/>
    <m/>
    <n v="2564.3000000000002"/>
  </r>
  <r>
    <d v="2024-10-22T09:34:11"/>
    <x v="9"/>
    <x v="1"/>
    <n v="4138"/>
    <n v="946"/>
    <x v="2"/>
    <x v="2"/>
    <n v="3"/>
    <s v="22.6"/>
    <s v="0.108"/>
    <n v="4"/>
    <s v="4.43"/>
    <s v="60.48"/>
    <x v="1"/>
    <x v="13"/>
    <x v="1"/>
    <n v="6048"/>
    <m/>
    <n v="604.79999999999995"/>
  </r>
  <r>
    <d v="2024-10-22T12:51:07"/>
    <x v="9"/>
    <x v="1"/>
    <n v="88"/>
    <n v="837"/>
    <x v="1"/>
    <x v="20"/>
    <n v="3"/>
    <s v="652.59"/>
    <s v="0.084"/>
    <n v="4"/>
    <s v="4.57"/>
    <s v="1793.32"/>
    <x v="3"/>
    <x v="7"/>
    <x v="2"/>
    <n v="179332"/>
    <m/>
    <n v="17933.2"/>
  </r>
  <r>
    <d v="2024-10-22T12:56:22"/>
    <x v="9"/>
    <x v="1"/>
    <n v="1172"/>
    <n v="274"/>
    <x v="3"/>
    <x v="9"/>
    <n v="1"/>
    <s v="78.34"/>
    <s v="0.161"/>
    <n v="6"/>
    <s v="3.45"/>
    <s v="65.73"/>
    <x v="3"/>
    <x v="9"/>
    <x v="0"/>
    <n v="6573"/>
    <m/>
    <n v="657.3"/>
  </r>
  <r>
    <d v="2024-10-22T15:15:03"/>
    <x v="9"/>
    <x v="1"/>
    <n v="3166"/>
    <n v="977"/>
    <x v="1"/>
    <x v="1"/>
    <n v="5"/>
    <s v="729.4"/>
    <s v="0.105"/>
    <n v="4"/>
    <s v="3.44"/>
    <s v="3264.06"/>
    <x v="0"/>
    <x v="15"/>
    <x v="0"/>
    <n v="326406"/>
    <m/>
    <n v="32640.6"/>
  </r>
  <r>
    <d v="2024-10-23T02:01:25"/>
    <x v="9"/>
    <x v="1"/>
    <n v="2078"/>
    <n v="505"/>
    <x v="5"/>
    <x v="23"/>
    <n v="2"/>
    <s v="63.89"/>
    <s v="0.06"/>
    <n v="6"/>
    <s v="4.17"/>
    <s v="120.11"/>
    <x v="0"/>
    <x v="12"/>
    <x v="2"/>
    <n v="12011"/>
    <m/>
    <n v="1201.0999999999999"/>
  </r>
  <r>
    <d v="2024-10-23T04:29:00"/>
    <x v="9"/>
    <x v="1"/>
    <n v="1958"/>
    <n v="739"/>
    <x v="5"/>
    <x v="16"/>
    <n v="3"/>
    <s v="38.51"/>
    <s v="0.172"/>
    <n v="5"/>
    <s v="4.23"/>
    <s v="95.66"/>
    <x v="4"/>
    <x v="18"/>
    <x v="1"/>
    <n v="9566"/>
    <m/>
    <n v="956.6"/>
  </r>
  <r>
    <d v="2024-10-23T05:53:41"/>
    <x v="9"/>
    <x v="1"/>
    <n v="4587"/>
    <n v="8"/>
    <x v="2"/>
    <x v="33"/>
    <n v="5"/>
    <s v="57.17"/>
    <s v="0.034"/>
    <n v="8"/>
    <s v="4.41"/>
    <s v="276.13"/>
    <x v="4"/>
    <x v="16"/>
    <x v="2"/>
    <n v="27613"/>
    <m/>
    <n v="2761.3"/>
  </r>
  <r>
    <d v="2024-10-23T06:19:46"/>
    <x v="9"/>
    <x v="1"/>
    <n v="4648"/>
    <n v="193"/>
    <x v="1"/>
    <x v="11"/>
    <n v="1"/>
    <s v="580.55"/>
    <s v="0.123"/>
    <n v="3"/>
    <s v="4.05"/>
    <s v="509.14"/>
    <x v="4"/>
    <x v="16"/>
    <x v="2"/>
    <n v="50914"/>
    <m/>
    <n v="5091.3999999999996"/>
  </r>
  <r>
    <d v="2024-10-23T07:50:07"/>
    <x v="9"/>
    <x v="1"/>
    <n v="2089"/>
    <n v="3"/>
    <x v="0"/>
    <x v="14"/>
    <n v="2"/>
    <s v="288.06"/>
    <s v="0.145"/>
    <n v="5"/>
    <s v="4.7"/>
    <s v="492.58"/>
    <x v="4"/>
    <x v="9"/>
    <x v="0"/>
    <n v="49258"/>
    <m/>
    <n v="4925.8"/>
  </r>
  <r>
    <d v="2024-10-23T10:08:08"/>
    <x v="9"/>
    <x v="1"/>
    <n v="2874"/>
    <n v="921"/>
    <x v="6"/>
    <x v="17"/>
    <n v="1"/>
    <s v="62.82"/>
    <s v="0.052"/>
    <n v="3"/>
    <s v="3.3"/>
    <s v="59.55"/>
    <x v="2"/>
    <x v="14"/>
    <x v="1"/>
    <n v="5955"/>
    <m/>
    <n v="595.5"/>
  </r>
  <r>
    <d v="2024-10-23T14:53:33"/>
    <x v="9"/>
    <x v="1"/>
    <n v="912"/>
    <n v="649"/>
    <x v="2"/>
    <x v="33"/>
    <n v="3"/>
    <s v="11.3"/>
    <s v="0.088"/>
    <n v="7"/>
    <s v="3.89"/>
    <s v="30.92"/>
    <x v="0"/>
    <x v="4"/>
    <x v="1"/>
    <n v="3092"/>
    <m/>
    <n v="309.2"/>
  </r>
  <r>
    <d v="2024-10-23T17:05:09"/>
    <x v="9"/>
    <x v="1"/>
    <n v="3390"/>
    <n v="219"/>
    <x v="3"/>
    <x v="9"/>
    <n v="3"/>
    <s v="70.09"/>
    <s v="0.093"/>
    <n v="5"/>
    <s v="4.89"/>
    <s v="190.71"/>
    <x v="0"/>
    <x v="8"/>
    <x v="1"/>
    <n v="19071"/>
    <m/>
    <n v="1907.1"/>
  </r>
  <r>
    <d v="2024-10-23T23:13:16"/>
    <x v="9"/>
    <x v="1"/>
    <n v="3933"/>
    <n v="384"/>
    <x v="2"/>
    <x v="21"/>
    <n v="2"/>
    <s v="23.01"/>
    <s v="0.046"/>
    <n v="6"/>
    <s v="3.41"/>
    <s v="43.9"/>
    <x v="0"/>
    <x v="9"/>
    <x v="0"/>
    <n v="439"/>
    <m/>
    <n v="43.9"/>
  </r>
  <r>
    <d v="2024-10-24T03:06:19"/>
    <x v="9"/>
    <x v="1"/>
    <n v="970"/>
    <n v="800"/>
    <x v="2"/>
    <x v="34"/>
    <n v="1"/>
    <s v="53.98"/>
    <s v="0.112"/>
    <n v="6"/>
    <s v="3.93"/>
    <s v="47.93"/>
    <x v="3"/>
    <x v="1"/>
    <x v="0"/>
    <n v="4793"/>
    <m/>
    <n v="479.3"/>
  </r>
  <r>
    <d v="2024-10-24T16:39:16"/>
    <x v="9"/>
    <x v="1"/>
    <n v="4000"/>
    <n v="447"/>
    <x v="3"/>
    <x v="6"/>
    <n v="1"/>
    <s v="35.52"/>
    <s v="0.09"/>
    <n v="7"/>
    <s v="4.67"/>
    <s v="32.32"/>
    <x v="1"/>
    <x v="11"/>
    <x v="1"/>
    <n v="3232"/>
    <m/>
    <n v="323.2"/>
  </r>
  <r>
    <d v="2024-10-24T20:36:04"/>
    <x v="9"/>
    <x v="1"/>
    <n v="615"/>
    <n v="174"/>
    <x v="1"/>
    <x v="29"/>
    <n v="2"/>
    <s v="1234.44"/>
    <s v="0.058"/>
    <n v="4"/>
    <s v="4.32"/>
    <s v="2325.68"/>
    <x v="2"/>
    <x v="6"/>
    <x v="0"/>
    <n v="232568"/>
    <m/>
    <n v="23256.799999999999"/>
  </r>
  <r>
    <d v="2024-10-25T06:53:03"/>
    <x v="9"/>
    <x v="1"/>
    <n v="4688"/>
    <n v="591"/>
    <x v="2"/>
    <x v="33"/>
    <n v="2"/>
    <s v="44.68"/>
    <s v="0.061"/>
    <n v="3"/>
    <s v="4.47"/>
    <s v="83.91"/>
    <x v="1"/>
    <x v="14"/>
    <x v="1"/>
    <n v="8391"/>
    <m/>
    <n v="839.1"/>
  </r>
  <r>
    <d v="2024-10-25T07:25:17"/>
    <x v="9"/>
    <x v="1"/>
    <n v="4022"/>
    <n v="661"/>
    <x v="0"/>
    <x v="32"/>
    <n v="3"/>
    <s v="327.3"/>
    <s v="0.067"/>
    <n v="3"/>
    <s v="2.96"/>
    <s v="916.11"/>
    <x v="3"/>
    <x v="13"/>
    <x v="1"/>
    <n v="91611"/>
    <m/>
    <n v="9161.1"/>
  </r>
  <r>
    <d v="2024-10-25T07:45:43"/>
    <x v="9"/>
    <x v="1"/>
    <n v="3718"/>
    <n v="155"/>
    <x v="4"/>
    <x v="31"/>
    <n v="1"/>
    <s v="198.52"/>
    <s v="0.056"/>
    <n v="3"/>
    <s v="4.27"/>
    <s v="187.4"/>
    <x v="3"/>
    <x v="2"/>
    <x v="0"/>
    <n v="1874"/>
    <m/>
    <n v="187.4"/>
  </r>
  <r>
    <d v="2024-10-25T08:15:51"/>
    <x v="9"/>
    <x v="1"/>
    <n v="3376"/>
    <n v="332"/>
    <x v="1"/>
    <x v="22"/>
    <n v="4"/>
    <s v="357.35"/>
    <s v="0.113"/>
    <n v="3"/>
    <s v="3.54"/>
    <s v="1267.88"/>
    <x v="0"/>
    <x v="7"/>
    <x v="2"/>
    <n v="126788"/>
    <m/>
    <n v="12678.8"/>
  </r>
  <r>
    <d v="2024-10-25T10:10:40"/>
    <x v="9"/>
    <x v="1"/>
    <n v="1574"/>
    <n v="706"/>
    <x v="1"/>
    <x v="1"/>
    <n v="3"/>
    <s v="1175.37"/>
    <s v="0.025"/>
    <n v="5"/>
    <s v="4.39"/>
    <s v="3437.96"/>
    <x v="2"/>
    <x v="2"/>
    <x v="0"/>
    <n v="343796"/>
    <m/>
    <n v="34379.599999999999"/>
  </r>
  <r>
    <d v="2024-10-25T10:15:02"/>
    <x v="9"/>
    <x v="1"/>
    <n v="4837"/>
    <n v="385"/>
    <x v="5"/>
    <x v="10"/>
    <n v="1"/>
    <s v="112.27"/>
    <s v="0.085"/>
    <n v="7"/>
    <s v="4.02"/>
    <s v="102.73"/>
    <x v="3"/>
    <x v="4"/>
    <x v="1"/>
    <n v="10273"/>
    <m/>
    <n v="1027.3"/>
  </r>
  <r>
    <d v="2024-10-25T15:16:54"/>
    <x v="9"/>
    <x v="1"/>
    <n v="1836"/>
    <n v="890"/>
    <x v="4"/>
    <x v="31"/>
    <n v="1"/>
    <s v="400.0"/>
    <s v="0.077"/>
    <n v="3"/>
    <s v="3.26"/>
    <s v="369.2"/>
    <x v="0"/>
    <x v="7"/>
    <x v="2"/>
    <n v="3692"/>
    <m/>
    <n v="369.2"/>
  </r>
  <r>
    <d v="2024-10-25T17:35:53"/>
    <x v="9"/>
    <x v="1"/>
    <n v="1847"/>
    <n v="338"/>
    <x v="1"/>
    <x v="11"/>
    <n v="5"/>
    <s v="836.35"/>
    <s v="0.186"/>
    <n v="4"/>
    <s v="4.44"/>
    <s v="3403.94"/>
    <x v="1"/>
    <x v="12"/>
    <x v="2"/>
    <n v="340394"/>
    <m/>
    <n v="34039.4"/>
  </r>
  <r>
    <d v="2024-10-25T20:48:42"/>
    <x v="9"/>
    <x v="1"/>
    <n v="789"/>
    <n v="688"/>
    <x v="1"/>
    <x v="29"/>
    <n v="1"/>
    <s v="765.95"/>
    <s v="0.125"/>
    <n v="4"/>
    <s v="4.19"/>
    <s v="670.21"/>
    <x v="2"/>
    <x v="6"/>
    <x v="0"/>
    <n v="67021"/>
    <m/>
    <n v="6702.1"/>
  </r>
  <r>
    <d v="2024-10-25T21:32:18"/>
    <x v="9"/>
    <x v="1"/>
    <n v="3809"/>
    <n v="965"/>
    <x v="3"/>
    <x v="18"/>
    <n v="1"/>
    <s v="122.25"/>
    <s v="0.04"/>
    <n v="5"/>
    <s v="3.75"/>
    <s v="117.36"/>
    <x v="0"/>
    <x v="14"/>
    <x v="1"/>
    <n v="11736"/>
    <m/>
    <n v="1173.5999999999999"/>
  </r>
  <r>
    <d v="2024-10-26T00:55:38"/>
    <x v="9"/>
    <x v="1"/>
    <n v="2787"/>
    <n v="380"/>
    <x v="2"/>
    <x v="34"/>
    <n v="1"/>
    <s v="42.41"/>
    <s v="0.109"/>
    <n v="6"/>
    <s v="4.49"/>
    <s v="37.79"/>
    <x v="2"/>
    <x v="14"/>
    <x v="1"/>
    <n v="3779"/>
    <m/>
    <n v="377.9"/>
  </r>
  <r>
    <d v="2024-10-26T07:50:33"/>
    <x v="9"/>
    <x v="1"/>
    <n v="1675"/>
    <n v="280"/>
    <x v="2"/>
    <x v="2"/>
    <n v="1"/>
    <s v="63.63"/>
    <s v="0.041"/>
    <n v="7"/>
    <s v="4.15"/>
    <s v="61.02"/>
    <x v="4"/>
    <x v="5"/>
    <x v="2"/>
    <n v="6102"/>
    <m/>
    <n v="610.20000000000005"/>
  </r>
  <r>
    <d v="2024-10-26T10:37:36"/>
    <x v="9"/>
    <x v="1"/>
    <n v="1893"/>
    <n v="215"/>
    <x v="0"/>
    <x v="5"/>
    <n v="6"/>
    <s v="386.59"/>
    <s v="0.14"/>
    <n v="6"/>
    <s v="4.52"/>
    <s v="1994.8"/>
    <x v="0"/>
    <x v="10"/>
    <x v="3"/>
    <n v="19948"/>
    <m/>
    <n v="1994.8"/>
  </r>
  <r>
    <d v="2024-10-26T14:20:14"/>
    <x v="9"/>
    <x v="1"/>
    <n v="937"/>
    <n v="883"/>
    <x v="4"/>
    <x v="31"/>
    <n v="3"/>
    <s v="90.09"/>
    <s v="0.028"/>
    <n v="7"/>
    <s v="3.68"/>
    <s v="262.7"/>
    <x v="3"/>
    <x v="8"/>
    <x v="1"/>
    <n v="2627"/>
    <m/>
    <n v="262.7"/>
  </r>
  <r>
    <d v="2024-10-26T21:00:02"/>
    <x v="9"/>
    <x v="1"/>
    <n v="4072"/>
    <n v="954"/>
    <x v="0"/>
    <x v="12"/>
    <n v="1"/>
    <s v="387.84"/>
    <s v="0.152"/>
    <n v="1"/>
    <s v="3.22"/>
    <s v="328.89"/>
    <x v="3"/>
    <x v="12"/>
    <x v="2"/>
    <n v="32889"/>
    <m/>
    <n v="3288.9"/>
  </r>
  <r>
    <d v="2024-10-26T21:25:50"/>
    <x v="9"/>
    <x v="1"/>
    <n v="3121"/>
    <n v="671"/>
    <x v="6"/>
    <x v="30"/>
    <n v="3"/>
    <s v="42.73"/>
    <s v="0.217"/>
    <n v="6"/>
    <s v="4.18"/>
    <s v="100.37"/>
    <x v="0"/>
    <x v="17"/>
    <x v="3"/>
    <n v="10037"/>
    <m/>
    <n v="1003.7"/>
  </r>
  <r>
    <d v="2024-10-26T22:53:28"/>
    <x v="9"/>
    <x v="1"/>
    <n v="3465"/>
    <n v="1"/>
    <x v="5"/>
    <x v="27"/>
    <n v="2"/>
    <s v="120.0"/>
    <s v="0.181"/>
    <n v="3"/>
    <s v="4.97"/>
    <s v="196.56"/>
    <x v="0"/>
    <x v="1"/>
    <x v="0"/>
    <n v="19656"/>
    <m/>
    <n v="1965.6"/>
  </r>
  <r>
    <d v="2024-10-27T02:22:59"/>
    <x v="9"/>
    <x v="1"/>
    <n v="3066"/>
    <n v="257"/>
    <x v="1"/>
    <x v="22"/>
    <n v="2"/>
    <s v="653.97"/>
    <s v="0.128"/>
    <n v="10"/>
    <s v="4.59"/>
    <s v="1140.52"/>
    <x v="2"/>
    <x v="3"/>
    <x v="1"/>
    <n v="114052"/>
    <m/>
    <n v="11405.2"/>
  </r>
  <r>
    <d v="2024-10-27T06:18:14"/>
    <x v="9"/>
    <x v="1"/>
    <n v="2556"/>
    <n v="492"/>
    <x v="4"/>
    <x v="13"/>
    <n v="1"/>
    <s v="271.39"/>
    <s v="0.08"/>
    <n v="6"/>
    <s v="4.9"/>
    <s v="249.68"/>
    <x v="1"/>
    <x v="8"/>
    <x v="1"/>
    <n v="24968"/>
    <m/>
    <n v="2496.8000000000002"/>
  </r>
  <r>
    <d v="2024-10-28T02:07:09"/>
    <x v="9"/>
    <x v="1"/>
    <n v="3146"/>
    <n v="830"/>
    <x v="2"/>
    <x v="3"/>
    <n v="3"/>
    <s v="23.77"/>
    <s v="0.192"/>
    <n v="1"/>
    <s v="3.53"/>
    <s v="57.62"/>
    <x v="0"/>
    <x v="14"/>
    <x v="1"/>
    <n v="5762"/>
    <m/>
    <n v="576.20000000000005"/>
  </r>
  <r>
    <d v="2024-10-28T08:46:33"/>
    <x v="9"/>
    <x v="1"/>
    <n v="211"/>
    <n v="824"/>
    <x v="2"/>
    <x v="34"/>
    <n v="1"/>
    <s v="41.74"/>
    <s v="0.091"/>
    <n v="6"/>
    <s v="3.52"/>
    <s v="37.94"/>
    <x v="1"/>
    <x v="11"/>
    <x v="1"/>
    <n v="3794"/>
    <m/>
    <n v="379.4"/>
  </r>
  <r>
    <d v="2024-10-28T09:48:01"/>
    <x v="9"/>
    <x v="1"/>
    <n v="442"/>
    <n v="786"/>
    <x v="3"/>
    <x v="15"/>
    <n v="2"/>
    <s v="74.68"/>
    <s v="0.124"/>
    <n v="2"/>
    <s v="3.54"/>
    <s v="130.84"/>
    <x v="0"/>
    <x v="17"/>
    <x v="3"/>
    <n v="13084"/>
    <m/>
    <n v="1308.4000000000001"/>
  </r>
  <r>
    <d v="2024-10-28T13:09:56"/>
    <x v="9"/>
    <x v="1"/>
    <n v="800"/>
    <n v="861"/>
    <x v="4"/>
    <x v="31"/>
    <n v="2"/>
    <s v="47.1"/>
    <s v="0.016"/>
    <n v="7"/>
    <s v="4.01"/>
    <s v="92.69"/>
    <x v="4"/>
    <x v="7"/>
    <x v="2"/>
    <n v="9269"/>
    <m/>
    <n v="926.9"/>
  </r>
  <r>
    <d v="2024-10-28T13:40:00"/>
    <x v="9"/>
    <x v="1"/>
    <n v="3367"/>
    <n v="607"/>
    <x v="6"/>
    <x v="24"/>
    <n v="3"/>
    <s v="59.18"/>
    <s v="0.088"/>
    <n v="7"/>
    <s v="4.28"/>
    <s v="161.92"/>
    <x v="0"/>
    <x v="8"/>
    <x v="1"/>
    <n v="16192"/>
    <m/>
    <n v="1619.2"/>
  </r>
  <r>
    <d v="2024-10-29T06:14:47"/>
    <x v="9"/>
    <x v="1"/>
    <n v="4129"/>
    <n v="763"/>
    <x v="5"/>
    <x v="10"/>
    <n v="4"/>
    <s v="91.85"/>
    <s v="0.083"/>
    <n v="5"/>
    <s v="3.77"/>
    <s v="336.91"/>
    <x v="4"/>
    <x v="19"/>
    <x v="3"/>
    <n v="33691"/>
    <m/>
    <n v="3369.1"/>
  </r>
  <r>
    <d v="2024-10-29T08:54:41"/>
    <x v="9"/>
    <x v="1"/>
    <n v="977"/>
    <n v="784"/>
    <x v="1"/>
    <x v="22"/>
    <n v="1"/>
    <s v="1500.0"/>
    <s v="0.102"/>
    <n v="7"/>
    <s v="3.66"/>
    <s v="1347.0"/>
    <x v="4"/>
    <x v="6"/>
    <x v="0"/>
    <n v="13470"/>
    <m/>
    <n v="1347"/>
  </r>
  <r>
    <d v="2024-10-29T10:49:32"/>
    <x v="9"/>
    <x v="1"/>
    <n v="4581"/>
    <n v="401"/>
    <x v="6"/>
    <x v="30"/>
    <n v="3"/>
    <s v="200.0"/>
    <s v="0.141"/>
    <n v="6"/>
    <s v="3.91"/>
    <s v="515.4"/>
    <x v="2"/>
    <x v="10"/>
    <x v="3"/>
    <n v="5154"/>
    <m/>
    <n v="515.4"/>
  </r>
  <r>
    <d v="2024-10-29T12:53:15"/>
    <x v="9"/>
    <x v="1"/>
    <n v="2546"/>
    <n v="983"/>
    <x v="5"/>
    <x v="16"/>
    <n v="4"/>
    <s v="66.14"/>
    <s v="0.07"/>
    <n v="2"/>
    <s v="3.37"/>
    <s v="246.04"/>
    <x v="2"/>
    <x v="19"/>
    <x v="3"/>
    <n v="24604"/>
    <m/>
    <n v="2460.4"/>
  </r>
  <r>
    <d v="2024-10-29T17:15:05"/>
    <x v="9"/>
    <x v="1"/>
    <n v="1978"/>
    <n v="683"/>
    <x v="2"/>
    <x v="3"/>
    <n v="1"/>
    <s v="61.31"/>
    <s v="0.117"/>
    <n v="5"/>
    <s v="4.45"/>
    <s v="54.14"/>
    <x v="0"/>
    <x v="19"/>
    <x v="3"/>
    <n v="5414"/>
    <m/>
    <n v="541.4"/>
  </r>
  <r>
    <d v="2024-10-29T23:21:04"/>
    <x v="9"/>
    <x v="1"/>
    <n v="4941"/>
    <n v="579"/>
    <x v="3"/>
    <x v="4"/>
    <n v="1"/>
    <s v="148.55"/>
    <s v="0.095"/>
    <n v="3"/>
    <s v="3.76"/>
    <s v="134.44"/>
    <x v="4"/>
    <x v="5"/>
    <x v="2"/>
    <n v="13444"/>
    <m/>
    <n v="1344.4"/>
  </r>
  <r>
    <d v="2024-10-30T00:50:01"/>
    <x v="9"/>
    <x v="1"/>
    <n v="882"/>
    <n v="165"/>
    <x v="0"/>
    <x v="14"/>
    <n v="2"/>
    <s v="217.63"/>
    <s v="0.082"/>
    <n v="2"/>
    <s v="5.0"/>
    <s v="399.57"/>
    <x v="2"/>
    <x v="18"/>
    <x v="1"/>
    <n v="39957"/>
    <m/>
    <n v="3995.7"/>
  </r>
  <r>
    <d v="2024-10-30T03:12:48"/>
    <x v="9"/>
    <x v="1"/>
    <n v="994"/>
    <n v="705"/>
    <x v="0"/>
    <x v="0"/>
    <n v="2"/>
    <s v="766.98"/>
    <s v="0.099"/>
    <n v="3"/>
    <s v="4.22"/>
    <s v="1382.1"/>
    <x v="4"/>
    <x v="17"/>
    <x v="3"/>
    <n v="13821"/>
    <m/>
    <n v="1382.1"/>
  </r>
  <r>
    <d v="2024-10-30T04:27:22"/>
    <x v="9"/>
    <x v="1"/>
    <n v="2795"/>
    <n v="292"/>
    <x v="2"/>
    <x v="2"/>
    <n v="5"/>
    <s v="39.7"/>
    <s v="0.049"/>
    <n v="5"/>
    <s v="4.2"/>
    <s v="188.77"/>
    <x v="4"/>
    <x v="16"/>
    <x v="2"/>
    <n v="18877"/>
    <m/>
    <n v="1887.7"/>
  </r>
  <r>
    <d v="2024-10-30T08:26:33"/>
    <x v="9"/>
    <x v="1"/>
    <n v="4722"/>
    <n v="987"/>
    <x v="0"/>
    <x v="32"/>
    <n v="4"/>
    <s v="469.98"/>
    <s v="0.162"/>
    <n v="7"/>
    <s v="3.91"/>
    <s v="1575.37"/>
    <x v="0"/>
    <x v="16"/>
    <x v="2"/>
    <n v="157537"/>
    <m/>
    <n v="15753.7"/>
  </r>
  <r>
    <d v="2024-10-30T08:58:05"/>
    <x v="9"/>
    <x v="1"/>
    <n v="230"/>
    <n v="788"/>
    <x v="6"/>
    <x v="30"/>
    <n v="2"/>
    <s v="122.78"/>
    <s v="0.03"/>
    <n v="7"/>
    <s v="3.63"/>
    <s v="238.19"/>
    <x v="0"/>
    <x v="8"/>
    <x v="1"/>
    <n v="23819"/>
    <m/>
    <n v="2381.9"/>
  </r>
  <r>
    <d v="2024-10-30T11:44:40"/>
    <x v="9"/>
    <x v="1"/>
    <n v="3817"/>
    <n v="783"/>
    <x v="2"/>
    <x v="33"/>
    <n v="2"/>
    <s v="59.2"/>
    <s v="0.086"/>
    <n v="5"/>
    <s v="3.8"/>
    <s v="108.22"/>
    <x v="1"/>
    <x v="6"/>
    <x v="0"/>
    <n v="10822"/>
    <m/>
    <n v="1082.2"/>
  </r>
  <r>
    <d v="2024-10-30T15:15:20"/>
    <x v="9"/>
    <x v="1"/>
    <n v="3532"/>
    <n v="6"/>
    <x v="0"/>
    <x v="5"/>
    <n v="4"/>
    <s v="479.61"/>
    <s v="0.154"/>
    <n v="5"/>
    <s v="3.33"/>
    <s v="1623.0"/>
    <x v="2"/>
    <x v="9"/>
    <x v="0"/>
    <n v="16230"/>
    <m/>
    <n v="1623"/>
  </r>
  <r>
    <d v="2024-10-30T16:38:53"/>
    <x v="9"/>
    <x v="1"/>
    <n v="3401"/>
    <n v="485"/>
    <x v="5"/>
    <x v="23"/>
    <n v="2"/>
    <s v="57.29"/>
    <s v="0.127"/>
    <n v="4"/>
    <s v="5.0"/>
    <s v="100.03"/>
    <x v="2"/>
    <x v="19"/>
    <x v="3"/>
    <n v="10003"/>
    <m/>
    <n v="1000.3"/>
  </r>
  <r>
    <d v="2024-10-31T00:19:42"/>
    <x v="9"/>
    <x v="1"/>
    <n v="304"/>
    <n v="466"/>
    <x v="0"/>
    <x v="32"/>
    <n v="4"/>
    <s v="362.49"/>
    <s v="0.217"/>
    <n v="2"/>
    <s v="4.3"/>
    <s v="1135.32"/>
    <x v="3"/>
    <x v="7"/>
    <x v="2"/>
    <n v="113532"/>
    <m/>
    <n v="11353.2"/>
  </r>
  <r>
    <d v="2024-10-31T05:32:42"/>
    <x v="9"/>
    <x v="1"/>
    <n v="2712"/>
    <n v="612"/>
    <x v="1"/>
    <x v="29"/>
    <n v="5"/>
    <s v="407.41"/>
    <s v="0.139"/>
    <n v="4"/>
    <s v="3.81"/>
    <s v="1753.9"/>
    <x v="0"/>
    <x v="6"/>
    <x v="0"/>
    <n v="17539"/>
    <m/>
    <n v="1753.9"/>
  </r>
  <r>
    <d v="2024-10-31T07:39:45"/>
    <x v="9"/>
    <x v="1"/>
    <n v="1187"/>
    <n v="404"/>
    <x v="3"/>
    <x v="9"/>
    <n v="4"/>
    <s v="31.25"/>
    <s v="0.132"/>
    <n v="6"/>
    <s v="3.93"/>
    <s v="108.5"/>
    <x v="3"/>
    <x v="9"/>
    <x v="0"/>
    <n v="1085"/>
    <m/>
    <n v="108.5"/>
  </r>
  <r>
    <d v="2024-10-31T12:36:09"/>
    <x v="9"/>
    <x v="1"/>
    <n v="2829"/>
    <n v="199"/>
    <x v="3"/>
    <x v="15"/>
    <n v="2"/>
    <s v="34.2"/>
    <s v="0.171"/>
    <n v="6"/>
    <s v="3.74"/>
    <s v="56.7"/>
    <x v="1"/>
    <x v="8"/>
    <x v="1"/>
    <n v="567"/>
    <m/>
    <n v="56.7"/>
  </r>
  <r>
    <d v="2024-10-31T17:20:37"/>
    <x v="9"/>
    <x v="1"/>
    <n v="282"/>
    <n v="275"/>
    <x v="2"/>
    <x v="3"/>
    <n v="1"/>
    <s v="32.65"/>
    <s v="0.0"/>
    <n v="4"/>
    <s v="3.58"/>
    <s v="32.65"/>
    <x v="4"/>
    <x v="15"/>
    <x v="0"/>
    <n v="3265"/>
    <m/>
    <n v="326.5"/>
  </r>
  <r>
    <d v="2024-10-31T20:53:34"/>
    <x v="9"/>
    <x v="1"/>
    <n v="1846"/>
    <n v="644"/>
    <x v="4"/>
    <x v="26"/>
    <n v="2"/>
    <s v="400.0"/>
    <s v="0.115"/>
    <n v="3"/>
    <s v="4.74"/>
    <s v="708.0"/>
    <x v="2"/>
    <x v="15"/>
    <x v="0"/>
    <n v="7080"/>
    <m/>
    <n v="708"/>
  </r>
  <r>
    <d v="2024-11-01T02:47:55"/>
    <x v="10"/>
    <x v="1"/>
    <n v="1259"/>
    <n v="307"/>
    <x v="3"/>
    <x v="6"/>
    <n v="5"/>
    <s v="150.0"/>
    <s v="0.134"/>
    <n v="4"/>
    <s v="3.86"/>
    <s v="649.5"/>
    <x v="3"/>
    <x v="8"/>
    <x v="1"/>
    <n v="6495"/>
    <m/>
    <n v="649.5"/>
  </r>
  <r>
    <d v="2024-11-01T08:40:33"/>
    <x v="10"/>
    <x v="1"/>
    <n v="2201"/>
    <n v="440"/>
    <x v="2"/>
    <x v="2"/>
    <n v="2"/>
    <s v="60.21"/>
    <s v="0.144"/>
    <n v="7"/>
    <s v="3.53"/>
    <s v="103.08"/>
    <x v="0"/>
    <x v="6"/>
    <x v="0"/>
    <n v="10308"/>
    <m/>
    <n v="1030.8"/>
  </r>
  <r>
    <d v="2024-11-01T12:44:50"/>
    <x v="10"/>
    <x v="1"/>
    <n v="489"/>
    <n v="912"/>
    <x v="0"/>
    <x v="5"/>
    <n v="3"/>
    <s v="800.0"/>
    <s v="0.171"/>
    <n v="8"/>
    <s v="3.7"/>
    <s v="1989.6"/>
    <x v="2"/>
    <x v="3"/>
    <x v="1"/>
    <n v="19896"/>
    <m/>
    <n v="1989.6"/>
  </r>
  <r>
    <d v="2024-11-01T20:51:28"/>
    <x v="10"/>
    <x v="1"/>
    <n v="1477"/>
    <n v="225"/>
    <x v="0"/>
    <x v="5"/>
    <n v="2"/>
    <s v="800.0"/>
    <s v="0.171"/>
    <n v="7"/>
    <s v="4.26"/>
    <s v="1326.4"/>
    <x v="4"/>
    <x v="2"/>
    <x v="0"/>
    <n v="13264"/>
    <m/>
    <n v="1326.4"/>
  </r>
  <r>
    <d v="2024-11-01T20:57:14"/>
    <x v="10"/>
    <x v="1"/>
    <n v="176"/>
    <n v="184"/>
    <x v="2"/>
    <x v="34"/>
    <n v="2"/>
    <s v="65.52"/>
    <s v="0.132"/>
    <n v="4"/>
    <s v="4.01"/>
    <s v="113.74"/>
    <x v="2"/>
    <x v="14"/>
    <x v="1"/>
    <n v="11374"/>
    <m/>
    <n v="1137.4000000000001"/>
  </r>
  <r>
    <d v="2024-11-02T00:44:55"/>
    <x v="10"/>
    <x v="1"/>
    <n v="4487"/>
    <n v="307"/>
    <x v="4"/>
    <x v="7"/>
    <n v="3"/>
    <s v="260.61"/>
    <s v="0.179"/>
    <n v="4"/>
    <s v="3.01"/>
    <s v="641.88"/>
    <x v="4"/>
    <x v="8"/>
    <x v="1"/>
    <n v="64188"/>
    <m/>
    <n v="6418.8"/>
  </r>
  <r>
    <d v="2024-11-02T10:49:54"/>
    <x v="10"/>
    <x v="1"/>
    <n v="2521"/>
    <n v="527"/>
    <x v="4"/>
    <x v="7"/>
    <n v="2"/>
    <s v="81.99"/>
    <s v="0.076"/>
    <n v="4"/>
    <s v="4.0"/>
    <s v="151.52"/>
    <x v="1"/>
    <x v="6"/>
    <x v="0"/>
    <n v="15152"/>
    <m/>
    <n v="1515.2"/>
  </r>
  <r>
    <d v="2024-11-02T18:41:14"/>
    <x v="10"/>
    <x v="1"/>
    <n v="2771"/>
    <n v="351"/>
    <x v="2"/>
    <x v="34"/>
    <n v="4"/>
    <s v="44.39"/>
    <s v="0.121"/>
    <n v="7"/>
    <s v="3.2"/>
    <s v="156.08"/>
    <x v="0"/>
    <x v="8"/>
    <x v="1"/>
    <n v="15608"/>
    <m/>
    <n v="1560.8"/>
  </r>
  <r>
    <d v="2024-11-02T20:07:55"/>
    <x v="10"/>
    <x v="1"/>
    <n v="564"/>
    <n v="694"/>
    <x v="3"/>
    <x v="9"/>
    <n v="2"/>
    <s v="150.0"/>
    <s v="0.026"/>
    <n v="1"/>
    <s v="3.98"/>
    <s v="292.2"/>
    <x v="1"/>
    <x v="9"/>
    <x v="0"/>
    <n v="2922"/>
    <m/>
    <n v="292.2"/>
  </r>
  <r>
    <d v="2024-11-02T21:00:34"/>
    <x v="10"/>
    <x v="1"/>
    <n v="4029"/>
    <n v="443"/>
    <x v="2"/>
    <x v="34"/>
    <n v="3"/>
    <s v="26.54"/>
    <s v="0.14"/>
    <n v="8"/>
    <s v="3.23"/>
    <s v="68.47"/>
    <x v="0"/>
    <x v="4"/>
    <x v="1"/>
    <n v="6847"/>
    <m/>
    <n v="684.7"/>
  </r>
  <r>
    <d v="2024-11-02T23:45:33"/>
    <x v="10"/>
    <x v="1"/>
    <n v="3151"/>
    <n v="475"/>
    <x v="0"/>
    <x v="12"/>
    <n v="3"/>
    <s v="782.48"/>
    <s v="0.171"/>
    <n v="6"/>
    <s v="5.0"/>
    <s v="1946.03"/>
    <x v="3"/>
    <x v="19"/>
    <x v="3"/>
    <n v="194603"/>
    <m/>
    <n v="19460.3"/>
  </r>
  <r>
    <d v="2024-11-02T23:58:31"/>
    <x v="10"/>
    <x v="1"/>
    <n v="4653"/>
    <n v="575"/>
    <x v="2"/>
    <x v="21"/>
    <n v="7"/>
    <s v="79.22"/>
    <s v="0.111"/>
    <n v="6"/>
    <s v="3.78"/>
    <s v="492.99"/>
    <x v="3"/>
    <x v="13"/>
    <x v="1"/>
    <n v="49299"/>
    <m/>
    <n v="4929.8999999999996"/>
  </r>
  <r>
    <d v="2024-11-03T04:22:41"/>
    <x v="10"/>
    <x v="1"/>
    <n v="2906"/>
    <n v="327"/>
    <x v="2"/>
    <x v="33"/>
    <n v="4"/>
    <s v="36.63"/>
    <s v="0.133"/>
    <n v="6"/>
    <s v="3.03"/>
    <s v="127.03"/>
    <x v="3"/>
    <x v="9"/>
    <x v="0"/>
    <n v="12703"/>
    <m/>
    <n v="1270.3"/>
  </r>
  <r>
    <d v="2024-11-03T07:41:49"/>
    <x v="10"/>
    <x v="1"/>
    <n v="332"/>
    <n v="881"/>
    <x v="6"/>
    <x v="24"/>
    <n v="3"/>
    <s v="62.31"/>
    <s v="0.156"/>
    <n v="4"/>
    <s v="4.36"/>
    <s v="157.77"/>
    <x v="2"/>
    <x v="16"/>
    <x v="2"/>
    <n v="15777"/>
    <m/>
    <n v="1577.7"/>
  </r>
  <r>
    <d v="2024-11-03T08:38:26"/>
    <x v="10"/>
    <x v="1"/>
    <n v="248"/>
    <n v="529"/>
    <x v="6"/>
    <x v="17"/>
    <n v="1"/>
    <s v="169.1"/>
    <s v="0.037"/>
    <n v="5"/>
    <s v="3.98"/>
    <s v="162.84"/>
    <x v="0"/>
    <x v="1"/>
    <x v="0"/>
    <n v="16284"/>
    <m/>
    <n v="1628.4"/>
  </r>
  <r>
    <d v="2024-11-03T09:34:29"/>
    <x v="10"/>
    <x v="1"/>
    <n v="2329"/>
    <n v="394"/>
    <x v="0"/>
    <x v="32"/>
    <n v="2"/>
    <s v="800.0"/>
    <s v="0.124"/>
    <n v="8"/>
    <s v="4.44"/>
    <s v="1401.6"/>
    <x v="3"/>
    <x v="12"/>
    <x v="2"/>
    <n v="14016"/>
    <m/>
    <n v="1401.6"/>
  </r>
  <r>
    <d v="2024-11-03T16:19:11"/>
    <x v="10"/>
    <x v="1"/>
    <n v="1433"/>
    <n v="862"/>
    <x v="0"/>
    <x v="32"/>
    <n v="2"/>
    <s v="200.05"/>
    <s v="0.114"/>
    <n v="4"/>
    <s v="4.96"/>
    <s v="354.49"/>
    <x v="0"/>
    <x v="11"/>
    <x v="1"/>
    <n v="35449"/>
    <m/>
    <n v="3544.9"/>
  </r>
  <r>
    <d v="2024-11-03T17:01:35"/>
    <x v="10"/>
    <x v="1"/>
    <n v="2676"/>
    <n v="592"/>
    <x v="2"/>
    <x v="33"/>
    <n v="2"/>
    <s v="49.16"/>
    <s v="0.07"/>
    <n v="4"/>
    <s v="3.48"/>
    <s v="91.44"/>
    <x v="2"/>
    <x v="8"/>
    <x v="1"/>
    <n v="9144"/>
    <m/>
    <n v="914.4"/>
  </r>
  <r>
    <d v="2024-11-03T19:21:37"/>
    <x v="10"/>
    <x v="1"/>
    <n v="1812"/>
    <n v="263"/>
    <x v="1"/>
    <x v="22"/>
    <n v="4"/>
    <s v="1500.0"/>
    <s v="0.126"/>
    <n v="5"/>
    <s v="3.11"/>
    <s v="5244.0"/>
    <x v="3"/>
    <x v="16"/>
    <x v="2"/>
    <n v="52440"/>
    <m/>
    <n v="5244"/>
  </r>
  <r>
    <d v="2024-11-04T03:15:07"/>
    <x v="10"/>
    <x v="1"/>
    <n v="1012"/>
    <n v="506"/>
    <x v="6"/>
    <x v="30"/>
    <n v="2"/>
    <s v="200.0"/>
    <s v="0.141"/>
    <n v="1"/>
    <s v="3.86"/>
    <s v="343.6"/>
    <x v="1"/>
    <x v="11"/>
    <x v="1"/>
    <n v="3436"/>
    <m/>
    <n v="343.6"/>
  </r>
  <r>
    <d v="2024-11-04T04:35:23"/>
    <x v="10"/>
    <x v="1"/>
    <n v="4136"/>
    <n v="602"/>
    <x v="6"/>
    <x v="24"/>
    <n v="1"/>
    <s v="115.01"/>
    <s v="0.068"/>
    <n v="5"/>
    <s v="3.96"/>
    <s v="107.19"/>
    <x v="4"/>
    <x v="17"/>
    <x v="3"/>
    <n v="10719"/>
    <m/>
    <n v="1071.9000000000001"/>
  </r>
  <r>
    <d v="2024-11-04T09:20:09"/>
    <x v="10"/>
    <x v="1"/>
    <n v="3179"/>
    <n v="243"/>
    <x v="6"/>
    <x v="30"/>
    <n v="1"/>
    <s v="141.32"/>
    <s v="0.073"/>
    <n v="5"/>
    <s v="4.45"/>
    <s v="131.0"/>
    <x v="3"/>
    <x v="5"/>
    <x v="2"/>
    <n v="1310"/>
    <m/>
    <n v="131"/>
  </r>
  <r>
    <d v="2024-11-04T10:09:58"/>
    <x v="10"/>
    <x v="1"/>
    <n v="295"/>
    <n v="297"/>
    <x v="3"/>
    <x v="6"/>
    <n v="2"/>
    <s v="150.0"/>
    <s v="0.139"/>
    <n v="2"/>
    <s v="3.87"/>
    <s v="258.3"/>
    <x v="3"/>
    <x v="6"/>
    <x v="0"/>
    <n v="2583"/>
    <m/>
    <n v="258.3"/>
  </r>
  <r>
    <d v="2024-11-04T21:12:51"/>
    <x v="10"/>
    <x v="1"/>
    <n v="3209"/>
    <n v="121"/>
    <x v="1"/>
    <x v="1"/>
    <n v="2"/>
    <s v="613.89"/>
    <s v="0.15"/>
    <n v="5"/>
    <s v="3.92"/>
    <s v="1043.61"/>
    <x v="1"/>
    <x v="1"/>
    <x v="0"/>
    <n v="104361"/>
    <m/>
    <n v="10436.1"/>
  </r>
  <r>
    <d v="2024-11-05T00:20:48"/>
    <x v="10"/>
    <x v="1"/>
    <n v="3017"/>
    <n v="277"/>
    <x v="2"/>
    <x v="21"/>
    <n v="1"/>
    <s v="21.46"/>
    <s v="0.09"/>
    <n v="6"/>
    <s v="3.61"/>
    <s v="19.53"/>
    <x v="4"/>
    <x v="18"/>
    <x v="1"/>
    <n v="1953"/>
    <m/>
    <n v="195.3"/>
  </r>
  <r>
    <d v="2024-11-05T02:06:17"/>
    <x v="10"/>
    <x v="1"/>
    <n v="2764"/>
    <n v="809"/>
    <x v="0"/>
    <x v="0"/>
    <n v="1"/>
    <s v="220.36"/>
    <s v="0.118"/>
    <n v="1"/>
    <s v="4.13"/>
    <s v="194.36"/>
    <x v="0"/>
    <x v="14"/>
    <x v="1"/>
    <n v="19436"/>
    <m/>
    <n v="1943.6"/>
  </r>
  <r>
    <d v="2024-11-05T02:45:44"/>
    <x v="10"/>
    <x v="1"/>
    <n v="2678"/>
    <n v="872"/>
    <x v="1"/>
    <x v="29"/>
    <n v="3"/>
    <s v="636.32"/>
    <s v="0.0"/>
    <n v="8"/>
    <s v="3.89"/>
    <s v="1908.96"/>
    <x v="3"/>
    <x v="11"/>
    <x v="1"/>
    <n v="190896"/>
    <m/>
    <n v="19089.599999999999"/>
  </r>
  <r>
    <d v="2024-11-05T04:00:12"/>
    <x v="10"/>
    <x v="1"/>
    <n v="2540"/>
    <n v="673"/>
    <x v="2"/>
    <x v="2"/>
    <n v="1"/>
    <s v="80.0"/>
    <s v="0.181"/>
    <n v="1"/>
    <s v="3.98"/>
    <s v="65.52"/>
    <x v="0"/>
    <x v="6"/>
    <x v="0"/>
    <n v="6552"/>
    <m/>
    <n v="655.20000000000005"/>
  </r>
  <r>
    <d v="2024-11-05T04:09:10"/>
    <x v="10"/>
    <x v="1"/>
    <n v="3133"/>
    <n v="760"/>
    <x v="3"/>
    <x v="15"/>
    <n v="3"/>
    <s v="54.52"/>
    <s v="0.048"/>
    <n v="3"/>
    <s v="5.0"/>
    <s v="155.71"/>
    <x v="2"/>
    <x v="6"/>
    <x v="0"/>
    <n v="15571"/>
    <m/>
    <n v="1557.1"/>
  </r>
  <r>
    <d v="2024-11-05T05:19:48"/>
    <x v="10"/>
    <x v="1"/>
    <n v="3364"/>
    <n v="747"/>
    <x v="4"/>
    <x v="13"/>
    <n v="1"/>
    <s v="190.04"/>
    <s v="0.131"/>
    <n v="5"/>
    <s v="3.41"/>
    <s v="165.14"/>
    <x v="3"/>
    <x v="9"/>
    <x v="0"/>
    <n v="16514"/>
    <m/>
    <n v="1651.4"/>
  </r>
  <r>
    <d v="2024-11-05T12:44:46"/>
    <x v="10"/>
    <x v="1"/>
    <n v="3136"/>
    <n v="976"/>
    <x v="1"/>
    <x v="22"/>
    <n v="1"/>
    <s v="1500.0"/>
    <s v="0.02"/>
    <n v="5"/>
    <s v="4.45"/>
    <s v="1470.0"/>
    <x v="1"/>
    <x v="4"/>
    <x v="1"/>
    <n v="14700"/>
    <m/>
    <n v="1470"/>
  </r>
  <r>
    <d v="2024-11-05T15:57:16"/>
    <x v="10"/>
    <x v="1"/>
    <n v="3971"/>
    <n v="102"/>
    <x v="0"/>
    <x v="5"/>
    <n v="1"/>
    <s v="800.0"/>
    <s v="0.039"/>
    <n v="5"/>
    <s v="3.06"/>
    <s v="768.8"/>
    <x v="0"/>
    <x v="16"/>
    <x v="2"/>
    <n v="7688"/>
    <m/>
    <n v="768.8"/>
  </r>
  <r>
    <d v="2024-11-05T16:17:47"/>
    <x v="10"/>
    <x v="1"/>
    <n v="3442"/>
    <n v="945"/>
    <x v="1"/>
    <x v="11"/>
    <n v="6"/>
    <s v="1364.76"/>
    <s v="0.168"/>
    <n v="3"/>
    <s v="4.12"/>
    <s v="6812.88"/>
    <x v="0"/>
    <x v="15"/>
    <x v="0"/>
    <n v="681288"/>
    <m/>
    <n v="68128.800000000003"/>
  </r>
  <r>
    <d v="2024-11-05T16:17:57"/>
    <x v="10"/>
    <x v="1"/>
    <n v="3800"/>
    <n v="146"/>
    <x v="2"/>
    <x v="33"/>
    <n v="1"/>
    <s v="13.48"/>
    <s v="0.168"/>
    <n v="4"/>
    <s v="3.19"/>
    <s v="11.22"/>
    <x v="2"/>
    <x v="19"/>
    <x v="3"/>
    <n v="1122"/>
    <m/>
    <n v="112.2"/>
  </r>
  <r>
    <d v="2024-11-05T18:23:33"/>
    <x v="10"/>
    <x v="1"/>
    <n v="67"/>
    <n v="268"/>
    <x v="5"/>
    <x v="16"/>
    <n v="3"/>
    <s v="31.47"/>
    <s v="0.0"/>
    <n v="8"/>
    <s v="3.17"/>
    <s v="94.41"/>
    <x v="0"/>
    <x v="15"/>
    <x v="0"/>
    <n v="9441"/>
    <m/>
    <n v="944.1"/>
  </r>
  <r>
    <d v="2024-11-05T21:46:14"/>
    <x v="10"/>
    <x v="1"/>
    <n v="483"/>
    <n v="21"/>
    <x v="4"/>
    <x v="13"/>
    <n v="3"/>
    <s v="272.39"/>
    <s v="0.051"/>
    <n v="3"/>
    <s v="3.88"/>
    <s v="775.49"/>
    <x v="2"/>
    <x v="10"/>
    <x v="3"/>
    <n v="77549"/>
    <m/>
    <n v="7754.9"/>
  </r>
  <r>
    <d v="2024-11-06T04:08:42"/>
    <x v="10"/>
    <x v="1"/>
    <n v="600"/>
    <n v="414"/>
    <x v="0"/>
    <x v="0"/>
    <n v="1"/>
    <s v="548.48"/>
    <s v="0.077"/>
    <n v="4"/>
    <s v="4.13"/>
    <s v="506.25"/>
    <x v="1"/>
    <x v="9"/>
    <x v="0"/>
    <n v="50625"/>
    <m/>
    <n v="5062.5"/>
  </r>
  <r>
    <d v="2024-11-06T06:08:38"/>
    <x v="10"/>
    <x v="1"/>
    <n v="4304"/>
    <n v="715"/>
    <x v="3"/>
    <x v="6"/>
    <n v="1"/>
    <s v="76.55"/>
    <s v="0.06"/>
    <n v="6"/>
    <s v="4.29"/>
    <s v="71.96"/>
    <x v="4"/>
    <x v="12"/>
    <x v="2"/>
    <n v="7196"/>
    <m/>
    <n v="719.6"/>
  </r>
  <r>
    <d v="2024-11-06T07:53:46"/>
    <x v="10"/>
    <x v="1"/>
    <n v="3394"/>
    <n v="337"/>
    <x v="1"/>
    <x v="29"/>
    <n v="1"/>
    <s v="1226.28"/>
    <s v="0.13"/>
    <n v="4"/>
    <s v="3.82"/>
    <s v="1066.86"/>
    <x v="4"/>
    <x v="17"/>
    <x v="3"/>
    <n v="106686"/>
    <m/>
    <n v="10668.6"/>
  </r>
  <r>
    <d v="2024-11-06T18:06:26"/>
    <x v="10"/>
    <x v="1"/>
    <n v="4306"/>
    <n v="439"/>
    <x v="3"/>
    <x v="9"/>
    <n v="1"/>
    <s v="150.0"/>
    <s v="0.087"/>
    <n v="8"/>
    <s v="3.94"/>
    <s v="136.95"/>
    <x v="1"/>
    <x v="6"/>
    <x v="0"/>
    <n v="13695"/>
    <m/>
    <n v="1369.5"/>
  </r>
  <r>
    <d v="2024-11-06T20:25:54"/>
    <x v="10"/>
    <x v="1"/>
    <n v="3411"/>
    <n v="15"/>
    <x v="5"/>
    <x v="8"/>
    <n v="4"/>
    <s v="87.41"/>
    <s v="0.017"/>
    <n v="3"/>
    <s v="3.67"/>
    <s v="343.7"/>
    <x v="1"/>
    <x v="15"/>
    <x v="0"/>
    <n v="3437"/>
    <m/>
    <n v="343.7"/>
  </r>
  <r>
    <d v="2024-11-07T04:42:05"/>
    <x v="10"/>
    <x v="1"/>
    <n v="1868"/>
    <n v="298"/>
    <x v="0"/>
    <x v="0"/>
    <n v="1"/>
    <s v="381.37"/>
    <s v="0.083"/>
    <n v="8"/>
    <s v="3.39"/>
    <s v="349.72"/>
    <x v="2"/>
    <x v="15"/>
    <x v="0"/>
    <n v="34972"/>
    <m/>
    <n v="3497.2"/>
  </r>
  <r>
    <d v="2024-11-07T06:18:08"/>
    <x v="10"/>
    <x v="1"/>
    <n v="3418"/>
    <n v="281"/>
    <x v="3"/>
    <x v="6"/>
    <n v="1"/>
    <s v="116.86"/>
    <s v="0.037"/>
    <n v="3"/>
    <s v="3.59"/>
    <s v="112.54"/>
    <x v="2"/>
    <x v="17"/>
    <x v="3"/>
    <n v="11254"/>
    <m/>
    <n v="1125.4000000000001"/>
  </r>
  <r>
    <d v="2024-11-07T10:13:55"/>
    <x v="10"/>
    <x v="1"/>
    <n v="4584"/>
    <n v="675"/>
    <x v="0"/>
    <x v="32"/>
    <n v="1"/>
    <s v="339.92"/>
    <s v="0.069"/>
    <n v="3"/>
    <s v="3.48"/>
    <s v="316.47"/>
    <x v="1"/>
    <x v="12"/>
    <x v="2"/>
    <n v="31647"/>
    <m/>
    <n v="3164.7"/>
  </r>
  <r>
    <d v="2024-11-07T16:36:28"/>
    <x v="10"/>
    <x v="1"/>
    <n v="3823"/>
    <n v="455"/>
    <x v="6"/>
    <x v="30"/>
    <n v="1"/>
    <s v="130.39"/>
    <s v="0.116"/>
    <n v="3"/>
    <s v="4.17"/>
    <s v="115.26"/>
    <x v="4"/>
    <x v="2"/>
    <x v="0"/>
    <n v="11526"/>
    <m/>
    <n v="1152.5999999999999"/>
  </r>
  <r>
    <d v="2024-11-07T16:48:02"/>
    <x v="10"/>
    <x v="1"/>
    <n v="679"/>
    <n v="786"/>
    <x v="3"/>
    <x v="9"/>
    <n v="2"/>
    <s v="58.89"/>
    <s v="0.109"/>
    <n v="4"/>
    <s v="4.72"/>
    <s v="104.94"/>
    <x v="1"/>
    <x v="17"/>
    <x v="3"/>
    <n v="10494"/>
    <m/>
    <n v="1049.4000000000001"/>
  </r>
  <r>
    <d v="2024-11-07T20:37:39"/>
    <x v="10"/>
    <x v="1"/>
    <n v="915"/>
    <n v="255"/>
    <x v="4"/>
    <x v="7"/>
    <n v="2"/>
    <s v="205.28"/>
    <s v="0.051"/>
    <n v="1"/>
    <s v="3.87"/>
    <s v="389.62"/>
    <x v="1"/>
    <x v="1"/>
    <x v="0"/>
    <n v="38962"/>
    <m/>
    <n v="3896.2"/>
  </r>
  <r>
    <d v="2024-11-08T10:08:00"/>
    <x v="10"/>
    <x v="1"/>
    <n v="3439"/>
    <n v="850"/>
    <x v="5"/>
    <x v="16"/>
    <n v="1"/>
    <s v="90.93"/>
    <s v="0.133"/>
    <n v="4"/>
    <s v="3.04"/>
    <s v="78.84"/>
    <x v="2"/>
    <x v="7"/>
    <x v="2"/>
    <n v="7884"/>
    <m/>
    <n v="788.4"/>
  </r>
  <r>
    <d v="2024-11-08T16:44:24"/>
    <x v="10"/>
    <x v="1"/>
    <n v="316"/>
    <n v="896"/>
    <x v="4"/>
    <x v="7"/>
    <n v="1"/>
    <s v="66.62"/>
    <s v="0.111"/>
    <n v="7"/>
    <s v="4.0"/>
    <s v="59.23"/>
    <x v="4"/>
    <x v="10"/>
    <x v="3"/>
    <n v="5923"/>
    <m/>
    <n v="592.29999999999995"/>
  </r>
  <r>
    <d v="2024-11-09T01:00:12"/>
    <x v="10"/>
    <x v="1"/>
    <n v="812"/>
    <n v="402"/>
    <x v="6"/>
    <x v="17"/>
    <n v="4"/>
    <s v="48.82"/>
    <s v="0.058"/>
    <n v="3"/>
    <s v="4.04"/>
    <s v="183.95"/>
    <x v="4"/>
    <x v="2"/>
    <x v="0"/>
    <n v="18395"/>
    <m/>
    <n v="1839.5"/>
  </r>
  <r>
    <d v="2024-11-09T05:39:19"/>
    <x v="10"/>
    <x v="1"/>
    <n v="1592"/>
    <n v="143"/>
    <x v="2"/>
    <x v="3"/>
    <n v="3"/>
    <s v="40.58"/>
    <s v="0.166"/>
    <n v="4"/>
    <s v="4.07"/>
    <s v="101.53"/>
    <x v="3"/>
    <x v="4"/>
    <x v="1"/>
    <n v="10153"/>
    <m/>
    <n v="1015.3"/>
  </r>
  <r>
    <d v="2024-11-09T08:41:28"/>
    <x v="10"/>
    <x v="1"/>
    <n v="4585"/>
    <n v="137"/>
    <x v="2"/>
    <x v="34"/>
    <n v="1"/>
    <s v="80.0"/>
    <s v="0.134"/>
    <n v="7"/>
    <s v="4.87"/>
    <s v="69.28"/>
    <x v="1"/>
    <x v="9"/>
    <x v="0"/>
    <n v="6928"/>
    <m/>
    <n v="692.8"/>
  </r>
  <r>
    <d v="2024-11-09T14:01:34"/>
    <x v="10"/>
    <x v="1"/>
    <n v="2140"/>
    <n v="478"/>
    <x v="3"/>
    <x v="15"/>
    <n v="2"/>
    <s v="36.61"/>
    <s v="0.019"/>
    <n v="2"/>
    <s v="4.37"/>
    <s v="71.83"/>
    <x v="0"/>
    <x v="17"/>
    <x v="3"/>
    <n v="7183"/>
    <m/>
    <n v="718.3"/>
  </r>
  <r>
    <d v="2024-11-09T19:05:01"/>
    <x v="10"/>
    <x v="1"/>
    <n v="355"/>
    <n v="550"/>
    <x v="4"/>
    <x v="28"/>
    <n v="2"/>
    <s v="100.33"/>
    <s v="0.137"/>
    <n v="1"/>
    <s v="4.02"/>
    <s v="173.17"/>
    <x v="3"/>
    <x v="13"/>
    <x v="1"/>
    <n v="17317"/>
    <m/>
    <n v="1731.7"/>
  </r>
  <r>
    <d v="2024-11-10T02:45:18"/>
    <x v="10"/>
    <x v="1"/>
    <n v="1439"/>
    <n v="738"/>
    <x v="3"/>
    <x v="15"/>
    <n v="3"/>
    <s v="78.17"/>
    <s v="0.146"/>
    <n v="4"/>
    <s v="4.83"/>
    <s v="200.27"/>
    <x v="1"/>
    <x v="12"/>
    <x v="2"/>
    <n v="20027"/>
    <m/>
    <n v="2002.7"/>
  </r>
  <r>
    <d v="2024-11-10T21:27:53"/>
    <x v="10"/>
    <x v="1"/>
    <n v="3903"/>
    <n v="666"/>
    <x v="1"/>
    <x v="29"/>
    <n v="1"/>
    <s v="1135.26"/>
    <s v="0.034"/>
    <n v="5"/>
    <s v="3.83"/>
    <s v="1096.66"/>
    <x v="1"/>
    <x v="6"/>
    <x v="0"/>
    <n v="109666"/>
    <m/>
    <n v="10966.6"/>
  </r>
  <r>
    <d v="2024-11-10T22:40:55"/>
    <x v="10"/>
    <x v="1"/>
    <n v="1381"/>
    <n v="352"/>
    <x v="1"/>
    <x v="20"/>
    <n v="6"/>
    <s v="332.32"/>
    <s v="0.132"/>
    <n v="2"/>
    <s v="2.98"/>
    <s v="1730.72"/>
    <x v="3"/>
    <x v="11"/>
    <x v="1"/>
    <n v="173072"/>
    <m/>
    <n v="17307.2"/>
  </r>
  <r>
    <d v="2024-11-10T23:14:45"/>
    <x v="10"/>
    <x v="1"/>
    <n v="3241"/>
    <n v="621"/>
    <x v="2"/>
    <x v="21"/>
    <n v="1"/>
    <s v="66.83"/>
    <s v="0.025"/>
    <n v="4"/>
    <s v="4.16"/>
    <s v="65.16"/>
    <x v="0"/>
    <x v="17"/>
    <x v="3"/>
    <n v="6516"/>
    <m/>
    <n v="651.6"/>
  </r>
  <r>
    <d v="2024-11-10T23:16:49"/>
    <x v="10"/>
    <x v="1"/>
    <n v="4251"/>
    <n v="310"/>
    <x v="6"/>
    <x v="30"/>
    <n v="1"/>
    <s v="78.43"/>
    <s v="0.135"/>
    <n v="6"/>
    <s v="3.23"/>
    <s v="67.84"/>
    <x v="1"/>
    <x v="4"/>
    <x v="1"/>
    <n v="6784"/>
    <m/>
    <n v="678.4"/>
  </r>
  <r>
    <d v="2024-11-11T03:10:56"/>
    <x v="10"/>
    <x v="1"/>
    <n v="2139"/>
    <n v="225"/>
    <x v="1"/>
    <x v="20"/>
    <n v="1"/>
    <s v="1500.0"/>
    <s v="0.105"/>
    <n v="3"/>
    <s v="3.22"/>
    <s v="1342.5"/>
    <x v="0"/>
    <x v="2"/>
    <x v="0"/>
    <n v="13425"/>
    <m/>
    <n v="1342.5"/>
  </r>
  <r>
    <d v="2024-11-11T03:43:46"/>
    <x v="10"/>
    <x v="1"/>
    <n v="643"/>
    <n v="337"/>
    <x v="4"/>
    <x v="28"/>
    <n v="2"/>
    <s v="232.46"/>
    <s v="0.115"/>
    <n v="4"/>
    <s v="4.97"/>
    <s v="411.45"/>
    <x v="3"/>
    <x v="17"/>
    <x v="3"/>
    <n v="41145"/>
    <m/>
    <n v="4114.5"/>
  </r>
  <r>
    <d v="2024-11-11T04:49:46"/>
    <x v="10"/>
    <x v="1"/>
    <n v="1217"/>
    <n v="244"/>
    <x v="6"/>
    <x v="17"/>
    <n v="1"/>
    <s v="115.77"/>
    <s v="0.175"/>
    <n v="3"/>
    <s v="3.7"/>
    <s v="95.51"/>
    <x v="1"/>
    <x v="2"/>
    <x v="0"/>
    <n v="9551"/>
    <m/>
    <n v="955.1"/>
  </r>
  <r>
    <d v="2024-11-11T08:52:34"/>
    <x v="10"/>
    <x v="1"/>
    <n v="1912"/>
    <n v="295"/>
    <x v="5"/>
    <x v="27"/>
    <n v="1"/>
    <s v="19.42"/>
    <s v="0.056"/>
    <n v="5"/>
    <s v="4.18"/>
    <s v="18.33"/>
    <x v="1"/>
    <x v="4"/>
    <x v="1"/>
    <n v="1833"/>
    <m/>
    <n v="183.3"/>
  </r>
  <r>
    <d v="2024-11-11T12:02:23"/>
    <x v="10"/>
    <x v="1"/>
    <n v="2651"/>
    <n v="672"/>
    <x v="4"/>
    <x v="31"/>
    <n v="1"/>
    <s v="256.73"/>
    <s v="0.13"/>
    <n v="6"/>
    <s v="4.56"/>
    <s v="223.36"/>
    <x v="1"/>
    <x v="12"/>
    <x v="2"/>
    <n v="22336"/>
    <m/>
    <n v="2233.6"/>
  </r>
  <r>
    <d v="2024-11-11T12:18:37"/>
    <x v="10"/>
    <x v="1"/>
    <n v="4614"/>
    <n v="514"/>
    <x v="2"/>
    <x v="34"/>
    <n v="1"/>
    <s v="55.08"/>
    <s v="0.089"/>
    <n v="2"/>
    <s v="3.38"/>
    <s v="50.18"/>
    <x v="3"/>
    <x v="9"/>
    <x v="0"/>
    <n v="5018"/>
    <m/>
    <n v="501.8"/>
  </r>
  <r>
    <d v="2024-11-11T14:14:27"/>
    <x v="10"/>
    <x v="1"/>
    <n v="2849"/>
    <n v="921"/>
    <x v="6"/>
    <x v="24"/>
    <n v="4"/>
    <s v="200.0"/>
    <s v="0.045"/>
    <n v="5"/>
    <s v="3.79"/>
    <s v="764.0"/>
    <x v="4"/>
    <x v="14"/>
    <x v="1"/>
    <n v="7640"/>
    <m/>
    <n v="764"/>
  </r>
  <r>
    <d v="2024-11-11T14:45:09"/>
    <x v="10"/>
    <x v="1"/>
    <n v="4414"/>
    <n v="737"/>
    <x v="4"/>
    <x v="13"/>
    <n v="2"/>
    <s v="189.37"/>
    <s v="0.1"/>
    <n v="7"/>
    <s v="3.72"/>
    <s v="340.87"/>
    <x v="1"/>
    <x v="6"/>
    <x v="0"/>
    <n v="34087"/>
    <m/>
    <n v="3408.7"/>
  </r>
  <r>
    <d v="2024-11-11T21:18:10"/>
    <x v="10"/>
    <x v="1"/>
    <n v="756"/>
    <n v="687"/>
    <x v="5"/>
    <x v="27"/>
    <n v="1"/>
    <s v="118.69"/>
    <s v="0.14"/>
    <n v="7"/>
    <s v="4.02"/>
    <s v="102.07"/>
    <x v="1"/>
    <x v="10"/>
    <x v="3"/>
    <n v="10207"/>
    <m/>
    <n v="1020.7"/>
  </r>
  <r>
    <d v="2024-11-11T23:41:01"/>
    <x v="10"/>
    <x v="1"/>
    <n v="3869"/>
    <n v="346"/>
    <x v="2"/>
    <x v="2"/>
    <n v="1"/>
    <s v="15.28"/>
    <s v="0.057"/>
    <n v="4"/>
    <s v="3.31"/>
    <s v="14.41"/>
    <x v="4"/>
    <x v="3"/>
    <x v="1"/>
    <n v="1441"/>
    <m/>
    <n v="144.1"/>
  </r>
  <r>
    <d v="2024-11-12T04:41:21"/>
    <x v="10"/>
    <x v="1"/>
    <n v="2982"/>
    <n v="990"/>
    <x v="4"/>
    <x v="26"/>
    <n v="5"/>
    <s v="124.15"/>
    <s v="0.105"/>
    <n v="3"/>
    <s v="2.61"/>
    <s v="555.57"/>
    <x v="3"/>
    <x v="16"/>
    <x v="2"/>
    <n v="55557"/>
    <m/>
    <n v="5555.7"/>
  </r>
  <r>
    <d v="2024-11-12T07:32:48"/>
    <x v="10"/>
    <x v="1"/>
    <n v="1062"/>
    <n v="719"/>
    <x v="3"/>
    <x v="6"/>
    <n v="2"/>
    <s v="95.42"/>
    <s v="0.066"/>
    <n v="2"/>
    <s v="4.92"/>
    <s v="178.24"/>
    <x v="2"/>
    <x v="18"/>
    <x v="1"/>
    <n v="17824"/>
    <m/>
    <n v="1782.4"/>
  </r>
  <r>
    <d v="2024-11-12T08:18:12"/>
    <x v="10"/>
    <x v="1"/>
    <n v="1657"/>
    <n v="234"/>
    <x v="0"/>
    <x v="14"/>
    <n v="3"/>
    <s v="390.06"/>
    <s v="0.09"/>
    <n v="4"/>
    <s v="3.19"/>
    <s v="1064.86"/>
    <x v="4"/>
    <x v="12"/>
    <x v="2"/>
    <n v="106486"/>
    <m/>
    <n v="10648.6"/>
  </r>
  <r>
    <d v="2024-11-12T13:00:42"/>
    <x v="10"/>
    <x v="1"/>
    <n v="2606"/>
    <n v="311"/>
    <x v="2"/>
    <x v="33"/>
    <n v="2"/>
    <s v="40.03"/>
    <s v="0.154"/>
    <n v="4"/>
    <s v="3.15"/>
    <s v="67.73"/>
    <x v="4"/>
    <x v="6"/>
    <x v="0"/>
    <n v="6773"/>
    <m/>
    <n v="677.3"/>
  </r>
  <r>
    <d v="2024-11-12T13:35:54"/>
    <x v="10"/>
    <x v="1"/>
    <n v="1821"/>
    <n v="92"/>
    <x v="4"/>
    <x v="26"/>
    <n v="2"/>
    <s v="216.74"/>
    <s v="0.068"/>
    <n v="3"/>
    <s v="3.35"/>
    <s v="404.0"/>
    <x v="1"/>
    <x v="7"/>
    <x v="2"/>
    <n v="4040"/>
    <m/>
    <n v="404"/>
  </r>
  <r>
    <d v="2024-11-12T13:59:47"/>
    <x v="10"/>
    <x v="1"/>
    <n v="296"/>
    <n v="922"/>
    <x v="5"/>
    <x v="10"/>
    <n v="1"/>
    <s v="53.2"/>
    <s v="0.139"/>
    <n v="7"/>
    <s v="4.84"/>
    <s v="45.81"/>
    <x v="0"/>
    <x v="9"/>
    <x v="0"/>
    <n v="4581"/>
    <m/>
    <n v="458.1"/>
  </r>
  <r>
    <d v="2024-11-12T16:16:41"/>
    <x v="10"/>
    <x v="1"/>
    <n v="4764"/>
    <n v="235"/>
    <x v="3"/>
    <x v="6"/>
    <n v="5"/>
    <s v="83.97"/>
    <s v="0.081"/>
    <n v="6"/>
    <s v="3.23"/>
    <s v="385.84"/>
    <x v="2"/>
    <x v="3"/>
    <x v="1"/>
    <n v="38584"/>
    <m/>
    <n v="3858.4"/>
  </r>
  <r>
    <d v="2024-11-12T20:18:15"/>
    <x v="10"/>
    <x v="1"/>
    <n v="1144"/>
    <n v="390"/>
    <x v="3"/>
    <x v="4"/>
    <n v="1"/>
    <s v="150.0"/>
    <s v="0.061"/>
    <n v="5"/>
    <s v="3.97"/>
    <s v="140.85"/>
    <x v="4"/>
    <x v="8"/>
    <x v="1"/>
    <n v="14085"/>
    <m/>
    <n v="1408.5"/>
  </r>
  <r>
    <d v="2024-11-12T22:25:20"/>
    <x v="10"/>
    <x v="1"/>
    <n v="1210"/>
    <n v="890"/>
    <x v="6"/>
    <x v="19"/>
    <n v="1"/>
    <s v="72.78"/>
    <s v="0.125"/>
    <n v="7"/>
    <s v="4.4"/>
    <s v="63.68"/>
    <x v="2"/>
    <x v="7"/>
    <x v="2"/>
    <n v="6368"/>
    <m/>
    <n v="636.79999999999995"/>
  </r>
  <r>
    <d v="2024-11-12T23:34:19"/>
    <x v="10"/>
    <x v="1"/>
    <n v="698"/>
    <n v="904"/>
    <x v="4"/>
    <x v="26"/>
    <n v="2"/>
    <s v="234.02"/>
    <s v="0.13"/>
    <n v="4"/>
    <s v="4.14"/>
    <s v="407.19"/>
    <x v="1"/>
    <x v="10"/>
    <x v="3"/>
    <n v="40719"/>
    <m/>
    <n v="4071.9"/>
  </r>
  <r>
    <d v="2024-11-13T02:08:08"/>
    <x v="10"/>
    <x v="1"/>
    <n v="1291"/>
    <n v="966"/>
    <x v="5"/>
    <x v="16"/>
    <n v="2"/>
    <s v="120.0"/>
    <s v="0.121"/>
    <n v="6"/>
    <s v="3.88"/>
    <s v="210.96"/>
    <x v="3"/>
    <x v="7"/>
    <x v="2"/>
    <n v="21096"/>
    <m/>
    <n v="2109.6"/>
  </r>
  <r>
    <d v="2024-11-13T04:40:06"/>
    <x v="10"/>
    <x v="1"/>
    <n v="4683"/>
    <n v="343"/>
    <x v="6"/>
    <x v="19"/>
    <n v="2"/>
    <s v="60.85"/>
    <s v="0.083"/>
    <n v="3"/>
    <s v="4.97"/>
    <s v="111.6"/>
    <x v="3"/>
    <x v="9"/>
    <x v="0"/>
    <n v="1116"/>
    <m/>
    <n v="111.6"/>
  </r>
  <r>
    <d v="2024-11-13T09:05:52"/>
    <x v="10"/>
    <x v="1"/>
    <n v="1223"/>
    <n v="38"/>
    <x v="6"/>
    <x v="24"/>
    <n v="4"/>
    <s v="200.0"/>
    <s v="0.081"/>
    <n v="1"/>
    <s v="4.18"/>
    <s v="735.2"/>
    <x v="3"/>
    <x v="1"/>
    <x v="0"/>
    <n v="7352"/>
    <m/>
    <n v="735.2"/>
  </r>
  <r>
    <d v="2024-11-13T12:52:14"/>
    <x v="10"/>
    <x v="1"/>
    <n v="3679"/>
    <n v="572"/>
    <x v="3"/>
    <x v="15"/>
    <n v="1"/>
    <s v="150.0"/>
    <s v="0.189"/>
    <n v="5"/>
    <s v="4.12"/>
    <s v="121.65"/>
    <x v="0"/>
    <x v="2"/>
    <x v="0"/>
    <n v="12165"/>
    <m/>
    <n v="1216.5"/>
  </r>
  <r>
    <d v="2024-11-13T15:11:03"/>
    <x v="10"/>
    <x v="1"/>
    <n v="229"/>
    <n v="609"/>
    <x v="5"/>
    <x v="10"/>
    <n v="1"/>
    <s v="105.21"/>
    <s v="0.054"/>
    <n v="7"/>
    <s v="3.75"/>
    <s v="99.53"/>
    <x v="2"/>
    <x v="17"/>
    <x v="3"/>
    <n v="9953"/>
    <m/>
    <n v="995.3"/>
  </r>
  <r>
    <d v="2024-11-13T15:30:44"/>
    <x v="10"/>
    <x v="1"/>
    <n v="1197"/>
    <n v="475"/>
    <x v="2"/>
    <x v="2"/>
    <n v="1"/>
    <s v="38.04"/>
    <s v="0.133"/>
    <n v="1"/>
    <s v="4.47"/>
    <s v="32.98"/>
    <x v="2"/>
    <x v="19"/>
    <x v="3"/>
    <n v="3298"/>
    <m/>
    <n v="329.8"/>
  </r>
  <r>
    <d v="2024-11-13T17:52:41"/>
    <x v="10"/>
    <x v="1"/>
    <n v="4243"/>
    <n v="632"/>
    <x v="1"/>
    <x v="22"/>
    <n v="1"/>
    <s v="684.52"/>
    <s v="0.163"/>
    <n v="5"/>
    <s v="4.94"/>
    <s v="572.94"/>
    <x v="2"/>
    <x v="5"/>
    <x v="2"/>
    <n v="57294"/>
    <m/>
    <n v="5729.4"/>
  </r>
  <r>
    <d v="2024-11-13T21:23:55"/>
    <x v="10"/>
    <x v="1"/>
    <n v="1240"/>
    <n v="950"/>
    <x v="6"/>
    <x v="17"/>
    <n v="3"/>
    <s v="128.96"/>
    <s v="0.115"/>
    <n v="7"/>
    <s v="3.82"/>
    <s v="342.39"/>
    <x v="3"/>
    <x v="9"/>
    <x v="0"/>
    <n v="34239"/>
    <m/>
    <n v="3423.9"/>
  </r>
  <r>
    <d v="2024-11-14T00:53:34"/>
    <x v="10"/>
    <x v="1"/>
    <n v="4780"/>
    <n v="87"/>
    <x v="2"/>
    <x v="33"/>
    <n v="1"/>
    <s v="80.0"/>
    <s v="0.071"/>
    <n v="5"/>
    <s v="4.26"/>
    <s v="74.32"/>
    <x v="0"/>
    <x v="4"/>
    <x v="1"/>
    <n v="7432"/>
    <m/>
    <n v="743.2"/>
  </r>
  <r>
    <d v="2024-11-14T02:52:08"/>
    <x v="10"/>
    <x v="1"/>
    <n v="1123"/>
    <n v="375"/>
    <x v="4"/>
    <x v="31"/>
    <n v="4"/>
    <s v="349.81"/>
    <s v="0.204"/>
    <n v="4"/>
    <s v="3.49"/>
    <s v="1113.8"/>
    <x v="4"/>
    <x v="1"/>
    <x v="0"/>
    <n v="11138"/>
    <m/>
    <n v="1113.8"/>
  </r>
  <r>
    <d v="2024-11-14T03:17:51"/>
    <x v="10"/>
    <x v="1"/>
    <n v="4878"/>
    <n v="323"/>
    <x v="5"/>
    <x v="10"/>
    <n v="1"/>
    <s v="66.7"/>
    <s v="0.081"/>
    <n v="1"/>
    <s v="3.69"/>
    <s v="61.3"/>
    <x v="1"/>
    <x v="10"/>
    <x v="3"/>
    <n v="613"/>
    <m/>
    <n v="61.3"/>
  </r>
  <r>
    <d v="2024-11-14T03:25:50"/>
    <x v="10"/>
    <x v="1"/>
    <n v="2108"/>
    <n v="387"/>
    <x v="4"/>
    <x v="7"/>
    <n v="2"/>
    <s v="120.13"/>
    <s v="0.15"/>
    <n v="3"/>
    <s v="4.62"/>
    <s v="204.22"/>
    <x v="0"/>
    <x v="5"/>
    <x v="2"/>
    <n v="20422"/>
    <m/>
    <n v="2042.2"/>
  </r>
  <r>
    <d v="2024-11-14T04:57:58"/>
    <x v="10"/>
    <x v="1"/>
    <n v="4421"/>
    <n v="978"/>
    <x v="6"/>
    <x v="24"/>
    <n v="1"/>
    <s v="57.33"/>
    <s v="0.034"/>
    <n v="5"/>
    <s v="3.71"/>
    <s v="55.38"/>
    <x v="3"/>
    <x v="8"/>
    <x v="1"/>
    <n v="5538"/>
    <m/>
    <n v="553.79999999999995"/>
  </r>
  <r>
    <d v="2024-11-14T10:13:05"/>
    <x v="10"/>
    <x v="1"/>
    <n v="179"/>
    <n v="307"/>
    <x v="6"/>
    <x v="17"/>
    <n v="3"/>
    <s v="69.48"/>
    <s v="0.213"/>
    <n v="2"/>
    <s v="3.01"/>
    <s v="164.04"/>
    <x v="0"/>
    <x v="8"/>
    <x v="1"/>
    <n v="16404"/>
    <m/>
    <n v="1640.4"/>
  </r>
  <r>
    <d v="2024-11-14T15:15:24"/>
    <x v="10"/>
    <x v="1"/>
    <n v="3062"/>
    <n v="957"/>
    <x v="5"/>
    <x v="8"/>
    <n v="3"/>
    <s v="109.93"/>
    <s v="0.087"/>
    <n v="1"/>
    <s v="3.34"/>
    <s v="301.1"/>
    <x v="4"/>
    <x v="3"/>
    <x v="1"/>
    <n v="3011"/>
    <m/>
    <n v="301.10000000000002"/>
  </r>
  <r>
    <d v="2024-11-14T19:49:40"/>
    <x v="10"/>
    <x v="1"/>
    <n v="4675"/>
    <n v="917"/>
    <x v="0"/>
    <x v="14"/>
    <n v="4"/>
    <s v="354.36"/>
    <s v="0.073"/>
    <n v="3"/>
    <s v="4.6"/>
    <s v="1313.97"/>
    <x v="4"/>
    <x v="2"/>
    <x v="0"/>
    <n v="131397"/>
    <m/>
    <n v="13139.7"/>
  </r>
  <r>
    <d v="2024-11-14T20:02:54"/>
    <x v="10"/>
    <x v="1"/>
    <n v="1898"/>
    <n v="483"/>
    <x v="1"/>
    <x v="1"/>
    <n v="2"/>
    <s v="1500.0"/>
    <s v="0.138"/>
    <n v="8"/>
    <s v="4.44"/>
    <s v="2586.0"/>
    <x v="3"/>
    <x v="7"/>
    <x v="2"/>
    <n v="25860"/>
    <m/>
    <n v="2586"/>
  </r>
  <r>
    <d v="2024-11-15T14:35:32"/>
    <x v="10"/>
    <x v="1"/>
    <n v="3642"/>
    <n v="604"/>
    <x v="6"/>
    <x v="17"/>
    <n v="1"/>
    <s v="95.89"/>
    <s v="0.064"/>
    <n v="6"/>
    <s v="4.01"/>
    <s v="89.75"/>
    <x v="1"/>
    <x v="18"/>
    <x v="1"/>
    <n v="8975"/>
    <m/>
    <n v="897.5"/>
  </r>
  <r>
    <d v="2024-11-15T16:48:10"/>
    <x v="10"/>
    <x v="1"/>
    <n v="3706"/>
    <n v="504"/>
    <x v="4"/>
    <x v="26"/>
    <n v="2"/>
    <s v="220.13"/>
    <s v="0.145"/>
    <n v="3"/>
    <s v="4.47"/>
    <s v="376.42"/>
    <x v="4"/>
    <x v="12"/>
    <x v="2"/>
    <n v="37642"/>
    <m/>
    <n v="3764.2"/>
  </r>
  <r>
    <d v="2024-11-16T00:10:01"/>
    <x v="10"/>
    <x v="1"/>
    <n v="4427"/>
    <n v="446"/>
    <x v="3"/>
    <x v="9"/>
    <n v="2"/>
    <s v="38.52"/>
    <s v="0.05"/>
    <n v="4"/>
    <s v="3.95"/>
    <s v="73.19"/>
    <x v="1"/>
    <x v="14"/>
    <x v="1"/>
    <n v="7319"/>
    <m/>
    <n v="731.9"/>
  </r>
  <r>
    <d v="2024-11-16T06:53:22"/>
    <x v="10"/>
    <x v="1"/>
    <n v="4636"/>
    <n v="824"/>
    <x v="2"/>
    <x v="21"/>
    <n v="1"/>
    <s v="57.33"/>
    <s v="0.074"/>
    <n v="5"/>
    <s v="4.5"/>
    <s v="53.09"/>
    <x v="2"/>
    <x v="11"/>
    <x v="1"/>
    <n v="5309"/>
    <m/>
    <n v="530.9"/>
  </r>
  <r>
    <d v="2024-11-16T08:34:22"/>
    <x v="10"/>
    <x v="1"/>
    <n v="1748"/>
    <n v="181"/>
    <x v="5"/>
    <x v="10"/>
    <n v="1"/>
    <s v="71.31"/>
    <s v="0.033"/>
    <n v="3"/>
    <s v="3.89"/>
    <s v="68.96"/>
    <x v="1"/>
    <x v="4"/>
    <x v="1"/>
    <n v="6896"/>
    <m/>
    <n v="689.6"/>
  </r>
  <r>
    <d v="2024-11-16T11:37:10"/>
    <x v="10"/>
    <x v="1"/>
    <n v="826"/>
    <n v="593"/>
    <x v="3"/>
    <x v="9"/>
    <n v="2"/>
    <s v="88.36"/>
    <s v="0.078"/>
    <n v="6"/>
    <s v="4.11"/>
    <s v="162.94"/>
    <x v="0"/>
    <x v="18"/>
    <x v="1"/>
    <n v="16294"/>
    <m/>
    <n v="1629.4"/>
  </r>
  <r>
    <d v="2024-11-16T14:22:35"/>
    <x v="10"/>
    <x v="1"/>
    <n v="2460"/>
    <n v="669"/>
    <x v="6"/>
    <x v="24"/>
    <n v="2"/>
    <s v="108.23"/>
    <s v="0.063"/>
    <n v="6"/>
    <s v="4.55"/>
    <s v="202.82"/>
    <x v="3"/>
    <x v="15"/>
    <x v="0"/>
    <n v="20282"/>
    <m/>
    <n v="2028.2"/>
  </r>
  <r>
    <d v="2024-11-16T15:51:19"/>
    <x v="10"/>
    <x v="1"/>
    <n v="989"/>
    <n v="233"/>
    <x v="2"/>
    <x v="21"/>
    <n v="1"/>
    <s v="21.16"/>
    <s v="0.179"/>
    <n v="4"/>
    <s v="3.6"/>
    <s v="17.37"/>
    <x v="1"/>
    <x v="19"/>
    <x v="3"/>
    <n v="1737"/>
    <m/>
    <n v="173.7"/>
  </r>
  <r>
    <d v="2024-11-16T18:05:05"/>
    <x v="10"/>
    <x v="1"/>
    <n v="1306"/>
    <n v="717"/>
    <x v="5"/>
    <x v="16"/>
    <n v="2"/>
    <s v="48.18"/>
    <s v="0.064"/>
    <n v="6"/>
    <s v="4.38"/>
    <s v="90.19"/>
    <x v="4"/>
    <x v="16"/>
    <x v="2"/>
    <n v="9019"/>
    <m/>
    <n v="901.9"/>
  </r>
  <r>
    <d v="2024-11-16T19:51:05"/>
    <x v="10"/>
    <x v="1"/>
    <n v="522"/>
    <n v="470"/>
    <x v="2"/>
    <x v="21"/>
    <n v="4"/>
    <s v="43.14"/>
    <s v="0.085"/>
    <n v="1"/>
    <s v="4.53"/>
    <s v="157.89"/>
    <x v="3"/>
    <x v="17"/>
    <x v="3"/>
    <n v="15789"/>
    <m/>
    <n v="1578.9"/>
  </r>
  <r>
    <d v="2024-11-16T22:40:12"/>
    <x v="10"/>
    <x v="1"/>
    <n v="2607"/>
    <n v="726"/>
    <x v="4"/>
    <x v="26"/>
    <n v="1"/>
    <s v="400.0"/>
    <s v="0.082"/>
    <n v="8"/>
    <s v="2.99"/>
    <s v="367.2"/>
    <x v="2"/>
    <x v="18"/>
    <x v="1"/>
    <n v="3672"/>
    <m/>
    <n v="367.2"/>
  </r>
  <r>
    <d v="2024-11-17T09:00:55"/>
    <x v="10"/>
    <x v="1"/>
    <n v="993"/>
    <n v="294"/>
    <x v="0"/>
    <x v="12"/>
    <n v="1"/>
    <s v="265.42"/>
    <s v="0.056"/>
    <n v="4"/>
    <s v="4.77"/>
    <s v="250.56"/>
    <x v="2"/>
    <x v="9"/>
    <x v="0"/>
    <n v="25056"/>
    <m/>
    <n v="2505.6"/>
  </r>
  <r>
    <d v="2024-11-17T10:27:47"/>
    <x v="10"/>
    <x v="1"/>
    <n v="3458"/>
    <n v="411"/>
    <x v="3"/>
    <x v="4"/>
    <n v="4"/>
    <s v="29.8"/>
    <s v="0.054"/>
    <n v="5"/>
    <s v="3.22"/>
    <s v="112.76"/>
    <x v="0"/>
    <x v="4"/>
    <x v="1"/>
    <n v="11276"/>
    <m/>
    <n v="1127.5999999999999"/>
  </r>
  <r>
    <d v="2024-11-17T12:14:18"/>
    <x v="10"/>
    <x v="1"/>
    <n v="817"/>
    <n v="457"/>
    <x v="6"/>
    <x v="19"/>
    <n v="3"/>
    <s v="149.46"/>
    <s v="0.133"/>
    <n v="6"/>
    <s v="4.26"/>
    <s v="388.75"/>
    <x v="3"/>
    <x v="9"/>
    <x v="0"/>
    <n v="38875"/>
    <m/>
    <n v="3887.5"/>
  </r>
  <r>
    <d v="2024-11-17T14:52:16"/>
    <x v="10"/>
    <x v="1"/>
    <n v="4222"/>
    <n v="407"/>
    <x v="6"/>
    <x v="19"/>
    <n v="1"/>
    <s v="156.61"/>
    <s v="0.112"/>
    <n v="4"/>
    <s v="3.27"/>
    <s v="139.07"/>
    <x v="3"/>
    <x v="7"/>
    <x v="2"/>
    <n v="13907"/>
    <m/>
    <n v="1390.7"/>
  </r>
  <r>
    <d v="2024-11-17T15:52:52"/>
    <x v="10"/>
    <x v="1"/>
    <n v="4437"/>
    <n v="616"/>
    <x v="2"/>
    <x v="2"/>
    <n v="1"/>
    <s v="80.0"/>
    <s v="0.064"/>
    <n v="7"/>
    <s v="4.29"/>
    <s v="74.88"/>
    <x v="0"/>
    <x v="1"/>
    <x v="0"/>
    <n v="7488"/>
    <m/>
    <n v="748.8"/>
  </r>
  <r>
    <d v="2024-11-17T21:59:33"/>
    <x v="10"/>
    <x v="1"/>
    <n v="4879"/>
    <n v="746"/>
    <x v="6"/>
    <x v="19"/>
    <n v="5"/>
    <s v="106.25"/>
    <s v="0.127"/>
    <n v="7"/>
    <s v="3.73"/>
    <s v="463.78"/>
    <x v="2"/>
    <x v="3"/>
    <x v="1"/>
    <n v="46378"/>
    <m/>
    <n v="4637.8"/>
  </r>
  <r>
    <d v="2024-11-18T05:27:42"/>
    <x v="10"/>
    <x v="1"/>
    <n v="4942"/>
    <n v="293"/>
    <x v="3"/>
    <x v="15"/>
    <n v="2"/>
    <s v="150.0"/>
    <s v="0.13"/>
    <n v="8"/>
    <s v="3.05"/>
    <s v="261.0"/>
    <x v="2"/>
    <x v="16"/>
    <x v="2"/>
    <n v="2610"/>
    <m/>
    <n v="261"/>
  </r>
  <r>
    <d v="2024-11-18T06:38:04"/>
    <x v="10"/>
    <x v="1"/>
    <n v="4900"/>
    <n v="908"/>
    <x v="1"/>
    <x v="22"/>
    <n v="3"/>
    <s v="1133.03"/>
    <s v="0.062"/>
    <n v="6"/>
    <s v="3.27"/>
    <s v="3188.35"/>
    <x v="4"/>
    <x v="3"/>
    <x v="1"/>
    <n v="318835"/>
    <m/>
    <n v="31883.5"/>
  </r>
  <r>
    <d v="2024-11-18T12:41:37"/>
    <x v="10"/>
    <x v="1"/>
    <n v="4455"/>
    <n v="464"/>
    <x v="6"/>
    <x v="30"/>
    <n v="3"/>
    <s v="42.3"/>
    <s v="0.115"/>
    <n v="6"/>
    <s v="3.31"/>
    <s v="112.31"/>
    <x v="0"/>
    <x v="3"/>
    <x v="1"/>
    <n v="11231"/>
    <m/>
    <n v="1123.0999999999999"/>
  </r>
  <r>
    <d v="2024-11-18T16:41:04"/>
    <x v="10"/>
    <x v="1"/>
    <n v="3269"/>
    <n v="390"/>
    <x v="5"/>
    <x v="23"/>
    <n v="1"/>
    <s v="46.53"/>
    <s v="0.221"/>
    <n v="4"/>
    <s v="4.05"/>
    <s v="36.25"/>
    <x v="0"/>
    <x v="8"/>
    <x v="1"/>
    <n v="3625"/>
    <m/>
    <n v="362.5"/>
  </r>
  <r>
    <d v="2024-11-18T18:16:20"/>
    <x v="10"/>
    <x v="1"/>
    <n v="4202"/>
    <n v="509"/>
    <x v="1"/>
    <x v="22"/>
    <n v="2"/>
    <s v="1131.95"/>
    <s v="0.125"/>
    <n v="6"/>
    <s v="4.71"/>
    <s v="1980.91"/>
    <x v="0"/>
    <x v="3"/>
    <x v="1"/>
    <n v="198091"/>
    <m/>
    <n v="19809.099999999999"/>
  </r>
  <r>
    <d v="2024-11-18T19:06:31"/>
    <x v="10"/>
    <x v="1"/>
    <n v="71"/>
    <n v="655"/>
    <x v="4"/>
    <x v="13"/>
    <n v="1"/>
    <s v="194.59"/>
    <s v="0.048"/>
    <n v="8"/>
    <s v="4.02"/>
    <s v="185.25"/>
    <x v="3"/>
    <x v="4"/>
    <x v="1"/>
    <n v="18525"/>
    <m/>
    <n v="1852.5"/>
  </r>
  <r>
    <d v="2024-11-18T23:49:15"/>
    <x v="10"/>
    <x v="1"/>
    <n v="156"/>
    <n v="633"/>
    <x v="5"/>
    <x v="23"/>
    <n v="4"/>
    <s v="66.33"/>
    <s v="0.068"/>
    <n v="5"/>
    <s v="4.57"/>
    <s v="247.28"/>
    <x v="1"/>
    <x v="8"/>
    <x v="1"/>
    <n v="24728"/>
    <m/>
    <n v="2472.8000000000002"/>
  </r>
  <r>
    <d v="2024-11-19T06:11:29"/>
    <x v="10"/>
    <x v="1"/>
    <n v="1460"/>
    <n v="124"/>
    <x v="4"/>
    <x v="31"/>
    <n v="1"/>
    <s v="159.82"/>
    <s v="0.034"/>
    <n v="2"/>
    <s v="4.51"/>
    <s v="154.39"/>
    <x v="1"/>
    <x v="16"/>
    <x v="2"/>
    <n v="15439"/>
    <m/>
    <n v="1543.9"/>
  </r>
  <r>
    <d v="2024-11-19T14:02:01"/>
    <x v="10"/>
    <x v="1"/>
    <n v="1576"/>
    <n v="316"/>
    <x v="1"/>
    <x v="1"/>
    <n v="3"/>
    <s v="722.83"/>
    <s v="0.08"/>
    <n v="6"/>
    <s v="3.45"/>
    <s v="1995.01"/>
    <x v="3"/>
    <x v="7"/>
    <x v="2"/>
    <n v="199501"/>
    <m/>
    <n v="19950.099999999999"/>
  </r>
  <r>
    <d v="2024-11-19T15:08:27"/>
    <x v="10"/>
    <x v="1"/>
    <n v="3957"/>
    <n v="300"/>
    <x v="5"/>
    <x v="8"/>
    <n v="2"/>
    <s v="70.78"/>
    <s v="0.052"/>
    <n v="2"/>
    <s v="4.07"/>
    <s v="134.2"/>
    <x v="1"/>
    <x v="3"/>
    <x v="1"/>
    <n v="1342"/>
    <m/>
    <n v="134.19999999999999"/>
  </r>
  <r>
    <d v="2024-11-19T19:10:58"/>
    <x v="10"/>
    <x v="1"/>
    <n v="3712"/>
    <n v="477"/>
    <x v="0"/>
    <x v="5"/>
    <n v="4"/>
    <s v="383.2"/>
    <s v="0.107"/>
    <n v="4"/>
    <s v="4.44"/>
    <s v="1368.79"/>
    <x v="4"/>
    <x v="3"/>
    <x v="1"/>
    <n v="136879"/>
    <m/>
    <n v="13687.9"/>
  </r>
  <r>
    <d v="2024-11-19T20:54:32"/>
    <x v="10"/>
    <x v="1"/>
    <n v="4280"/>
    <n v="772"/>
    <x v="3"/>
    <x v="15"/>
    <n v="1"/>
    <s v="32.92"/>
    <s v="0.214"/>
    <n v="3"/>
    <s v="4.95"/>
    <s v="25.88"/>
    <x v="2"/>
    <x v="19"/>
    <x v="3"/>
    <n v="2588"/>
    <m/>
    <n v="258.8"/>
  </r>
  <r>
    <d v="2024-11-19T22:35:33"/>
    <x v="10"/>
    <x v="1"/>
    <n v="1346"/>
    <n v="12"/>
    <x v="1"/>
    <x v="22"/>
    <n v="1"/>
    <s v="532.19"/>
    <s v="0.07"/>
    <n v="5"/>
    <s v="3.07"/>
    <s v="494.94"/>
    <x v="0"/>
    <x v="3"/>
    <x v="1"/>
    <n v="49494"/>
    <m/>
    <n v="4949.3999999999996"/>
  </r>
  <r>
    <d v="2024-11-20T03:09:27"/>
    <x v="10"/>
    <x v="1"/>
    <n v="2761"/>
    <n v="160"/>
    <x v="0"/>
    <x v="5"/>
    <n v="2"/>
    <s v="794.78"/>
    <s v="0.098"/>
    <n v="6"/>
    <s v="3.79"/>
    <s v="1433.78"/>
    <x v="0"/>
    <x v="8"/>
    <x v="1"/>
    <n v="143378"/>
    <m/>
    <n v="14337.8"/>
  </r>
  <r>
    <d v="2024-11-20T04:54:25"/>
    <x v="10"/>
    <x v="1"/>
    <n v="4007"/>
    <n v="390"/>
    <x v="6"/>
    <x v="30"/>
    <n v="4"/>
    <s v="70.72"/>
    <s v="0.123"/>
    <n v="3"/>
    <s v="3.54"/>
    <s v="248.09"/>
    <x v="3"/>
    <x v="8"/>
    <x v="1"/>
    <n v="24809"/>
    <m/>
    <n v="2480.9"/>
  </r>
  <r>
    <d v="2024-11-20T07:58:21"/>
    <x v="10"/>
    <x v="1"/>
    <n v="959"/>
    <n v="591"/>
    <x v="3"/>
    <x v="9"/>
    <n v="1"/>
    <s v="147.41"/>
    <s v="0.025"/>
    <n v="4"/>
    <s v="3.75"/>
    <s v="143.72"/>
    <x v="0"/>
    <x v="14"/>
    <x v="1"/>
    <n v="14372"/>
    <m/>
    <n v="1437.2"/>
  </r>
  <r>
    <d v="2024-11-20T09:53:43"/>
    <x v="10"/>
    <x v="1"/>
    <n v="3688"/>
    <n v="484"/>
    <x v="6"/>
    <x v="24"/>
    <n v="2"/>
    <s v="200.0"/>
    <s v="0.123"/>
    <n v="4"/>
    <s v="4.42"/>
    <s v="350.8"/>
    <x v="4"/>
    <x v="16"/>
    <x v="2"/>
    <n v="3508"/>
    <m/>
    <n v="350.8"/>
  </r>
  <r>
    <d v="2024-11-20T10:02:38"/>
    <x v="10"/>
    <x v="1"/>
    <n v="2056"/>
    <n v="166"/>
    <x v="5"/>
    <x v="23"/>
    <n v="4"/>
    <s v="120.0"/>
    <s v="0.132"/>
    <n v="9"/>
    <s v="4.66"/>
    <s v="416.64"/>
    <x v="3"/>
    <x v="19"/>
    <x v="3"/>
    <n v="41664"/>
    <m/>
    <n v="4166.3999999999996"/>
  </r>
  <r>
    <d v="2024-11-20T10:57:06"/>
    <x v="10"/>
    <x v="1"/>
    <n v="1806"/>
    <n v="30"/>
    <x v="4"/>
    <x v="13"/>
    <n v="5"/>
    <s v="130.24"/>
    <s v="0.242"/>
    <n v="4"/>
    <s v="3.87"/>
    <s v="493.61"/>
    <x v="0"/>
    <x v="13"/>
    <x v="1"/>
    <n v="49361"/>
    <m/>
    <n v="4936.1000000000004"/>
  </r>
  <r>
    <d v="2024-11-20T11:29:26"/>
    <x v="10"/>
    <x v="1"/>
    <n v="2471"/>
    <n v="307"/>
    <x v="2"/>
    <x v="33"/>
    <n v="1"/>
    <s v="80.0"/>
    <s v="0.117"/>
    <n v="5"/>
    <s v="3.78"/>
    <s v="70.64"/>
    <x v="0"/>
    <x v="8"/>
    <x v="1"/>
    <n v="7064"/>
    <m/>
    <n v="706.4"/>
  </r>
  <r>
    <d v="2024-11-20T16:37:02"/>
    <x v="10"/>
    <x v="1"/>
    <n v="1492"/>
    <n v="76"/>
    <x v="0"/>
    <x v="12"/>
    <n v="5"/>
    <s v="655.22"/>
    <s v="0.103"/>
    <n v="6"/>
    <s v="3.25"/>
    <s v="2938.66"/>
    <x v="1"/>
    <x v="10"/>
    <x v="3"/>
    <n v="293866"/>
    <m/>
    <n v="29386.6"/>
  </r>
  <r>
    <d v="2024-11-20T18:45:08"/>
    <x v="10"/>
    <x v="1"/>
    <n v="4911"/>
    <n v="95"/>
    <x v="4"/>
    <x v="7"/>
    <n v="2"/>
    <s v="245.06"/>
    <s v="0.082"/>
    <n v="4"/>
    <s v="4.53"/>
    <s v="449.93"/>
    <x v="4"/>
    <x v="17"/>
    <x v="3"/>
    <n v="44993"/>
    <m/>
    <n v="4499.3"/>
  </r>
  <r>
    <d v="2024-11-20T19:46:35"/>
    <x v="10"/>
    <x v="1"/>
    <n v="3431"/>
    <n v="266"/>
    <x v="5"/>
    <x v="8"/>
    <n v="1"/>
    <s v="27.57"/>
    <s v="0.045"/>
    <n v="5"/>
    <s v="3.64"/>
    <s v="26.33"/>
    <x v="4"/>
    <x v="2"/>
    <x v="0"/>
    <n v="2633"/>
    <m/>
    <n v="263.3"/>
  </r>
  <r>
    <d v="2024-11-20T23:19:19"/>
    <x v="10"/>
    <x v="1"/>
    <n v="3105"/>
    <n v="231"/>
    <x v="5"/>
    <x v="16"/>
    <n v="6"/>
    <s v="59.72"/>
    <s v="0.072"/>
    <n v="7"/>
    <s v="3.89"/>
    <s v="332.52"/>
    <x v="1"/>
    <x v="12"/>
    <x v="2"/>
    <n v="33252"/>
    <m/>
    <n v="3325.2"/>
  </r>
  <r>
    <d v="2024-11-20T23:38:37"/>
    <x v="10"/>
    <x v="1"/>
    <n v="4436"/>
    <n v="211"/>
    <x v="4"/>
    <x v="31"/>
    <n v="1"/>
    <s v="239.47"/>
    <s v="0.148"/>
    <n v="1"/>
    <s v="3.84"/>
    <s v="204.03"/>
    <x v="2"/>
    <x v="6"/>
    <x v="0"/>
    <n v="20403"/>
    <m/>
    <n v="2040.3"/>
  </r>
  <r>
    <d v="2024-11-21T02:06:17"/>
    <x v="10"/>
    <x v="1"/>
    <n v="4834"/>
    <n v="817"/>
    <x v="4"/>
    <x v="26"/>
    <n v="1"/>
    <s v="300.13"/>
    <s v="0.081"/>
    <n v="4"/>
    <s v="4.37"/>
    <s v="275.82"/>
    <x v="0"/>
    <x v="9"/>
    <x v="0"/>
    <n v="27582"/>
    <m/>
    <n v="2758.2"/>
  </r>
  <r>
    <d v="2024-11-21T07:20:19"/>
    <x v="10"/>
    <x v="1"/>
    <n v="2919"/>
    <n v="880"/>
    <x v="4"/>
    <x v="13"/>
    <n v="1"/>
    <s v="80.78"/>
    <s v="0.105"/>
    <n v="4"/>
    <s v="5.0"/>
    <s v="72.3"/>
    <x v="1"/>
    <x v="14"/>
    <x v="1"/>
    <n v="723"/>
    <m/>
    <n v="72.3"/>
  </r>
  <r>
    <d v="2024-11-21T14:14:07"/>
    <x v="10"/>
    <x v="1"/>
    <n v="921"/>
    <n v="894"/>
    <x v="4"/>
    <x v="31"/>
    <n v="3"/>
    <s v="78.24"/>
    <s v="0.0"/>
    <n v="11"/>
    <s v="3.85"/>
    <s v="234.72"/>
    <x v="0"/>
    <x v="7"/>
    <x v="2"/>
    <n v="23472"/>
    <m/>
    <n v="2347.1999999999998"/>
  </r>
  <r>
    <d v="2024-11-21T14:53:05"/>
    <x v="10"/>
    <x v="1"/>
    <n v="4997"/>
    <n v="658"/>
    <x v="0"/>
    <x v="5"/>
    <n v="5"/>
    <s v="562.04"/>
    <s v="0.133"/>
    <n v="5"/>
    <s v="3.97"/>
    <s v="2436.44"/>
    <x v="2"/>
    <x v="10"/>
    <x v="3"/>
    <n v="243644"/>
    <m/>
    <n v="24364.400000000001"/>
  </r>
  <r>
    <d v="2024-11-21T15:21:51"/>
    <x v="10"/>
    <x v="1"/>
    <n v="1241"/>
    <n v="509"/>
    <x v="3"/>
    <x v="18"/>
    <n v="3"/>
    <s v="150.0"/>
    <s v="0.012"/>
    <n v="7"/>
    <s v="4.13"/>
    <s v="444.6"/>
    <x v="1"/>
    <x v="3"/>
    <x v="1"/>
    <n v="4446"/>
    <m/>
    <n v="444.6"/>
  </r>
  <r>
    <d v="2024-11-21T18:05:24"/>
    <x v="10"/>
    <x v="1"/>
    <n v="2632"/>
    <n v="193"/>
    <x v="1"/>
    <x v="20"/>
    <n v="3"/>
    <s v="844.38"/>
    <s v="0.0"/>
    <n v="4"/>
    <s v="4.14"/>
    <s v="2533.14"/>
    <x v="2"/>
    <x v="16"/>
    <x v="2"/>
    <n v="253314"/>
    <m/>
    <n v="25331.4"/>
  </r>
  <r>
    <d v="2024-11-22T01:39:27"/>
    <x v="10"/>
    <x v="1"/>
    <n v="2912"/>
    <n v="729"/>
    <x v="1"/>
    <x v="29"/>
    <n v="2"/>
    <s v="745.93"/>
    <s v="0.051"/>
    <n v="7"/>
    <s v="3.9"/>
    <s v="1415.78"/>
    <x v="3"/>
    <x v="15"/>
    <x v="0"/>
    <n v="141578"/>
    <m/>
    <n v="14157.8"/>
  </r>
  <r>
    <d v="2024-11-22T07:51:18"/>
    <x v="10"/>
    <x v="1"/>
    <n v="3559"/>
    <n v="923"/>
    <x v="3"/>
    <x v="6"/>
    <n v="3"/>
    <s v="53.53"/>
    <s v="0.132"/>
    <n v="3"/>
    <s v="3.27"/>
    <s v="139.39"/>
    <x v="4"/>
    <x v="8"/>
    <x v="1"/>
    <n v="13939"/>
    <m/>
    <n v="1393.9"/>
  </r>
  <r>
    <d v="2024-11-22T07:59:26"/>
    <x v="10"/>
    <x v="1"/>
    <n v="1208"/>
    <n v="390"/>
    <x v="1"/>
    <x v="20"/>
    <n v="1"/>
    <s v="1500.0"/>
    <s v="0.071"/>
    <n v="3"/>
    <s v="4.89"/>
    <s v="1393.5"/>
    <x v="4"/>
    <x v="8"/>
    <x v="1"/>
    <n v="13935"/>
    <m/>
    <n v="1393.5"/>
  </r>
  <r>
    <d v="2024-11-22T11:30:28"/>
    <x v="10"/>
    <x v="1"/>
    <n v="1623"/>
    <n v="382"/>
    <x v="2"/>
    <x v="2"/>
    <n v="4"/>
    <s v="80.0"/>
    <s v="0.174"/>
    <n v="5"/>
    <s v="3.21"/>
    <s v="264.32"/>
    <x v="1"/>
    <x v="18"/>
    <x v="1"/>
    <n v="26432"/>
    <m/>
    <n v="2643.2"/>
  </r>
  <r>
    <d v="2024-11-22T13:15:31"/>
    <x v="10"/>
    <x v="1"/>
    <n v="672"/>
    <n v="106"/>
    <x v="0"/>
    <x v="0"/>
    <n v="1"/>
    <s v="146.34"/>
    <s v="0.102"/>
    <n v="5"/>
    <s v="5.0"/>
    <s v="131.41"/>
    <x v="2"/>
    <x v="18"/>
    <x v="1"/>
    <n v="13141"/>
    <m/>
    <n v="1314.1"/>
  </r>
  <r>
    <d v="2024-11-22T16:34:13"/>
    <x v="10"/>
    <x v="1"/>
    <n v="1508"/>
    <n v="336"/>
    <x v="0"/>
    <x v="12"/>
    <n v="4"/>
    <s v="246.18"/>
    <s v="0.112"/>
    <n v="9"/>
    <s v="3.77"/>
    <s v="874.43"/>
    <x v="0"/>
    <x v="10"/>
    <x v="3"/>
    <n v="87443"/>
    <m/>
    <n v="8744.2999999999993"/>
  </r>
  <r>
    <d v="2024-11-22T18:02:07"/>
    <x v="10"/>
    <x v="1"/>
    <n v="2620"/>
    <n v="674"/>
    <x v="2"/>
    <x v="3"/>
    <n v="1"/>
    <s v="18.61"/>
    <s v="0.12"/>
    <n v="7"/>
    <s v="4.58"/>
    <s v="16.38"/>
    <x v="2"/>
    <x v="17"/>
    <x v="3"/>
    <n v="1638"/>
    <m/>
    <n v="163.80000000000001"/>
  </r>
  <r>
    <d v="2024-11-22T19:55:33"/>
    <x v="10"/>
    <x v="1"/>
    <n v="660"/>
    <n v="444"/>
    <x v="5"/>
    <x v="27"/>
    <n v="4"/>
    <s v="28.83"/>
    <s v="0.097"/>
    <n v="5"/>
    <s v="3.69"/>
    <s v="104.13"/>
    <x v="1"/>
    <x v="8"/>
    <x v="1"/>
    <n v="10413"/>
    <m/>
    <n v="1041.3"/>
  </r>
  <r>
    <d v="2024-11-22T20:09:24"/>
    <x v="10"/>
    <x v="1"/>
    <n v="2572"/>
    <n v="966"/>
    <x v="4"/>
    <x v="28"/>
    <n v="2"/>
    <s v="129.98"/>
    <s v="0.12"/>
    <n v="6"/>
    <s v="4.78"/>
    <s v="228.76"/>
    <x v="0"/>
    <x v="7"/>
    <x v="2"/>
    <n v="22876"/>
    <m/>
    <n v="2287.6"/>
  </r>
  <r>
    <d v="2024-11-23T03:59:35"/>
    <x v="10"/>
    <x v="1"/>
    <n v="2502"/>
    <n v="695"/>
    <x v="3"/>
    <x v="18"/>
    <n v="1"/>
    <s v="70.81"/>
    <s v="0.07"/>
    <n v="4"/>
    <s v="4.41"/>
    <s v="65.85"/>
    <x v="1"/>
    <x v="8"/>
    <x v="1"/>
    <n v="6585"/>
    <m/>
    <n v="658.5"/>
  </r>
  <r>
    <d v="2024-11-23T13:39:12"/>
    <x v="10"/>
    <x v="1"/>
    <n v="135"/>
    <n v="407"/>
    <x v="6"/>
    <x v="17"/>
    <n v="3"/>
    <s v="13.01"/>
    <s v="0.056"/>
    <n v="1"/>
    <s v="4.28"/>
    <s v="36.84"/>
    <x v="4"/>
    <x v="7"/>
    <x v="2"/>
    <n v="3684"/>
    <m/>
    <n v="368.4"/>
  </r>
  <r>
    <d v="2024-11-23T23:20:20"/>
    <x v="10"/>
    <x v="1"/>
    <n v="485"/>
    <n v="165"/>
    <x v="5"/>
    <x v="10"/>
    <n v="3"/>
    <s v="120.0"/>
    <s v="0.083"/>
    <n v="4"/>
    <s v="3.53"/>
    <s v="330.12"/>
    <x v="3"/>
    <x v="18"/>
    <x v="1"/>
    <n v="33012"/>
    <m/>
    <n v="3301.2"/>
  </r>
  <r>
    <d v="2024-11-24T03:38:33"/>
    <x v="10"/>
    <x v="1"/>
    <n v="1113"/>
    <n v="345"/>
    <x v="1"/>
    <x v="1"/>
    <n v="1"/>
    <s v="1195.82"/>
    <s v="0.101"/>
    <n v="10"/>
    <s v="4.06"/>
    <s v="1075.04"/>
    <x v="3"/>
    <x v="6"/>
    <x v="0"/>
    <n v="107504"/>
    <m/>
    <n v="10750.4"/>
  </r>
  <r>
    <d v="2024-11-24T12:25:26"/>
    <x v="10"/>
    <x v="1"/>
    <n v="467"/>
    <n v="182"/>
    <x v="5"/>
    <x v="10"/>
    <n v="1"/>
    <s v="33.31"/>
    <s v="0.036"/>
    <n v="1"/>
    <s v="3.76"/>
    <s v="32.11"/>
    <x v="3"/>
    <x v="2"/>
    <x v="0"/>
    <n v="3211"/>
    <m/>
    <n v="321.10000000000002"/>
  </r>
  <r>
    <d v="2024-11-24T16:06:17"/>
    <x v="10"/>
    <x v="1"/>
    <n v="1185"/>
    <n v="438"/>
    <x v="0"/>
    <x v="14"/>
    <n v="1"/>
    <s v="174.47"/>
    <s v="0.075"/>
    <n v="2"/>
    <s v="4.02"/>
    <s v="161.38"/>
    <x v="3"/>
    <x v="14"/>
    <x v="1"/>
    <n v="16138"/>
    <m/>
    <n v="1613.8"/>
  </r>
  <r>
    <d v="2024-11-24T21:06:07"/>
    <x v="10"/>
    <x v="1"/>
    <n v="1805"/>
    <n v="429"/>
    <x v="6"/>
    <x v="25"/>
    <n v="2"/>
    <s v="72.08"/>
    <s v="0.16"/>
    <n v="5"/>
    <s v="3.75"/>
    <s v="121.09"/>
    <x v="0"/>
    <x v="9"/>
    <x v="0"/>
    <n v="12109"/>
    <m/>
    <n v="1210.9000000000001"/>
  </r>
  <r>
    <d v="2024-11-25T01:29:30"/>
    <x v="10"/>
    <x v="1"/>
    <n v="957"/>
    <n v="353"/>
    <x v="1"/>
    <x v="1"/>
    <n v="4"/>
    <s v="1500.0"/>
    <s v="0.058"/>
    <n v="5"/>
    <s v="5.0"/>
    <s v="5652.0"/>
    <x v="2"/>
    <x v="19"/>
    <x v="3"/>
    <n v="56520"/>
    <m/>
    <n v="5652"/>
  </r>
  <r>
    <d v="2024-11-25T02:36:33"/>
    <x v="10"/>
    <x v="1"/>
    <n v="860"/>
    <n v="431"/>
    <x v="4"/>
    <x v="7"/>
    <n v="4"/>
    <s v="136.39"/>
    <s v="0.108"/>
    <n v="7"/>
    <s v="3.11"/>
    <s v="486.64"/>
    <x v="3"/>
    <x v="9"/>
    <x v="0"/>
    <n v="48664"/>
    <m/>
    <n v="4866.3999999999996"/>
  </r>
  <r>
    <d v="2024-11-25T02:58:33"/>
    <x v="10"/>
    <x v="1"/>
    <n v="4178"/>
    <n v="365"/>
    <x v="2"/>
    <x v="3"/>
    <n v="2"/>
    <s v="43.46"/>
    <s v="0.057"/>
    <n v="3"/>
    <s v="4.35"/>
    <s v="81.97"/>
    <x v="1"/>
    <x v="6"/>
    <x v="0"/>
    <n v="8197"/>
    <m/>
    <n v="819.7"/>
  </r>
  <r>
    <d v="2024-11-25T05:16:42"/>
    <x v="10"/>
    <x v="1"/>
    <n v="4889"/>
    <n v="879"/>
    <x v="0"/>
    <x v="12"/>
    <n v="2"/>
    <s v="228.32"/>
    <s v="0.107"/>
    <n v="1"/>
    <s v="3.45"/>
    <s v="407.78"/>
    <x v="3"/>
    <x v="18"/>
    <x v="1"/>
    <n v="40778"/>
    <m/>
    <n v="4077.8"/>
  </r>
  <r>
    <d v="2024-11-25T13:34:15"/>
    <x v="10"/>
    <x v="1"/>
    <n v="3853"/>
    <n v="222"/>
    <x v="3"/>
    <x v="15"/>
    <n v="1"/>
    <s v="44.62"/>
    <s v="0.002"/>
    <n v="6"/>
    <s v="4.75"/>
    <s v="44.53"/>
    <x v="2"/>
    <x v="4"/>
    <x v="1"/>
    <n v="4453"/>
    <m/>
    <n v="445.3"/>
  </r>
  <r>
    <d v="2024-11-25T17:10:27"/>
    <x v="10"/>
    <x v="1"/>
    <n v="2716"/>
    <n v="50"/>
    <x v="4"/>
    <x v="7"/>
    <n v="6"/>
    <s v="158.34"/>
    <s v="0.213"/>
    <n v="4"/>
    <s v="3.76"/>
    <s v="747.68"/>
    <x v="4"/>
    <x v="3"/>
    <x v="1"/>
    <n v="74768"/>
    <m/>
    <n v="7476.8"/>
  </r>
  <r>
    <d v="2024-11-25T18:56:51"/>
    <x v="10"/>
    <x v="1"/>
    <n v="4267"/>
    <n v="895"/>
    <x v="3"/>
    <x v="18"/>
    <n v="1"/>
    <s v="149.55"/>
    <s v="0.197"/>
    <n v="2"/>
    <s v="3.13"/>
    <s v="120.09"/>
    <x v="3"/>
    <x v="19"/>
    <x v="3"/>
    <n v="12009"/>
    <m/>
    <n v="1200.9000000000001"/>
  </r>
  <r>
    <d v="2024-11-25T22:05:02"/>
    <x v="10"/>
    <x v="1"/>
    <n v="1946"/>
    <n v="645"/>
    <x v="5"/>
    <x v="27"/>
    <n v="1"/>
    <s v="120.0"/>
    <s v="0.061"/>
    <n v="8"/>
    <s v="3.9"/>
    <s v="112.68"/>
    <x v="0"/>
    <x v="4"/>
    <x v="1"/>
    <n v="11268"/>
    <m/>
    <n v="1126.8"/>
  </r>
  <r>
    <d v="2024-11-26T00:36:40"/>
    <x v="10"/>
    <x v="1"/>
    <n v="524"/>
    <n v="425"/>
    <x v="6"/>
    <x v="19"/>
    <n v="4"/>
    <s v="200.0"/>
    <s v="0.0"/>
    <n v="3"/>
    <s v="3.02"/>
    <s v="800.0"/>
    <x v="3"/>
    <x v="12"/>
    <x v="2"/>
    <n v="8000"/>
    <m/>
    <n v="800"/>
  </r>
  <r>
    <d v="2024-11-26T03:27:08"/>
    <x v="10"/>
    <x v="1"/>
    <n v="2812"/>
    <n v="840"/>
    <x v="5"/>
    <x v="23"/>
    <n v="3"/>
    <s v="120.0"/>
    <s v="0.109"/>
    <n v="6"/>
    <s v="3.61"/>
    <s v="320.76"/>
    <x v="4"/>
    <x v="16"/>
    <x v="2"/>
    <n v="32076"/>
    <m/>
    <n v="3207.6"/>
  </r>
  <r>
    <d v="2024-11-26T04:30:23"/>
    <x v="10"/>
    <x v="1"/>
    <n v="2634"/>
    <n v="103"/>
    <x v="5"/>
    <x v="23"/>
    <n v="1"/>
    <s v="37.6"/>
    <s v="0.081"/>
    <n v="5"/>
    <s v="4.02"/>
    <s v="34.55"/>
    <x v="0"/>
    <x v="6"/>
    <x v="0"/>
    <n v="3455"/>
    <m/>
    <n v="345.5"/>
  </r>
  <r>
    <d v="2024-11-26T05:57:48"/>
    <x v="10"/>
    <x v="1"/>
    <n v="1947"/>
    <n v="772"/>
    <x v="2"/>
    <x v="3"/>
    <n v="4"/>
    <s v="19.16"/>
    <s v="0.075"/>
    <n v="2"/>
    <s v="3.55"/>
    <s v="70.89"/>
    <x v="1"/>
    <x v="19"/>
    <x v="3"/>
    <n v="7089"/>
    <m/>
    <n v="708.9"/>
  </r>
  <r>
    <d v="2024-11-26T08:08:54"/>
    <x v="10"/>
    <x v="1"/>
    <n v="3177"/>
    <n v="359"/>
    <x v="1"/>
    <x v="22"/>
    <n v="1"/>
    <s v="1470.52"/>
    <s v="0.117"/>
    <n v="7"/>
    <s v="3.04"/>
    <s v="1298.47"/>
    <x v="3"/>
    <x v="2"/>
    <x v="0"/>
    <n v="129847"/>
    <m/>
    <n v="12984.7"/>
  </r>
  <r>
    <d v="2024-11-26T10:54:09"/>
    <x v="10"/>
    <x v="1"/>
    <n v="2705"/>
    <n v="862"/>
    <x v="1"/>
    <x v="1"/>
    <n v="2"/>
    <s v="943.64"/>
    <s v="0.108"/>
    <n v="4"/>
    <s v="4.83"/>
    <s v="1683.45"/>
    <x v="1"/>
    <x v="11"/>
    <x v="1"/>
    <n v="168345"/>
    <m/>
    <n v="16834.5"/>
  </r>
  <r>
    <d v="2024-11-26T11:58:14"/>
    <x v="10"/>
    <x v="1"/>
    <n v="4883"/>
    <n v="608"/>
    <x v="1"/>
    <x v="20"/>
    <n v="3"/>
    <s v="535.67"/>
    <s v="0.129"/>
    <n v="3"/>
    <s v="3.97"/>
    <s v="1399.71"/>
    <x v="1"/>
    <x v="15"/>
    <x v="0"/>
    <n v="139971"/>
    <m/>
    <n v="13997.1"/>
  </r>
  <r>
    <d v="2024-11-26T18:55:10"/>
    <x v="10"/>
    <x v="1"/>
    <n v="3371"/>
    <n v="590"/>
    <x v="2"/>
    <x v="3"/>
    <n v="4"/>
    <s v="45.22"/>
    <s v="0.06"/>
    <n v="7"/>
    <s v="4.64"/>
    <s v="170.03"/>
    <x v="3"/>
    <x v="11"/>
    <x v="1"/>
    <n v="17003"/>
    <m/>
    <n v="1700.3"/>
  </r>
  <r>
    <d v="2024-11-26T23:32:34"/>
    <x v="10"/>
    <x v="1"/>
    <n v="33"/>
    <n v="295"/>
    <x v="1"/>
    <x v="11"/>
    <n v="5"/>
    <s v="1076.06"/>
    <s v="0.293"/>
    <n v="3"/>
    <s v="3.86"/>
    <s v="3803.87"/>
    <x v="3"/>
    <x v="4"/>
    <x v="1"/>
    <n v="380387"/>
    <m/>
    <n v="38038.699999999997"/>
  </r>
  <r>
    <d v="2024-11-26T23:51:21"/>
    <x v="10"/>
    <x v="1"/>
    <n v="751"/>
    <n v="823"/>
    <x v="3"/>
    <x v="18"/>
    <n v="4"/>
    <s v="87.03"/>
    <s v="0.067"/>
    <n v="8"/>
    <s v="3.83"/>
    <s v="324.8"/>
    <x v="1"/>
    <x v="3"/>
    <x v="1"/>
    <n v="3248"/>
    <m/>
    <n v="324.8"/>
  </r>
  <r>
    <d v="2024-11-27T06:53:44"/>
    <x v="10"/>
    <x v="1"/>
    <n v="3637"/>
    <n v="600"/>
    <x v="2"/>
    <x v="3"/>
    <n v="2"/>
    <s v="80.0"/>
    <s v="0.14"/>
    <n v="3"/>
    <s v="3.9"/>
    <s v="137.6"/>
    <x v="1"/>
    <x v="4"/>
    <x v="1"/>
    <n v="1376"/>
    <m/>
    <n v="137.6"/>
  </r>
  <r>
    <d v="2024-11-27T11:12:29"/>
    <x v="10"/>
    <x v="1"/>
    <n v="4376"/>
    <n v="942"/>
    <x v="4"/>
    <x v="28"/>
    <n v="1"/>
    <s v="155.55"/>
    <s v="0.039"/>
    <n v="5"/>
    <s v="4.93"/>
    <s v="149.48"/>
    <x v="3"/>
    <x v="19"/>
    <x v="3"/>
    <n v="14948"/>
    <m/>
    <n v="1494.8"/>
  </r>
  <r>
    <d v="2024-11-27T14:28:12"/>
    <x v="10"/>
    <x v="1"/>
    <n v="2984"/>
    <n v="296"/>
    <x v="1"/>
    <x v="29"/>
    <n v="1"/>
    <s v="697.58"/>
    <s v="0.064"/>
    <n v="6"/>
    <s v="4.29"/>
    <s v="652.93"/>
    <x v="2"/>
    <x v="15"/>
    <x v="0"/>
    <n v="65293"/>
    <m/>
    <n v="6529.3"/>
  </r>
  <r>
    <d v="2024-11-27T18:17:35"/>
    <x v="10"/>
    <x v="1"/>
    <n v="2838"/>
    <n v="76"/>
    <x v="0"/>
    <x v="14"/>
    <n v="1"/>
    <s v="335.91"/>
    <s v="0.171"/>
    <n v="3"/>
    <s v="4.22"/>
    <s v="278.47"/>
    <x v="0"/>
    <x v="10"/>
    <x v="3"/>
    <n v="27847"/>
    <m/>
    <n v="2784.7"/>
  </r>
  <r>
    <d v="2024-11-27T22:22:11"/>
    <x v="10"/>
    <x v="1"/>
    <n v="3293"/>
    <n v="553"/>
    <x v="1"/>
    <x v="22"/>
    <n v="2"/>
    <s v="1038.43"/>
    <s v="0.108"/>
    <n v="5"/>
    <s v="2.66"/>
    <s v="1852.56"/>
    <x v="1"/>
    <x v="17"/>
    <x v="3"/>
    <n v="185256"/>
    <m/>
    <n v="18525.599999999999"/>
  </r>
  <r>
    <d v="2024-11-28T01:13:18"/>
    <x v="10"/>
    <x v="1"/>
    <n v="589"/>
    <n v="911"/>
    <x v="6"/>
    <x v="17"/>
    <n v="2"/>
    <s v="39.3"/>
    <s v="0.011"/>
    <n v="3"/>
    <s v="5.0"/>
    <s v="77.74"/>
    <x v="2"/>
    <x v="1"/>
    <x v="0"/>
    <n v="7774"/>
    <m/>
    <n v="777.4"/>
  </r>
  <r>
    <d v="2024-11-28T04:25:08"/>
    <x v="10"/>
    <x v="1"/>
    <n v="3544"/>
    <n v="262"/>
    <x v="0"/>
    <x v="14"/>
    <n v="4"/>
    <s v="322.6"/>
    <s v="0.153"/>
    <n v="5"/>
    <s v="3.55"/>
    <s v="1092.97"/>
    <x v="3"/>
    <x v="4"/>
    <x v="1"/>
    <n v="109297"/>
    <m/>
    <n v="10929.7"/>
  </r>
  <r>
    <d v="2024-11-28T04:50:52"/>
    <x v="10"/>
    <x v="1"/>
    <n v="2782"/>
    <n v="655"/>
    <x v="3"/>
    <x v="4"/>
    <n v="2"/>
    <s v="77.97"/>
    <s v="0.185"/>
    <n v="3"/>
    <s v="5.0"/>
    <s v="127.09"/>
    <x v="2"/>
    <x v="4"/>
    <x v="1"/>
    <n v="12709"/>
    <m/>
    <n v="1270.9000000000001"/>
  </r>
  <r>
    <d v="2024-11-28T06:42:41"/>
    <x v="10"/>
    <x v="1"/>
    <n v="510"/>
    <n v="429"/>
    <x v="3"/>
    <x v="18"/>
    <n v="3"/>
    <s v="118.86"/>
    <s v="0.006"/>
    <n v="5"/>
    <s v="4.77"/>
    <s v="354.44"/>
    <x v="3"/>
    <x v="9"/>
    <x v="0"/>
    <n v="35444"/>
    <m/>
    <n v="3544.4"/>
  </r>
  <r>
    <d v="2024-11-28T12:17:44"/>
    <x v="10"/>
    <x v="1"/>
    <n v="2111"/>
    <n v="105"/>
    <x v="5"/>
    <x v="10"/>
    <n v="1"/>
    <s v="26.15"/>
    <s v="0.106"/>
    <n v="8"/>
    <s v="5.0"/>
    <s v="23.38"/>
    <x v="3"/>
    <x v="12"/>
    <x v="2"/>
    <n v="2338"/>
    <m/>
    <n v="233.8"/>
  </r>
  <r>
    <d v="2024-11-28T17:17:31"/>
    <x v="10"/>
    <x v="1"/>
    <n v="102"/>
    <n v="472"/>
    <x v="4"/>
    <x v="31"/>
    <n v="1"/>
    <s v="193.68"/>
    <s v="0.108"/>
    <n v="10"/>
    <s v="3.34"/>
    <s v="172.76"/>
    <x v="4"/>
    <x v="2"/>
    <x v="0"/>
    <n v="17276"/>
    <m/>
    <n v="1727.6"/>
  </r>
  <r>
    <d v="2024-11-29T00:49:26"/>
    <x v="10"/>
    <x v="1"/>
    <n v="4598"/>
    <n v="605"/>
    <x v="3"/>
    <x v="9"/>
    <n v="3"/>
    <s v="150.0"/>
    <s v="0.145"/>
    <n v="5"/>
    <s v="4.44"/>
    <s v="384.75"/>
    <x v="0"/>
    <x v="2"/>
    <x v="0"/>
    <n v="38475"/>
    <m/>
    <n v="3847.5"/>
  </r>
  <r>
    <d v="2024-11-29T00:52:31"/>
    <x v="10"/>
    <x v="1"/>
    <n v="311"/>
    <n v="873"/>
    <x v="0"/>
    <x v="32"/>
    <n v="1"/>
    <s v="725.84"/>
    <s v="0.155"/>
    <n v="3"/>
    <s v="3.17"/>
    <s v="613.33"/>
    <x v="2"/>
    <x v="9"/>
    <x v="0"/>
    <n v="61333"/>
    <m/>
    <n v="6133.3"/>
  </r>
  <r>
    <d v="2024-11-29T02:58:22"/>
    <x v="10"/>
    <x v="1"/>
    <n v="3142"/>
    <n v="389"/>
    <x v="6"/>
    <x v="25"/>
    <n v="1"/>
    <s v="164.06"/>
    <s v="0.134"/>
    <n v="4"/>
    <s v="4.5"/>
    <s v="142.08"/>
    <x v="3"/>
    <x v="11"/>
    <x v="1"/>
    <n v="14208"/>
    <m/>
    <n v="1420.8"/>
  </r>
  <r>
    <d v="2024-11-29T10:17:26"/>
    <x v="10"/>
    <x v="1"/>
    <n v="1304"/>
    <n v="238"/>
    <x v="6"/>
    <x v="19"/>
    <n v="1"/>
    <s v="200.0"/>
    <s v="0.13"/>
    <n v="5"/>
    <s v="5.0"/>
    <s v="174.0"/>
    <x v="3"/>
    <x v="19"/>
    <x v="3"/>
    <n v="1740"/>
    <m/>
    <n v="174"/>
  </r>
  <r>
    <d v="2024-11-29T11:10:12"/>
    <x v="10"/>
    <x v="1"/>
    <n v="3854"/>
    <n v="646"/>
    <x v="4"/>
    <x v="7"/>
    <n v="1"/>
    <s v="400.0"/>
    <s v="0.024"/>
    <n v="7"/>
    <s v="3.66"/>
    <s v="390.4"/>
    <x v="4"/>
    <x v="3"/>
    <x v="1"/>
    <n v="3904"/>
    <m/>
    <n v="390.4"/>
  </r>
  <r>
    <d v="2024-11-29T14:12:31"/>
    <x v="10"/>
    <x v="1"/>
    <n v="4056"/>
    <n v="806"/>
    <x v="1"/>
    <x v="22"/>
    <n v="4"/>
    <s v="1254.6"/>
    <s v="0.189"/>
    <n v="3"/>
    <s v="4.39"/>
    <s v="4069.92"/>
    <x v="2"/>
    <x v="14"/>
    <x v="1"/>
    <n v="406992"/>
    <m/>
    <n v="40699.199999999997"/>
  </r>
  <r>
    <d v="2024-11-29T22:07:08"/>
    <x v="10"/>
    <x v="1"/>
    <n v="863"/>
    <n v="436"/>
    <x v="6"/>
    <x v="30"/>
    <n v="2"/>
    <s v="118.96"/>
    <s v="0.064"/>
    <n v="3"/>
    <s v="3.69"/>
    <s v="222.69"/>
    <x v="1"/>
    <x v="12"/>
    <x v="2"/>
    <n v="22269"/>
    <m/>
    <n v="2226.9"/>
  </r>
  <r>
    <d v="2024-11-30T00:09:56"/>
    <x v="10"/>
    <x v="1"/>
    <n v="3526"/>
    <n v="268"/>
    <x v="4"/>
    <x v="26"/>
    <n v="1"/>
    <s v="214.56"/>
    <s v="0.052"/>
    <n v="4"/>
    <s v="4.02"/>
    <s v="203.4"/>
    <x v="3"/>
    <x v="15"/>
    <x v="0"/>
    <n v="2034"/>
    <m/>
    <n v="203.4"/>
  </r>
  <r>
    <d v="2024-11-30T06:22:44"/>
    <x v="10"/>
    <x v="1"/>
    <n v="2936"/>
    <n v="181"/>
    <x v="3"/>
    <x v="6"/>
    <n v="2"/>
    <s v="95.84"/>
    <s v="0.0"/>
    <n v="4"/>
    <s v="4.27"/>
    <s v="191.68"/>
    <x v="3"/>
    <x v="4"/>
    <x v="1"/>
    <n v="19168"/>
    <m/>
    <n v="1916.8"/>
  </r>
  <r>
    <d v="2024-11-30T12:19:40"/>
    <x v="10"/>
    <x v="1"/>
    <n v="2285"/>
    <n v="333"/>
    <x v="5"/>
    <x v="8"/>
    <n v="2"/>
    <s v="35.63"/>
    <s v="0.21"/>
    <n v="3"/>
    <s v="4.26"/>
    <s v="56.3"/>
    <x v="0"/>
    <x v="1"/>
    <x v="0"/>
    <n v="563"/>
    <m/>
    <n v="56.3"/>
  </r>
  <r>
    <d v="2024-11-30T15:11:55"/>
    <x v="10"/>
    <x v="1"/>
    <n v="1997"/>
    <n v="42"/>
    <x v="3"/>
    <x v="15"/>
    <n v="3"/>
    <s v="71.92"/>
    <s v="0.143"/>
    <n v="4"/>
    <s v="3.13"/>
    <s v="184.91"/>
    <x v="2"/>
    <x v="8"/>
    <x v="1"/>
    <n v="18491"/>
    <m/>
    <n v="1849.1"/>
  </r>
  <r>
    <d v="2024-11-30T19:27:53"/>
    <x v="10"/>
    <x v="1"/>
    <n v="2041"/>
    <n v="68"/>
    <x v="0"/>
    <x v="14"/>
    <n v="3"/>
    <s v="253.93"/>
    <s v="0.009"/>
    <n v="1"/>
    <s v="3.31"/>
    <s v="754.93"/>
    <x v="1"/>
    <x v="7"/>
    <x v="2"/>
    <n v="75493"/>
    <m/>
    <n v="7549.3"/>
  </r>
  <r>
    <d v="2024-11-30T19:50:32"/>
    <x v="10"/>
    <x v="1"/>
    <n v="2826"/>
    <n v="586"/>
    <x v="0"/>
    <x v="14"/>
    <n v="2"/>
    <s v="800.0"/>
    <s v="0.073"/>
    <n v="2"/>
    <s v="3.3"/>
    <s v="1483.2"/>
    <x v="0"/>
    <x v="1"/>
    <x v="0"/>
    <n v="14832"/>
    <m/>
    <n v="1483.2"/>
  </r>
  <r>
    <d v="2024-11-30T23:02:27"/>
    <x v="10"/>
    <x v="1"/>
    <n v="704"/>
    <n v="729"/>
    <x v="5"/>
    <x v="23"/>
    <n v="1"/>
    <s v="47.56"/>
    <s v="0.075"/>
    <n v="7"/>
    <s v="4.18"/>
    <s v="43.99"/>
    <x v="0"/>
    <x v="15"/>
    <x v="0"/>
    <n v="4399"/>
    <m/>
    <n v="439.9"/>
  </r>
  <r>
    <d v="2024-12-01T06:03:11"/>
    <x v="11"/>
    <x v="1"/>
    <n v="4918"/>
    <n v="437"/>
    <x v="2"/>
    <x v="21"/>
    <n v="1"/>
    <s v="71.91"/>
    <s v="0.193"/>
    <n v="5"/>
    <s v="4.57"/>
    <s v="58.03"/>
    <x v="2"/>
    <x v="12"/>
    <x v="2"/>
    <n v="5803"/>
    <m/>
    <n v="580.29999999999995"/>
  </r>
  <r>
    <d v="2024-12-01T13:10:07"/>
    <x v="11"/>
    <x v="1"/>
    <n v="4860"/>
    <n v="299"/>
    <x v="5"/>
    <x v="8"/>
    <n v="1"/>
    <s v="82.88"/>
    <s v="0.089"/>
    <n v="4"/>
    <s v="4.33"/>
    <s v="75.5"/>
    <x v="0"/>
    <x v="19"/>
    <x v="3"/>
    <n v="755"/>
    <m/>
    <n v="75.5"/>
  </r>
  <r>
    <d v="2024-12-01T15:58:25"/>
    <x v="11"/>
    <x v="1"/>
    <n v="4109"/>
    <n v="444"/>
    <x v="2"/>
    <x v="33"/>
    <n v="1"/>
    <s v="47.73"/>
    <s v="0.095"/>
    <n v="4"/>
    <s v="3.83"/>
    <s v="43.2"/>
    <x v="0"/>
    <x v="8"/>
    <x v="1"/>
    <n v="432"/>
    <m/>
    <n v="43.2"/>
  </r>
  <r>
    <d v="2024-12-01T17:37:08"/>
    <x v="11"/>
    <x v="1"/>
    <n v="930"/>
    <n v="56"/>
    <x v="3"/>
    <x v="18"/>
    <n v="1"/>
    <s v="25.25"/>
    <s v="0.121"/>
    <n v="3"/>
    <s v="4.38"/>
    <s v="22.19"/>
    <x v="1"/>
    <x v="7"/>
    <x v="2"/>
    <n v="2219"/>
    <m/>
    <n v="221.9"/>
  </r>
  <r>
    <d v="2024-12-01T18:49:22"/>
    <x v="11"/>
    <x v="1"/>
    <n v="4089"/>
    <n v="893"/>
    <x v="3"/>
    <x v="4"/>
    <n v="1"/>
    <s v="63.58"/>
    <s v="0.17"/>
    <n v="3"/>
    <s v="5.0"/>
    <s v="52.77"/>
    <x v="3"/>
    <x v="9"/>
    <x v="0"/>
    <n v="5277"/>
    <m/>
    <n v="527.70000000000005"/>
  </r>
  <r>
    <d v="2024-12-01T18:53:42"/>
    <x v="11"/>
    <x v="1"/>
    <n v="437"/>
    <n v="935"/>
    <x v="3"/>
    <x v="9"/>
    <n v="2"/>
    <s v="135.53"/>
    <s v="0.113"/>
    <n v="6"/>
    <s v="3.52"/>
    <s v="240.43"/>
    <x v="4"/>
    <x v="2"/>
    <x v="0"/>
    <n v="24043"/>
    <m/>
    <n v="2404.3000000000002"/>
  </r>
  <r>
    <d v="2024-12-02T03:10:36"/>
    <x v="11"/>
    <x v="1"/>
    <n v="3848"/>
    <n v="370"/>
    <x v="3"/>
    <x v="9"/>
    <n v="1"/>
    <s v="50.9"/>
    <s v="0.127"/>
    <n v="10"/>
    <s v="4.8"/>
    <s v="44.44"/>
    <x v="1"/>
    <x v="5"/>
    <x v="2"/>
    <n v="4444"/>
    <m/>
    <n v="444.4"/>
  </r>
  <r>
    <d v="2024-12-02T12:22:15"/>
    <x v="11"/>
    <x v="1"/>
    <n v="919"/>
    <n v="188"/>
    <x v="5"/>
    <x v="27"/>
    <n v="1"/>
    <s v="39.96"/>
    <s v="0.13"/>
    <n v="1"/>
    <s v="4.16"/>
    <s v="34.77"/>
    <x v="1"/>
    <x v="13"/>
    <x v="1"/>
    <n v="3477"/>
    <m/>
    <n v="347.7"/>
  </r>
  <r>
    <d v="2024-12-02T20:11:05"/>
    <x v="11"/>
    <x v="1"/>
    <n v="2522"/>
    <n v="508"/>
    <x v="0"/>
    <x v="5"/>
    <n v="3"/>
    <s v="244.97"/>
    <s v="0.086"/>
    <n v="9"/>
    <s v="4.87"/>
    <s v="671.71"/>
    <x v="4"/>
    <x v="6"/>
    <x v="0"/>
    <n v="67171"/>
    <m/>
    <n v="6717.1"/>
  </r>
  <r>
    <d v="2024-12-02T21:07:01"/>
    <x v="11"/>
    <x v="1"/>
    <n v="2395"/>
    <n v="815"/>
    <x v="5"/>
    <x v="16"/>
    <n v="1"/>
    <s v="56.66"/>
    <s v="0.08"/>
    <n v="5"/>
    <s v="4.64"/>
    <s v="52.13"/>
    <x v="0"/>
    <x v="2"/>
    <x v="0"/>
    <n v="5213"/>
    <m/>
    <n v="521.29999999999995"/>
  </r>
  <r>
    <d v="2024-12-02T23:03:35"/>
    <x v="11"/>
    <x v="1"/>
    <n v="197"/>
    <n v="418"/>
    <x v="1"/>
    <x v="22"/>
    <n v="3"/>
    <s v="508.12"/>
    <s v="0.162"/>
    <n v="2"/>
    <s v="3.81"/>
    <s v="1277.41"/>
    <x v="2"/>
    <x v="17"/>
    <x v="3"/>
    <n v="127741"/>
    <m/>
    <n v="12774.1"/>
  </r>
  <r>
    <d v="2024-12-03T09:07:14"/>
    <x v="11"/>
    <x v="1"/>
    <n v="122"/>
    <n v="826"/>
    <x v="0"/>
    <x v="14"/>
    <n v="1"/>
    <s v="219.35"/>
    <s v="0.164"/>
    <n v="5"/>
    <s v="2.84"/>
    <s v="183.38"/>
    <x v="3"/>
    <x v="6"/>
    <x v="0"/>
    <n v="18338"/>
    <m/>
    <n v="1833.8"/>
  </r>
  <r>
    <d v="2024-12-03T09:11:15"/>
    <x v="11"/>
    <x v="1"/>
    <n v="3694"/>
    <n v="544"/>
    <x v="2"/>
    <x v="34"/>
    <n v="1"/>
    <s v="47.84"/>
    <s v="0.11"/>
    <n v="2"/>
    <s v="3.75"/>
    <s v="42.58"/>
    <x v="2"/>
    <x v="3"/>
    <x v="1"/>
    <n v="4258"/>
    <m/>
    <n v="425.8"/>
  </r>
  <r>
    <d v="2024-12-03T09:14:57"/>
    <x v="11"/>
    <x v="1"/>
    <n v="3843"/>
    <n v="800"/>
    <x v="2"/>
    <x v="2"/>
    <n v="2"/>
    <s v="56.58"/>
    <s v="0.0"/>
    <n v="5"/>
    <s v="4.9"/>
    <s v="113.16"/>
    <x v="3"/>
    <x v="1"/>
    <x v="0"/>
    <n v="11316"/>
    <m/>
    <n v="1131.5999999999999"/>
  </r>
  <r>
    <d v="2024-12-03T11:49:29"/>
    <x v="11"/>
    <x v="1"/>
    <n v="1005"/>
    <n v="140"/>
    <x v="4"/>
    <x v="7"/>
    <n v="1"/>
    <s v="249.42"/>
    <s v="0.072"/>
    <n v="5"/>
    <s v="4.47"/>
    <s v="231.46"/>
    <x v="1"/>
    <x v="2"/>
    <x v="0"/>
    <n v="23146"/>
    <m/>
    <n v="2314.6"/>
  </r>
  <r>
    <d v="2024-12-03T11:57:51"/>
    <x v="11"/>
    <x v="1"/>
    <n v="2276"/>
    <n v="124"/>
    <x v="6"/>
    <x v="19"/>
    <n v="2"/>
    <s v="59.6"/>
    <s v="0.075"/>
    <n v="5"/>
    <s v="4.6"/>
    <s v="110.26"/>
    <x v="2"/>
    <x v="16"/>
    <x v="2"/>
    <n v="11026"/>
    <m/>
    <n v="1102.5999999999999"/>
  </r>
  <r>
    <d v="2024-12-04T01:24:00"/>
    <x v="11"/>
    <x v="1"/>
    <n v="670"/>
    <n v="91"/>
    <x v="2"/>
    <x v="2"/>
    <n v="1"/>
    <s v="80.0"/>
    <s v="0.07"/>
    <n v="3"/>
    <s v="2.85"/>
    <s v="74.4"/>
    <x v="1"/>
    <x v="19"/>
    <x v="3"/>
    <n v="744"/>
    <m/>
    <n v="74.400000000000006"/>
  </r>
  <r>
    <d v="2024-12-04T02:13:29"/>
    <x v="11"/>
    <x v="1"/>
    <n v="881"/>
    <n v="821"/>
    <x v="3"/>
    <x v="9"/>
    <n v="3"/>
    <s v="69.6"/>
    <s v="0.094"/>
    <n v="4"/>
    <s v="5.0"/>
    <s v="189.17"/>
    <x v="2"/>
    <x v="16"/>
    <x v="2"/>
    <n v="18917"/>
    <m/>
    <n v="1891.7"/>
  </r>
  <r>
    <d v="2024-12-04T10:20:10"/>
    <x v="11"/>
    <x v="1"/>
    <n v="1756"/>
    <n v="615"/>
    <x v="1"/>
    <x v="29"/>
    <n v="1"/>
    <s v="633.58"/>
    <s v="0.138"/>
    <n v="4"/>
    <s v="3.85"/>
    <s v="546.15"/>
    <x v="4"/>
    <x v="19"/>
    <x v="3"/>
    <n v="54615"/>
    <m/>
    <n v="5461.5"/>
  </r>
  <r>
    <d v="2024-12-04T11:05:34"/>
    <x v="11"/>
    <x v="1"/>
    <n v="3529"/>
    <n v="779"/>
    <x v="0"/>
    <x v="32"/>
    <n v="4"/>
    <s v="133.47"/>
    <s v="0.099"/>
    <n v="5"/>
    <s v="3.39"/>
    <s v="481.03"/>
    <x v="0"/>
    <x v="7"/>
    <x v="2"/>
    <n v="48103"/>
    <m/>
    <n v="4810.3"/>
  </r>
  <r>
    <d v="2024-12-04T14:40:07"/>
    <x v="11"/>
    <x v="1"/>
    <n v="427"/>
    <n v="177"/>
    <x v="4"/>
    <x v="31"/>
    <n v="1"/>
    <s v="274.98"/>
    <s v="0.023"/>
    <n v="7"/>
    <s v="3.51"/>
    <s v="268.66"/>
    <x v="0"/>
    <x v="19"/>
    <x v="3"/>
    <n v="26866"/>
    <m/>
    <n v="2686.6"/>
  </r>
  <r>
    <d v="2024-12-04T15:12:43"/>
    <x v="11"/>
    <x v="1"/>
    <n v="1228"/>
    <n v="807"/>
    <x v="3"/>
    <x v="15"/>
    <n v="4"/>
    <s v="68.65"/>
    <s v="0.183"/>
    <n v="7"/>
    <s v="3.15"/>
    <s v="224.35"/>
    <x v="1"/>
    <x v="3"/>
    <x v="1"/>
    <n v="22435"/>
    <m/>
    <n v="2243.5"/>
  </r>
  <r>
    <d v="2024-12-04T17:03:29"/>
    <x v="11"/>
    <x v="1"/>
    <n v="3592"/>
    <n v="410"/>
    <x v="5"/>
    <x v="23"/>
    <n v="3"/>
    <s v="32.47"/>
    <s v="0.061"/>
    <n v="2"/>
    <s v="4.79"/>
    <s v="91.47"/>
    <x v="1"/>
    <x v="3"/>
    <x v="1"/>
    <n v="9147"/>
    <m/>
    <n v="914.7"/>
  </r>
  <r>
    <d v="2024-12-04T19:29:13"/>
    <x v="11"/>
    <x v="1"/>
    <n v="4424"/>
    <n v="227"/>
    <x v="6"/>
    <x v="25"/>
    <n v="2"/>
    <s v="126.42"/>
    <s v="0.122"/>
    <n v="1"/>
    <s v="4.14"/>
    <s v="221.99"/>
    <x v="3"/>
    <x v="12"/>
    <x v="2"/>
    <n v="22199"/>
    <m/>
    <n v="2219.9"/>
  </r>
  <r>
    <d v="2024-12-04T23:33:39"/>
    <x v="11"/>
    <x v="1"/>
    <n v="1698"/>
    <n v="488"/>
    <x v="3"/>
    <x v="15"/>
    <n v="3"/>
    <s v="55.12"/>
    <s v="0.126"/>
    <n v="3"/>
    <s v="3.99"/>
    <s v="144.52"/>
    <x v="3"/>
    <x v="14"/>
    <x v="1"/>
    <n v="14452"/>
    <m/>
    <n v="1445.2"/>
  </r>
  <r>
    <d v="2024-12-05T01:41:42"/>
    <x v="11"/>
    <x v="1"/>
    <n v="321"/>
    <n v="136"/>
    <x v="3"/>
    <x v="15"/>
    <n v="3"/>
    <s v="128.55"/>
    <s v="0.128"/>
    <n v="3"/>
    <s v="4.53"/>
    <s v="336.29"/>
    <x v="3"/>
    <x v="16"/>
    <x v="2"/>
    <n v="33629"/>
    <m/>
    <n v="3362.9"/>
  </r>
  <r>
    <d v="2024-12-05T08:00:32"/>
    <x v="11"/>
    <x v="1"/>
    <n v="4026"/>
    <n v="901"/>
    <x v="4"/>
    <x v="31"/>
    <n v="2"/>
    <s v="166.1"/>
    <s v="0.108"/>
    <n v="5"/>
    <s v="4.96"/>
    <s v="296.32"/>
    <x v="0"/>
    <x v="14"/>
    <x v="1"/>
    <n v="29632"/>
    <m/>
    <n v="2963.2"/>
  </r>
  <r>
    <d v="2024-12-05T10:34:41"/>
    <x v="11"/>
    <x v="1"/>
    <n v="4464"/>
    <n v="837"/>
    <x v="2"/>
    <x v="33"/>
    <n v="4"/>
    <s v="49.38"/>
    <s v="0.109"/>
    <n v="3"/>
    <s v="3.32"/>
    <s v="175.99"/>
    <x v="3"/>
    <x v="7"/>
    <x v="2"/>
    <n v="17599"/>
    <m/>
    <n v="1759.9"/>
  </r>
  <r>
    <d v="2024-12-05T16:59:12"/>
    <x v="11"/>
    <x v="1"/>
    <n v="391"/>
    <n v="2"/>
    <x v="2"/>
    <x v="2"/>
    <n v="1"/>
    <s v="44.48"/>
    <s v="0.137"/>
    <n v="6"/>
    <s v="4.53"/>
    <s v="38.39"/>
    <x v="4"/>
    <x v="17"/>
    <x v="3"/>
    <n v="3839"/>
    <m/>
    <n v="383.9"/>
  </r>
  <r>
    <d v="2024-12-05T18:28:24"/>
    <x v="11"/>
    <x v="1"/>
    <n v="2806"/>
    <n v="930"/>
    <x v="2"/>
    <x v="2"/>
    <n v="8"/>
    <s v="15.79"/>
    <s v="0.051"/>
    <n v="7"/>
    <s v="4.46"/>
    <s v="119.88"/>
    <x v="2"/>
    <x v="12"/>
    <x v="2"/>
    <n v="11988"/>
    <m/>
    <n v="1198.8"/>
  </r>
  <r>
    <d v="2024-12-05T20:54:19"/>
    <x v="11"/>
    <x v="1"/>
    <n v="14"/>
    <n v="486"/>
    <x v="4"/>
    <x v="26"/>
    <n v="2"/>
    <s v="182.7"/>
    <s v="0.079"/>
    <n v="6"/>
    <s v="4.2"/>
    <s v="336.53"/>
    <x v="3"/>
    <x v="2"/>
    <x v="0"/>
    <n v="33653"/>
    <m/>
    <n v="3365.3"/>
  </r>
  <r>
    <d v="2024-12-05T21:49:38"/>
    <x v="11"/>
    <x v="1"/>
    <n v="3159"/>
    <n v="128"/>
    <x v="4"/>
    <x v="26"/>
    <n v="1"/>
    <s v="193.18"/>
    <s v="0.097"/>
    <n v="8"/>
    <s v="4.93"/>
    <s v="174.44"/>
    <x v="4"/>
    <x v="18"/>
    <x v="1"/>
    <n v="17444"/>
    <m/>
    <n v="1744.4"/>
  </r>
  <r>
    <d v="2024-12-05T23:51:27"/>
    <x v="11"/>
    <x v="1"/>
    <n v="2170"/>
    <n v="712"/>
    <x v="0"/>
    <x v="0"/>
    <n v="5"/>
    <s v="491.02"/>
    <s v="0.0"/>
    <n v="7"/>
    <s v="3.99"/>
    <s v="2455.1"/>
    <x v="1"/>
    <x v="19"/>
    <x v="3"/>
    <n v="24551"/>
    <m/>
    <n v="2455.1"/>
  </r>
  <r>
    <d v="2024-12-06T09:17:08"/>
    <x v="11"/>
    <x v="1"/>
    <n v="4590"/>
    <n v="526"/>
    <x v="3"/>
    <x v="18"/>
    <n v="1"/>
    <s v="38.61"/>
    <s v="0.043"/>
    <n v="3"/>
    <s v="4.25"/>
    <s v="36.95"/>
    <x v="4"/>
    <x v="8"/>
    <x v="1"/>
    <n v="3695"/>
    <m/>
    <n v="369.5"/>
  </r>
  <r>
    <d v="2024-12-06T10:20:31"/>
    <x v="11"/>
    <x v="1"/>
    <n v="4603"/>
    <n v="604"/>
    <x v="5"/>
    <x v="10"/>
    <n v="1"/>
    <s v="45.99"/>
    <s v="0.156"/>
    <n v="5"/>
    <s v="4.0"/>
    <s v="38.82"/>
    <x v="1"/>
    <x v="18"/>
    <x v="1"/>
    <n v="3882"/>
    <m/>
    <n v="388.2"/>
  </r>
  <r>
    <d v="2024-12-06T15:47:04"/>
    <x v="11"/>
    <x v="1"/>
    <n v="2698"/>
    <n v="697"/>
    <x v="0"/>
    <x v="12"/>
    <n v="1"/>
    <s v="777.2"/>
    <s v="0.057"/>
    <n v="5"/>
    <s v="5.0"/>
    <s v="732.9"/>
    <x v="4"/>
    <x v="6"/>
    <x v="0"/>
    <n v="7329"/>
    <m/>
    <n v="732.9"/>
  </r>
  <r>
    <d v="2024-12-06T18:50:07"/>
    <x v="11"/>
    <x v="1"/>
    <n v="1379"/>
    <n v="268"/>
    <x v="2"/>
    <x v="33"/>
    <n v="1"/>
    <s v="58.42"/>
    <s v="0.094"/>
    <n v="4"/>
    <s v="4.54"/>
    <s v="52.93"/>
    <x v="1"/>
    <x v="15"/>
    <x v="0"/>
    <n v="5293"/>
    <m/>
    <n v="529.29999999999995"/>
  </r>
  <r>
    <d v="2024-12-07T00:26:53"/>
    <x v="11"/>
    <x v="1"/>
    <n v="2189"/>
    <n v="206"/>
    <x v="4"/>
    <x v="31"/>
    <n v="3"/>
    <s v="230.99"/>
    <s v="0.091"/>
    <n v="4"/>
    <s v="4.44"/>
    <s v="629.91"/>
    <x v="4"/>
    <x v="11"/>
    <x v="1"/>
    <n v="62991"/>
    <m/>
    <n v="6299.1"/>
  </r>
  <r>
    <d v="2024-12-07T03:37:09"/>
    <x v="11"/>
    <x v="1"/>
    <n v="338"/>
    <n v="292"/>
    <x v="2"/>
    <x v="21"/>
    <n v="3"/>
    <s v="47.16"/>
    <s v="0.112"/>
    <n v="4"/>
    <s v="3.01"/>
    <s v="125.63"/>
    <x v="4"/>
    <x v="16"/>
    <x v="2"/>
    <n v="12563"/>
    <m/>
    <n v="1256.3"/>
  </r>
  <r>
    <d v="2024-12-07T06:43:18"/>
    <x v="11"/>
    <x v="1"/>
    <n v="2570"/>
    <n v="523"/>
    <x v="0"/>
    <x v="14"/>
    <n v="3"/>
    <s v="266.23"/>
    <s v="0.165"/>
    <n v="5"/>
    <s v="3.5"/>
    <s v="666.91"/>
    <x v="4"/>
    <x v="9"/>
    <x v="0"/>
    <n v="66691"/>
    <m/>
    <n v="6669.1"/>
  </r>
  <r>
    <d v="2024-12-07T07:11:33"/>
    <x v="11"/>
    <x v="1"/>
    <n v="2233"/>
    <n v="933"/>
    <x v="3"/>
    <x v="18"/>
    <n v="3"/>
    <s v="105.87"/>
    <s v="0.049"/>
    <n v="5"/>
    <s v="4.64"/>
    <s v="302.05"/>
    <x v="1"/>
    <x v="9"/>
    <x v="0"/>
    <n v="30205"/>
    <m/>
    <n v="3020.5"/>
  </r>
  <r>
    <d v="2024-12-07T07:37:56"/>
    <x v="11"/>
    <x v="1"/>
    <n v="2598"/>
    <n v="507"/>
    <x v="5"/>
    <x v="23"/>
    <n v="3"/>
    <s v="72.49"/>
    <s v="0.191"/>
    <n v="1"/>
    <s v="4.34"/>
    <s v="175.93"/>
    <x v="3"/>
    <x v="6"/>
    <x v="0"/>
    <n v="17593"/>
    <m/>
    <n v="1759.3"/>
  </r>
  <r>
    <d v="2024-12-07T23:39:55"/>
    <x v="11"/>
    <x v="1"/>
    <n v="1475"/>
    <n v="197"/>
    <x v="1"/>
    <x v="11"/>
    <n v="1"/>
    <s v="959.97"/>
    <s v="0.124"/>
    <n v="1"/>
    <s v="4.29"/>
    <s v="840.93"/>
    <x v="2"/>
    <x v="13"/>
    <x v="1"/>
    <n v="84093"/>
    <m/>
    <n v="8409.2999999999993"/>
  </r>
  <r>
    <d v="2024-12-08T10:38:40"/>
    <x v="11"/>
    <x v="1"/>
    <n v="1685"/>
    <n v="779"/>
    <x v="1"/>
    <x v="11"/>
    <n v="3"/>
    <s v="521.02"/>
    <s v="0.153"/>
    <n v="4"/>
    <s v="3.77"/>
    <s v="1323.91"/>
    <x v="1"/>
    <x v="7"/>
    <x v="2"/>
    <n v="132391"/>
    <m/>
    <n v="13239.1"/>
  </r>
  <r>
    <d v="2024-12-08T11:21:44"/>
    <x v="11"/>
    <x v="1"/>
    <n v="572"/>
    <n v="922"/>
    <x v="1"/>
    <x v="11"/>
    <n v="2"/>
    <s v="1263.08"/>
    <s v="0.06"/>
    <n v="6"/>
    <s v="4.11"/>
    <s v="2374.59"/>
    <x v="1"/>
    <x v="9"/>
    <x v="0"/>
    <n v="237459"/>
    <m/>
    <n v="23745.9"/>
  </r>
  <r>
    <d v="2024-12-08T14:38:13"/>
    <x v="11"/>
    <x v="1"/>
    <n v="3405"/>
    <n v="430"/>
    <x v="2"/>
    <x v="21"/>
    <n v="1"/>
    <s v="34.24"/>
    <s v="0.153"/>
    <n v="2"/>
    <s v="5.0"/>
    <s v="29.0"/>
    <x v="2"/>
    <x v="13"/>
    <x v="1"/>
    <n v="290"/>
    <m/>
    <n v="29"/>
  </r>
  <r>
    <d v="2024-12-08T20:40:32"/>
    <x v="11"/>
    <x v="1"/>
    <n v="848"/>
    <n v="147"/>
    <x v="2"/>
    <x v="3"/>
    <n v="1"/>
    <s v="47.87"/>
    <s v="0.1"/>
    <n v="5"/>
    <s v="2.95"/>
    <s v="43.08"/>
    <x v="0"/>
    <x v="3"/>
    <x v="1"/>
    <n v="4308"/>
    <m/>
    <n v="430.8"/>
  </r>
  <r>
    <d v="2024-12-09T02:00:53"/>
    <x v="11"/>
    <x v="1"/>
    <n v="4051"/>
    <n v="801"/>
    <x v="2"/>
    <x v="33"/>
    <n v="1"/>
    <s v="45.67"/>
    <s v="0.064"/>
    <n v="4"/>
    <s v="5.0"/>
    <s v="42.75"/>
    <x v="0"/>
    <x v="16"/>
    <x v="2"/>
    <n v="4275"/>
    <m/>
    <n v="427.5"/>
  </r>
  <r>
    <d v="2024-12-09T03:07:54"/>
    <x v="11"/>
    <x v="1"/>
    <n v="2666"/>
    <n v="438"/>
    <x v="5"/>
    <x v="16"/>
    <n v="1"/>
    <s v="120.0"/>
    <s v="0.096"/>
    <n v="4"/>
    <s v="4.09"/>
    <s v="108.48"/>
    <x v="0"/>
    <x v="14"/>
    <x v="1"/>
    <n v="10848"/>
    <m/>
    <n v="1084.8"/>
  </r>
  <r>
    <d v="2024-12-09T05:32:38"/>
    <x v="11"/>
    <x v="1"/>
    <n v="1719"/>
    <n v="207"/>
    <x v="0"/>
    <x v="14"/>
    <n v="1"/>
    <s v="346.42"/>
    <s v="0.074"/>
    <n v="5"/>
    <s v="4.64"/>
    <s v="320.78"/>
    <x v="3"/>
    <x v="4"/>
    <x v="1"/>
    <n v="32078"/>
    <m/>
    <n v="3207.8"/>
  </r>
  <r>
    <d v="2024-12-09T06:02:17"/>
    <x v="11"/>
    <x v="1"/>
    <n v="4817"/>
    <n v="737"/>
    <x v="6"/>
    <x v="30"/>
    <n v="2"/>
    <s v="76.48"/>
    <s v="0.198"/>
    <n v="4"/>
    <s v="3.88"/>
    <s v="122.67"/>
    <x v="4"/>
    <x v="6"/>
    <x v="0"/>
    <n v="12267"/>
    <m/>
    <n v="1226.7"/>
  </r>
  <r>
    <d v="2024-12-09T07:41:43"/>
    <x v="11"/>
    <x v="1"/>
    <n v="1973"/>
    <n v="127"/>
    <x v="1"/>
    <x v="22"/>
    <n v="1"/>
    <s v="757.18"/>
    <s v="0.082"/>
    <n v="2"/>
    <s v="3.74"/>
    <s v="695.09"/>
    <x v="1"/>
    <x v="6"/>
    <x v="0"/>
    <n v="69509"/>
    <m/>
    <n v="6950.9"/>
  </r>
  <r>
    <d v="2024-12-09T09:00:03"/>
    <x v="11"/>
    <x v="1"/>
    <n v="3981"/>
    <n v="697"/>
    <x v="3"/>
    <x v="6"/>
    <n v="5"/>
    <s v="52.85"/>
    <s v="0.129"/>
    <n v="5"/>
    <s v="3.09"/>
    <s v="230.16"/>
    <x v="0"/>
    <x v="6"/>
    <x v="0"/>
    <n v="23016"/>
    <m/>
    <n v="2301.6"/>
  </r>
  <r>
    <d v="2024-12-09T12:27:08"/>
    <x v="11"/>
    <x v="1"/>
    <n v="4423"/>
    <n v="128"/>
    <x v="1"/>
    <x v="20"/>
    <n v="3"/>
    <s v="460.03"/>
    <s v="0.003"/>
    <n v="5"/>
    <s v="3.93"/>
    <s v="1375.95"/>
    <x v="1"/>
    <x v="18"/>
    <x v="1"/>
    <n v="137595"/>
    <m/>
    <n v="13759.5"/>
  </r>
  <r>
    <d v="2024-12-09T14:35:12"/>
    <x v="11"/>
    <x v="1"/>
    <n v="4067"/>
    <n v="717"/>
    <x v="4"/>
    <x v="31"/>
    <n v="2"/>
    <s v="202.08"/>
    <s v="0.044"/>
    <n v="3"/>
    <s v="5.0"/>
    <s v="386.38"/>
    <x v="2"/>
    <x v="16"/>
    <x v="2"/>
    <n v="38638"/>
    <m/>
    <n v="3863.8"/>
  </r>
  <r>
    <d v="2024-12-09T18:56:01"/>
    <x v="11"/>
    <x v="1"/>
    <n v="4172"/>
    <n v="639"/>
    <x v="4"/>
    <x v="7"/>
    <n v="4"/>
    <s v="188.32"/>
    <s v="0.123"/>
    <n v="1"/>
    <s v="3.56"/>
    <s v="660.63"/>
    <x v="3"/>
    <x v="18"/>
    <x v="1"/>
    <n v="66063"/>
    <m/>
    <n v="6606.3"/>
  </r>
  <r>
    <d v="2024-12-09T21:35:30"/>
    <x v="11"/>
    <x v="1"/>
    <n v="731"/>
    <n v="570"/>
    <x v="4"/>
    <x v="31"/>
    <n v="1"/>
    <s v="147.96"/>
    <s v="0.121"/>
    <n v="5"/>
    <s v="3.81"/>
    <s v="130.06"/>
    <x v="0"/>
    <x v="6"/>
    <x v="0"/>
    <n v="13006"/>
    <m/>
    <n v="1300.5999999999999"/>
  </r>
  <r>
    <d v="2024-12-10T00:13:24"/>
    <x v="11"/>
    <x v="1"/>
    <n v="2253"/>
    <n v="687"/>
    <x v="5"/>
    <x v="8"/>
    <n v="2"/>
    <s v="120.0"/>
    <s v="0.042"/>
    <n v="3"/>
    <s v="3.8"/>
    <s v="229.92"/>
    <x v="1"/>
    <x v="10"/>
    <x v="3"/>
    <n v="22992"/>
    <m/>
    <n v="2299.1999999999998"/>
  </r>
  <r>
    <d v="2024-12-10T02:10:39"/>
    <x v="11"/>
    <x v="1"/>
    <n v="4125"/>
    <n v="773"/>
    <x v="6"/>
    <x v="24"/>
    <n v="2"/>
    <s v="49.57"/>
    <s v="0.028"/>
    <n v="4"/>
    <s v="3.64"/>
    <s v="96.36"/>
    <x v="2"/>
    <x v="8"/>
    <x v="1"/>
    <n v="9636"/>
    <m/>
    <n v="963.6"/>
  </r>
  <r>
    <d v="2024-12-10T03:08:32"/>
    <x v="11"/>
    <x v="1"/>
    <n v="1029"/>
    <n v="242"/>
    <x v="5"/>
    <x v="8"/>
    <n v="2"/>
    <s v="65.32"/>
    <s v="0.137"/>
    <n v="2"/>
    <s v="3.63"/>
    <s v="112.74"/>
    <x v="4"/>
    <x v="4"/>
    <x v="1"/>
    <n v="11274"/>
    <m/>
    <n v="1127.4000000000001"/>
  </r>
  <r>
    <d v="2024-12-10T05:39:39"/>
    <x v="11"/>
    <x v="1"/>
    <n v="1360"/>
    <n v="477"/>
    <x v="3"/>
    <x v="4"/>
    <n v="3"/>
    <s v="18.87"/>
    <s v="0.101"/>
    <n v="3"/>
    <s v="4.25"/>
    <s v="50.89"/>
    <x v="3"/>
    <x v="3"/>
    <x v="1"/>
    <n v="5089"/>
    <m/>
    <n v="508.9"/>
  </r>
  <r>
    <d v="2024-12-10T07:16:57"/>
    <x v="11"/>
    <x v="1"/>
    <n v="2088"/>
    <n v="630"/>
    <x v="4"/>
    <x v="26"/>
    <n v="1"/>
    <s v="67.86"/>
    <s v="0.073"/>
    <n v="7"/>
    <s v="3.18"/>
    <s v="62.91"/>
    <x v="1"/>
    <x v="19"/>
    <x v="3"/>
    <n v="6291"/>
    <m/>
    <n v="629.1"/>
  </r>
  <r>
    <d v="2024-12-10T07:42:15"/>
    <x v="11"/>
    <x v="1"/>
    <n v="3480"/>
    <n v="843"/>
    <x v="1"/>
    <x v="11"/>
    <n v="1"/>
    <s v="1095.82"/>
    <s v="0.07"/>
    <n v="5"/>
    <s v="4.48"/>
    <s v="1019.11"/>
    <x v="3"/>
    <x v="17"/>
    <x v="3"/>
    <n v="101911"/>
    <m/>
    <n v="10191.1"/>
  </r>
  <r>
    <d v="2024-12-10T15:52:50"/>
    <x v="11"/>
    <x v="1"/>
    <n v="2135"/>
    <n v="615"/>
    <x v="5"/>
    <x v="16"/>
    <n v="1"/>
    <s v="66.71"/>
    <s v="0.059"/>
    <n v="9"/>
    <s v="4.08"/>
    <s v="62.77"/>
    <x v="3"/>
    <x v="19"/>
    <x v="3"/>
    <n v="6277"/>
    <m/>
    <n v="627.70000000000005"/>
  </r>
  <r>
    <d v="2024-12-10T20:49:19"/>
    <x v="11"/>
    <x v="1"/>
    <n v="2261"/>
    <n v="158"/>
    <x v="0"/>
    <x v="32"/>
    <n v="1"/>
    <s v="144.19"/>
    <s v="0.157"/>
    <n v="4"/>
    <s v="3.67"/>
    <s v="121.55"/>
    <x v="0"/>
    <x v="15"/>
    <x v="0"/>
    <n v="12155"/>
    <m/>
    <n v="1215.5"/>
  </r>
  <r>
    <d v="2024-12-10T23:44:32"/>
    <x v="11"/>
    <x v="1"/>
    <n v="2152"/>
    <n v="22"/>
    <x v="2"/>
    <x v="33"/>
    <n v="2"/>
    <s v="31.55"/>
    <s v="0.156"/>
    <n v="6"/>
    <s v="4.49"/>
    <s v="53.26"/>
    <x v="1"/>
    <x v="19"/>
    <x v="3"/>
    <n v="5326"/>
    <m/>
    <n v="532.6"/>
  </r>
  <r>
    <d v="2024-12-11T09:47:15"/>
    <x v="11"/>
    <x v="1"/>
    <n v="3539"/>
    <n v="555"/>
    <x v="0"/>
    <x v="0"/>
    <n v="1"/>
    <s v="657.59"/>
    <s v="0.061"/>
    <n v="7"/>
    <s v="4.12"/>
    <s v="617.48"/>
    <x v="3"/>
    <x v="4"/>
    <x v="1"/>
    <n v="61748"/>
    <m/>
    <n v="6174.8"/>
  </r>
  <r>
    <d v="2024-12-11T11:35:09"/>
    <x v="11"/>
    <x v="1"/>
    <n v="4490"/>
    <n v="886"/>
    <x v="3"/>
    <x v="15"/>
    <n v="1"/>
    <s v="116.88"/>
    <s v="0.12"/>
    <n v="8"/>
    <s v="4.15"/>
    <s v="102.85"/>
    <x v="4"/>
    <x v="17"/>
    <x v="3"/>
    <n v="10285"/>
    <m/>
    <n v="1028.5"/>
  </r>
  <r>
    <d v="2024-12-11T13:09:35"/>
    <x v="11"/>
    <x v="1"/>
    <n v="459"/>
    <n v="984"/>
    <x v="1"/>
    <x v="29"/>
    <n v="3"/>
    <s v="1500.0"/>
    <s v="0.111"/>
    <n v="5"/>
    <s v="3.69"/>
    <s v="4000.5"/>
    <x v="1"/>
    <x v="1"/>
    <x v="0"/>
    <n v="40005"/>
    <m/>
    <n v="4000.5"/>
  </r>
  <r>
    <d v="2024-12-11T13:14:45"/>
    <x v="11"/>
    <x v="1"/>
    <n v="1057"/>
    <n v="536"/>
    <x v="5"/>
    <x v="10"/>
    <n v="3"/>
    <s v="36.99"/>
    <s v="0.0"/>
    <n v="8"/>
    <s v="4.25"/>
    <s v="110.97"/>
    <x v="2"/>
    <x v="8"/>
    <x v="1"/>
    <n v="11097"/>
    <m/>
    <n v="1109.7"/>
  </r>
  <r>
    <d v="2024-12-11T19:09:25"/>
    <x v="11"/>
    <x v="1"/>
    <n v="2856"/>
    <n v="985"/>
    <x v="0"/>
    <x v="14"/>
    <n v="4"/>
    <s v="601.73"/>
    <s v="0.145"/>
    <n v="7"/>
    <s v="4.36"/>
    <s v="2057.92"/>
    <x v="3"/>
    <x v="19"/>
    <x v="3"/>
    <n v="205792"/>
    <m/>
    <n v="20579.2"/>
  </r>
  <r>
    <d v="2024-12-11T23:44:33"/>
    <x v="11"/>
    <x v="1"/>
    <n v="1900"/>
    <n v="850"/>
    <x v="2"/>
    <x v="2"/>
    <n v="1"/>
    <s v="48.34"/>
    <s v="0.078"/>
    <n v="4"/>
    <s v="4.68"/>
    <s v="44.57"/>
    <x v="2"/>
    <x v="7"/>
    <x v="2"/>
    <n v="4457"/>
    <m/>
    <n v="445.7"/>
  </r>
  <r>
    <d v="2024-12-12T01:53:32"/>
    <x v="11"/>
    <x v="1"/>
    <n v="4718"/>
    <n v="805"/>
    <x v="2"/>
    <x v="3"/>
    <n v="2"/>
    <s v="64.18"/>
    <s v="0.14"/>
    <n v="7"/>
    <s v="4.34"/>
    <s v="110.39"/>
    <x v="2"/>
    <x v="2"/>
    <x v="0"/>
    <n v="11039"/>
    <m/>
    <n v="1103.9000000000001"/>
  </r>
  <r>
    <d v="2024-12-12T03:17:52"/>
    <x v="11"/>
    <x v="1"/>
    <n v="3811"/>
    <n v="400"/>
    <x v="3"/>
    <x v="18"/>
    <n v="1"/>
    <s v="107.14"/>
    <s v="0.074"/>
    <n v="6"/>
    <s v="4.09"/>
    <s v="99.21"/>
    <x v="1"/>
    <x v="15"/>
    <x v="0"/>
    <n v="9921"/>
    <m/>
    <n v="992.1"/>
  </r>
  <r>
    <d v="2024-12-12T07:02:11"/>
    <x v="11"/>
    <x v="1"/>
    <n v="4077"/>
    <n v="308"/>
    <x v="5"/>
    <x v="8"/>
    <n v="2"/>
    <s v="32.95"/>
    <s v="0.032"/>
    <n v="2"/>
    <s v="4.73"/>
    <s v="63.79"/>
    <x v="0"/>
    <x v="5"/>
    <x v="2"/>
    <n v="6379"/>
    <m/>
    <n v="637.9"/>
  </r>
  <r>
    <d v="2024-12-12T07:30:54"/>
    <x v="11"/>
    <x v="1"/>
    <n v="3077"/>
    <n v="369"/>
    <x v="2"/>
    <x v="2"/>
    <n v="3"/>
    <s v="17.83"/>
    <s v="0.064"/>
    <n v="5"/>
    <s v="3.26"/>
    <s v="50.07"/>
    <x v="3"/>
    <x v="7"/>
    <x v="2"/>
    <n v="5007"/>
    <m/>
    <n v="500.7"/>
  </r>
  <r>
    <d v="2024-12-12T13:53:56"/>
    <x v="11"/>
    <x v="1"/>
    <n v="1903"/>
    <n v="611"/>
    <x v="5"/>
    <x v="23"/>
    <n v="2"/>
    <s v="84.53"/>
    <s v="0.042"/>
    <n v="6"/>
    <s v="4.27"/>
    <s v="161.96"/>
    <x v="4"/>
    <x v="2"/>
    <x v="0"/>
    <n v="16196"/>
    <m/>
    <n v="1619.6"/>
  </r>
  <r>
    <d v="2024-12-12T15:35:19"/>
    <x v="11"/>
    <x v="1"/>
    <n v="1322"/>
    <n v="611"/>
    <x v="0"/>
    <x v="32"/>
    <n v="3"/>
    <s v="486.72"/>
    <s v="0.109"/>
    <n v="4"/>
    <s v="3.29"/>
    <s v="1301.0"/>
    <x v="3"/>
    <x v="2"/>
    <x v="0"/>
    <n v="13010"/>
    <m/>
    <n v="1301"/>
  </r>
  <r>
    <d v="2024-12-12T15:56:24"/>
    <x v="11"/>
    <x v="1"/>
    <n v="4214"/>
    <n v="973"/>
    <x v="6"/>
    <x v="19"/>
    <n v="1"/>
    <s v="115.36"/>
    <s v="0.057"/>
    <n v="5"/>
    <s v="4.78"/>
    <s v="108.78"/>
    <x v="3"/>
    <x v="3"/>
    <x v="1"/>
    <n v="10878"/>
    <m/>
    <n v="1087.8"/>
  </r>
  <r>
    <d v="2024-12-12T17:25:33"/>
    <x v="11"/>
    <x v="1"/>
    <n v="3173"/>
    <n v="43"/>
    <x v="3"/>
    <x v="15"/>
    <n v="1"/>
    <s v="50.93"/>
    <s v="0.087"/>
    <n v="6"/>
    <s v="3.84"/>
    <s v="46.5"/>
    <x v="2"/>
    <x v="13"/>
    <x v="1"/>
    <n v="465"/>
    <m/>
    <n v="46.5"/>
  </r>
  <r>
    <d v="2024-12-12T19:20:21"/>
    <x v="11"/>
    <x v="1"/>
    <n v="3632"/>
    <n v="234"/>
    <x v="5"/>
    <x v="8"/>
    <n v="2"/>
    <s v="64.25"/>
    <s v="0.08"/>
    <n v="2"/>
    <s v="3.57"/>
    <s v="118.22"/>
    <x v="0"/>
    <x v="12"/>
    <x v="2"/>
    <n v="11822"/>
    <m/>
    <n v="1182.2"/>
  </r>
  <r>
    <d v="2024-12-12T23:09:50"/>
    <x v="11"/>
    <x v="1"/>
    <n v="3057"/>
    <n v="266"/>
    <x v="6"/>
    <x v="30"/>
    <n v="1"/>
    <s v="105.47"/>
    <s v="0.088"/>
    <n v="7"/>
    <s v="4.55"/>
    <s v="96.19"/>
    <x v="3"/>
    <x v="2"/>
    <x v="0"/>
    <n v="9619"/>
    <m/>
    <n v="961.9"/>
  </r>
  <r>
    <d v="2024-12-12T23:59:05"/>
    <x v="11"/>
    <x v="1"/>
    <n v="1227"/>
    <n v="626"/>
    <x v="5"/>
    <x v="23"/>
    <n v="3"/>
    <s v="112.39"/>
    <s v="0.138"/>
    <n v="3"/>
    <s v="3.68"/>
    <s v="290.64"/>
    <x v="3"/>
    <x v="4"/>
    <x v="1"/>
    <n v="29064"/>
    <m/>
    <n v="2906.4"/>
  </r>
  <r>
    <d v="2024-12-13T04:13:51"/>
    <x v="11"/>
    <x v="1"/>
    <n v="3978"/>
    <n v="940"/>
    <x v="2"/>
    <x v="2"/>
    <n v="1"/>
    <s v="80.0"/>
    <s v="0.095"/>
    <n v="2"/>
    <s v="4.25"/>
    <s v="72.4"/>
    <x v="2"/>
    <x v="8"/>
    <x v="1"/>
    <n v="724"/>
    <m/>
    <n v="72.400000000000006"/>
  </r>
  <r>
    <d v="2024-12-13T12:55:17"/>
    <x v="11"/>
    <x v="1"/>
    <n v="4894"/>
    <n v="537"/>
    <x v="1"/>
    <x v="20"/>
    <n v="1"/>
    <s v="999.51"/>
    <s v="0.087"/>
    <n v="6"/>
    <s v="4.75"/>
    <s v="912.55"/>
    <x v="1"/>
    <x v="12"/>
    <x v="2"/>
    <n v="91255"/>
    <m/>
    <n v="9125.5"/>
  </r>
  <r>
    <d v="2024-12-13T13:27:11"/>
    <x v="11"/>
    <x v="1"/>
    <n v="3624"/>
    <n v="471"/>
    <x v="3"/>
    <x v="4"/>
    <n v="2"/>
    <s v="44.24"/>
    <s v="0.136"/>
    <n v="3"/>
    <s v="4.57"/>
    <s v="76.45"/>
    <x v="3"/>
    <x v="3"/>
    <x v="1"/>
    <n v="7645"/>
    <m/>
    <n v="764.5"/>
  </r>
  <r>
    <d v="2024-12-13T16:18:07"/>
    <x v="11"/>
    <x v="1"/>
    <n v="4288"/>
    <n v="701"/>
    <x v="5"/>
    <x v="16"/>
    <n v="1"/>
    <s v="70.84"/>
    <s v="0.065"/>
    <n v="4"/>
    <s v="3.48"/>
    <s v="66.24"/>
    <x v="1"/>
    <x v="2"/>
    <x v="0"/>
    <n v="6624"/>
    <m/>
    <n v="662.4"/>
  </r>
  <r>
    <d v="2024-12-13T22:42:02"/>
    <x v="11"/>
    <x v="1"/>
    <n v="3672"/>
    <n v="781"/>
    <x v="0"/>
    <x v="14"/>
    <n v="1"/>
    <s v="559.75"/>
    <s v="0.101"/>
    <n v="6"/>
    <s v="3.1"/>
    <s v="503.22"/>
    <x v="1"/>
    <x v="8"/>
    <x v="1"/>
    <n v="50322"/>
    <m/>
    <n v="5032.2"/>
  </r>
  <r>
    <d v="2024-12-14T07:37:07"/>
    <x v="11"/>
    <x v="1"/>
    <n v="1671"/>
    <n v="67"/>
    <x v="4"/>
    <x v="31"/>
    <n v="2"/>
    <s v="85.52"/>
    <s v="0.128"/>
    <n v="5"/>
    <s v="3.64"/>
    <s v="149.15"/>
    <x v="4"/>
    <x v="1"/>
    <x v="0"/>
    <n v="14915"/>
    <m/>
    <n v="1491.5"/>
  </r>
  <r>
    <d v="2024-12-14T11:03:24"/>
    <x v="11"/>
    <x v="1"/>
    <n v="3568"/>
    <n v="421"/>
    <x v="6"/>
    <x v="24"/>
    <n v="2"/>
    <s v="55.21"/>
    <s v="0.079"/>
    <n v="6"/>
    <s v="3.64"/>
    <s v="101.7"/>
    <x v="3"/>
    <x v="13"/>
    <x v="1"/>
    <n v="1017"/>
    <m/>
    <n v="101.7"/>
  </r>
  <r>
    <d v="2024-12-14T13:31:48"/>
    <x v="11"/>
    <x v="1"/>
    <n v="1203"/>
    <n v="93"/>
    <x v="4"/>
    <x v="13"/>
    <n v="2"/>
    <s v="334.32"/>
    <s v="0.167"/>
    <n v="8"/>
    <s v="4.03"/>
    <s v="556.98"/>
    <x v="0"/>
    <x v="6"/>
    <x v="0"/>
    <n v="55698"/>
    <m/>
    <n v="5569.8"/>
  </r>
  <r>
    <d v="2024-12-14T14:16:12"/>
    <x v="11"/>
    <x v="1"/>
    <n v="1326"/>
    <n v="336"/>
    <x v="0"/>
    <x v="14"/>
    <n v="3"/>
    <s v="327.11"/>
    <s v="0.116"/>
    <n v="5"/>
    <s v="4.46"/>
    <s v="867.5"/>
    <x v="2"/>
    <x v="10"/>
    <x v="3"/>
    <n v="8675"/>
    <m/>
    <n v="867.5"/>
  </r>
  <r>
    <d v="2024-12-14T18:06:36"/>
    <x v="11"/>
    <x v="1"/>
    <n v="426"/>
    <n v="509"/>
    <x v="1"/>
    <x v="1"/>
    <n v="4"/>
    <s v="572.04"/>
    <s v="0.103"/>
    <n v="5"/>
    <s v="4.19"/>
    <s v="2052.48"/>
    <x v="1"/>
    <x v="3"/>
    <x v="1"/>
    <n v="205248"/>
    <m/>
    <n v="20524.8"/>
  </r>
  <r>
    <d v="2024-12-15T06:06:25"/>
    <x v="11"/>
    <x v="1"/>
    <n v="4655"/>
    <n v="565"/>
    <x v="5"/>
    <x v="16"/>
    <n v="1"/>
    <s v="52.87"/>
    <s v="0.129"/>
    <n v="4"/>
    <s v="2.45"/>
    <s v="46.05"/>
    <x v="2"/>
    <x v="11"/>
    <x v="1"/>
    <n v="4605"/>
    <m/>
    <n v="460.5"/>
  </r>
  <r>
    <d v="2024-12-15T07:52:14"/>
    <x v="11"/>
    <x v="1"/>
    <n v="775"/>
    <n v="765"/>
    <x v="0"/>
    <x v="12"/>
    <n v="1"/>
    <s v="454.44"/>
    <s v="0.12"/>
    <n v="4"/>
    <s v="4.3"/>
    <s v="399.91"/>
    <x v="4"/>
    <x v="1"/>
    <x v="0"/>
    <n v="39991"/>
    <m/>
    <n v="3999.1"/>
  </r>
  <r>
    <d v="2024-12-15T23:02:52"/>
    <x v="11"/>
    <x v="1"/>
    <n v="2635"/>
    <n v="745"/>
    <x v="2"/>
    <x v="21"/>
    <n v="2"/>
    <s v="43.21"/>
    <s v="0.146"/>
    <n v="6"/>
    <s v="3.3"/>
    <s v="73.8"/>
    <x v="3"/>
    <x v="16"/>
    <x v="2"/>
    <n v="738"/>
    <m/>
    <n v="73.8"/>
  </r>
  <r>
    <d v="2024-12-16T00:28:23"/>
    <x v="11"/>
    <x v="1"/>
    <n v="2981"/>
    <n v="478"/>
    <x v="5"/>
    <x v="27"/>
    <n v="3"/>
    <s v="77.76"/>
    <s v="0.042"/>
    <n v="4"/>
    <s v="4.3"/>
    <s v="223.48"/>
    <x v="3"/>
    <x v="17"/>
    <x v="3"/>
    <n v="22348"/>
    <m/>
    <n v="2234.8000000000002"/>
  </r>
  <r>
    <d v="2024-12-16T06:13:31"/>
    <x v="11"/>
    <x v="1"/>
    <n v="3522"/>
    <n v="950"/>
    <x v="5"/>
    <x v="16"/>
    <n v="4"/>
    <s v="64.83"/>
    <s v="0.051"/>
    <n v="9"/>
    <s v="3.7"/>
    <s v="246.09"/>
    <x v="1"/>
    <x v="9"/>
    <x v="0"/>
    <n v="24609"/>
    <m/>
    <n v="2460.9"/>
  </r>
  <r>
    <d v="2024-12-16T19:47:02"/>
    <x v="11"/>
    <x v="1"/>
    <n v="681"/>
    <n v="117"/>
    <x v="1"/>
    <x v="20"/>
    <n v="1"/>
    <s v="1287.8"/>
    <s v="0.209"/>
    <n v="3"/>
    <s v="3.52"/>
    <s v="1018.65"/>
    <x v="2"/>
    <x v="1"/>
    <x v="0"/>
    <n v="101865"/>
    <m/>
    <n v="10186.5"/>
  </r>
  <r>
    <d v="2024-12-16T19:54:44"/>
    <x v="11"/>
    <x v="1"/>
    <n v="101"/>
    <n v="545"/>
    <x v="0"/>
    <x v="5"/>
    <n v="3"/>
    <s v="253.84"/>
    <s v="0.092"/>
    <n v="3"/>
    <s v="4.4"/>
    <s v="691.46"/>
    <x v="0"/>
    <x v="11"/>
    <x v="1"/>
    <n v="69146"/>
    <m/>
    <n v="6914.6"/>
  </r>
  <r>
    <d v="2024-12-16T21:15:07"/>
    <x v="11"/>
    <x v="1"/>
    <n v="2263"/>
    <n v="222"/>
    <x v="0"/>
    <x v="14"/>
    <n v="2"/>
    <s v="461.44"/>
    <s v="0.075"/>
    <n v="4"/>
    <s v="3.52"/>
    <s v="853.66"/>
    <x v="3"/>
    <x v="4"/>
    <x v="1"/>
    <n v="85366"/>
    <m/>
    <n v="8536.6"/>
  </r>
  <r>
    <d v="2024-12-16T23:52:41"/>
    <x v="11"/>
    <x v="1"/>
    <n v="4531"/>
    <n v="495"/>
    <x v="4"/>
    <x v="13"/>
    <n v="2"/>
    <s v="135.57"/>
    <s v="0.074"/>
    <n v="4"/>
    <s v="4.03"/>
    <s v="251.08"/>
    <x v="3"/>
    <x v="4"/>
    <x v="1"/>
    <n v="25108"/>
    <m/>
    <n v="2510.8000000000002"/>
  </r>
  <r>
    <d v="2024-12-17T02:58:34"/>
    <x v="11"/>
    <x v="1"/>
    <n v="3048"/>
    <n v="877"/>
    <x v="2"/>
    <x v="3"/>
    <n v="4"/>
    <s v="25.09"/>
    <s v="0.191"/>
    <n v="5"/>
    <s v="3.39"/>
    <s v="81.19"/>
    <x v="0"/>
    <x v="3"/>
    <x v="1"/>
    <n v="8119"/>
    <m/>
    <n v="811.9"/>
  </r>
  <r>
    <d v="2024-12-17T09:53:33"/>
    <x v="11"/>
    <x v="1"/>
    <n v="3491"/>
    <n v="823"/>
    <x v="2"/>
    <x v="21"/>
    <n v="1"/>
    <s v="22.68"/>
    <s v="0.12"/>
    <n v="1"/>
    <s v="5.0"/>
    <s v="19.96"/>
    <x v="0"/>
    <x v="3"/>
    <x v="1"/>
    <n v="1996"/>
    <m/>
    <n v="199.6"/>
  </r>
  <r>
    <d v="2024-12-18T01:20:07"/>
    <x v="11"/>
    <x v="1"/>
    <n v="3119"/>
    <n v="130"/>
    <x v="0"/>
    <x v="5"/>
    <n v="1"/>
    <s v="275.17"/>
    <s v="0.021"/>
    <n v="6"/>
    <s v="3.58"/>
    <s v="269.39"/>
    <x v="4"/>
    <x v="1"/>
    <x v="0"/>
    <n v="26939"/>
    <m/>
    <n v="2693.9"/>
  </r>
  <r>
    <d v="2024-12-18T04:36:10"/>
    <x v="11"/>
    <x v="1"/>
    <n v="1582"/>
    <n v="694"/>
    <x v="5"/>
    <x v="10"/>
    <n v="1"/>
    <s v="68.92"/>
    <s v="0.089"/>
    <n v="3"/>
    <s v="4.07"/>
    <s v="62.79"/>
    <x v="3"/>
    <x v="9"/>
    <x v="0"/>
    <n v="6279"/>
    <m/>
    <n v="627.9"/>
  </r>
  <r>
    <d v="2024-12-18T06:28:57"/>
    <x v="11"/>
    <x v="1"/>
    <n v="3877"/>
    <n v="546"/>
    <x v="4"/>
    <x v="28"/>
    <n v="3"/>
    <s v="241.88"/>
    <s v="0.002"/>
    <n v="3"/>
    <s v="4.45"/>
    <s v="724.19"/>
    <x v="0"/>
    <x v="14"/>
    <x v="1"/>
    <n v="72419"/>
    <m/>
    <n v="7241.9"/>
  </r>
  <r>
    <d v="2024-12-18T09:05:01"/>
    <x v="11"/>
    <x v="1"/>
    <n v="3792"/>
    <n v="782"/>
    <x v="3"/>
    <x v="6"/>
    <n v="1"/>
    <s v="107.87"/>
    <s v="0.13"/>
    <n v="6"/>
    <s v="3.66"/>
    <s v="93.85"/>
    <x v="2"/>
    <x v="2"/>
    <x v="0"/>
    <n v="9385"/>
    <m/>
    <n v="938.5"/>
  </r>
  <r>
    <d v="2024-12-18T09:33:14"/>
    <x v="11"/>
    <x v="1"/>
    <n v="4519"/>
    <n v="438"/>
    <x v="3"/>
    <x v="9"/>
    <n v="3"/>
    <s v="48.97"/>
    <s v="0.066"/>
    <n v="5"/>
    <s v="4.63"/>
    <s v="137.21"/>
    <x v="4"/>
    <x v="14"/>
    <x v="1"/>
    <n v="13721"/>
    <m/>
    <n v="1372.1"/>
  </r>
  <r>
    <d v="2024-12-18T11:11:37"/>
    <x v="11"/>
    <x v="1"/>
    <n v="3564"/>
    <n v="161"/>
    <x v="2"/>
    <x v="33"/>
    <n v="2"/>
    <s v="41.42"/>
    <s v="0.07"/>
    <n v="5"/>
    <s v="4.14"/>
    <s v="77.04"/>
    <x v="1"/>
    <x v="15"/>
    <x v="0"/>
    <n v="7704"/>
    <m/>
    <n v="770.4"/>
  </r>
  <r>
    <d v="2024-12-18T11:48:47"/>
    <x v="11"/>
    <x v="1"/>
    <n v="3742"/>
    <n v="390"/>
    <x v="2"/>
    <x v="2"/>
    <n v="1"/>
    <s v="50.27"/>
    <s v="0.056"/>
    <n v="7"/>
    <s v="3.61"/>
    <s v="47.45"/>
    <x v="1"/>
    <x v="8"/>
    <x v="1"/>
    <n v="4745"/>
    <m/>
    <n v="474.5"/>
  </r>
  <r>
    <d v="2024-12-18T16:11:19"/>
    <x v="11"/>
    <x v="1"/>
    <n v="454"/>
    <n v="1"/>
    <x v="4"/>
    <x v="26"/>
    <n v="3"/>
    <s v="134.88"/>
    <s v="0.088"/>
    <n v="2"/>
    <s v="4.41"/>
    <s v="369.03"/>
    <x v="0"/>
    <x v="1"/>
    <x v="0"/>
    <n v="36903"/>
    <m/>
    <n v="3690.3"/>
  </r>
  <r>
    <d v="2024-12-18T21:33:53"/>
    <x v="11"/>
    <x v="1"/>
    <n v="2452"/>
    <n v="416"/>
    <x v="2"/>
    <x v="21"/>
    <n v="2"/>
    <s v="43.47"/>
    <s v="0.083"/>
    <n v="5"/>
    <s v="4.52"/>
    <s v="79.72"/>
    <x v="1"/>
    <x v="2"/>
    <x v="0"/>
    <n v="7972"/>
    <m/>
    <n v="797.2"/>
  </r>
  <r>
    <d v="2024-12-19T00:57:10"/>
    <x v="11"/>
    <x v="1"/>
    <n v="4661"/>
    <n v="349"/>
    <x v="2"/>
    <x v="2"/>
    <n v="1"/>
    <s v="21.22"/>
    <s v="0.078"/>
    <n v="6"/>
    <s v="4.21"/>
    <s v="19.56"/>
    <x v="2"/>
    <x v="17"/>
    <x v="3"/>
    <n v="1956"/>
    <m/>
    <n v="195.6"/>
  </r>
  <r>
    <d v="2024-12-19T02:44:06"/>
    <x v="11"/>
    <x v="1"/>
    <n v="279"/>
    <n v="296"/>
    <x v="6"/>
    <x v="25"/>
    <n v="2"/>
    <s v="155.39"/>
    <s v="0.234"/>
    <n v="6"/>
    <s v="4.82"/>
    <s v="238.06"/>
    <x v="3"/>
    <x v="15"/>
    <x v="0"/>
    <n v="23806"/>
    <m/>
    <n v="2380.6"/>
  </r>
  <r>
    <d v="2024-12-19T09:40:36"/>
    <x v="11"/>
    <x v="1"/>
    <n v="1692"/>
    <n v="471"/>
    <x v="1"/>
    <x v="22"/>
    <n v="1"/>
    <s v="724.16"/>
    <s v="0.094"/>
    <n v="6"/>
    <s v="4.26"/>
    <s v="656.09"/>
    <x v="0"/>
    <x v="3"/>
    <x v="1"/>
    <n v="65609"/>
    <m/>
    <n v="6560.9"/>
  </r>
  <r>
    <d v="2024-12-19T15:20:04"/>
    <x v="11"/>
    <x v="1"/>
    <n v="1372"/>
    <n v="829"/>
    <x v="5"/>
    <x v="23"/>
    <n v="2"/>
    <s v="120.0"/>
    <s v="0.109"/>
    <n v="6"/>
    <s v="3.82"/>
    <s v="213.84"/>
    <x v="2"/>
    <x v="4"/>
    <x v="1"/>
    <n v="21384"/>
    <m/>
    <n v="2138.4"/>
  </r>
  <r>
    <d v="2024-12-20T01:38:40"/>
    <x v="11"/>
    <x v="1"/>
    <n v="4058"/>
    <n v="874"/>
    <x v="1"/>
    <x v="29"/>
    <n v="4"/>
    <s v="718.13"/>
    <s v="0.127"/>
    <n v="5"/>
    <s v="4.4"/>
    <s v="2507.71"/>
    <x v="4"/>
    <x v="13"/>
    <x v="1"/>
    <n v="250771"/>
    <m/>
    <n v="25077.1"/>
  </r>
  <r>
    <d v="2024-12-20T01:48:09"/>
    <x v="11"/>
    <x v="1"/>
    <n v="3897"/>
    <n v="108"/>
    <x v="2"/>
    <x v="3"/>
    <n v="3"/>
    <s v="23.21"/>
    <s v="0.085"/>
    <n v="4"/>
    <s v="3.32"/>
    <s v="63.71"/>
    <x v="0"/>
    <x v="18"/>
    <x v="1"/>
    <n v="6371"/>
    <m/>
    <n v="637.1"/>
  </r>
  <r>
    <d v="2024-12-20T02:04:32"/>
    <x v="11"/>
    <x v="1"/>
    <n v="79"/>
    <n v="849"/>
    <x v="3"/>
    <x v="9"/>
    <n v="3"/>
    <s v="135.1"/>
    <s v="0.195"/>
    <n v="3"/>
    <s v="3.71"/>
    <s v="326.27"/>
    <x v="0"/>
    <x v="15"/>
    <x v="0"/>
    <n v="32627"/>
    <m/>
    <n v="3262.7"/>
  </r>
  <r>
    <d v="2024-12-20T02:07:14"/>
    <x v="11"/>
    <x v="1"/>
    <n v="4642"/>
    <n v="218"/>
    <x v="6"/>
    <x v="19"/>
    <n v="7"/>
    <s v="72.85"/>
    <s v="0.146"/>
    <n v="8"/>
    <s v="3.16"/>
    <s v="435.5"/>
    <x v="3"/>
    <x v="19"/>
    <x v="3"/>
    <n v="4355"/>
    <m/>
    <n v="435.5"/>
  </r>
  <r>
    <d v="2024-12-20T02:35:37"/>
    <x v="11"/>
    <x v="1"/>
    <n v="4694"/>
    <n v="256"/>
    <x v="3"/>
    <x v="4"/>
    <n v="1"/>
    <s v="125.79"/>
    <s v="0.213"/>
    <n v="1"/>
    <s v="5.0"/>
    <s v="99.0"/>
    <x v="1"/>
    <x v="12"/>
    <x v="2"/>
    <n v="990"/>
    <m/>
    <n v="99"/>
  </r>
  <r>
    <d v="2024-12-20T04:38:23"/>
    <x v="11"/>
    <x v="1"/>
    <n v="83"/>
    <n v="501"/>
    <x v="1"/>
    <x v="11"/>
    <n v="1"/>
    <s v="297.53"/>
    <s v="0.102"/>
    <n v="1"/>
    <s v="4.48"/>
    <s v="267.18"/>
    <x v="1"/>
    <x v="13"/>
    <x v="1"/>
    <n v="26718"/>
    <m/>
    <n v="2671.8"/>
  </r>
  <r>
    <d v="2024-12-20T10:59:43"/>
    <x v="11"/>
    <x v="1"/>
    <n v="4815"/>
    <n v="803"/>
    <x v="3"/>
    <x v="6"/>
    <n v="1"/>
    <s v="25.21"/>
    <s v="0.026"/>
    <n v="4"/>
    <s v="5.0"/>
    <s v="24.55"/>
    <x v="2"/>
    <x v="18"/>
    <x v="1"/>
    <n v="2455"/>
    <m/>
    <n v="245.5"/>
  </r>
  <r>
    <d v="2024-12-20T14:18:51"/>
    <x v="11"/>
    <x v="1"/>
    <n v="40"/>
    <n v="249"/>
    <x v="1"/>
    <x v="11"/>
    <n v="1"/>
    <s v="685.12"/>
    <s v="0.194"/>
    <n v="1"/>
    <s v="3.39"/>
    <s v="552.21"/>
    <x v="0"/>
    <x v="17"/>
    <x v="3"/>
    <n v="55221"/>
    <m/>
    <n v="5522.1"/>
  </r>
  <r>
    <d v="2024-12-20T15:50:00"/>
    <x v="11"/>
    <x v="1"/>
    <n v="3041"/>
    <n v="427"/>
    <x v="2"/>
    <x v="2"/>
    <n v="1"/>
    <s v="27.39"/>
    <s v="0.072"/>
    <n v="2"/>
    <s v="4.15"/>
    <s v="25.42"/>
    <x v="0"/>
    <x v="1"/>
    <x v="0"/>
    <n v="2542"/>
    <m/>
    <n v="254.2"/>
  </r>
  <r>
    <d v="2024-12-21T01:09:16"/>
    <x v="11"/>
    <x v="1"/>
    <n v="755"/>
    <n v="8"/>
    <x v="5"/>
    <x v="10"/>
    <n v="1"/>
    <s v="74.86"/>
    <s v="0.151"/>
    <n v="2"/>
    <s v="3.85"/>
    <s v="63.56"/>
    <x v="0"/>
    <x v="16"/>
    <x v="2"/>
    <n v="6356"/>
    <m/>
    <n v="635.6"/>
  </r>
  <r>
    <d v="2024-12-21T06:48:04"/>
    <x v="11"/>
    <x v="1"/>
    <n v="1849"/>
    <n v="217"/>
    <x v="2"/>
    <x v="21"/>
    <n v="5"/>
    <s v="30.49"/>
    <s v="0.09"/>
    <n v="4"/>
    <s v="3.85"/>
    <s v="138.73"/>
    <x v="4"/>
    <x v="18"/>
    <x v="1"/>
    <n v="13873"/>
    <m/>
    <n v="1387.3"/>
  </r>
  <r>
    <d v="2024-12-21T16:29:35"/>
    <x v="11"/>
    <x v="1"/>
    <n v="2320"/>
    <n v="778"/>
    <x v="4"/>
    <x v="26"/>
    <n v="7"/>
    <s v="80.83"/>
    <s v="0.043"/>
    <n v="5"/>
    <s v="5.0"/>
    <s v="541.48"/>
    <x v="3"/>
    <x v="1"/>
    <x v="0"/>
    <n v="54148"/>
    <m/>
    <n v="5414.8"/>
  </r>
  <r>
    <d v="2024-12-21T17:04:02"/>
    <x v="11"/>
    <x v="1"/>
    <n v="1851"/>
    <n v="561"/>
    <x v="3"/>
    <x v="18"/>
    <n v="1"/>
    <s v="112.74"/>
    <s v="0.013"/>
    <n v="6"/>
    <s v="2.97"/>
    <s v="111.27"/>
    <x v="2"/>
    <x v="8"/>
    <x v="1"/>
    <n v="11127"/>
    <m/>
    <n v="1112.7"/>
  </r>
  <r>
    <d v="2024-12-21T20:42:07"/>
    <x v="11"/>
    <x v="1"/>
    <n v="395"/>
    <n v="944"/>
    <x v="6"/>
    <x v="17"/>
    <n v="2"/>
    <s v="83.24"/>
    <s v="0.098"/>
    <n v="6"/>
    <s v="3.99"/>
    <s v="150.16"/>
    <x v="1"/>
    <x v="1"/>
    <x v="0"/>
    <n v="15016"/>
    <m/>
    <n v="1501.6"/>
  </r>
  <r>
    <d v="2024-12-22T06:48:45"/>
    <x v="11"/>
    <x v="1"/>
    <n v="3277"/>
    <n v="679"/>
    <x v="0"/>
    <x v="14"/>
    <n v="4"/>
    <s v="243.14"/>
    <s v="0.121"/>
    <n v="5"/>
    <s v="3.92"/>
    <s v="854.88"/>
    <x v="0"/>
    <x v="16"/>
    <x v="2"/>
    <n v="85488"/>
    <m/>
    <n v="8548.7999999999993"/>
  </r>
  <r>
    <d v="2024-12-22T08:24:13"/>
    <x v="11"/>
    <x v="1"/>
    <n v="4276"/>
    <n v="152"/>
    <x v="2"/>
    <x v="2"/>
    <n v="2"/>
    <s v="17.49"/>
    <s v="0.1"/>
    <n v="1"/>
    <s v="3.69"/>
    <s v="31.48"/>
    <x v="3"/>
    <x v="16"/>
    <x v="2"/>
    <n v="3148"/>
    <m/>
    <n v="314.8"/>
  </r>
  <r>
    <d v="2024-12-22T10:59:01"/>
    <x v="11"/>
    <x v="1"/>
    <n v="3058"/>
    <n v="979"/>
    <x v="3"/>
    <x v="6"/>
    <n v="3"/>
    <s v="150.0"/>
    <s v="0.078"/>
    <n v="3"/>
    <s v="3.5"/>
    <s v="414.9"/>
    <x v="3"/>
    <x v="18"/>
    <x v="1"/>
    <n v="4149"/>
    <m/>
    <n v="414.9"/>
  </r>
  <r>
    <d v="2024-12-22T12:18:00"/>
    <x v="11"/>
    <x v="1"/>
    <n v="213"/>
    <n v="308"/>
    <x v="4"/>
    <x v="26"/>
    <n v="1"/>
    <s v="64.01"/>
    <s v="0.203"/>
    <n v="2"/>
    <s v="3.98"/>
    <s v="51.02"/>
    <x v="0"/>
    <x v="5"/>
    <x v="2"/>
    <n v="5102"/>
    <m/>
    <n v="510.2"/>
  </r>
  <r>
    <d v="2024-12-22T12:22:32"/>
    <x v="11"/>
    <x v="1"/>
    <n v="455"/>
    <n v="826"/>
    <x v="6"/>
    <x v="30"/>
    <n v="1"/>
    <s v="134.17"/>
    <s v="0.085"/>
    <n v="6"/>
    <s v="4.74"/>
    <s v="122.77"/>
    <x v="0"/>
    <x v="6"/>
    <x v="0"/>
    <n v="12277"/>
    <m/>
    <n v="1227.7"/>
  </r>
  <r>
    <d v="2024-12-22T12:56:13"/>
    <x v="11"/>
    <x v="1"/>
    <n v="2048"/>
    <n v="173"/>
    <x v="2"/>
    <x v="33"/>
    <n v="3"/>
    <s v="24.82"/>
    <s v="0.076"/>
    <n v="7"/>
    <s v="4.26"/>
    <s v="68.8"/>
    <x v="3"/>
    <x v="4"/>
    <x v="1"/>
    <n v="688"/>
    <m/>
    <n v="68.8"/>
  </r>
  <r>
    <d v="2024-12-22T15:19:03"/>
    <x v="11"/>
    <x v="1"/>
    <n v="3561"/>
    <n v="515"/>
    <x v="3"/>
    <x v="9"/>
    <n v="2"/>
    <s v="117.59"/>
    <s v="0.075"/>
    <n v="6"/>
    <s v="4.45"/>
    <s v="217.54"/>
    <x v="1"/>
    <x v="17"/>
    <x v="3"/>
    <n v="21754"/>
    <m/>
    <n v="2175.4"/>
  </r>
  <r>
    <d v="2024-12-22T17:11:34"/>
    <x v="11"/>
    <x v="1"/>
    <n v="4746"/>
    <n v="505"/>
    <x v="6"/>
    <x v="25"/>
    <n v="2"/>
    <s v="115.52"/>
    <s v="0.064"/>
    <n v="4"/>
    <s v="3.88"/>
    <s v="216.25"/>
    <x v="3"/>
    <x v="12"/>
    <x v="2"/>
    <n v="21625"/>
    <m/>
    <n v="2162.5"/>
  </r>
  <r>
    <d v="2024-12-22T17:50:37"/>
    <x v="11"/>
    <x v="1"/>
    <n v="3393"/>
    <n v="200"/>
    <x v="1"/>
    <x v="11"/>
    <n v="2"/>
    <s v="1466.87"/>
    <s v="0.08"/>
    <n v="2"/>
    <s v="3.78"/>
    <s v="2699.04"/>
    <x v="4"/>
    <x v="10"/>
    <x v="3"/>
    <n v="269904"/>
    <m/>
    <n v="26990.400000000001"/>
  </r>
  <r>
    <d v="2024-12-22T18:30:44"/>
    <x v="11"/>
    <x v="1"/>
    <n v="2202"/>
    <n v="450"/>
    <x v="0"/>
    <x v="12"/>
    <n v="1"/>
    <s v="441.9"/>
    <s v="0.061"/>
    <n v="3"/>
    <s v="3.42"/>
    <s v="414.94"/>
    <x v="2"/>
    <x v="11"/>
    <x v="1"/>
    <n v="41494"/>
    <m/>
    <n v="4149.3999999999996"/>
  </r>
  <r>
    <d v="2024-12-22T21:45:44"/>
    <x v="11"/>
    <x v="1"/>
    <n v="4028"/>
    <n v="264"/>
    <x v="6"/>
    <x v="30"/>
    <n v="4"/>
    <s v="175.56"/>
    <s v="0.172"/>
    <n v="5"/>
    <s v="3.77"/>
    <s v="581.45"/>
    <x v="2"/>
    <x v="14"/>
    <x v="1"/>
    <n v="58145"/>
    <m/>
    <n v="5814.5"/>
  </r>
  <r>
    <d v="2024-12-23T01:21:33"/>
    <x v="11"/>
    <x v="1"/>
    <n v="1600"/>
    <n v="503"/>
    <x v="1"/>
    <x v="29"/>
    <n v="3"/>
    <s v="322.51"/>
    <s v="0.092"/>
    <n v="8"/>
    <s v="4.07"/>
    <s v="878.52"/>
    <x v="3"/>
    <x v="2"/>
    <x v="0"/>
    <n v="87852"/>
    <m/>
    <n v="8785.2000000000007"/>
  </r>
  <r>
    <d v="2024-12-23T05:03:25"/>
    <x v="11"/>
    <x v="1"/>
    <n v="4255"/>
    <n v="743"/>
    <x v="6"/>
    <x v="25"/>
    <n v="3"/>
    <s v="84.29"/>
    <s v="0.104"/>
    <n v="4"/>
    <s v="3.61"/>
    <s v="226.57"/>
    <x v="3"/>
    <x v="15"/>
    <x v="0"/>
    <n v="22657"/>
    <m/>
    <n v="2265.6999999999998"/>
  </r>
  <r>
    <d v="2024-12-23T07:07:51"/>
    <x v="11"/>
    <x v="1"/>
    <n v="3238"/>
    <n v="356"/>
    <x v="4"/>
    <x v="31"/>
    <n v="1"/>
    <s v="65.84"/>
    <s v="0.071"/>
    <n v="3"/>
    <s v="4.64"/>
    <s v="61.17"/>
    <x v="2"/>
    <x v="2"/>
    <x v="0"/>
    <n v="6117"/>
    <m/>
    <n v="611.70000000000005"/>
  </r>
  <r>
    <d v="2024-12-23T10:30:10"/>
    <x v="11"/>
    <x v="1"/>
    <n v="1928"/>
    <n v="576"/>
    <x v="6"/>
    <x v="25"/>
    <n v="3"/>
    <s v="200.0"/>
    <s v="0.13"/>
    <n v="3"/>
    <s v="4.08"/>
    <s v="522.0"/>
    <x v="4"/>
    <x v="16"/>
    <x v="2"/>
    <n v="5220"/>
    <m/>
    <n v="522"/>
  </r>
  <r>
    <d v="2024-12-23T10:45:42"/>
    <x v="11"/>
    <x v="1"/>
    <n v="3910"/>
    <n v="239"/>
    <x v="3"/>
    <x v="9"/>
    <n v="3"/>
    <s v="125.81"/>
    <s v="0.0"/>
    <n v="5"/>
    <s v="3.57"/>
    <s v="377.43"/>
    <x v="1"/>
    <x v="5"/>
    <x v="2"/>
    <n v="37743"/>
    <m/>
    <n v="3774.3"/>
  </r>
  <r>
    <d v="2024-12-23T12:20:43"/>
    <x v="11"/>
    <x v="1"/>
    <n v="1007"/>
    <n v="504"/>
    <x v="6"/>
    <x v="30"/>
    <n v="4"/>
    <s v="49.91"/>
    <s v="0.13"/>
    <n v="4"/>
    <s v="4.59"/>
    <s v="173.69"/>
    <x v="2"/>
    <x v="12"/>
    <x v="2"/>
    <n v="17369"/>
    <m/>
    <n v="1736.9"/>
  </r>
  <r>
    <d v="2024-12-23T14:45:49"/>
    <x v="11"/>
    <x v="1"/>
    <n v="739"/>
    <n v="806"/>
    <x v="3"/>
    <x v="15"/>
    <n v="2"/>
    <s v="87.26"/>
    <s v="0.12"/>
    <n v="6"/>
    <s v="3.02"/>
    <s v="153.58"/>
    <x v="1"/>
    <x v="14"/>
    <x v="1"/>
    <n v="15358"/>
    <m/>
    <n v="1535.8"/>
  </r>
  <r>
    <d v="2024-12-23T17:45:27"/>
    <x v="11"/>
    <x v="1"/>
    <n v="138"/>
    <n v="268"/>
    <x v="4"/>
    <x v="26"/>
    <n v="3"/>
    <s v="181.22"/>
    <s v="0.1"/>
    <n v="6"/>
    <s v="3.19"/>
    <s v="489.29"/>
    <x v="1"/>
    <x v="15"/>
    <x v="0"/>
    <n v="48929"/>
    <m/>
    <n v="4892.8999999999996"/>
  </r>
  <r>
    <d v="2024-12-24T06:50:39"/>
    <x v="11"/>
    <x v="1"/>
    <n v="3167"/>
    <n v="265"/>
    <x v="2"/>
    <x v="34"/>
    <n v="2"/>
    <s v="25.19"/>
    <s v="0.127"/>
    <n v="4"/>
    <s v="4.02"/>
    <s v="43.98"/>
    <x v="4"/>
    <x v="15"/>
    <x v="0"/>
    <n v="4398"/>
    <m/>
    <n v="439.8"/>
  </r>
  <r>
    <d v="2024-12-24T08:06:09"/>
    <x v="11"/>
    <x v="1"/>
    <n v="3253"/>
    <n v="750"/>
    <x v="5"/>
    <x v="10"/>
    <n v="3"/>
    <s v="55.21"/>
    <s v="0.094"/>
    <n v="7"/>
    <s v="4.18"/>
    <s v="150.06"/>
    <x v="4"/>
    <x v="9"/>
    <x v="0"/>
    <n v="15006"/>
    <m/>
    <n v="1500.6"/>
  </r>
  <r>
    <d v="2024-12-24T14:53:33"/>
    <x v="11"/>
    <x v="1"/>
    <n v="906"/>
    <n v="898"/>
    <x v="3"/>
    <x v="9"/>
    <n v="5"/>
    <s v="94.56"/>
    <s v="0.048"/>
    <n v="4"/>
    <s v="3.55"/>
    <s v="450.11"/>
    <x v="4"/>
    <x v="19"/>
    <x v="3"/>
    <n v="45011"/>
    <m/>
    <n v="4501.1000000000004"/>
  </r>
  <r>
    <d v="2024-12-24T20:14:33"/>
    <x v="11"/>
    <x v="1"/>
    <n v="3245"/>
    <n v="551"/>
    <x v="2"/>
    <x v="33"/>
    <n v="1"/>
    <s v="20.74"/>
    <s v="0.107"/>
    <n v="4"/>
    <s v="3.58"/>
    <s v="18.52"/>
    <x v="2"/>
    <x v="8"/>
    <x v="1"/>
    <n v="1852"/>
    <m/>
    <n v="185.2"/>
  </r>
  <r>
    <d v="2024-12-25T00:32:43"/>
    <x v="11"/>
    <x v="1"/>
    <n v="4096"/>
    <n v="198"/>
    <x v="0"/>
    <x v="32"/>
    <n v="3"/>
    <s v="775.68"/>
    <s v="0.146"/>
    <n v="3"/>
    <s v="4.74"/>
    <s v="1987.29"/>
    <x v="4"/>
    <x v="9"/>
    <x v="0"/>
    <n v="198729"/>
    <m/>
    <n v="19872.900000000001"/>
  </r>
  <r>
    <d v="2024-12-25T06:02:10"/>
    <x v="11"/>
    <x v="1"/>
    <n v="837"/>
    <n v="494"/>
    <x v="5"/>
    <x v="8"/>
    <n v="2"/>
    <s v="92.4"/>
    <s v="0.014"/>
    <n v="5"/>
    <s v="4.25"/>
    <s v="182.21"/>
    <x v="1"/>
    <x v="2"/>
    <x v="0"/>
    <n v="18221"/>
    <m/>
    <n v="1822.1"/>
  </r>
  <r>
    <d v="2024-12-25T10:29:37"/>
    <x v="11"/>
    <x v="1"/>
    <n v="2760"/>
    <n v="286"/>
    <x v="0"/>
    <x v="14"/>
    <n v="3"/>
    <s v="443.4"/>
    <s v="0.111"/>
    <n v="5"/>
    <s v="4.61"/>
    <s v="1182.55"/>
    <x v="3"/>
    <x v="4"/>
    <x v="1"/>
    <n v="118255"/>
    <m/>
    <n v="11825.5"/>
  </r>
  <r>
    <d v="2024-12-25T16:06:20"/>
    <x v="11"/>
    <x v="1"/>
    <n v="2590"/>
    <n v="131"/>
    <x v="6"/>
    <x v="25"/>
    <n v="4"/>
    <s v="144.49"/>
    <s v="0.161"/>
    <n v="6"/>
    <s v="3.75"/>
    <s v="484.91"/>
    <x v="3"/>
    <x v="6"/>
    <x v="0"/>
    <n v="48491"/>
    <m/>
    <n v="4849.1000000000004"/>
  </r>
  <r>
    <d v="2024-12-25T18:24:41"/>
    <x v="11"/>
    <x v="1"/>
    <n v="4297"/>
    <n v="248"/>
    <x v="2"/>
    <x v="2"/>
    <n v="2"/>
    <s v="34.48"/>
    <s v="0.083"/>
    <n v="5"/>
    <s v="4.26"/>
    <s v="63.24"/>
    <x v="4"/>
    <x v="8"/>
    <x v="1"/>
    <n v="6324"/>
    <m/>
    <n v="632.4"/>
  </r>
  <r>
    <d v="2024-12-25T18:46:43"/>
    <x v="11"/>
    <x v="1"/>
    <n v="1935"/>
    <n v="844"/>
    <x v="3"/>
    <x v="4"/>
    <n v="2"/>
    <s v="140.12"/>
    <s v="0.02"/>
    <n v="2"/>
    <s v="2.54"/>
    <s v="274.64"/>
    <x v="3"/>
    <x v="3"/>
    <x v="1"/>
    <n v="27464"/>
    <m/>
    <n v="2746.4"/>
  </r>
  <r>
    <d v="2024-12-25T20:32:51"/>
    <x v="11"/>
    <x v="1"/>
    <n v="889"/>
    <n v="656"/>
    <x v="0"/>
    <x v="0"/>
    <n v="3"/>
    <s v="247.75"/>
    <s v="0.161"/>
    <n v="1"/>
    <s v="4.57"/>
    <s v="623.59"/>
    <x v="2"/>
    <x v="5"/>
    <x v="2"/>
    <n v="62359"/>
    <m/>
    <n v="6235.9"/>
  </r>
  <r>
    <d v="2024-12-26T01:16:23"/>
    <x v="11"/>
    <x v="1"/>
    <n v="1736"/>
    <n v="206"/>
    <x v="4"/>
    <x v="28"/>
    <n v="1"/>
    <s v="340.7"/>
    <s v="0.063"/>
    <n v="3"/>
    <s v="4.49"/>
    <s v="319.24"/>
    <x v="0"/>
    <x v="11"/>
    <x v="1"/>
    <n v="31924"/>
    <m/>
    <n v="3192.4"/>
  </r>
  <r>
    <d v="2024-12-26T02:38:13"/>
    <x v="11"/>
    <x v="1"/>
    <n v="417"/>
    <n v="474"/>
    <x v="1"/>
    <x v="20"/>
    <n v="2"/>
    <s v="1205.61"/>
    <s v="0.139"/>
    <n v="7"/>
    <s v="4.92"/>
    <s v="2076.06"/>
    <x v="2"/>
    <x v="19"/>
    <x v="3"/>
    <n v="207606"/>
    <m/>
    <n v="20760.599999999999"/>
  </r>
  <r>
    <d v="2024-12-26T02:45:37"/>
    <x v="11"/>
    <x v="1"/>
    <n v="2039"/>
    <n v="395"/>
    <x v="1"/>
    <x v="29"/>
    <n v="1"/>
    <s v="429.96"/>
    <s v="0.136"/>
    <n v="2"/>
    <s v="3.96"/>
    <s v="371.49"/>
    <x v="2"/>
    <x v="16"/>
    <x v="2"/>
    <n v="37149"/>
    <m/>
    <n v="3714.9"/>
  </r>
  <r>
    <d v="2024-12-26T04:08:11"/>
    <x v="11"/>
    <x v="1"/>
    <n v="530"/>
    <n v="283"/>
    <x v="0"/>
    <x v="5"/>
    <n v="5"/>
    <s v="248.03"/>
    <s v="0.046"/>
    <n v="3"/>
    <s v="5.0"/>
    <s v="1183.1"/>
    <x v="3"/>
    <x v="17"/>
    <x v="3"/>
    <n v="11831"/>
    <m/>
    <n v="1183.0999999999999"/>
  </r>
  <r>
    <d v="2024-12-26T11:47:24"/>
    <x v="11"/>
    <x v="1"/>
    <n v="976"/>
    <n v="56"/>
    <x v="1"/>
    <x v="1"/>
    <n v="2"/>
    <s v="1397.15"/>
    <s v="0.164"/>
    <n v="5"/>
    <s v="3.67"/>
    <s v="2336.03"/>
    <x v="3"/>
    <x v="7"/>
    <x v="2"/>
    <n v="233603"/>
    <m/>
    <n v="23360.3"/>
  </r>
  <r>
    <d v="2024-12-26T11:51:10"/>
    <x v="11"/>
    <x v="1"/>
    <n v="2793"/>
    <n v="383"/>
    <x v="6"/>
    <x v="17"/>
    <n v="1"/>
    <s v="200.0"/>
    <s v="0.008"/>
    <n v="3"/>
    <s v="5.0"/>
    <s v="198.4"/>
    <x v="3"/>
    <x v="3"/>
    <x v="1"/>
    <n v="1984"/>
    <m/>
    <n v="198.4"/>
  </r>
  <r>
    <d v="2024-12-26T12:03:09"/>
    <x v="11"/>
    <x v="1"/>
    <n v="907"/>
    <n v="711"/>
    <x v="0"/>
    <x v="0"/>
    <n v="1"/>
    <s v="384.97"/>
    <s v="0.131"/>
    <n v="3"/>
    <s v="3.96"/>
    <s v="334.54"/>
    <x v="3"/>
    <x v="14"/>
    <x v="1"/>
    <n v="33454"/>
    <m/>
    <n v="3345.4"/>
  </r>
  <r>
    <d v="2024-12-26T18:16:02"/>
    <x v="11"/>
    <x v="1"/>
    <n v="3813"/>
    <n v="1"/>
    <x v="1"/>
    <x v="29"/>
    <n v="1"/>
    <s v="781.83"/>
    <s v="0.118"/>
    <n v="2"/>
    <s v="3.64"/>
    <s v="689.57"/>
    <x v="3"/>
    <x v="1"/>
    <x v="0"/>
    <n v="68957"/>
    <m/>
    <n v="6895.7"/>
  </r>
  <r>
    <d v="2024-12-26T23:25:26"/>
    <x v="11"/>
    <x v="1"/>
    <n v="4596"/>
    <n v="217"/>
    <x v="6"/>
    <x v="30"/>
    <n v="2"/>
    <s v="168.06"/>
    <s v="0.07"/>
    <n v="3"/>
    <s v="4.55"/>
    <s v="312.59"/>
    <x v="3"/>
    <x v="18"/>
    <x v="1"/>
    <n v="31259"/>
    <m/>
    <n v="3125.9"/>
  </r>
  <r>
    <d v="2024-12-27T00:57:40"/>
    <x v="11"/>
    <x v="1"/>
    <n v="4904"/>
    <n v="237"/>
    <x v="0"/>
    <x v="12"/>
    <n v="3"/>
    <s v="800.0"/>
    <s v="0.077"/>
    <n v="3"/>
    <s v="4.08"/>
    <s v="2215.2"/>
    <x v="1"/>
    <x v="10"/>
    <x v="3"/>
    <n v="22152"/>
    <m/>
    <n v="2215.1999999999998"/>
  </r>
  <r>
    <d v="2024-12-27T05:55:22"/>
    <x v="11"/>
    <x v="1"/>
    <n v="1557"/>
    <n v="809"/>
    <x v="4"/>
    <x v="31"/>
    <n v="1"/>
    <s v="268.63"/>
    <s v="0.15"/>
    <n v="4"/>
    <s v="4.02"/>
    <s v="228.34"/>
    <x v="1"/>
    <x v="14"/>
    <x v="1"/>
    <n v="22834"/>
    <m/>
    <n v="2283.4"/>
  </r>
  <r>
    <d v="2024-12-27T06:50:48"/>
    <x v="11"/>
    <x v="1"/>
    <n v="2011"/>
    <n v="820"/>
    <x v="3"/>
    <x v="9"/>
    <n v="2"/>
    <s v="77.85"/>
    <s v="0.187"/>
    <n v="1"/>
    <s v="4.96"/>
    <s v="126.58"/>
    <x v="1"/>
    <x v="16"/>
    <x v="2"/>
    <n v="12658"/>
    <m/>
    <n v="1265.8"/>
  </r>
  <r>
    <d v="2024-12-27T09:45:05"/>
    <x v="11"/>
    <x v="1"/>
    <n v="1961"/>
    <n v="660"/>
    <x v="6"/>
    <x v="17"/>
    <n v="5"/>
    <s v="179.75"/>
    <s v="0.107"/>
    <n v="4"/>
    <s v="3.92"/>
    <s v="802.58"/>
    <x v="3"/>
    <x v="7"/>
    <x v="2"/>
    <n v="80258"/>
    <m/>
    <n v="8025.8"/>
  </r>
  <r>
    <d v="2024-12-27T12:40:05"/>
    <x v="11"/>
    <x v="1"/>
    <n v="646"/>
    <n v="411"/>
    <x v="0"/>
    <x v="0"/>
    <n v="2"/>
    <s v="395.8"/>
    <s v="0.075"/>
    <n v="6"/>
    <s v="4.05"/>
    <s v="732.23"/>
    <x v="4"/>
    <x v="4"/>
    <x v="1"/>
    <n v="73223"/>
    <m/>
    <n v="7322.3"/>
  </r>
  <r>
    <d v="2024-12-27T14:52:02"/>
    <x v="11"/>
    <x v="1"/>
    <n v="2633"/>
    <n v="437"/>
    <x v="6"/>
    <x v="25"/>
    <n v="5"/>
    <s v="119.35"/>
    <s v="0.165"/>
    <n v="6"/>
    <s v="3.61"/>
    <s v="498.29"/>
    <x v="1"/>
    <x v="12"/>
    <x v="2"/>
    <n v="49829"/>
    <m/>
    <n v="4982.8999999999996"/>
  </r>
  <r>
    <d v="2024-12-28T00:37:36"/>
    <x v="11"/>
    <x v="1"/>
    <n v="1049"/>
    <n v="376"/>
    <x v="0"/>
    <x v="14"/>
    <n v="1"/>
    <s v="450.97"/>
    <s v="0.158"/>
    <n v="5"/>
    <s v="2.92"/>
    <s v="379.72"/>
    <x v="3"/>
    <x v="19"/>
    <x v="3"/>
    <n v="37972"/>
    <m/>
    <n v="3797.2"/>
  </r>
  <r>
    <d v="2024-12-28T01:23:33"/>
    <x v="11"/>
    <x v="1"/>
    <n v="4404"/>
    <n v="524"/>
    <x v="3"/>
    <x v="18"/>
    <n v="2"/>
    <s v="57.87"/>
    <s v="0.073"/>
    <n v="4"/>
    <s v="4.3"/>
    <s v="107.29"/>
    <x v="0"/>
    <x v="17"/>
    <x v="3"/>
    <n v="10729"/>
    <m/>
    <n v="1072.9000000000001"/>
  </r>
  <r>
    <d v="2024-12-28T09:02:07"/>
    <x v="11"/>
    <x v="1"/>
    <n v="4357"/>
    <n v="398"/>
    <x v="3"/>
    <x v="9"/>
    <n v="3"/>
    <s v="37.05"/>
    <s v="0.075"/>
    <n v="6"/>
    <s v="4.3"/>
    <s v="102.81"/>
    <x v="2"/>
    <x v="1"/>
    <x v="0"/>
    <n v="10281"/>
    <m/>
    <n v="1028.0999999999999"/>
  </r>
  <r>
    <d v="2024-12-28T18:56:00"/>
    <x v="11"/>
    <x v="1"/>
    <n v="2820"/>
    <n v="517"/>
    <x v="1"/>
    <x v="11"/>
    <n v="1"/>
    <s v="1020.41"/>
    <s v="0.175"/>
    <n v="9"/>
    <s v="3.29"/>
    <s v="841.84"/>
    <x v="1"/>
    <x v="4"/>
    <x v="1"/>
    <n v="84184"/>
    <m/>
    <n v="8418.4"/>
  </r>
  <r>
    <d v="2024-12-29T02:21:02"/>
    <x v="11"/>
    <x v="1"/>
    <n v="3326"/>
    <n v="148"/>
    <x v="2"/>
    <x v="21"/>
    <n v="1"/>
    <s v="49.66"/>
    <s v="0.173"/>
    <n v="6"/>
    <s v="4.42"/>
    <s v="41.07"/>
    <x v="2"/>
    <x v="5"/>
    <x v="2"/>
    <n v="4107"/>
    <m/>
    <n v="410.7"/>
  </r>
  <r>
    <d v="2024-12-29T06:31:33"/>
    <x v="11"/>
    <x v="1"/>
    <n v="336"/>
    <n v="284"/>
    <x v="5"/>
    <x v="10"/>
    <n v="3"/>
    <s v="120.0"/>
    <s v="0.111"/>
    <n v="4"/>
    <s v="4.12"/>
    <s v="320.04"/>
    <x v="0"/>
    <x v="17"/>
    <x v="3"/>
    <n v="32004"/>
    <m/>
    <n v="3200.4"/>
  </r>
  <r>
    <d v="2024-12-29T12:14:21"/>
    <x v="11"/>
    <x v="1"/>
    <n v="2146"/>
    <n v="935"/>
    <x v="2"/>
    <x v="34"/>
    <n v="3"/>
    <s v="21.42"/>
    <s v="0.119"/>
    <n v="3"/>
    <s v="3.61"/>
    <s v="56.61"/>
    <x v="2"/>
    <x v="2"/>
    <x v="0"/>
    <n v="5661"/>
    <m/>
    <n v="566.1"/>
  </r>
  <r>
    <d v="2024-12-29T15:07:04"/>
    <x v="11"/>
    <x v="1"/>
    <n v="1265"/>
    <n v="610"/>
    <x v="1"/>
    <x v="29"/>
    <n v="1"/>
    <s v="401.89"/>
    <s v="0.057"/>
    <n v="2"/>
    <s v="4.27"/>
    <s v="378.98"/>
    <x v="4"/>
    <x v="13"/>
    <x v="1"/>
    <n v="37898"/>
    <m/>
    <n v="3789.8"/>
  </r>
  <r>
    <d v="2024-12-29T19:29:47"/>
    <x v="11"/>
    <x v="1"/>
    <n v="2758"/>
    <n v="351"/>
    <x v="3"/>
    <x v="18"/>
    <n v="1"/>
    <s v="136.9"/>
    <s v="0.061"/>
    <n v="5"/>
    <s v="4.24"/>
    <s v="128.55"/>
    <x v="0"/>
    <x v="8"/>
    <x v="1"/>
    <n v="12855"/>
    <m/>
    <n v="1285.5"/>
  </r>
  <r>
    <d v="2024-12-29T19:38:49"/>
    <x v="11"/>
    <x v="1"/>
    <n v="4059"/>
    <n v="208"/>
    <x v="5"/>
    <x v="27"/>
    <n v="1"/>
    <s v="80.94"/>
    <s v="0.139"/>
    <n v="5"/>
    <s v="3.66"/>
    <s v="69.69"/>
    <x v="0"/>
    <x v="10"/>
    <x v="3"/>
    <n v="6969"/>
    <m/>
    <n v="696.9"/>
  </r>
  <r>
    <d v="2024-12-30T06:06:11"/>
    <x v="11"/>
    <x v="1"/>
    <n v="2785"/>
    <n v="387"/>
    <x v="6"/>
    <x v="30"/>
    <n v="2"/>
    <s v="200.0"/>
    <s v="0.0"/>
    <n v="5"/>
    <s v="4.88"/>
    <s v="400.0"/>
    <x v="0"/>
    <x v="5"/>
    <x v="2"/>
    <n v="4000"/>
    <m/>
    <n v="400"/>
  </r>
  <r>
    <d v="2024-12-30T13:56:33"/>
    <x v="11"/>
    <x v="1"/>
    <n v="1082"/>
    <n v="846"/>
    <x v="5"/>
    <x v="16"/>
    <n v="2"/>
    <s v="76.49"/>
    <s v="0.183"/>
    <n v="3"/>
    <s v="5.0"/>
    <s v="124.98"/>
    <x v="3"/>
    <x v="5"/>
    <x v="2"/>
    <n v="12498"/>
    <m/>
    <n v="1249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10:B15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 defaultSubtotal="0">
      <items count="4">
        <item x="2"/>
        <item x="0"/>
        <item x="3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 defaultSubtotal="0"/>
    <pivotField showAll="0" defaultSubtotal="0"/>
    <pivotField dataField="1" numFmtId="165" showAll="0" defaultSubtotal="0"/>
  </pivotFields>
  <rowFields count="1">
    <field x="15"/>
  </rowFields>
  <rowItems count="5">
    <i>
      <x v="3"/>
    </i>
    <i>
      <x v="1"/>
    </i>
    <i>
      <x/>
    </i>
    <i>
      <x v="2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5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7">
  <location ref="I3:J11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axis="axisRow" showAll="0" sortType="descending">
      <items count="8">
        <item x="3"/>
        <item x="0"/>
        <item x="1"/>
        <item x="4"/>
        <item x="5"/>
        <item x="2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2" showAll="0" defaultSubtotal="0"/>
    <pivotField showAll="0" defaultSubtotal="0"/>
    <pivotField dataField="1" numFmtId="165" showAll="0" defaultSubtotal="0"/>
  </pivotFields>
  <rowFields count="1">
    <field x="5"/>
  </rowFields>
  <rowItems count="8">
    <i>
      <x v="2"/>
    </i>
    <i>
      <x v="1"/>
    </i>
    <i>
      <x v="3"/>
    </i>
    <i>
      <x v="6"/>
    </i>
    <i>
      <x/>
    </i>
    <i>
      <x v="4"/>
    </i>
    <i>
      <x v="5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D3:F24" firstHeaderRow="0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21">
        <item x="8"/>
        <item x="4"/>
        <item x="19"/>
        <item x="11"/>
        <item x="14"/>
        <item x="6"/>
        <item x="5"/>
        <item x="3"/>
        <item x="15"/>
        <item x="10"/>
        <item x="9"/>
        <item x="2"/>
        <item x="7"/>
        <item x="17"/>
        <item x="1"/>
        <item x="13"/>
        <item x="16"/>
        <item x="12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2" showAll="0" defaultSubtotal="0"/>
    <pivotField showAll="0" defaultSubtotal="0"/>
    <pivotField dataField="1" numFmtId="165" showAll="0" defaultSubtotal="0"/>
  </pivotFields>
  <rowFields count="1">
    <field x="14"/>
  </rowFields>
  <rowItems count="21">
    <i>
      <x v="11"/>
    </i>
    <i>
      <x/>
    </i>
    <i>
      <x v="5"/>
    </i>
    <i>
      <x v="13"/>
    </i>
    <i>
      <x v="7"/>
    </i>
    <i>
      <x v="1"/>
    </i>
    <i>
      <x v="2"/>
    </i>
    <i>
      <x v="8"/>
    </i>
    <i>
      <x v="17"/>
    </i>
    <i>
      <x v="16"/>
    </i>
    <i>
      <x v="12"/>
    </i>
    <i>
      <x v="15"/>
    </i>
    <i>
      <x v="14"/>
    </i>
    <i>
      <x v="6"/>
    </i>
    <i>
      <x v="3"/>
    </i>
    <i>
      <x v="4"/>
    </i>
    <i>
      <x v="10"/>
    </i>
    <i>
      <x v="18"/>
    </i>
    <i>
      <x v="9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_total_real" fld="18" baseField="0" baseItem="0" numFmtId="166"/>
    <dataField name="Suma de Ingreso_total_real2" fld="18" showDataAs="percentOfTotal" baseField="0" baseItem="0" numFmtId="10"/>
  </dataFields>
  <formats count="2"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17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D35:D37" firstHeaderRow="1" firstDataRow="1" firstDataCol="1"/>
  <pivotFields count="19">
    <pivotField numFmtId="164" showAll="0"/>
    <pivotField showAll="0"/>
    <pivotField axis="axisRow" numFmtId="1" showAll="0" defaultSubtotal="0">
      <items count="2">
        <item x="0"/>
        <item h="1"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2" showAll="0" defaultSubtotal="0"/>
    <pivotField showAll="0" defaultSubtotal="0"/>
    <pivotField numFmtId="165" showAll="0" defaultSubtotal="0"/>
  </pivotFields>
  <rowFields count="1">
    <field x="2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D26:E32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6">
        <item x="3"/>
        <item x="4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2" showAll="0" defaultSubtotal="0"/>
    <pivotField showAll="0" defaultSubtotal="0"/>
    <pivotField dataField="1" numFmtId="165" showAll="0" defaultSubtotal="0"/>
  </pivotFields>
  <rowFields count="1">
    <field x="13"/>
  </rowFields>
  <rowItems count="6">
    <i>
      <x v="3"/>
    </i>
    <i>
      <x v="4"/>
    </i>
    <i>
      <x v="2"/>
    </i>
    <i>
      <x v="1"/>
    </i>
    <i>
      <x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19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0">
  <location ref="D52:E58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axis="axisRow" showAll="0" measureFilter="1" sortType="ascending">
      <items count="36">
        <item x="9"/>
        <item x="31"/>
        <item x="29"/>
        <item x="8"/>
        <item x="14"/>
        <item x="3"/>
        <item x="17"/>
        <item x="7"/>
        <item x="19"/>
        <item x="0"/>
        <item x="12"/>
        <item x="25"/>
        <item x="34"/>
        <item x="15"/>
        <item x="33"/>
        <item x="13"/>
        <item x="20"/>
        <item x="10"/>
        <item x="2"/>
        <item x="32"/>
        <item x="6"/>
        <item x="27"/>
        <item x="21"/>
        <item x="30"/>
        <item x="5"/>
        <item x="23"/>
        <item x="4"/>
        <item x="16"/>
        <item x="28"/>
        <item x="18"/>
        <item x="26"/>
        <item x="22"/>
        <item x="1"/>
        <item x="11"/>
        <item x="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2" showAll="0" defaultSubtotal="0"/>
    <pivotField showAll="0" defaultSubtotal="0"/>
    <pivotField dataField="1" numFmtId="165" showAll="0" defaultSubtotal="0"/>
  </pivotFields>
  <rowFields count="1">
    <field x="6"/>
  </rowFields>
  <rowItems count="6">
    <i>
      <x v="2"/>
    </i>
    <i>
      <x v="32"/>
    </i>
    <i>
      <x v="16"/>
    </i>
    <i>
      <x v="31"/>
    </i>
    <i>
      <x v="33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5">
  <location ref="P2:Q7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4">
        <item x="2"/>
        <item x="0"/>
        <item x="3"/>
        <item x="1"/>
      </items>
    </pivotField>
    <pivotField numFmtId="2" showAll="0" defaultSubtotal="0"/>
    <pivotField showAll="0" defaultSubtotal="0"/>
    <pivotField dataField="1" numFmtId="165" showAll="0" defaultSubtotal="0"/>
  </pivotFields>
  <rowFields count="1">
    <field x="1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N15:O26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>
      <items count="8">
        <item h="1" x="3"/>
        <item h="1" x="0"/>
        <item h="1" x="1"/>
        <item x="4"/>
        <item x="5"/>
        <item h="1" x="2"/>
        <item h="1" x="6"/>
        <item t="default"/>
      </items>
    </pivotField>
    <pivotField axis="axisRow" showAll="0">
      <items count="36">
        <item x="9"/>
        <item x="31"/>
        <item x="29"/>
        <item x="8"/>
        <item x="14"/>
        <item x="3"/>
        <item x="17"/>
        <item x="7"/>
        <item x="19"/>
        <item x="0"/>
        <item x="12"/>
        <item x="25"/>
        <item x="34"/>
        <item x="15"/>
        <item x="33"/>
        <item x="13"/>
        <item x="20"/>
        <item x="10"/>
        <item x="2"/>
        <item x="32"/>
        <item x="6"/>
        <item x="27"/>
        <item x="21"/>
        <item x="30"/>
        <item x="5"/>
        <item x="23"/>
        <item x="4"/>
        <item x="16"/>
        <item x="28"/>
        <item x="18"/>
        <item x="26"/>
        <item x="22"/>
        <item x="1"/>
        <item x="11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4">
        <item h="1" x="2"/>
        <item h="1" x="0"/>
        <item x="3"/>
        <item h="1" x="1"/>
      </items>
    </pivotField>
    <pivotField numFmtId="2" showAll="0" defaultSubtotal="0"/>
    <pivotField showAll="0" defaultSubtotal="0"/>
    <pivotField dataField="1" numFmtId="165" showAll="0" defaultSubtotal="0"/>
  </pivotFields>
  <rowFields count="1">
    <field x="6"/>
  </rowFields>
  <rowItems count="11">
    <i>
      <x v="1"/>
    </i>
    <i>
      <x v="3"/>
    </i>
    <i>
      <x v="7"/>
    </i>
    <i>
      <x v="15"/>
    </i>
    <i>
      <x v="17"/>
    </i>
    <i>
      <x v="21"/>
    </i>
    <i>
      <x v="25"/>
    </i>
    <i>
      <x v="27"/>
    </i>
    <i>
      <x v="28"/>
    </i>
    <i>
      <x v="30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14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A25:B61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axis="axisRow" showAll="0" sortType="ascending">
      <items count="36">
        <item x="9"/>
        <item x="31"/>
        <item x="29"/>
        <item x="8"/>
        <item x="14"/>
        <item x="3"/>
        <item x="17"/>
        <item x="7"/>
        <item x="19"/>
        <item x="0"/>
        <item x="12"/>
        <item x="25"/>
        <item x="34"/>
        <item x="15"/>
        <item x="33"/>
        <item x="13"/>
        <item x="20"/>
        <item x="10"/>
        <item x="2"/>
        <item x="32"/>
        <item x="6"/>
        <item x="27"/>
        <item x="21"/>
        <item x="30"/>
        <item x="5"/>
        <item x="23"/>
        <item x="4"/>
        <item x="16"/>
        <item x="28"/>
        <item x="18"/>
        <item x="26"/>
        <item x="22"/>
        <item x="1"/>
        <item x="11"/>
        <item x="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2" showAll="0" defaultSubtotal="0"/>
    <pivotField showAll="0" defaultSubtotal="0"/>
    <pivotField dataField="1" numFmtId="165" showAll="0" defaultSubtotal="0"/>
  </pivotFields>
  <rowFields count="1">
    <field x="6"/>
  </rowFields>
  <rowItems count="36">
    <i>
      <x v="5"/>
    </i>
    <i>
      <x v="22"/>
    </i>
    <i>
      <x v="12"/>
    </i>
    <i>
      <x v="18"/>
    </i>
    <i>
      <x v="14"/>
    </i>
    <i>
      <x v="8"/>
    </i>
    <i>
      <x v="21"/>
    </i>
    <i>
      <x v="3"/>
    </i>
    <i>
      <x v="27"/>
    </i>
    <i>
      <x v="20"/>
    </i>
    <i>
      <x v="25"/>
    </i>
    <i>
      <x v="17"/>
    </i>
    <i>
      <x/>
    </i>
    <i>
      <x v="29"/>
    </i>
    <i>
      <x v="26"/>
    </i>
    <i>
      <x v="13"/>
    </i>
    <i>
      <x v="34"/>
    </i>
    <i>
      <x v="11"/>
    </i>
    <i>
      <x v="23"/>
    </i>
    <i>
      <x v="6"/>
    </i>
    <i>
      <x v="1"/>
    </i>
    <i>
      <x v="7"/>
    </i>
    <i>
      <x v="30"/>
    </i>
    <i>
      <x v="28"/>
    </i>
    <i>
      <x v="15"/>
    </i>
    <i>
      <x v="4"/>
    </i>
    <i>
      <x v="9"/>
    </i>
    <i>
      <x v="10"/>
    </i>
    <i>
      <x v="24"/>
    </i>
    <i>
      <x v="19"/>
    </i>
    <i>
      <x v="2"/>
    </i>
    <i>
      <x v="32"/>
    </i>
    <i>
      <x v="16"/>
    </i>
    <i>
      <x v="31"/>
    </i>
    <i>
      <x v="33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 dinámica8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I15:J28" firstHeaderRow="1" firstDataRow="1" firstDataCol="1"/>
  <pivotFields count="19">
    <pivotField numFmtId="164" showAll="0"/>
    <pivotField axis="axisRow" showAll="0">
      <items count="13">
        <item n="ene" x="0"/>
        <item n="feb" x="1"/>
        <item n="may" x="4"/>
        <item n="mar" x="2"/>
        <item n="abr" x="3"/>
        <item n="jun" x="5"/>
        <item n="jul" x="6"/>
        <item n="ago" x="7"/>
        <item n="sep" x="8"/>
        <item n="oct" x="9"/>
        <item n="nov" x="10"/>
        <item n="dic" x="11"/>
        <item t="default"/>
      </items>
    </pivotField>
    <pivotField numFmtId="1" showAll="0" defaultSubtotal="0">
      <items count="2">
        <item x="0"/>
        <item h="1" x="1"/>
      </items>
    </pivotField>
    <pivotField showAll="0"/>
    <pivotField showAll="0"/>
    <pivotField showAll="0">
      <items count="8">
        <item h="1" x="3"/>
        <item h="1" x="0"/>
        <item h="1" x="1"/>
        <item x="4"/>
        <item x="5"/>
        <item h="1" x="2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4">
        <item h="1" x="2"/>
        <item h="1" x="0"/>
        <item x="3"/>
        <item h="1" x="1"/>
      </items>
    </pivotField>
    <pivotField numFmtId="2" showAll="0" defaultSubtotal="0"/>
    <pivotField showAll="0" defaultSubtotal="0"/>
    <pivotField dataField="1" numFmtId="165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1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5">
  <location ref="A2:B7" firstHeaderRow="1" firstDataRow="1" firstDataCol="1"/>
  <pivotFields count="19">
    <pivotField numFmtId="164" showAll="0"/>
    <pivotField showAll="0"/>
    <pivotField numFmtId="1" showAll="0" defaultSubtotal="0">
      <items count="2">
        <item x="0"/>
        <item h="1"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4">
        <item x="2"/>
        <item x="0"/>
        <item x="3"/>
        <item x="1"/>
      </items>
    </pivotField>
    <pivotField numFmtId="2" showAll="0" defaultSubtotal="0"/>
    <pivotField showAll="0" defaultSubtotal="0"/>
    <pivotField dataField="1" numFmtId="165" showAll="0" defaultSubtotal="0"/>
  </pivotFields>
  <rowFields count="1">
    <field x="1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Ingreso_total_real" fld="18" baseField="0" baseItem="0" numFmtId="166"/>
  </dataFields>
  <formats count="1"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" sourceName="año">
  <pivotTables>
    <pivotTable tabId="3" name="Tabla dinámica3"/>
    <pivotTable tabId="3" name="Tabla dinámica4"/>
    <pivotTable tabId="3" name="Tabla dinámica5"/>
    <pivotTable tabId="3" name="Tabla dinámica8"/>
    <pivotTable tabId="3" name="Tabla dinámica12"/>
    <pivotTable tabId="3" name="Tabla dinámica13"/>
    <pivotTable tabId="3" name="Tabla dinámica14"/>
    <pivotTable tabId="3" name="Tabla dinámica16"/>
    <pivotTable tabId="3" name="Tabla dinámica17"/>
    <pivotTable tabId="3" name="Tabla dinámica19"/>
    <pivotTable tabId="3" name="Tabla dinámica6"/>
  </pivotTables>
  <data>
    <tabular pivotCacheId="1">
      <items count="2">
        <i x="0" s="1"/>
        <i x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ategoria_producto" sourceName="categoria_producto">
  <pivotTables>
    <pivotTable tabId="3" name="Tabla dinámica8"/>
    <pivotTable tabId="3" name="Tabla dinámica13"/>
  </pivotTables>
  <data>
    <tabular pivotCacheId="1">
      <items count="7">
        <i x="3"/>
        <i x="0"/>
        <i x="1"/>
        <i x="4" s="1"/>
        <i x="5" s="1"/>
        <i x="2"/>
        <i x="6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" sourceName="Region">
  <pivotTables>
    <pivotTable tabId="3" name="Tabla dinámica8"/>
    <pivotTable tabId="3" name="Tabla dinámica13"/>
  </pivotTables>
  <data>
    <tabular pivotCacheId="1">
      <items count="4">
        <i x="2"/>
        <i x="0"/>
        <i x="3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1" cache="SegmentaciónDeDatos_año" caption="año" columnCount="2" style="SlicerStyleLight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2" cache="SegmentaciónDeDatos_año" caption="Año" columnCount="2" style="Dashboard_yudi" rowHeight="241300"/>
  <slicer name="categoria_producto 1" cache="SegmentaciónDeDatos_categoria_producto" caption="categoria_producto" showCaption="0" style="Dashboard_yudi" rowHeight="241300"/>
  <slicer name="Region" cache="SegmentaciónDeDatos_Region" caption="Region" showCaption="0" style="Dashboard_yudi" rowHeight="241300"/>
</slicers>
</file>

<file path=xl/tables/table1.xml><?xml version="1.0" encoding="utf-8"?>
<table xmlns="http://schemas.openxmlformats.org/spreadsheetml/2006/main" id="1" name="Base_Actualizada" displayName="Base_Actualizada" ref="A1:S5001" totalsRowShown="0" headerRowDxfId="31" dataDxfId="30">
  <autoFilter ref="A1:S5001"/>
  <tableColumns count="19">
    <tableColumn id="1" name="fecha_pedido" dataDxfId="29"/>
    <tableColumn id="2" name="mes" dataDxfId="28"/>
    <tableColumn id="3" name="Año" dataDxfId="27"/>
    <tableColumn id="4" name="id_pedido" dataDxfId="26"/>
    <tableColumn id="5" name="id_cliente" dataDxfId="25"/>
    <tableColumn id="6" name="categoria_producto" dataDxfId="24"/>
    <tableColumn id="7" name="producto" dataDxfId="23"/>
    <tableColumn id="8" name="cantidad" dataDxfId="22"/>
    <tableColumn id="9" name="precio_unitario" dataDxfId="21"/>
    <tableColumn id="10" name="descuento" dataDxfId="20"/>
    <tableColumn id="11" name="tiempo_entrega_dias" dataDxfId="19"/>
    <tableColumn id="12" name="calificacion" dataDxfId="18"/>
    <tableColumn id="13" name="ingreso_total" dataDxfId="17"/>
    <tableColumn id="14" name="metodo_pago" dataDxfId="16"/>
    <tableColumn id="15" name="pais" dataDxfId="15"/>
    <tableColumn id="16" name="Region" dataDxfId="14"/>
    <tableColumn id="18" name="ingreso_total_modIngreso_total_real" dataDxfId="13">
      <calculatedColumnFormula>VALUE(SUBSTITUTE(M2,".",""))</calculatedColumnFormula>
    </tableColumn>
    <tableColumn id="17" name="Bandera" dataDxfId="12"/>
    <tableColumn id="19" name="Ingreso_total_real" dataDxfId="11">
      <calculatedColumnFormula>Q2/10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5001"/>
  <sheetViews>
    <sheetView workbookViewId="0">
      <selection activeCell="D30" sqref="D30"/>
    </sheetView>
  </sheetViews>
  <sheetFormatPr baseColWidth="10" defaultRowHeight="14.5"/>
  <sheetData>
    <row r="1" spans="1:1">
      <c r="A1" t="s">
        <v>8898</v>
      </c>
    </row>
    <row r="2" spans="1:1">
      <c r="A2" t="s">
        <v>8899</v>
      </c>
    </row>
    <row r="3" spans="1:1">
      <c r="A3" t="s">
        <v>8900</v>
      </c>
    </row>
    <row r="4" spans="1:1">
      <c r="A4" t="s">
        <v>8901</v>
      </c>
    </row>
    <row r="5" spans="1:1">
      <c r="A5" t="s">
        <v>8902</v>
      </c>
    </row>
    <row r="6" spans="1:1">
      <c r="A6" t="s">
        <v>8903</v>
      </c>
    </row>
    <row r="7" spans="1:1">
      <c r="A7" t="s">
        <v>8904</v>
      </c>
    </row>
    <row r="8" spans="1:1">
      <c r="A8" t="s">
        <v>8905</v>
      </c>
    </row>
    <row r="9" spans="1:1">
      <c r="A9" t="s">
        <v>8906</v>
      </c>
    </row>
    <row r="10" spans="1:1">
      <c r="A10" t="s">
        <v>8907</v>
      </c>
    </row>
    <row r="11" spans="1:1">
      <c r="A11" t="s">
        <v>8908</v>
      </c>
    </row>
    <row r="12" spans="1:1">
      <c r="A12" t="s">
        <v>8909</v>
      </c>
    </row>
    <row r="13" spans="1:1">
      <c r="A13" t="s">
        <v>8910</v>
      </c>
    </row>
    <row r="14" spans="1:1">
      <c r="A14" t="s">
        <v>8911</v>
      </c>
    </row>
    <row r="15" spans="1:1">
      <c r="A15" t="s">
        <v>8912</v>
      </c>
    </row>
    <row r="16" spans="1:1">
      <c r="A16" t="s">
        <v>8913</v>
      </c>
    </row>
    <row r="17" spans="1:1">
      <c r="A17" t="s">
        <v>8914</v>
      </c>
    </row>
    <row r="18" spans="1:1">
      <c r="A18" t="s">
        <v>8915</v>
      </c>
    </row>
    <row r="19" spans="1:1">
      <c r="A19" t="s">
        <v>8916</v>
      </c>
    </row>
    <row r="20" spans="1:1">
      <c r="A20" t="s">
        <v>8917</v>
      </c>
    </row>
    <row r="21" spans="1:1">
      <c r="A21" t="s">
        <v>8918</v>
      </c>
    </row>
    <row r="22" spans="1:1">
      <c r="A22" t="s">
        <v>8919</v>
      </c>
    </row>
    <row r="23" spans="1:1">
      <c r="A23" t="s">
        <v>8920</v>
      </c>
    </row>
    <row r="24" spans="1:1">
      <c r="A24" t="s">
        <v>8921</v>
      </c>
    </row>
    <row r="25" spans="1:1">
      <c r="A25" t="s">
        <v>8922</v>
      </c>
    </row>
    <row r="26" spans="1:1">
      <c r="A26" t="s">
        <v>8923</v>
      </c>
    </row>
    <row r="27" spans="1:1">
      <c r="A27" t="s">
        <v>8924</v>
      </c>
    </row>
    <row r="28" spans="1:1">
      <c r="A28" t="s">
        <v>8925</v>
      </c>
    </row>
    <row r="29" spans="1:1">
      <c r="A29" t="s">
        <v>8926</v>
      </c>
    </row>
    <row r="30" spans="1:1">
      <c r="A30" t="s">
        <v>8927</v>
      </c>
    </row>
    <row r="31" spans="1:1">
      <c r="A31" t="s">
        <v>8928</v>
      </c>
    </row>
    <row r="32" spans="1:1">
      <c r="A32" t="s">
        <v>8929</v>
      </c>
    </row>
    <row r="33" spans="1:1">
      <c r="A33" t="s">
        <v>8930</v>
      </c>
    </row>
    <row r="34" spans="1:1">
      <c r="A34" t="s">
        <v>8931</v>
      </c>
    </row>
    <row r="35" spans="1:1">
      <c r="A35" t="s">
        <v>8932</v>
      </c>
    </row>
    <row r="36" spans="1:1">
      <c r="A36" t="s">
        <v>8933</v>
      </c>
    </row>
    <row r="37" spans="1:1">
      <c r="A37" t="s">
        <v>8934</v>
      </c>
    </row>
    <row r="38" spans="1:1">
      <c r="A38" t="s">
        <v>8935</v>
      </c>
    </row>
    <row r="39" spans="1:1">
      <c r="A39" t="s">
        <v>8936</v>
      </c>
    </row>
    <row r="40" spans="1:1">
      <c r="A40" t="s">
        <v>8937</v>
      </c>
    </row>
    <row r="41" spans="1:1">
      <c r="A41" t="s">
        <v>8938</v>
      </c>
    </row>
    <row r="42" spans="1:1">
      <c r="A42" t="s">
        <v>8939</v>
      </c>
    </row>
    <row r="43" spans="1:1">
      <c r="A43" t="s">
        <v>8940</v>
      </c>
    </row>
    <row r="44" spans="1:1">
      <c r="A44" t="s">
        <v>8941</v>
      </c>
    </row>
    <row r="45" spans="1:1">
      <c r="A45" t="s">
        <v>8942</v>
      </c>
    </row>
    <row r="46" spans="1:1">
      <c r="A46" t="s">
        <v>8943</v>
      </c>
    </row>
    <row r="47" spans="1:1">
      <c r="A47" t="s">
        <v>8944</v>
      </c>
    </row>
    <row r="48" spans="1:1">
      <c r="A48" t="s">
        <v>8945</v>
      </c>
    </row>
    <row r="49" spans="1:1">
      <c r="A49" t="s">
        <v>8946</v>
      </c>
    </row>
    <row r="50" spans="1:1">
      <c r="A50" t="s">
        <v>8947</v>
      </c>
    </row>
    <row r="51" spans="1:1">
      <c r="A51" t="s">
        <v>8948</v>
      </c>
    </row>
    <row r="52" spans="1:1">
      <c r="A52" t="s">
        <v>8949</v>
      </c>
    </row>
    <row r="53" spans="1:1">
      <c r="A53" t="s">
        <v>8950</v>
      </c>
    </row>
    <row r="54" spans="1:1">
      <c r="A54" t="s">
        <v>8951</v>
      </c>
    </row>
    <row r="55" spans="1:1">
      <c r="A55" t="s">
        <v>8952</v>
      </c>
    </row>
    <row r="56" spans="1:1">
      <c r="A56" t="s">
        <v>8953</v>
      </c>
    </row>
    <row r="57" spans="1:1">
      <c r="A57" t="s">
        <v>8954</v>
      </c>
    </row>
    <row r="58" spans="1:1">
      <c r="A58" t="s">
        <v>8955</v>
      </c>
    </row>
    <row r="59" spans="1:1">
      <c r="A59" t="s">
        <v>8956</v>
      </c>
    </row>
    <row r="60" spans="1:1">
      <c r="A60" t="s">
        <v>8957</v>
      </c>
    </row>
    <row r="61" spans="1:1">
      <c r="A61" t="s">
        <v>8958</v>
      </c>
    </row>
    <row r="62" spans="1:1">
      <c r="A62" t="s">
        <v>8959</v>
      </c>
    </row>
    <row r="63" spans="1:1">
      <c r="A63" t="s">
        <v>8960</v>
      </c>
    </row>
    <row r="64" spans="1:1">
      <c r="A64" t="s">
        <v>8961</v>
      </c>
    </row>
    <row r="65" spans="1:1">
      <c r="A65" t="s">
        <v>8962</v>
      </c>
    </row>
    <row r="66" spans="1:1">
      <c r="A66" t="s">
        <v>8963</v>
      </c>
    </row>
    <row r="67" spans="1:1">
      <c r="A67" t="s">
        <v>8964</v>
      </c>
    </row>
    <row r="68" spans="1:1">
      <c r="A68" t="s">
        <v>8965</v>
      </c>
    </row>
    <row r="69" spans="1:1">
      <c r="A69" t="s">
        <v>8966</v>
      </c>
    </row>
    <row r="70" spans="1:1">
      <c r="A70" t="s">
        <v>8967</v>
      </c>
    </row>
    <row r="71" spans="1:1">
      <c r="A71" t="s">
        <v>8968</v>
      </c>
    </row>
    <row r="72" spans="1:1">
      <c r="A72" t="s">
        <v>8969</v>
      </c>
    </row>
    <row r="73" spans="1:1">
      <c r="A73" t="s">
        <v>8970</v>
      </c>
    </row>
    <row r="74" spans="1:1">
      <c r="A74" t="s">
        <v>8971</v>
      </c>
    </row>
    <row r="75" spans="1:1">
      <c r="A75" t="s">
        <v>8972</v>
      </c>
    </row>
    <row r="76" spans="1:1">
      <c r="A76" t="s">
        <v>8973</v>
      </c>
    </row>
    <row r="77" spans="1:1">
      <c r="A77" t="s">
        <v>8974</v>
      </c>
    </row>
    <row r="78" spans="1:1">
      <c r="A78" t="s">
        <v>8975</v>
      </c>
    </row>
    <row r="79" spans="1:1">
      <c r="A79" t="s">
        <v>8976</v>
      </c>
    </row>
    <row r="80" spans="1:1">
      <c r="A80" t="s">
        <v>8977</v>
      </c>
    </row>
    <row r="81" spans="1:1">
      <c r="A81" t="s">
        <v>8978</v>
      </c>
    </row>
    <row r="82" spans="1:1">
      <c r="A82" t="s">
        <v>8979</v>
      </c>
    </row>
    <row r="83" spans="1:1">
      <c r="A83" t="s">
        <v>8980</v>
      </c>
    </row>
    <row r="84" spans="1:1">
      <c r="A84" t="s">
        <v>8981</v>
      </c>
    </row>
    <row r="85" spans="1:1">
      <c r="A85" t="s">
        <v>8982</v>
      </c>
    </row>
    <row r="86" spans="1:1">
      <c r="A86" t="s">
        <v>8983</v>
      </c>
    </row>
    <row r="87" spans="1:1">
      <c r="A87" t="s">
        <v>8984</v>
      </c>
    </row>
    <row r="88" spans="1:1">
      <c r="A88" t="s">
        <v>8985</v>
      </c>
    </row>
    <row r="89" spans="1:1">
      <c r="A89" t="s">
        <v>8986</v>
      </c>
    </row>
    <row r="90" spans="1:1">
      <c r="A90" t="s">
        <v>8987</v>
      </c>
    </row>
    <row r="91" spans="1:1">
      <c r="A91" t="s">
        <v>8988</v>
      </c>
    </row>
    <row r="92" spans="1:1">
      <c r="A92" t="s">
        <v>8989</v>
      </c>
    </row>
    <row r="93" spans="1:1">
      <c r="A93" t="s">
        <v>8990</v>
      </c>
    </row>
    <row r="94" spans="1:1">
      <c r="A94" t="s">
        <v>8991</v>
      </c>
    </row>
    <row r="95" spans="1:1">
      <c r="A95" t="s">
        <v>8992</v>
      </c>
    </row>
    <row r="96" spans="1:1">
      <c r="A96" t="s">
        <v>8993</v>
      </c>
    </row>
    <row r="97" spans="1:1">
      <c r="A97" t="s">
        <v>8994</v>
      </c>
    </row>
    <row r="98" spans="1:1">
      <c r="A98" t="s">
        <v>8995</v>
      </c>
    </row>
    <row r="99" spans="1:1">
      <c r="A99" t="s">
        <v>8996</v>
      </c>
    </row>
    <row r="100" spans="1:1">
      <c r="A100" t="s">
        <v>8997</v>
      </c>
    </row>
    <row r="101" spans="1:1">
      <c r="A101" t="s">
        <v>8998</v>
      </c>
    </row>
    <row r="102" spans="1:1">
      <c r="A102" t="s">
        <v>8999</v>
      </c>
    </row>
    <row r="103" spans="1:1">
      <c r="A103" t="s">
        <v>9000</v>
      </c>
    </row>
    <row r="104" spans="1:1">
      <c r="A104" t="s">
        <v>9001</v>
      </c>
    </row>
    <row r="105" spans="1:1">
      <c r="A105" t="s">
        <v>9002</v>
      </c>
    </row>
    <row r="106" spans="1:1">
      <c r="A106" t="s">
        <v>9003</v>
      </c>
    </row>
    <row r="107" spans="1:1">
      <c r="A107" t="s">
        <v>9004</v>
      </c>
    </row>
    <row r="108" spans="1:1">
      <c r="A108" t="s">
        <v>9005</v>
      </c>
    </row>
    <row r="109" spans="1:1">
      <c r="A109" t="s">
        <v>9006</v>
      </c>
    </row>
    <row r="110" spans="1:1">
      <c r="A110" t="s">
        <v>9007</v>
      </c>
    </row>
    <row r="111" spans="1:1">
      <c r="A111" t="s">
        <v>9008</v>
      </c>
    </row>
    <row r="112" spans="1:1">
      <c r="A112" t="s">
        <v>9009</v>
      </c>
    </row>
    <row r="113" spans="1:1">
      <c r="A113" t="s">
        <v>9010</v>
      </c>
    </row>
    <row r="114" spans="1:1">
      <c r="A114" t="s">
        <v>9011</v>
      </c>
    </row>
    <row r="115" spans="1:1">
      <c r="A115" t="s">
        <v>9012</v>
      </c>
    </row>
    <row r="116" spans="1:1">
      <c r="A116" t="s">
        <v>9013</v>
      </c>
    </row>
    <row r="117" spans="1:1">
      <c r="A117" t="s">
        <v>9014</v>
      </c>
    </row>
    <row r="118" spans="1:1">
      <c r="A118" t="s">
        <v>9015</v>
      </c>
    </row>
    <row r="119" spans="1:1">
      <c r="A119" t="s">
        <v>9016</v>
      </c>
    </row>
    <row r="120" spans="1:1">
      <c r="A120" t="s">
        <v>9017</v>
      </c>
    </row>
    <row r="121" spans="1:1">
      <c r="A121" t="s">
        <v>9018</v>
      </c>
    </row>
    <row r="122" spans="1:1">
      <c r="A122" t="s">
        <v>9019</v>
      </c>
    </row>
    <row r="123" spans="1:1">
      <c r="A123" t="s">
        <v>9020</v>
      </c>
    </row>
    <row r="124" spans="1:1">
      <c r="A124" t="s">
        <v>9021</v>
      </c>
    </row>
    <row r="125" spans="1:1">
      <c r="A125" t="s">
        <v>9022</v>
      </c>
    </row>
    <row r="126" spans="1:1">
      <c r="A126" t="s">
        <v>9023</v>
      </c>
    </row>
    <row r="127" spans="1:1">
      <c r="A127" t="s">
        <v>9024</v>
      </c>
    </row>
    <row r="128" spans="1:1">
      <c r="A128" t="s">
        <v>9025</v>
      </c>
    </row>
    <row r="129" spans="1:1">
      <c r="A129" t="s">
        <v>9026</v>
      </c>
    </row>
    <row r="130" spans="1:1">
      <c r="A130" t="s">
        <v>9027</v>
      </c>
    </row>
    <row r="131" spans="1:1">
      <c r="A131" t="s">
        <v>9028</v>
      </c>
    </row>
    <row r="132" spans="1:1">
      <c r="A132" t="s">
        <v>9029</v>
      </c>
    </row>
    <row r="133" spans="1:1">
      <c r="A133" t="s">
        <v>9030</v>
      </c>
    </row>
    <row r="134" spans="1:1">
      <c r="A134" t="s">
        <v>9031</v>
      </c>
    </row>
    <row r="135" spans="1:1">
      <c r="A135" t="s">
        <v>9032</v>
      </c>
    </row>
    <row r="136" spans="1:1">
      <c r="A136" t="s">
        <v>9033</v>
      </c>
    </row>
    <row r="137" spans="1:1">
      <c r="A137" t="s">
        <v>9034</v>
      </c>
    </row>
    <row r="138" spans="1:1">
      <c r="A138" t="s">
        <v>9035</v>
      </c>
    </row>
    <row r="139" spans="1:1">
      <c r="A139" t="s">
        <v>9036</v>
      </c>
    </row>
    <row r="140" spans="1:1">
      <c r="A140" t="s">
        <v>9037</v>
      </c>
    </row>
    <row r="141" spans="1:1">
      <c r="A141" t="s">
        <v>9038</v>
      </c>
    </row>
    <row r="142" spans="1:1">
      <c r="A142" t="s">
        <v>9039</v>
      </c>
    </row>
    <row r="143" spans="1:1">
      <c r="A143" t="s">
        <v>9040</v>
      </c>
    </row>
    <row r="144" spans="1:1">
      <c r="A144" t="s">
        <v>9041</v>
      </c>
    </row>
    <row r="145" spans="1:1">
      <c r="A145" t="s">
        <v>9042</v>
      </c>
    </row>
    <row r="146" spans="1:1">
      <c r="A146" t="s">
        <v>9043</v>
      </c>
    </row>
    <row r="147" spans="1:1">
      <c r="A147" t="s">
        <v>9044</v>
      </c>
    </row>
    <row r="148" spans="1:1">
      <c r="A148" t="s">
        <v>9045</v>
      </c>
    </row>
    <row r="149" spans="1:1">
      <c r="A149" t="s">
        <v>9046</v>
      </c>
    </row>
    <row r="150" spans="1:1">
      <c r="A150" t="s">
        <v>9047</v>
      </c>
    </row>
    <row r="151" spans="1:1">
      <c r="A151" t="s">
        <v>9048</v>
      </c>
    </row>
    <row r="152" spans="1:1">
      <c r="A152" t="s">
        <v>9049</v>
      </c>
    </row>
    <row r="153" spans="1:1">
      <c r="A153" t="s">
        <v>9050</v>
      </c>
    </row>
    <row r="154" spans="1:1">
      <c r="A154" t="s">
        <v>9051</v>
      </c>
    </row>
    <row r="155" spans="1:1">
      <c r="A155" t="s">
        <v>9052</v>
      </c>
    </row>
    <row r="156" spans="1:1">
      <c r="A156" t="s">
        <v>9053</v>
      </c>
    </row>
    <row r="157" spans="1:1">
      <c r="A157" t="s">
        <v>9054</v>
      </c>
    </row>
    <row r="158" spans="1:1">
      <c r="A158" t="s">
        <v>9055</v>
      </c>
    </row>
    <row r="159" spans="1:1">
      <c r="A159" t="s">
        <v>9056</v>
      </c>
    </row>
    <row r="160" spans="1:1">
      <c r="A160" t="s">
        <v>9057</v>
      </c>
    </row>
    <row r="161" spans="1:1">
      <c r="A161" t="s">
        <v>9058</v>
      </c>
    </row>
    <row r="162" spans="1:1">
      <c r="A162" t="s">
        <v>9059</v>
      </c>
    </row>
    <row r="163" spans="1:1">
      <c r="A163" t="s">
        <v>9060</v>
      </c>
    </row>
    <row r="164" spans="1:1">
      <c r="A164" t="s">
        <v>9061</v>
      </c>
    </row>
    <row r="165" spans="1:1">
      <c r="A165" t="s">
        <v>9062</v>
      </c>
    </row>
    <row r="166" spans="1:1">
      <c r="A166" t="s">
        <v>9063</v>
      </c>
    </row>
    <row r="167" spans="1:1">
      <c r="A167" t="s">
        <v>9064</v>
      </c>
    </row>
    <row r="168" spans="1:1">
      <c r="A168" t="s">
        <v>9065</v>
      </c>
    </row>
    <row r="169" spans="1:1">
      <c r="A169" t="s">
        <v>9066</v>
      </c>
    </row>
    <row r="170" spans="1:1">
      <c r="A170" t="s">
        <v>9067</v>
      </c>
    </row>
    <row r="171" spans="1:1">
      <c r="A171" t="s">
        <v>9068</v>
      </c>
    </row>
    <row r="172" spans="1:1">
      <c r="A172" t="s">
        <v>9069</v>
      </c>
    </row>
    <row r="173" spans="1:1">
      <c r="A173" t="s">
        <v>9070</v>
      </c>
    </row>
    <row r="174" spans="1:1">
      <c r="A174" t="s">
        <v>9071</v>
      </c>
    </row>
    <row r="175" spans="1:1">
      <c r="A175" t="s">
        <v>9072</v>
      </c>
    </row>
    <row r="176" spans="1:1">
      <c r="A176" t="s">
        <v>9073</v>
      </c>
    </row>
    <row r="177" spans="1:1">
      <c r="A177" t="s">
        <v>9074</v>
      </c>
    </row>
    <row r="178" spans="1:1">
      <c r="A178" t="s">
        <v>9075</v>
      </c>
    </row>
    <row r="179" spans="1:1">
      <c r="A179" t="s">
        <v>9076</v>
      </c>
    </row>
    <row r="180" spans="1:1">
      <c r="A180" t="s">
        <v>9077</v>
      </c>
    </row>
    <row r="181" spans="1:1">
      <c r="A181" t="s">
        <v>9078</v>
      </c>
    </row>
    <row r="182" spans="1:1">
      <c r="A182" t="s">
        <v>9079</v>
      </c>
    </row>
    <row r="183" spans="1:1">
      <c r="A183" t="s">
        <v>9080</v>
      </c>
    </row>
    <row r="184" spans="1:1">
      <c r="A184" t="s">
        <v>9081</v>
      </c>
    </row>
    <row r="185" spans="1:1">
      <c r="A185" t="s">
        <v>9082</v>
      </c>
    </row>
    <row r="186" spans="1:1">
      <c r="A186" t="s">
        <v>9083</v>
      </c>
    </row>
    <row r="187" spans="1:1">
      <c r="A187" t="s">
        <v>9084</v>
      </c>
    </row>
    <row r="188" spans="1:1">
      <c r="A188" t="s">
        <v>9085</v>
      </c>
    </row>
    <row r="189" spans="1:1">
      <c r="A189" t="s">
        <v>9086</v>
      </c>
    </row>
    <row r="190" spans="1:1">
      <c r="A190" t="s">
        <v>9087</v>
      </c>
    </row>
    <row r="191" spans="1:1">
      <c r="A191" t="s">
        <v>9088</v>
      </c>
    </row>
    <row r="192" spans="1:1">
      <c r="A192" t="s">
        <v>9089</v>
      </c>
    </row>
    <row r="193" spans="1:1">
      <c r="A193" t="s">
        <v>9090</v>
      </c>
    </row>
    <row r="194" spans="1:1">
      <c r="A194" t="s">
        <v>9091</v>
      </c>
    </row>
    <row r="195" spans="1:1">
      <c r="A195" t="s">
        <v>9092</v>
      </c>
    </row>
    <row r="196" spans="1:1">
      <c r="A196" t="s">
        <v>9093</v>
      </c>
    </row>
    <row r="197" spans="1:1">
      <c r="A197" t="s">
        <v>9094</v>
      </c>
    </row>
    <row r="198" spans="1:1">
      <c r="A198" t="s">
        <v>9095</v>
      </c>
    </row>
    <row r="199" spans="1:1">
      <c r="A199" t="s">
        <v>9096</v>
      </c>
    </row>
    <row r="200" spans="1:1">
      <c r="A200" t="s">
        <v>9097</v>
      </c>
    </row>
    <row r="201" spans="1:1">
      <c r="A201" t="s">
        <v>9098</v>
      </c>
    </row>
    <row r="202" spans="1:1">
      <c r="A202" t="s">
        <v>9099</v>
      </c>
    </row>
    <row r="203" spans="1:1">
      <c r="A203" t="s">
        <v>9100</v>
      </c>
    </row>
    <row r="204" spans="1:1">
      <c r="A204" t="s">
        <v>9101</v>
      </c>
    </row>
    <row r="205" spans="1:1">
      <c r="A205" t="s">
        <v>9102</v>
      </c>
    </row>
    <row r="206" spans="1:1">
      <c r="A206" t="s">
        <v>9103</v>
      </c>
    </row>
    <row r="207" spans="1:1">
      <c r="A207" t="s">
        <v>9104</v>
      </c>
    </row>
    <row r="208" spans="1:1">
      <c r="A208" t="s">
        <v>9105</v>
      </c>
    </row>
    <row r="209" spans="1:1">
      <c r="A209" t="s">
        <v>9106</v>
      </c>
    </row>
    <row r="210" spans="1:1">
      <c r="A210" t="s">
        <v>9107</v>
      </c>
    </row>
    <row r="211" spans="1:1">
      <c r="A211" t="s">
        <v>9108</v>
      </c>
    </row>
    <row r="212" spans="1:1">
      <c r="A212" t="s">
        <v>9109</v>
      </c>
    </row>
    <row r="213" spans="1:1">
      <c r="A213" t="s">
        <v>9110</v>
      </c>
    </row>
    <row r="214" spans="1:1">
      <c r="A214" t="s">
        <v>9111</v>
      </c>
    </row>
    <row r="215" spans="1:1">
      <c r="A215" t="s">
        <v>9112</v>
      </c>
    </row>
    <row r="216" spans="1:1">
      <c r="A216" t="s">
        <v>9113</v>
      </c>
    </row>
    <row r="217" spans="1:1">
      <c r="A217" t="s">
        <v>9114</v>
      </c>
    </row>
    <row r="218" spans="1:1">
      <c r="A218" t="s">
        <v>9115</v>
      </c>
    </row>
    <row r="219" spans="1:1">
      <c r="A219" t="s">
        <v>9116</v>
      </c>
    </row>
    <row r="220" spans="1:1">
      <c r="A220" t="s">
        <v>9117</v>
      </c>
    </row>
    <row r="221" spans="1:1">
      <c r="A221" t="s">
        <v>9118</v>
      </c>
    </row>
    <row r="222" spans="1:1">
      <c r="A222" t="s">
        <v>9119</v>
      </c>
    </row>
    <row r="223" spans="1:1">
      <c r="A223" t="s">
        <v>9120</v>
      </c>
    </row>
    <row r="224" spans="1:1">
      <c r="A224" t="s">
        <v>9121</v>
      </c>
    </row>
    <row r="225" spans="1:1">
      <c r="A225" t="s">
        <v>9122</v>
      </c>
    </row>
    <row r="226" spans="1:1">
      <c r="A226" t="s">
        <v>9123</v>
      </c>
    </row>
    <row r="227" spans="1:1">
      <c r="A227" t="s">
        <v>9124</v>
      </c>
    </row>
    <row r="228" spans="1:1">
      <c r="A228" t="s">
        <v>9125</v>
      </c>
    </row>
    <row r="229" spans="1:1">
      <c r="A229" t="s">
        <v>9126</v>
      </c>
    </row>
    <row r="230" spans="1:1">
      <c r="A230" t="s">
        <v>9127</v>
      </c>
    </row>
    <row r="231" spans="1:1">
      <c r="A231" t="s">
        <v>9128</v>
      </c>
    </row>
    <row r="232" spans="1:1">
      <c r="A232" t="s">
        <v>9129</v>
      </c>
    </row>
    <row r="233" spans="1:1">
      <c r="A233" t="s">
        <v>9130</v>
      </c>
    </row>
    <row r="234" spans="1:1">
      <c r="A234" t="s">
        <v>9131</v>
      </c>
    </row>
    <row r="235" spans="1:1">
      <c r="A235" t="s">
        <v>9132</v>
      </c>
    </row>
    <row r="236" spans="1:1">
      <c r="A236" t="s">
        <v>9133</v>
      </c>
    </row>
    <row r="237" spans="1:1">
      <c r="A237" t="s">
        <v>9134</v>
      </c>
    </row>
    <row r="238" spans="1:1">
      <c r="A238" t="s">
        <v>9135</v>
      </c>
    </row>
    <row r="239" spans="1:1">
      <c r="A239" t="s">
        <v>9136</v>
      </c>
    </row>
    <row r="240" spans="1:1">
      <c r="A240" t="s">
        <v>9137</v>
      </c>
    </row>
    <row r="241" spans="1:1">
      <c r="A241" t="s">
        <v>9138</v>
      </c>
    </row>
    <row r="242" spans="1:1">
      <c r="A242" t="s">
        <v>9139</v>
      </c>
    </row>
    <row r="243" spans="1:1">
      <c r="A243" t="s">
        <v>9140</v>
      </c>
    </row>
    <row r="244" spans="1:1">
      <c r="A244" t="s">
        <v>9141</v>
      </c>
    </row>
    <row r="245" spans="1:1">
      <c r="A245" t="s">
        <v>9142</v>
      </c>
    </row>
    <row r="246" spans="1:1">
      <c r="A246" t="s">
        <v>9143</v>
      </c>
    </row>
    <row r="247" spans="1:1">
      <c r="A247" t="s">
        <v>9144</v>
      </c>
    </row>
    <row r="248" spans="1:1">
      <c r="A248" t="s">
        <v>9145</v>
      </c>
    </row>
    <row r="249" spans="1:1">
      <c r="A249" t="s">
        <v>9146</v>
      </c>
    </row>
    <row r="250" spans="1:1">
      <c r="A250" t="s">
        <v>9147</v>
      </c>
    </row>
    <row r="251" spans="1:1">
      <c r="A251" t="s">
        <v>9148</v>
      </c>
    </row>
    <row r="252" spans="1:1">
      <c r="A252" t="s">
        <v>9149</v>
      </c>
    </row>
    <row r="253" spans="1:1">
      <c r="A253" t="s">
        <v>9150</v>
      </c>
    </row>
    <row r="254" spans="1:1">
      <c r="A254" t="s">
        <v>9151</v>
      </c>
    </row>
    <row r="255" spans="1:1">
      <c r="A255" t="s">
        <v>9152</v>
      </c>
    </row>
    <row r="256" spans="1:1">
      <c r="A256" t="s">
        <v>9153</v>
      </c>
    </row>
    <row r="257" spans="1:1">
      <c r="A257" t="s">
        <v>9154</v>
      </c>
    </row>
    <row r="258" spans="1:1">
      <c r="A258" t="s">
        <v>9155</v>
      </c>
    </row>
    <row r="259" spans="1:1">
      <c r="A259" t="s">
        <v>9156</v>
      </c>
    </row>
    <row r="260" spans="1:1">
      <c r="A260" t="s">
        <v>9157</v>
      </c>
    </row>
    <row r="261" spans="1:1">
      <c r="A261" t="s">
        <v>9158</v>
      </c>
    </row>
    <row r="262" spans="1:1">
      <c r="A262" t="s">
        <v>9159</v>
      </c>
    </row>
    <row r="263" spans="1:1">
      <c r="A263" t="s">
        <v>9160</v>
      </c>
    </row>
    <row r="264" spans="1:1">
      <c r="A264" t="s">
        <v>9161</v>
      </c>
    </row>
    <row r="265" spans="1:1">
      <c r="A265" t="s">
        <v>9162</v>
      </c>
    </row>
    <row r="266" spans="1:1">
      <c r="A266" t="s">
        <v>9163</v>
      </c>
    </row>
    <row r="267" spans="1:1">
      <c r="A267" t="s">
        <v>9164</v>
      </c>
    </row>
    <row r="268" spans="1:1">
      <c r="A268" t="s">
        <v>9165</v>
      </c>
    </row>
    <row r="269" spans="1:1">
      <c r="A269" t="s">
        <v>9166</v>
      </c>
    </row>
    <row r="270" spans="1:1">
      <c r="A270" t="s">
        <v>9167</v>
      </c>
    </row>
    <row r="271" spans="1:1">
      <c r="A271" t="s">
        <v>9168</v>
      </c>
    </row>
    <row r="272" spans="1:1">
      <c r="A272" t="s">
        <v>9169</v>
      </c>
    </row>
    <row r="273" spans="1:1">
      <c r="A273" t="s">
        <v>9170</v>
      </c>
    </row>
    <row r="274" spans="1:1">
      <c r="A274" t="s">
        <v>9171</v>
      </c>
    </row>
    <row r="275" spans="1:1">
      <c r="A275" t="s">
        <v>9172</v>
      </c>
    </row>
    <row r="276" spans="1:1">
      <c r="A276" t="s">
        <v>9173</v>
      </c>
    </row>
    <row r="277" spans="1:1">
      <c r="A277" t="s">
        <v>9174</v>
      </c>
    </row>
    <row r="278" spans="1:1">
      <c r="A278" t="s">
        <v>9175</v>
      </c>
    </row>
    <row r="279" spans="1:1">
      <c r="A279" t="s">
        <v>9176</v>
      </c>
    </row>
    <row r="280" spans="1:1">
      <c r="A280" t="s">
        <v>9177</v>
      </c>
    </row>
    <row r="281" spans="1:1">
      <c r="A281" t="s">
        <v>9178</v>
      </c>
    </row>
    <row r="282" spans="1:1">
      <c r="A282" t="s">
        <v>9179</v>
      </c>
    </row>
    <row r="283" spans="1:1">
      <c r="A283" t="s">
        <v>9180</v>
      </c>
    </row>
    <row r="284" spans="1:1">
      <c r="A284" t="s">
        <v>9181</v>
      </c>
    </row>
    <row r="285" spans="1:1">
      <c r="A285" t="s">
        <v>9182</v>
      </c>
    </row>
    <row r="286" spans="1:1">
      <c r="A286" t="s">
        <v>9183</v>
      </c>
    </row>
    <row r="287" spans="1:1">
      <c r="A287" t="s">
        <v>9184</v>
      </c>
    </row>
    <row r="288" spans="1:1">
      <c r="A288" t="s">
        <v>9185</v>
      </c>
    </row>
    <row r="289" spans="1:1">
      <c r="A289" t="s">
        <v>9186</v>
      </c>
    </row>
    <row r="290" spans="1:1">
      <c r="A290" t="s">
        <v>9187</v>
      </c>
    </row>
    <row r="291" spans="1:1">
      <c r="A291" t="s">
        <v>9188</v>
      </c>
    </row>
    <row r="292" spans="1:1">
      <c r="A292" t="s">
        <v>9189</v>
      </c>
    </row>
    <row r="293" spans="1:1">
      <c r="A293" t="s">
        <v>9190</v>
      </c>
    </row>
    <row r="294" spans="1:1">
      <c r="A294" t="s">
        <v>9191</v>
      </c>
    </row>
    <row r="295" spans="1:1">
      <c r="A295" t="s">
        <v>9192</v>
      </c>
    </row>
    <row r="296" spans="1:1">
      <c r="A296" t="s">
        <v>9193</v>
      </c>
    </row>
    <row r="297" spans="1:1">
      <c r="A297" t="s">
        <v>9194</v>
      </c>
    </row>
    <row r="298" spans="1:1">
      <c r="A298" t="s">
        <v>9195</v>
      </c>
    </row>
    <row r="299" spans="1:1">
      <c r="A299" t="s">
        <v>9196</v>
      </c>
    </row>
    <row r="300" spans="1:1">
      <c r="A300" t="s">
        <v>9197</v>
      </c>
    </row>
    <row r="301" spans="1:1">
      <c r="A301" t="s">
        <v>9198</v>
      </c>
    </row>
    <row r="302" spans="1:1">
      <c r="A302" t="s">
        <v>9199</v>
      </c>
    </row>
    <row r="303" spans="1:1">
      <c r="A303" t="s">
        <v>9200</v>
      </c>
    </row>
    <row r="304" spans="1:1">
      <c r="A304" t="s">
        <v>9201</v>
      </c>
    </row>
    <row r="305" spans="1:1">
      <c r="A305" t="s">
        <v>9202</v>
      </c>
    </row>
    <row r="306" spans="1:1">
      <c r="A306" t="s">
        <v>9203</v>
      </c>
    </row>
    <row r="307" spans="1:1">
      <c r="A307" t="s">
        <v>9204</v>
      </c>
    </row>
    <row r="308" spans="1:1">
      <c r="A308" t="s">
        <v>9205</v>
      </c>
    </row>
    <row r="309" spans="1:1">
      <c r="A309" t="s">
        <v>9206</v>
      </c>
    </row>
    <row r="310" spans="1:1">
      <c r="A310" t="s">
        <v>9207</v>
      </c>
    </row>
    <row r="311" spans="1:1">
      <c r="A311" t="s">
        <v>9208</v>
      </c>
    </row>
    <row r="312" spans="1:1">
      <c r="A312" t="s">
        <v>9209</v>
      </c>
    </row>
    <row r="313" spans="1:1">
      <c r="A313" t="s">
        <v>9210</v>
      </c>
    </row>
    <row r="314" spans="1:1">
      <c r="A314" t="s">
        <v>9211</v>
      </c>
    </row>
    <row r="315" spans="1:1">
      <c r="A315" t="s">
        <v>9212</v>
      </c>
    </row>
    <row r="316" spans="1:1">
      <c r="A316" t="s">
        <v>9213</v>
      </c>
    </row>
    <row r="317" spans="1:1">
      <c r="A317" t="s">
        <v>9214</v>
      </c>
    </row>
    <row r="318" spans="1:1">
      <c r="A318" t="s">
        <v>9215</v>
      </c>
    </row>
    <row r="319" spans="1:1">
      <c r="A319" t="s">
        <v>9216</v>
      </c>
    </row>
    <row r="320" spans="1:1">
      <c r="A320" t="s">
        <v>9217</v>
      </c>
    </row>
    <row r="321" spans="1:1">
      <c r="A321" t="s">
        <v>9218</v>
      </c>
    </row>
    <row r="322" spans="1:1">
      <c r="A322" t="s">
        <v>9219</v>
      </c>
    </row>
    <row r="323" spans="1:1">
      <c r="A323" t="s">
        <v>9220</v>
      </c>
    </row>
    <row r="324" spans="1:1">
      <c r="A324" t="s">
        <v>9221</v>
      </c>
    </row>
    <row r="325" spans="1:1">
      <c r="A325" t="s">
        <v>9222</v>
      </c>
    </row>
    <row r="326" spans="1:1">
      <c r="A326" t="s">
        <v>9223</v>
      </c>
    </row>
    <row r="327" spans="1:1">
      <c r="A327" t="s">
        <v>9224</v>
      </c>
    </row>
    <row r="328" spans="1:1">
      <c r="A328" t="s">
        <v>9225</v>
      </c>
    </row>
    <row r="329" spans="1:1">
      <c r="A329" t="s">
        <v>9226</v>
      </c>
    </row>
    <row r="330" spans="1:1">
      <c r="A330" t="s">
        <v>9227</v>
      </c>
    </row>
    <row r="331" spans="1:1">
      <c r="A331" t="s">
        <v>9228</v>
      </c>
    </row>
    <row r="332" spans="1:1">
      <c r="A332" t="s">
        <v>9229</v>
      </c>
    </row>
    <row r="333" spans="1:1">
      <c r="A333" t="s">
        <v>9230</v>
      </c>
    </row>
    <row r="334" spans="1:1">
      <c r="A334" t="s">
        <v>9231</v>
      </c>
    </row>
    <row r="335" spans="1:1">
      <c r="A335" t="s">
        <v>9232</v>
      </c>
    </row>
    <row r="336" spans="1:1">
      <c r="A336" t="s">
        <v>9233</v>
      </c>
    </row>
    <row r="337" spans="1:1">
      <c r="A337" t="s">
        <v>9234</v>
      </c>
    </row>
    <row r="338" spans="1:1">
      <c r="A338" t="s">
        <v>9235</v>
      </c>
    </row>
    <row r="339" spans="1:1">
      <c r="A339" t="s">
        <v>9236</v>
      </c>
    </row>
    <row r="340" spans="1:1">
      <c r="A340" t="s">
        <v>9237</v>
      </c>
    </row>
    <row r="341" spans="1:1">
      <c r="A341" t="s">
        <v>9238</v>
      </c>
    </row>
    <row r="342" spans="1:1">
      <c r="A342" t="s">
        <v>9239</v>
      </c>
    </row>
    <row r="343" spans="1:1">
      <c r="A343" t="s">
        <v>9240</v>
      </c>
    </row>
    <row r="344" spans="1:1">
      <c r="A344" t="s">
        <v>9241</v>
      </c>
    </row>
    <row r="345" spans="1:1">
      <c r="A345" t="s">
        <v>9242</v>
      </c>
    </row>
    <row r="346" spans="1:1">
      <c r="A346" t="s">
        <v>9243</v>
      </c>
    </row>
    <row r="347" spans="1:1">
      <c r="A347" t="s">
        <v>9244</v>
      </c>
    </row>
    <row r="348" spans="1:1">
      <c r="A348" t="s">
        <v>9245</v>
      </c>
    </row>
    <row r="349" spans="1:1">
      <c r="A349" t="s">
        <v>9246</v>
      </c>
    </row>
    <row r="350" spans="1:1">
      <c r="A350" t="s">
        <v>9247</v>
      </c>
    </row>
    <row r="351" spans="1:1">
      <c r="A351" t="s">
        <v>9248</v>
      </c>
    </row>
    <row r="352" spans="1:1">
      <c r="A352" t="s">
        <v>9249</v>
      </c>
    </row>
    <row r="353" spans="1:1">
      <c r="A353" t="s">
        <v>9250</v>
      </c>
    </row>
    <row r="354" spans="1:1">
      <c r="A354" t="s">
        <v>9251</v>
      </c>
    </row>
    <row r="355" spans="1:1">
      <c r="A355" t="s">
        <v>9252</v>
      </c>
    </row>
    <row r="356" spans="1:1">
      <c r="A356" t="s">
        <v>9253</v>
      </c>
    </row>
    <row r="357" spans="1:1">
      <c r="A357" t="s">
        <v>9254</v>
      </c>
    </row>
    <row r="358" spans="1:1">
      <c r="A358" t="s">
        <v>9255</v>
      </c>
    </row>
    <row r="359" spans="1:1">
      <c r="A359" t="s">
        <v>9256</v>
      </c>
    </row>
    <row r="360" spans="1:1">
      <c r="A360" t="s">
        <v>9257</v>
      </c>
    </row>
    <row r="361" spans="1:1">
      <c r="A361" t="s">
        <v>9258</v>
      </c>
    </row>
    <row r="362" spans="1:1">
      <c r="A362" t="s">
        <v>9259</v>
      </c>
    </row>
    <row r="363" spans="1:1">
      <c r="A363" t="s">
        <v>9260</v>
      </c>
    </row>
    <row r="364" spans="1:1">
      <c r="A364" t="s">
        <v>9261</v>
      </c>
    </row>
    <row r="365" spans="1:1">
      <c r="A365" t="s">
        <v>9262</v>
      </c>
    </row>
    <row r="366" spans="1:1">
      <c r="A366" t="s">
        <v>9263</v>
      </c>
    </row>
    <row r="367" spans="1:1">
      <c r="A367" t="s">
        <v>9264</v>
      </c>
    </row>
    <row r="368" spans="1:1">
      <c r="A368" t="s">
        <v>9265</v>
      </c>
    </row>
    <row r="369" spans="1:1">
      <c r="A369" t="s">
        <v>9266</v>
      </c>
    </row>
    <row r="370" spans="1:1">
      <c r="A370" t="s">
        <v>9267</v>
      </c>
    </row>
    <row r="371" spans="1:1">
      <c r="A371" t="s">
        <v>9268</v>
      </c>
    </row>
    <row r="372" spans="1:1">
      <c r="A372" t="s">
        <v>9269</v>
      </c>
    </row>
    <row r="373" spans="1:1">
      <c r="A373" t="s">
        <v>9270</v>
      </c>
    </row>
    <row r="374" spans="1:1">
      <c r="A374" t="s">
        <v>9271</v>
      </c>
    </row>
    <row r="375" spans="1:1">
      <c r="A375" t="s">
        <v>9272</v>
      </c>
    </row>
    <row r="376" spans="1:1">
      <c r="A376" t="s">
        <v>9273</v>
      </c>
    </row>
    <row r="377" spans="1:1">
      <c r="A377" t="s">
        <v>9274</v>
      </c>
    </row>
    <row r="378" spans="1:1">
      <c r="A378" t="s">
        <v>9275</v>
      </c>
    </row>
    <row r="379" spans="1:1">
      <c r="A379" t="s">
        <v>9276</v>
      </c>
    </row>
    <row r="380" spans="1:1">
      <c r="A380" t="s">
        <v>9277</v>
      </c>
    </row>
    <row r="381" spans="1:1">
      <c r="A381" t="s">
        <v>9278</v>
      </c>
    </row>
    <row r="382" spans="1:1">
      <c r="A382" t="s">
        <v>9279</v>
      </c>
    </row>
    <row r="383" spans="1:1">
      <c r="A383" t="s">
        <v>9280</v>
      </c>
    </row>
    <row r="384" spans="1:1">
      <c r="A384" t="s">
        <v>9281</v>
      </c>
    </row>
    <row r="385" spans="1:1">
      <c r="A385" t="s">
        <v>9282</v>
      </c>
    </row>
    <row r="386" spans="1:1">
      <c r="A386" t="s">
        <v>9283</v>
      </c>
    </row>
    <row r="387" spans="1:1">
      <c r="A387" t="s">
        <v>9284</v>
      </c>
    </row>
    <row r="388" spans="1:1">
      <c r="A388" t="s">
        <v>9285</v>
      </c>
    </row>
    <row r="389" spans="1:1">
      <c r="A389" t="s">
        <v>9286</v>
      </c>
    </row>
    <row r="390" spans="1:1">
      <c r="A390" t="s">
        <v>9287</v>
      </c>
    </row>
    <row r="391" spans="1:1">
      <c r="A391" t="s">
        <v>9288</v>
      </c>
    </row>
    <row r="392" spans="1:1">
      <c r="A392" t="s">
        <v>9289</v>
      </c>
    </row>
    <row r="393" spans="1:1">
      <c r="A393" t="s">
        <v>9290</v>
      </c>
    </row>
    <row r="394" spans="1:1">
      <c r="A394" t="s">
        <v>9291</v>
      </c>
    </row>
    <row r="395" spans="1:1">
      <c r="A395" t="s">
        <v>9292</v>
      </c>
    </row>
    <row r="396" spans="1:1">
      <c r="A396" t="s">
        <v>9293</v>
      </c>
    </row>
    <row r="397" spans="1:1">
      <c r="A397" t="s">
        <v>9294</v>
      </c>
    </row>
    <row r="398" spans="1:1">
      <c r="A398" t="s">
        <v>9295</v>
      </c>
    </row>
    <row r="399" spans="1:1">
      <c r="A399" t="s">
        <v>9296</v>
      </c>
    </row>
    <row r="400" spans="1:1">
      <c r="A400" t="s">
        <v>9297</v>
      </c>
    </row>
    <row r="401" spans="1:1">
      <c r="A401" t="s">
        <v>9298</v>
      </c>
    </row>
    <row r="402" spans="1:1">
      <c r="A402" t="s">
        <v>9299</v>
      </c>
    </row>
    <row r="403" spans="1:1">
      <c r="A403" t="s">
        <v>9300</v>
      </c>
    </row>
    <row r="404" spans="1:1">
      <c r="A404" t="s">
        <v>9301</v>
      </c>
    </row>
    <row r="405" spans="1:1">
      <c r="A405" t="s">
        <v>9302</v>
      </c>
    </row>
    <row r="406" spans="1:1">
      <c r="A406" t="s">
        <v>9303</v>
      </c>
    </row>
    <row r="407" spans="1:1">
      <c r="A407" t="s">
        <v>9304</v>
      </c>
    </row>
    <row r="408" spans="1:1">
      <c r="A408" t="s">
        <v>9305</v>
      </c>
    </row>
    <row r="409" spans="1:1">
      <c r="A409" t="s">
        <v>9306</v>
      </c>
    </row>
    <row r="410" spans="1:1">
      <c r="A410" t="s">
        <v>9307</v>
      </c>
    </row>
    <row r="411" spans="1:1">
      <c r="A411" t="s">
        <v>9308</v>
      </c>
    </row>
    <row r="412" spans="1:1">
      <c r="A412" t="s">
        <v>9309</v>
      </c>
    </row>
    <row r="413" spans="1:1">
      <c r="A413" t="s">
        <v>9310</v>
      </c>
    </row>
    <row r="414" spans="1:1">
      <c r="A414" t="s">
        <v>9311</v>
      </c>
    </row>
    <row r="415" spans="1:1">
      <c r="A415" t="s">
        <v>9312</v>
      </c>
    </row>
    <row r="416" spans="1:1">
      <c r="A416" t="s">
        <v>9313</v>
      </c>
    </row>
    <row r="417" spans="1:1">
      <c r="A417" t="s">
        <v>9314</v>
      </c>
    </row>
    <row r="418" spans="1:1">
      <c r="A418" t="s">
        <v>9315</v>
      </c>
    </row>
    <row r="419" spans="1:1">
      <c r="A419" t="s">
        <v>9316</v>
      </c>
    </row>
    <row r="420" spans="1:1">
      <c r="A420" t="s">
        <v>9317</v>
      </c>
    </row>
    <row r="421" spans="1:1">
      <c r="A421" t="s">
        <v>9318</v>
      </c>
    </row>
    <row r="422" spans="1:1">
      <c r="A422" t="s">
        <v>9319</v>
      </c>
    </row>
    <row r="423" spans="1:1">
      <c r="A423" t="s">
        <v>9320</v>
      </c>
    </row>
    <row r="424" spans="1:1">
      <c r="A424" t="s">
        <v>9321</v>
      </c>
    </row>
    <row r="425" spans="1:1">
      <c r="A425" t="s">
        <v>9322</v>
      </c>
    </row>
    <row r="426" spans="1:1">
      <c r="A426" t="s">
        <v>9323</v>
      </c>
    </row>
    <row r="427" spans="1:1">
      <c r="A427" t="s">
        <v>9324</v>
      </c>
    </row>
    <row r="428" spans="1:1">
      <c r="A428" t="s">
        <v>9325</v>
      </c>
    </row>
    <row r="429" spans="1:1">
      <c r="A429" t="s">
        <v>9326</v>
      </c>
    </row>
    <row r="430" spans="1:1">
      <c r="A430" t="s">
        <v>9327</v>
      </c>
    </row>
    <row r="431" spans="1:1">
      <c r="A431" t="s">
        <v>9328</v>
      </c>
    </row>
    <row r="432" spans="1:1">
      <c r="A432" t="s">
        <v>9329</v>
      </c>
    </row>
    <row r="433" spans="1:1">
      <c r="A433" t="s">
        <v>9330</v>
      </c>
    </row>
    <row r="434" spans="1:1">
      <c r="A434" t="s">
        <v>9331</v>
      </c>
    </row>
    <row r="435" spans="1:1">
      <c r="A435" t="s">
        <v>9332</v>
      </c>
    </row>
    <row r="436" spans="1:1">
      <c r="A436" t="s">
        <v>9333</v>
      </c>
    </row>
    <row r="437" spans="1:1">
      <c r="A437" t="s">
        <v>9334</v>
      </c>
    </row>
    <row r="438" spans="1:1">
      <c r="A438" t="s">
        <v>9335</v>
      </c>
    </row>
    <row r="439" spans="1:1">
      <c r="A439" t="s">
        <v>9336</v>
      </c>
    </row>
    <row r="440" spans="1:1">
      <c r="A440" t="s">
        <v>9337</v>
      </c>
    </row>
    <row r="441" spans="1:1">
      <c r="A441" t="s">
        <v>9338</v>
      </c>
    </row>
    <row r="442" spans="1:1">
      <c r="A442" t="s">
        <v>9339</v>
      </c>
    </row>
    <row r="443" spans="1:1">
      <c r="A443" t="s">
        <v>9340</v>
      </c>
    </row>
    <row r="444" spans="1:1">
      <c r="A444" t="s">
        <v>9341</v>
      </c>
    </row>
    <row r="445" spans="1:1">
      <c r="A445" t="s">
        <v>9342</v>
      </c>
    </row>
    <row r="446" spans="1:1">
      <c r="A446" t="s">
        <v>9343</v>
      </c>
    </row>
    <row r="447" spans="1:1">
      <c r="A447" t="s">
        <v>9344</v>
      </c>
    </row>
    <row r="448" spans="1:1">
      <c r="A448" t="s">
        <v>9345</v>
      </c>
    </row>
    <row r="449" spans="1:1">
      <c r="A449" t="s">
        <v>9346</v>
      </c>
    </row>
    <row r="450" spans="1:1">
      <c r="A450" t="s">
        <v>9347</v>
      </c>
    </row>
    <row r="451" spans="1:1">
      <c r="A451" t="s">
        <v>9348</v>
      </c>
    </row>
    <row r="452" spans="1:1">
      <c r="A452" t="s">
        <v>9349</v>
      </c>
    </row>
    <row r="453" spans="1:1">
      <c r="A453" t="s">
        <v>9350</v>
      </c>
    </row>
    <row r="454" spans="1:1">
      <c r="A454" t="s">
        <v>9351</v>
      </c>
    </row>
    <row r="455" spans="1:1">
      <c r="A455" t="s">
        <v>9352</v>
      </c>
    </row>
    <row r="456" spans="1:1">
      <c r="A456" t="s">
        <v>9353</v>
      </c>
    </row>
    <row r="457" spans="1:1">
      <c r="A457" t="s">
        <v>9354</v>
      </c>
    </row>
    <row r="458" spans="1:1">
      <c r="A458" t="s">
        <v>9355</v>
      </c>
    </row>
    <row r="459" spans="1:1">
      <c r="A459" t="s">
        <v>9356</v>
      </c>
    </row>
    <row r="460" spans="1:1">
      <c r="A460" t="s">
        <v>9357</v>
      </c>
    </row>
    <row r="461" spans="1:1">
      <c r="A461" t="s">
        <v>9358</v>
      </c>
    </row>
    <row r="462" spans="1:1">
      <c r="A462" t="s">
        <v>9359</v>
      </c>
    </row>
    <row r="463" spans="1:1">
      <c r="A463" t="s">
        <v>9360</v>
      </c>
    </row>
    <row r="464" spans="1:1">
      <c r="A464" t="s">
        <v>9361</v>
      </c>
    </row>
    <row r="465" spans="1:1">
      <c r="A465" t="s">
        <v>9362</v>
      </c>
    </row>
    <row r="466" spans="1:1">
      <c r="A466" t="s">
        <v>9363</v>
      </c>
    </row>
    <row r="467" spans="1:1">
      <c r="A467" t="s">
        <v>9364</v>
      </c>
    </row>
    <row r="468" spans="1:1">
      <c r="A468" t="s">
        <v>9365</v>
      </c>
    </row>
    <row r="469" spans="1:1">
      <c r="A469" t="s">
        <v>9366</v>
      </c>
    </row>
    <row r="470" spans="1:1">
      <c r="A470" t="s">
        <v>9367</v>
      </c>
    </row>
    <row r="471" spans="1:1">
      <c r="A471" t="s">
        <v>9368</v>
      </c>
    </row>
    <row r="472" spans="1:1">
      <c r="A472" t="s">
        <v>9369</v>
      </c>
    </row>
    <row r="473" spans="1:1">
      <c r="A473" t="s">
        <v>9370</v>
      </c>
    </row>
    <row r="474" spans="1:1">
      <c r="A474" t="s">
        <v>9371</v>
      </c>
    </row>
    <row r="475" spans="1:1">
      <c r="A475" t="s">
        <v>9372</v>
      </c>
    </row>
    <row r="476" spans="1:1">
      <c r="A476" t="s">
        <v>9373</v>
      </c>
    </row>
    <row r="477" spans="1:1">
      <c r="A477" t="s">
        <v>9374</v>
      </c>
    </row>
    <row r="478" spans="1:1">
      <c r="A478" t="s">
        <v>9375</v>
      </c>
    </row>
    <row r="479" spans="1:1">
      <c r="A479" t="s">
        <v>9376</v>
      </c>
    </row>
    <row r="480" spans="1:1">
      <c r="A480" t="s">
        <v>9377</v>
      </c>
    </row>
    <row r="481" spans="1:1">
      <c r="A481" t="s">
        <v>9378</v>
      </c>
    </row>
    <row r="482" spans="1:1">
      <c r="A482" t="s">
        <v>9379</v>
      </c>
    </row>
    <row r="483" spans="1:1">
      <c r="A483" t="s">
        <v>9380</v>
      </c>
    </row>
    <row r="484" spans="1:1">
      <c r="A484" t="s">
        <v>9381</v>
      </c>
    </row>
    <row r="485" spans="1:1">
      <c r="A485" t="s">
        <v>9382</v>
      </c>
    </row>
    <row r="486" spans="1:1">
      <c r="A486" t="s">
        <v>9383</v>
      </c>
    </row>
    <row r="487" spans="1:1">
      <c r="A487" t="s">
        <v>9384</v>
      </c>
    </row>
    <row r="488" spans="1:1">
      <c r="A488" t="s">
        <v>9385</v>
      </c>
    </row>
    <row r="489" spans="1:1">
      <c r="A489" t="s">
        <v>9386</v>
      </c>
    </row>
    <row r="490" spans="1:1">
      <c r="A490" t="s">
        <v>9387</v>
      </c>
    </row>
    <row r="491" spans="1:1">
      <c r="A491" t="s">
        <v>9388</v>
      </c>
    </row>
    <row r="492" spans="1:1">
      <c r="A492" t="s">
        <v>9389</v>
      </c>
    </row>
    <row r="493" spans="1:1">
      <c r="A493" t="s">
        <v>9390</v>
      </c>
    </row>
    <row r="494" spans="1:1">
      <c r="A494" t="s">
        <v>9391</v>
      </c>
    </row>
    <row r="495" spans="1:1">
      <c r="A495" t="s">
        <v>9392</v>
      </c>
    </row>
    <row r="496" spans="1:1">
      <c r="A496" t="s">
        <v>9393</v>
      </c>
    </row>
    <row r="497" spans="1:1">
      <c r="A497" t="s">
        <v>9394</v>
      </c>
    </row>
    <row r="498" spans="1:1">
      <c r="A498" t="s">
        <v>9395</v>
      </c>
    </row>
    <row r="499" spans="1:1">
      <c r="A499" t="s">
        <v>9396</v>
      </c>
    </row>
    <row r="500" spans="1:1">
      <c r="A500" t="s">
        <v>9397</v>
      </c>
    </row>
    <row r="501" spans="1:1">
      <c r="A501" t="s">
        <v>9398</v>
      </c>
    </row>
    <row r="502" spans="1:1">
      <c r="A502" t="s">
        <v>9399</v>
      </c>
    </row>
    <row r="503" spans="1:1">
      <c r="A503" t="s">
        <v>9400</v>
      </c>
    </row>
    <row r="504" spans="1:1">
      <c r="A504" t="s">
        <v>9401</v>
      </c>
    </row>
    <row r="505" spans="1:1">
      <c r="A505" t="s">
        <v>9402</v>
      </c>
    </row>
    <row r="506" spans="1:1">
      <c r="A506" t="s">
        <v>9403</v>
      </c>
    </row>
    <row r="507" spans="1:1">
      <c r="A507" t="s">
        <v>9404</v>
      </c>
    </row>
    <row r="508" spans="1:1">
      <c r="A508" t="s">
        <v>9405</v>
      </c>
    </row>
    <row r="509" spans="1:1">
      <c r="A509" t="s">
        <v>9406</v>
      </c>
    </row>
    <row r="510" spans="1:1">
      <c r="A510" t="s">
        <v>9407</v>
      </c>
    </row>
    <row r="511" spans="1:1">
      <c r="A511" t="s">
        <v>9408</v>
      </c>
    </row>
    <row r="512" spans="1:1">
      <c r="A512" t="s">
        <v>9409</v>
      </c>
    </row>
    <row r="513" spans="1:1">
      <c r="A513" t="s">
        <v>9410</v>
      </c>
    </row>
    <row r="514" spans="1:1">
      <c r="A514" t="s">
        <v>9411</v>
      </c>
    </row>
    <row r="515" spans="1:1">
      <c r="A515" t="s">
        <v>9412</v>
      </c>
    </row>
    <row r="516" spans="1:1">
      <c r="A516" t="s">
        <v>9413</v>
      </c>
    </row>
    <row r="517" spans="1:1">
      <c r="A517" t="s">
        <v>9414</v>
      </c>
    </row>
    <row r="518" spans="1:1">
      <c r="A518" t="s">
        <v>9415</v>
      </c>
    </row>
    <row r="519" spans="1:1">
      <c r="A519" t="s">
        <v>9416</v>
      </c>
    </row>
    <row r="520" spans="1:1">
      <c r="A520" t="s">
        <v>9417</v>
      </c>
    </row>
    <row r="521" spans="1:1">
      <c r="A521" t="s">
        <v>9418</v>
      </c>
    </row>
    <row r="522" spans="1:1">
      <c r="A522" t="s">
        <v>9419</v>
      </c>
    </row>
    <row r="523" spans="1:1">
      <c r="A523" t="s">
        <v>9420</v>
      </c>
    </row>
    <row r="524" spans="1:1">
      <c r="A524" t="s">
        <v>9421</v>
      </c>
    </row>
    <row r="525" spans="1:1">
      <c r="A525" t="s">
        <v>9422</v>
      </c>
    </row>
    <row r="526" spans="1:1">
      <c r="A526" t="s">
        <v>9423</v>
      </c>
    </row>
    <row r="527" spans="1:1">
      <c r="A527" t="s">
        <v>9424</v>
      </c>
    </row>
    <row r="528" spans="1:1">
      <c r="A528" t="s">
        <v>9425</v>
      </c>
    </row>
    <row r="529" spans="1:1">
      <c r="A529" t="s">
        <v>9426</v>
      </c>
    </row>
    <row r="530" spans="1:1">
      <c r="A530" t="s">
        <v>9427</v>
      </c>
    </row>
    <row r="531" spans="1:1">
      <c r="A531" t="s">
        <v>9428</v>
      </c>
    </row>
    <row r="532" spans="1:1">
      <c r="A532" t="s">
        <v>9429</v>
      </c>
    </row>
    <row r="533" spans="1:1">
      <c r="A533" t="s">
        <v>9430</v>
      </c>
    </row>
    <row r="534" spans="1:1">
      <c r="A534" t="s">
        <v>9431</v>
      </c>
    </row>
    <row r="535" spans="1:1">
      <c r="A535" t="s">
        <v>9432</v>
      </c>
    </row>
    <row r="536" spans="1:1">
      <c r="A536" t="s">
        <v>9433</v>
      </c>
    </row>
    <row r="537" spans="1:1">
      <c r="A537" t="s">
        <v>9434</v>
      </c>
    </row>
    <row r="538" spans="1:1">
      <c r="A538" t="s">
        <v>9435</v>
      </c>
    </row>
    <row r="539" spans="1:1">
      <c r="A539" t="s">
        <v>9436</v>
      </c>
    </row>
    <row r="540" spans="1:1">
      <c r="A540" t="s">
        <v>9437</v>
      </c>
    </row>
    <row r="541" spans="1:1">
      <c r="A541" t="s">
        <v>9438</v>
      </c>
    </row>
    <row r="542" spans="1:1">
      <c r="A542" t="s">
        <v>9439</v>
      </c>
    </row>
    <row r="543" spans="1:1">
      <c r="A543" t="s">
        <v>9440</v>
      </c>
    </row>
    <row r="544" spans="1:1">
      <c r="A544" t="s">
        <v>9441</v>
      </c>
    </row>
    <row r="545" spans="1:1">
      <c r="A545" t="s">
        <v>9442</v>
      </c>
    </row>
    <row r="546" spans="1:1">
      <c r="A546" t="s">
        <v>9443</v>
      </c>
    </row>
    <row r="547" spans="1:1">
      <c r="A547" t="s">
        <v>9444</v>
      </c>
    </row>
    <row r="548" spans="1:1">
      <c r="A548" t="s">
        <v>9445</v>
      </c>
    </row>
    <row r="549" spans="1:1">
      <c r="A549" t="s">
        <v>9446</v>
      </c>
    </row>
    <row r="550" spans="1:1">
      <c r="A550" t="s">
        <v>9447</v>
      </c>
    </row>
    <row r="551" spans="1:1">
      <c r="A551" t="s">
        <v>9448</v>
      </c>
    </row>
    <row r="552" spans="1:1">
      <c r="A552" t="s">
        <v>9449</v>
      </c>
    </row>
    <row r="553" spans="1:1">
      <c r="A553" t="s">
        <v>9450</v>
      </c>
    </row>
    <row r="554" spans="1:1">
      <c r="A554" t="s">
        <v>9451</v>
      </c>
    </row>
    <row r="555" spans="1:1">
      <c r="A555" t="s">
        <v>9452</v>
      </c>
    </row>
    <row r="556" spans="1:1">
      <c r="A556" t="s">
        <v>9453</v>
      </c>
    </row>
    <row r="557" spans="1:1">
      <c r="A557" t="s">
        <v>9454</v>
      </c>
    </row>
    <row r="558" spans="1:1">
      <c r="A558" t="s">
        <v>9455</v>
      </c>
    </row>
    <row r="559" spans="1:1">
      <c r="A559" t="s">
        <v>9456</v>
      </c>
    </row>
    <row r="560" spans="1:1">
      <c r="A560" t="s">
        <v>9457</v>
      </c>
    </row>
    <row r="561" spans="1:1">
      <c r="A561" t="s">
        <v>9458</v>
      </c>
    </row>
    <row r="562" spans="1:1">
      <c r="A562" t="s">
        <v>9459</v>
      </c>
    </row>
    <row r="563" spans="1:1">
      <c r="A563" t="s">
        <v>9460</v>
      </c>
    </row>
    <row r="564" spans="1:1">
      <c r="A564" t="s">
        <v>9461</v>
      </c>
    </row>
    <row r="565" spans="1:1">
      <c r="A565" t="s">
        <v>9462</v>
      </c>
    </row>
    <row r="566" spans="1:1">
      <c r="A566" t="s">
        <v>9463</v>
      </c>
    </row>
    <row r="567" spans="1:1">
      <c r="A567" t="s">
        <v>9464</v>
      </c>
    </row>
    <row r="568" spans="1:1">
      <c r="A568" t="s">
        <v>9465</v>
      </c>
    </row>
    <row r="569" spans="1:1">
      <c r="A569" t="s">
        <v>9466</v>
      </c>
    </row>
    <row r="570" spans="1:1">
      <c r="A570" t="s">
        <v>9467</v>
      </c>
    </row>
    <row r="571" spans="1:1">
      <c r="A571" t="s">
        <v>9468</v>
      </c>
    </row>
    <row r="572" spans="1:1">
      <c r="A572" t="s">
        <v>9469</v>
      </c>
    </row>
    <row r="573" spans="1:1">
      <c r="A573" t="s">
        <v>9470</v>
      </c>
    </row>
    <row r="574" spans="1:1">
      <c r="A574" t="s">
        <v>9471</v>
      </c>
    </row>
    <row r="575" spans="1:1">
      <c r="A575" t="s">
        <v>9472</v>
      </c>
    </row>
    <row r="576" spans="1:1">
      <c r="A576" t="s">
        <v>9473</v>
      </c>
    </row>
    <row r="577" spans="1:1">
      <c r="A577" t="s">
        <v>9474</v>
      </c>
    </row>
    <row r="578" spans="1:1">
      <c r="A578" t="s">
        <v>9475</v>
      </c>
    </row>
    <row r="579" spans="1:1">
      <c r="A579" t="s">
        <v>9476</v>
      </c>
    </row>
    <row r="580" spans="1:1">
      <c r="A580" t="s">
        <v>9477</v>
      </c>
    </row>
    <row r="581" spans="1:1">
      <c r="A581" t="s">
        <v>9478</v>
      </c>
    </row>
    <row r="582" spans="1:1">
      <c r="A582" t="s">
        <v>9479</v>
      </c>
    </row>
    <row r="583" spans="1:1">
      <c r="A583" t="s">
        <v>9480</v>
      </c>
    </row>
    <row r="584" spans="1:1">
      <c r="A584" t="s">
        <v>9481</v>
      </c>
    </row>
    <row r="585" spans="1:1">
      <c r="A585" t="s">
        <v>9482</v>
      </c>
    </row>
    <row r="586" spans="1:1">
      <c r="A586" t="s">
        <v>9483</v>
      </c>
    </row>
    <row r="587" spans="1:1">
      <c r="A587" t="s">
        <v>9484</v>
      </c>
    </row>
    <row r="588" spans="1:1">
      <c r="A588" t="s">
        <v>9485</v>
      </c>
    </row>
    <row r="589" spans="1:1">
      <c r="A589" t="s">
        <v>9486</v>
      </c>
    </row>
    <row r="590" spans="1:1">
      <c r="A590" t="s">
        <v>9487</v>
      </c>
    </row>
    <row r="591" spans="1:1">
      <c r="A591" t="s">
        <v>9488</v>
      </c>
    </row>
    <row r="592" spans="1:1">
      <c r="A592" t="s">
        <v>9489</v>
      </c>
    </row>
    <row r="593" spans="1:1">
      <c r="A593" t="s">
        <v>9490</v>
      </c>
    </row>
    <row r="594" spans="1:1">
      <c r="A594" t="s">
        <v>9491</v>
      </c>
    </row>
    <row r="595" spans="1:1">
      <c r="A595" t="s">
        <v>9492</v>
      </c>
    </row>
    <row r="596" spans="1:1">
      <c r="A596" t="s">
        <v>9493</v>
      </c>
    </row>
    <row r="597" spans="1:1">
      <c r="A597" t="s">
        <v>9494</v>
      </c>
    </row>
    <row r="598" spans="1:1">
      <c r="A598" t="s">
        <v>9495</v>
      </c>
    </row>
    <row r="599" spans="1:1">
      <c r="A599" t="s">
        <v>9496</v>
      </c>
    </row>
    <row r="600" spans="1:1">
      <c r="A600" t="s">
        <v>9497</v>
      </c>
    </row>
    <row r="601" spans="1:1">
      <c r="A601" t="s">
        <v>9498</v>
      </c>
    </row>
    <row r="602" spans="1:1">
      <c r="A602" t="s">
        <v>9499</v>
      </c>
    </row>
    <row r="603" spans="1:1">
      <c r="A603" t="s">
        <v>9500</v>
      </c>
    </row>
    <row r="604" spans="1:1">
      <c r="A604" t="s">
        <v>9501</v>
      </c>
    </row>
    <row r="605" spans="1:1">
      <c r="A605" t="s">
        <v>9502</v>
      </c>
    </row>
    <row r="606" spans="1:1">
      <c r="A606" t="s">
        <v>9503</v>
      </c>
    </row>
    <row r="607" spans="1:1">
      <c r="A607" t="s">
        <v>9504</v>
      </c>
    </row>
    <row r="608" spans="1:1">
      <c r="A608" t="s">
        <v>9505</v>
      </c>
    </row>
    <row r="609" spans="1:1">
      <c r="A609" t="s">
        <v>9506</v>
      </c>
    </row>
    <row r="610" spans="1:1">
      <c r="A610" t="s">
        <v>9507</v>
      </c>
    </row>
    <row r="611" spans="1:1">
      <c r="A611" t="s">
        <v>9508</v>
      </c>
    </row>
    <row r="612" spans="1:1">
      <c r="A612" t="s">
        <v>9509</v>
      </c>
    </row>
    <row r="613" spans="1:1">
      <c r="A613" t="s">
        <v>9510</v>
      </c>
    </row>
    <row r="614" spans="1:1">
      <c r="A614" t="s">
        <v>9511</v>
      </c>
    </row>
    <row r="615" spans="1:1">
      <c r="A615" t="s">
        <v>9512</v>
      </c>
    </row>
    <row r="616" spans="1:1">
      <c r="A616" t="s">
        <v>9513</v>
      </c>
    </row>
    <row r="617" spans="1:1">
      <c r="A617" t="s">
        <v>9514</v>
      </c>
    </row>
    <row r="618" spans="1:1">
      <c r="A618" t="s">
        <v>9515</v>
      </c>
    </row>
    <row r="619" spans="1:1">
      <c r="A619" t="s">
        <v>9516</v>
      </c>
    </row>
    <row r="620" spans="1:1">
      <c r="A620" t="s">
        <v>9517</v>
      </c>
    </row>
    <row r="621" spans="1:1">
      <c r="A621" t="s">
        <v>9518</v>
      </c>
    </row>
    <row r="622" spans="1:1">
      <c r="A622" t="s">
        <v>9519</v>
      </c>
    </row>
    <row r="623" spans="1:1">
      <c r="A623" t="s">
        <v>9520</v>
      </c>
    </row>
    <row r="624" spans="1:1">
      <c r="A624" t="s">
        <v>9521</v>
      </c>
    </row>
    <row r="625" spans="1:1">
      <c r="A625" t="s">
        <v>9522</v>
      </c>
    </row>
    <row r="626" spans="1:1">
      <c r="A626" t="s">
        <v>9523</v>
      </c>
    </row>
    <row r="627" spans="1:1">
      <c r="A627" t="s">
        <v>9524</v>
      </c>
    </row>
    <row r="628" spans="1:1">
      <c r="A628" t="s">
        <v>9525</v>
      </c>
    </row>
    <row r="629" spans="1:1">
      <c r="A629" t="s">
        <v>9526</v>
      </c>
    </row>
    <row r="630" spans="1:1">
      <c r="A630" t="s">
        <v>9527</v>
      </c>
    </row>
    <row r="631" spans="1:1">
      <c r="A631" t="s">
        <v>9528</v>
      </c>
    </row>
    <row r="632" spans="1:1">
      <c r="A632" t="s">
        <v>9529</v>
      </c>
    </row>
    <row r="633" spans="1:1">
      <c r="A633" t="s">
        <v>9530</v>
      </c>
    </row>
    <row r="634" spans="1:1">
      <c r="A634" t="s">
        <v>9531</v>
      </c>
    </row>
    <row r="635" spans="1:1">
      <c r="A635" t="s">
        <v>9532</v>
      </c>
    </row>
    <row r="636" spans="1:1">
      <c r="A636" t="s">
        <v>9533</v>
      </c>
    </row>
    <row r="637" spans="1:1">
      <c r="A637" t="s">
        <v>9534</v>
      </c>
    </row>
    <row r="638" spans="1:1">
      <c r="A638" t="s">
        <v>9535</v>
      </c>
    </row>
    <row r="639" spans="1:1">
      <c r="A639" t="s">
        <v>9536</v>
      </c>
    </row>
    <row r="640" spans="1:1">
      <c r="A640" t="s">
        <v>9537</v>
      </c>
    </row>
    <row r="641" spans="1:1">
      <c r="A641" t="s">
        <v>9538</v>
      </c>
    </row>
    <row r="642" spans="1:1">
      <c r="A642" t="s">
        <v>9539</v>
      </c>
    </row>
    <row r="643" spans="1:1">
      <c r="A643" t="s">
        <v>9540</v>
      </c>
    </row>
    <row r="644" spans="1:1">
      <c r="A644" t="s">
        <v>9541</v>
      </c>
    </row>
    <row r="645" spans="1:1">
      <c r="A645" t="s">
        <v>9542</v>
      </c>
    </row>
    <row r="646" spans="1:1">
      <c r="A646" t="s">
        <v>9543</v>
      </c>
    </row>
    <row r="647" spans="1:1">
      <c r="A647" t="s">
        <v>9544</v>
      </c>
    </row>
    <row r="648" spans="1:1">
      <c r="A648" t="s">
        <v>9545</v>
      </c>
    </row>
    <row r="649" spans="1:1">
      <c r="A649" t="s">
        <v>9546</v>
      </c>
    </row>
    <row r="650" spans="1:1">
      <c r="A650" t="s">
        <v>9547</v>
      </c>
    </row>
    <row r="651" spans="1:1">
      <c r="A651" t="s">
        <v>9548</v>
      </c>
    </row>
    <row r="652" spans="1:1">
      <c r="A652" t="s">
        <v>9549</v>
      </c>
    </row>
    <row r="653" spans="1:1">
      <c r="A653" t="s">
        <v>9550</v>
      </c>
    </row>
    <row r="654" spans="1:1">
      <c r="A654" t="s">
        <v>9551</v>
      </c>
    </row>
    <row r="655" spans="1:1">
      <c r="A655" t="s">
        <v>9552</v>
      </c>
    </row>
    <row r="656" spans="1:1">
      <c r="A656" t="s">
        <v>9553</v>
      </c>
    </row>
    <row r="657" spans="1:1">
      <c r="A657" t="s">
        <v>9554</v>
      </c>
    </row>
    <row r="658" spans="1:1">
      <c r="A658" t="s">
        <v>9555</v>
      </c>
    </row>
    <row r="659" spans="1:1">
      <c r="A659" t="s">
        <v>9556</v>
      </c>
    </row>
    <row r="660" spans="1:1">
      <c r="A660" t="s">
        <v>9557</v>
      </c>
    </row>
    <row r="661" spans="1:1">
      <c r="A661" t="s">
        <v>9558</v>
      </c>
    </row>
    <row r="662" spans="1:1">
      <c r="A662" t="s">
        <v>9559</v>
      </c>
    </row>
    <row r="663" spans="1:1">
      <c r="A663" t="s">
        <v>9560</v>
      </c>
    </row>
    <row r="664" spans="1:1">
      <c r="A664" t="s">
        <v>9561</v>
      </c>
    </row>
    <row r="665" spans="1:1">
      <c r="A665" t="s">
        <v>9562</v>
      </c>
    </row>
    <row r="666" spans="1:1">
      <c r="A666" t="s">
        <v>9563</v>
      </c>
    </row>
    <row r="667" spans="1:1">
      <c r="A667" t="s">
        <v>9564</v>
      </c>
    </row>
    <row r="668" spans="1:1">
      <c r="A668" t="s">
        <v>9565</v>
      </c>
    </row>
    <row r="669" spans="1:1">
      <c r="A669" t="s">
        <v>9566</v>
      </c>
    </row>
    <row r="670" spans="1:1">
      <c r="A670" t="s">
        <v>9567</v>
      </c>
    </row>
    <row r="671" spans="1:1">
      <c r="A671" t="s">
        <v>9568</v>
      </c>
    </row>
    <row r="672" spans="1:1">
      <c r="A672" t="s">
        <v>9569</v>
      </c>
    </row>
    <row r="673" spans="1:1">
      <c r="A673" t="s">
        <v>9570</v>
      </c>
    </row>
    <row r="674" spans="1:1">
      <c r="A674" t="s">
        <v>9571</v>
      </c>
    </row>
    <row r="675" spans="1:1">
      <c r="A675" t="s">
        <v>9572</v>
      </c>
    </row>
    <row r="676" spans="1:1">
      <c r="A676" t="s">
        <v>9573</v>
      </c>
    </row>
    <row r="677" spans="1:1">
      <c r="A677" t="s">
        <v>9574</v>
      </c>
    </row>
    <row r="678" spans="1:1">
      <c r="A678" t="s">
        <v>9575</v>
      </c>
    </row>
    <row r="679" spans="1:1">
      <c r="A679" t="s">
        <v>9576</v>
      </c>
    </row>
    <row r="680" spans="1:1">
      <c r="A680" t="s">
        <v>9577</v>
      </c>
    </row>
    <row r="681" spans="1:1">
      <c r="A681" t="s">
        <v>9578</v>
      </c>
    </row>
    <row r="682" spans="1:1">
      <c r="A682" t="s">
        <v>9579</v>
      </c>
    </row>
    <row r="683" spans="1:1">
      <c r="A683" t="s">
        <v>9580</v>
      </c>
    </row>
    <row r="684" spans="1:1">
      <c r="A684" t="s">
        <v>9581</v>
      </c>
    </row>
    <row r="685" spans="1:1">
      <c r="A685" t="s">
        <v>9582</v>
      </c>
    </row>
    <row r="686" spans="1:1">
      <c r="A686" t="s">
        <v>9583</v>
      </c>
    </row>
    <row r="687" spans="1:1">
      <c r="A687" t="s">
        <v>9584</v>
      </c>
    </row>
    <row r="688" spans="1:1">
      <c r="A688" t="s">
        <v>9585</v>
      </c>
    </row>
    <row r="689" spans="1:1">
      <c r="A689" t="s">
        <v>9586</v>
      </c>
    </row>
    <row r="690" spans="1:1">
      <c r="A690" t="s">
        <v>9587</v>
      </c>
    </row>
    <row r="691" spans="1:1">
      <c r="A691" t="s">
        <v>9588</v>
      </c>
    </row>
    <row r="692" spans="1:1">
      <c r="A692" t="s">
        <v>9589</v>
      </c>
    </row>
    <row r="693" spans="1:1">
      <c r="A693" t="s">
        <v>9590</v>
      </c>
    </row>
    <row r="694" spans="1:1">
      <c r="A694" t="s">
        <v>9591</v>
      </c>
    </row>
    <row r="695" spans="1:1">
      <c r="A695" t="s">
        <v>9592</v>
      </c>
    </row>
    <row r="696" spans="1:1">
      <c r="A696" t="s">
        <v>9593</v>
      </c>
    </row>
    <row r="697" spans="1:1">
      <c r="A697" t="s">
        <v>9594</v>
      </c>
    </row>
    <row r="698" spans="1:1">
      <c r="A698" t="s">
        <v>9595</v>
      </c>
    </row>
    <row r="699" spans="1:1">
      <c r="A699" t="s">
        <v>9596</v>
      </c>
    </row>
    <row r="700" spans="1:1">
      <c r="A700" t="s">
        <v>9597</v>
      </c>
    </row>
    <row r="701" spans="1:1">
      <c r="A701" t="s">
        <v>9598</v>
      </c>
    </row>
    <row r="702" spans="1:1">
      <c r="A702" t="s">
        <v>9599</v>
      </c>
    </row>
    <row r="703" spans="1:1">
      <c r="A703" t="s">
        <v>9600</v>
      </c>
    </row>
    <row r="704" spans="1:1">
      <c r="A704" t="s">
        <v>9601</v>
      </c>
    </row>
    <row r="705" spans="1:1">
      <c r="A705" t="s">
        <v>9602</v>
      </c>
    </row>
    <row r="706" spans="1:1">
      <c r="A706" t="s">
        <v>9603</v>
      </c>
    </row>
    <row r="707" spans="1:1">
      <c r="A707" t="s">
        <v>9604</v>
      </c>
    </row>
    <row r="708" spans="1:1">
      <c r="A708" t="s">
        <v>9605</v>
      </c>
    </row>
    <row r="709" spans="1:1">
      <c r="A709" t="s">
        <v>9606</v>
      </c>
    </row>
    <row r="710" spans="1:1">
      <c r="A710" t="s">
        <v>9607</v>
      </c>
    </row>
    <row r="711" spans="1:1">
      <c r="A711" t="s">
        <v>9608</v>
      </c>
    </row>
    <row r="712" spans="1:1">
      <c r="A712" t="s">
        <v>9609</v>
      </c>
    </row>
    <row r="713" spans="1:1">
      <c r="A713" t="s">
        <v>9610</v>
      </c>
    </row>
    <row r="714" spans="1:1">
      <c r="A714" t="s">
        <v>9611</v>
      </c>
    </row>
    <row r="715" spans="1:1">
      <c r="A715" t="s">
        <v>9612</v>
      </c>
    </row>
    <row r="716" spans="1:1">
      <c r="A716" t="s">
        <v>9613</v>
      </c>
    </row>
    <row r="717" spans="1:1">
      <c r="A717" t="s">
        <v>9614</v>
      </c>
    </row>
    <row r="718" spans="1:1">
      <c r="A718" t="s">
        <v>9615</v>
      </c>
    </row>
    <row r="719" spans="1:1">
      <c r="A719" t="s">
        <v>9616</v>
      </c>
    </row>
    <row r="720" spans="1:1">
      <c r="A720" t="s">
        <v>9617</v>
      </c>
    </row>
    <row r="721" spans="1:1">
      <c r="A721" t="s">
        <v>9618</v>
      </c>
    </row>
    <row r="722" spans="1:1">
      <c r="A722" t="s">
        <v>9619</v>
      </c>
    </row>
    <row r="723" spans="1:1">
      <c r="A723" t="s">
        <v>9620</v>
      </c>
    </row>
    <row r="724" spans="1:1">
      <c r="A724" t="s">
        <v>9621</v>
      </c>
    </row>
    <row r="725" spans="1:1">
      <c r="A725" t="s">
        <v>9622</v>
      </c>
    </row>
    <row r="726" spans="1:1">
      <c r="A726" t="s">
        <v>9623</v>
      </c>
    </row>
    <row r="727" spans="1:1">
      <c r="A727" t="s">
        <v>9624</v>
      </c>
    </row>
    <row r="728" spans="1:1">
      <c r="A728" t="s">
        <v>9625</v>
      </c>
    </row>
    <row r="729" spans="1:1">
      <c r="A729" t="s">
        <v>9626</v>
      </c>
    </row>
    <row r="730" spans="1:1">
      <c r="A730" t="s">
        <v>9627</v>
      </c>
    </row>
    <row r="731" spans="1:1">
      <c r="A731" t="s">
        <v>9628</v>
      </c>
    </row>
    <row r="732" spans="1:1">
      <c r="A732" t="s">
        <v>9629</v>
      </c>
    </row>
    <row r="733" spans="1:1">
      <c r="A733" t="s">
        <v>9630</v>
      </c>
    </row>
    <row r="734" spans="1:1">
      <c r="A734" t="s">
        <v>9631</v>
      </c>
    </row>
    <row r="735" spans="1:1">
      <c r="A735" t="s">
        <v>9632</v>
      </c>
    </row>
    <row r="736" spans="1:1">
      <c r="A736" t="s">
        <v>9633</v>
      </c>
    </row>
    <row r="737" spans="1:1">
      <c r="A737" t="s">
        <v>9634</v>
      </c>
    </row>
    <row r="738" spans="1:1">
      <c r="A738" t="s">
        <v>9635</v>
      </c>
    </row>
    <row r="739" spans="1:1">
      <c r="A739" t="s">
        <v>9636</v>
      </c>
    </row>
    <row r="740" spans="1:1">
      <c r="A740" t="s">
        <v>9637</v>
      </c>
    </row>
    <row r="741" spans="1:1">
      <c r="A741" t="s">
        <v>9638</v>
      </c>
    </row>
    <row r="742" spans="1:1">
      <c r="A742" t="s">
        <v>9639</v>
      </c>
    </row>
    <row r="743" spans="1:1">
      <c r="A743" t="s">
        <v>9640</v>
      </c>
    </row>
    <row r="744" spans="1:1">
      <c r="A744" t="s">
        <v>9641</v>
      </c>
    </row>
    <row r="745" spans="1:1">
      <c r="A745" t="s">
        <v>9642</v>
      </c>
    </row>
    <row r="746" spans="1:1">
      <c r="A746" t="s">
        <v>9643</v>
      </c>
    </row>
    <row r="747" spans="1:1">
      <c r="A747" t="s">
        <v>9644</v>
      </c>
    </row>
    <row r="748" spans="1:1">
      <c r="A748" t="s">
        <v>9645</v>
      </c>
    </row>
    <row r="749" spans="1:1">
      <c r="A749" t="s">
        <v>9646</v>
      </c>
    </row>
    <row r="750" spans="1:1">
      <c r="A750" t="s">
        <v>9647</v>
      </c>
    </row>
    <row r="751" spans="1:1">
      <c r="A751" t="s">
        <v>9648</v>
      </c>
    </row>
    <row r="752" spans="1:1">
      <c r="A752" t="s">
        <v>9649</v>
      </c>
    </row>
    <row r="753" spans="1:1">
      <c r="A753" t="s">
        <v>9650</v>
      </c>
    </row>
    <row r="754" spans="1:1">
      <c r="A754" t="s">
        <v>9651</v>
      </c>
    </row>
    <row r="755" spans="1:1">
      <c r="A755" t="s">
        <v>9652</v>
      </c>
    </row>
    <row r="756" spans="1:1">
      <c r="A756" t="s">
        <v>9653</v>
      </c>
    </row>
    <row r="757" spans="1:1">
      <c r="A757" t="s">
        <v>9654</v>
      </c>
    </row>
    <row r="758" spans="1:1">
      <c r="A758" t="s">
        <v>9655</v>
      </c>
    </row>
    <row r="759" spans="1:1">
      <c r="A759" t="s">
        <v>9656</v>
      </c>
    </row>
    <row r="760" spans="1:1">
      <c r="A760" t="s">
        <v>9657</v>
      </c>
    </row>
    <row r="761" spans="1:1">
      <c r="A761" t="s">
        <v>9658</v>
      </c>
    </row>
    <row r="762" spans="1:1">
      <c r="A762" t="s">
        <v>9659</v>
      </c>
    </row>
    <row r="763" spans="1:1">
      <c r="A763" t="s">
        <v>9660</v>
      </c>
    </row>
    <row r="764" spans="1:1">
      <c r="A764" t="s">
        <v>9661</v>
      </c>
    </row>
    <row r="765" spans="1:1">
      <c r="A765" t="s">
        <v>9662</v>
      </c>
    </row>
    <row r="766" spans="1:1">
      <c r="A766" t="s">
        <v>9663</v>
      </c>
    </row>
    <row r="767" spans="1:1">
      <c r="A767" t="s">
        <v>9664</v>
      </c>
    </row>
    <row r="768" spans="1:1">
      <c r="A768" t="s">
        <v>9665</v>
      </c>
    </row>
    <row r="769" spans="1:1">
      <c r="A769" t="s">
        <v>9666</v>
      </c>
    </row>
    <row r="770" spans="1:1">
      <c r="A770" t="s">
        <v>9667</v>
      </c>
    </row>
    <row r="771" spans="1:1">
      <c r="A771" t="s">
        <v>9668</v>
      </c>
    </row>
    <row r="772" spans="1:1">
      <c r="A772" t="s">
        <v>9669</v>
      </c>
    </row>
    <row r="773" spans="1:1">
      <c r="A773" t="s">
        <v>9670</v>
      </c>
    </row>
    <row r="774" spans="1:1">
      <c r="A774" t="s">
        <v>9671</v>
      </c>
    </row>
    <row r="775" spans="1:1">
      <c r="A775" t="s">
        <v>9672</v>
      </c>
    </row>
    <row r="776" spans="1:1">
      <c r="A776" t="s">
        <v>9673</v>
      </c>
    </row>
    <row r="777" spans="1:1">
      <c r="A777" t="s">
        <v>9674</v>
      </c>
    </row>
    <row r="778" spans="1:1">
      <c r="A778" t="s">
        <v>9675</v>
      </c>
    </row>
    <row r="779" spans="1:1">
      <c r="A779" t="s">
        <v>9676</v>
      </c>
    </row>
    <row r="780" spans="1:1">
      <c r="A780" t="s">
        <v>9677</v>
      </c>
    </row>
    <row r="781" spans="1:1">
      <c r="A781" t="s">
        <v>9678</v>
      </c>
    </row>
    <row r="782" spans="1:1">
      <c r="A782" t="s">
        <v>9679</v>
      </c>
    </row>
    <row r="783" spans="1:1">
      <c r="A783" t="s">
        <v>9680</v>
      </c>
    </row>
    <row r="784" spans="1:1">
      <c r="A784" t="s">
        <v>9681</v>
      </c>
    </row>
    <row r="785" spans="1:1">
      <c r="A785" t="s">
        <v>9682</v>
      </c>
    </row>
    <row r="786" spans="1:1">
      <c r="A786" t="s">
        <v>9683</v>
      </c>
    </row>
    <row r="787" spans="1:1">
      <c r="A787" t="s">
        <v>9684</v>
      </c>
    </row>
    <row r="788" spans="1:1">
      <c r="A788" t="s">
        <v>9685</v>
      </c>
    </row>
    <row r="789" spans="1:1">
      <c r="A789" t="s">
        <v>9686</v>
      </c>
    </row>
    <row r="790" spans="1:1">
      <c r="A790" t="s">
        <v>9687</v>
      </c>
    </row>
    <row r="791" spans="1:1">
      <c r="A791" t="s">
        <v>9688</v>
      </c>
    </row>
    <row r="792" spans="1:1">
      <c r="A792" t="s">
        <v>9689</v>
      </c>
    </row>
    <row r="793" spans="1:1">
      <c r="A793" t="s">
        <v>9690</v>
      </c>
    </row>
    <row r="794" spans="1:1">
      <c r="A794" t="s">
        <v>9691</v>
      </c>
    </row>
    <row r="795" spans="1:1">
      <c r="A795" t="s">
        <v>9692</v>
      </c>
    </row>
    <row r="796" spans="1:1">
      <c r="A796" t="s">
        <v>9693</v>
      </c>
    </row>
    <row r="797" spans="1:1">
      <c r="A797" t="s">
        <v>9694</v>
      </c>
    </row>
    <row r="798" spans="1:1">
      <c r="A798" t="s">
        <v>9695</v>
      </c>
    </row>
    <row r="799" spans="1:1">
      <c r="A799" t="s">
        <v>9696</v>
      </c>
    </row>
    <row r="800" spans="1:1">
      <c r="A800" t="s">
        <v>9697</v>
      </c>
    </row>
    <row r="801" spans="1:1">
      <c r="A801" t="s">
        <v>9698</v>
      </c>
    </row>
    <row r="802" spans="1:1">
      <c r="A802" t="s">
        <v>9699</v>
      </c>
    </row>
    <row r="803" spans="1:1">
      <c r="A803" t="s">
        <v>9700</v>
      </c>
    </row>
    <row r="804" spans="1:1">
      <c r="A804" t="s">
        <v>9701</v>
      </c>
    </row>
    <row r="805" spans="1:1">
      <c r="A805" t="s">
        <v>9702</v>
      </c>
    </row>
    <row r="806" spans="1:1">
      <c r="A806" t="s">
        <v>9703</v>
      </c>
    </row>
    <row r="807" spans="1:1">
      <c r="A807" t="s">
        <v>9704</v>
      </c>
    </row>
    <row r="808" spans="1:1">
      <c r="A808" t="s">
        <v>9705</v>
      </c>
    </row>
    <row r="809" spans="1:1">
      <c r="A809" t="s">
        <v>9706</v>
      </c>
    </row>
    <row r="810" spans="1:1">
      <c r="A810" t="s">
        <v>9707</v>
      </c>
    </row>
    <row r="811" spans="1:1">
      <c r="A811" t="s">
        <v>9708</v>
      </c>
    </row>
    <row r="812" spans="1:1">
      <c r="A812" t="s">
        <v>9709</v>
      </c>
    </row>
    <row r="813" spans="1:1">
      <c r="A813" t="s">
        <v>9710</v>
      </c>
    </row>
    <row r="814" spans="1:1">
      <c r="A814" t="s">
        <v>9711</v>
      </c>
    </row>
    <row r="815" spans="1:1">
      <c r="A815" t="s">
        <v>9712</v>
      </c>
    </row>
    <row r="816" spans="1:1">
      <c r="A816" t="s">
        <v>9713</v>
      </c>
    </row>
    <row r="817" spans="1:1">
      <c r="A817" t="s">
        <v>9714</v>
      </c>
    </row>
    <row r="818" spans="1:1">
      <c r="A818" t="s">
        <v>9715</v>
      </c>
    </row>
    <row r="819" spans="1:1">
      <c r="A819" t="s">
        <v>9716</v>
      </c>
    </row>
    <row r="820" spans="1:1">
      <c r="A820" t="s">
        <v>9717</v>
      </c>
    </row>
    <row r="821" spans="1:1">
      <c r="A821" t="s">
        <v>9718</v>
      </c>
    </row>
    <row r="822" spans="1:1">
      <c r="A822" t="s">
        <v>9719</v>
      </c>
    </row>
    <row r="823" spans="1:1">
      <c r="A823" t="s">
        <v>9720</v>
      </c>
    </row>
    <row r="824" spans="1:1">
      <c r="A824" t="s">
        <v>9721</v>
      </c>
    </row>
    <row r="825" spans="1:1">
      <c r="A825" t="s">
        <v>9722</v>
      </c>
    </row>
    <row r="826" spans="1:1">
      <c r="A826" t="s">
        <v>9723</v>
      </c>
    </row>
    <row r="827" spans="1:1">
      <c r="A827" t="s">
        <v>9724</v>
      </c>
    </row>
    <row r="828" spans="1:1">
      <c r="A828" t="s">
        <v>9725</v>
      </c>
    </row>
    <row r="829" spans="1:1">
      <c r="A829" t="s">
        <v>9726</v>
      </c>
    </row>
    <row r="830" spans="1:1">
      <c r="A830" t="s">
        <v>9727</v>
      </c>
    </row>
    <row r="831" spans="1:1">
      <c r="A831" t="s">
        <v>9728</v>
      </c>
    </row>
    <row r="832" spans="1:1">
      <c r="A832" t="s">
        <v>9729</v>
      </c>
    </row>
    <row r="833" spans="1:1">
      <c r="A833" t="s">
        <v>9730</v>
      </c>
    </row>
    <row r="834" spans="1:1">
      <c r="A834" t="s">
        <v>9731</v>
      </c>
    </row>
    <row r="835" spans="1:1">
      <c r="A835" t="s">
        <v>9732</v>
      </c>
    </row>
    <row r="836" spans="1:1">
      <c r="A836" t="s">
        <v>9733</v>
      </c>
    </row>
    <row r="837" spans="1:1">
      <c r="A837" t="s">
        <v>9734</v>
      </c>
    </row>
    <row r="838" spans="1:1">
      <c r="A838" t="s">
        <v>9735</v>
      </c>
    </row>
    <row r="839" spans="1:1">
      <c r="A839" t="s">
        <v>9736</v>
      </c>
    </row>
    <row r="840" spans="1:1">
      <c r="A840" t="s">
        <v>9737</v>
      </c>
    </row>
    <row r="841" spans="1:1">
      <c r="A841" t="s">
        <v>9738</v>
      </c>
    </row>
    <row r="842" spans="1:1">
      <c r="A842" t="s">
        <v>9739</v>
      </c>
    </row>
    <row r="843" spans="1:1">
      <c r="A843" t="s">
        <v>9740</v>
      </c>
    </row>
    <row r="844" spans="1:1">
      <c r="A844" t="s">
        <v>9741</v>
      </c>
    </row>
    <row r="845" spans="1:1">
      <c r="A845" t="s">
        <v>9742</v>
      </c>
    </row>
    <row r="846" spans="1:1">
      <c r="A846" t="s">
        <v>9743</v>
      </c>
    </row>
    <row r="847" spans="1:1">
      <c r="A847" t="s">
        <v>9744</v>
      </c>
    </row>
    <row r="848" spans="1:1">
      <c r="A848" t="s">
        <v>9745</v>
      </c>
    </row>
    <row r="849" spans="1:1">
      <c r="A849" t="s">
        <v>9746</v>
      </c>
    </row>
    <row r="850" spans="1:1">
      <c r="A850" t="s">
        <v>9747</v>
      </c>
    </row>
    <row r="851" spans="1:1">
      <c r="A851" t="s">
        <v>9748</v>
      </c>
    </row>
    <row r="852" spans="1:1">
      <c r="A852" t="s">
        <v>9749</v>
      </c>
    </row>
    <row r="853" spans="1:1">
      <c r="A853" t="s">
        <v>9750</v>
      </c>
    </row>
    <row r="854" spans="1:1">
      <c r="A854" t="s">
        <v>9751</v>
      </c>
    </row>
    <row r="855" spans="1:1">
      <c r="A855" t="s">
        <v>9752</v>
      </c>
    </row>
    <row r="856" spans="1:1">
      <c r="A856" t="s">
        <v>9753</v>
      </c>
    </row>
    <row r="857" spans="1:1">
      <c r="A857" t="s">
        <v>9754</v>
      </c>
    </row>
    <row r="858" spans="1:1">
      <c r="A858" t="s">
        <v>9755</v>
      </c>
    </row>
    <row r="859" spans="1:1">
      <c r="A859" t="s">
        <v>9756</v>
      </c>
    </row>
    <row r="860" spans="1:1">
      <c r="A860" t="s">
        <v>9757</v>
      </c>
    </row>
    <row r="861" spans="1:1">
      <c r="A861" t="s">
        <v>9758</v>
      </c>
    </row>
    <row r="862" spans="1:1">
      <c r="A862" t="s">
        <v>9759</v>
      </c>
    </row>
    <row r="863" spans="1:1">
      <c r="A863" t="s">
        <v>9760</v>
      </c>
    </row>
    <row r="864" spans="1:1">
      <c r="A864" t="s">
        <v>9761</v>
      </c>
    </row>
    <row r="865" spans="1:1">
      <c r="A865" t="s">
        <v>9762</v>
      </c>
    </row>
    <row r="866" spans="1:1">
      <c r="A866" t="s">
        <v>9763</v>
      </c>
    </row>
    <row r="867" spans="1:1">
      <c r="A867" t="s">
        <v>9764</v>
      </c>
    </row>
    <row r="868" spans="1:1">
      <c r="A868" t="s">
        <v>9765</v>
      </c>
    </row>
    <row r="869" spans="1:1">
      <c r="A869" t="s">
        <v>9766</v>
      </c>
    </row>
    <row r="870" spans="1:1">
      <c r="A870" t="s">
        <v>9767</v>
      </c>
    </row>
    <row r="871" spans="1:1">
      <c r="A871" t="s">
        <v>9768</v>
      </c>
    </row>
    <row r="872" spans="1:1">
      <c r="A872" t="s">
        <v>9769</v>
      </c>
    </row>
    <row r="873" spans="1:1">
      <c r="A873" t="s">
        <v>9770</v>
      </c>
    </row>
    <row r="874" spans="1:1">
      <c r="A874" t="s">
        <v>9771</v>
      </c>
    </row>
    <row r="875" spans="1:1">
      <c r="A875" t="s">
        <v>9772</v>
      </c>
    </row>
    <row r="876" spans="1:1">
      <c r="A876" t="s">
        <v>9773</v>
      </c>
    </row>
    <row r="877" spans="1:1">
      <c r="A877" t="s">
        <v>9774</v>
      </c>
    </row>
    <row r="878" spans="1:1">
      <c r="A878" t="s">
        <v>9775</v>
      </c>
    </row>
    <row r="879" spans="1:1">
      <c r="A879" t="s">
        <v>9776</v>
      </c>
    </row>
    <row r="880" spans="1:1">
      <c r="A880" t="s">
        <v>9777</v>
      </c>
    </row>
    <row r="881" spans="1:1">
      <c r="A881" t="s">
        <v>9778</v>
      </c>
    </row>
    <row r="882" spans="1:1">
      <c r="A882" t="s">
        <v>9779</v>
      </c>
    </row>
    <row r="883" spans="1:1">
      <c r="A883" t="s">
        <v>9780</v>
      </c>
    </row>
    <row r="884" spans="1:1">
      <c r="A884" t="s">
        <v>9781</v>
      </c>
    </row>
    <row r="885" spans="1:1">
      <c r="A885" t="s">
        <v>9782</v>
      </c>
    </row>
    <row r="886" spans="1:1">
      <c r="A886" t="s">
        <v>9783</v>
      </c>
    </row>
    <row r="887" spans="1:1">
      <c r="A887" t="s">
        <v>9784</v>
      </c>
    </row>
    <row r="888" spans="1:1">
      <c r="A888" t="s">
        <v>9785</v>
      </c>
    </row>
    <row r="889" spans="1:1">
      <c r="A889" t="s">
        <v>9786</v>
      </c>
    </row>
    <row r="890" spans="1:1">
      <c r="A890" t="s">
        <v>9787</v>
      </c>
    </row>
    <row r="891" spans="1:1">
      <c r="A891" t="s">
        <v>9788</v>
      </c>
    </row>
    <row r="892" spans="1:1">
      <c r="A892" t="s">
        <v>9789</v>
      </c>
    </row>
    <row r="893" spans="1:1">
      <c r="A893" t="s">
        <v>9790</v>
      </c>
    </row>
    <row r="894" spans="1:1">
      <c r="A894" t="s">
        <v>9791</v>
      </c>
    </row>
    <row r="895" spans="1:1">
      <c r="A895" t="s">
        <v>9792</v>
      </c>
    </row>
    <row r="896" spans="1:1">
      <c r="A896" t="s">
        <v>9793</v>
      </c>
    </row>
    <row r="897" spans="1:1">
      <c r="A897" t="s">
        <v>9794</v>
      </c>
    </row>
    <row r="898" spans="1:1">
      <c r="A898" t="s">
        <v>9795</v>
      </c>
    </row>
    <row r="899" spans="1:1">
      <c r="A899" t="s">
        <v>9796</v>
      </c>
    </row>
    <row r="900" spans="1:1">
      <c r="A900" t="s">
        <v>9797</v>
      </c>
    </row>
    <row r="901" spans="1:1">
      <c r="A901" t="s">
        <v>9798</v>
      </c>
    </row>
    <row r="902" spans="1:1">
      <c r="A902" t="s">
        <v>9799</v>
      </c>
    </row>
    <row r="903" spans="1:1">
      <c r="A903" t="s">
        <v>9800</v>
      </c>
    </row>
    <row r="904" spans="1:1">
      <c r="A904" t="s">
        <v>9801</v>
      </c>
    </row>
    <row r="905" spans="1:1">
      <c r="A905" t="s">
        <v>9802</v>
      </c>
    </row>
    <row r="906" spans="1:1">
      <c r="A906" t="s">
        <v>9803</v>
      </c>
    </row>
    <row r="907" spans="1:1">
      <c r="A907" t="s">
        <v>9804</v>
      </c>
    </row>
    <row r="908" spans="1:1">
      <c r="A908" t="s">
        <v>9805</v>
      </c>
    </row>
    <row r="909" spans="1:1">
      <c r="A909" t="s">
        <v>9806</v>
      </c>
    </row>
    <row r="910" spans="1:1">
      <c r="A910" t="s">
        <v>9807</v>
      </c>
    </row>
    <row r="911" spans="1:1">
      <c r="A911" t="s">
        <v>9808</v>
      </c>
    </row>
    <row r="912" spans="1:1">
      <c r="A912" t="s">
        <v>9809</v>
      </c>
    </row>
    <row r="913" spans="1:1">
      <c r="A913" t="s">
        <v>9810</v>
      </c>
    </row>
    <row r="914" spans="1:1">
      <c r="A914" t="s">
        <v>9811</v>
      </c>
    </row>
    <row r="915" spans="1:1">
      <c r="A915" t="s">
        <v>9812</v>
      </c>
    </row>
    <row r="916" spans="1:1">
      <c r="A916" t="s">
        <v>9813</v>
      </c>
    </row>
    <row r="917" spans="1:1">
      <c r="A917" t="s">
        <v>9814</v>
      </c>
    </row>
    <row r="918" spans="1:1">
      <c r="A918" t="s">
        <v>9815</v>
      </c>
    </row>
    <row r="919" spans="1:1">
      <c r="A919" t="s">
        <v>9816</v>
      </c>
    </row>
    <row r="920" spans="1:1">
      <c r="A920" t="s">
        <v>9817</v>
      </c>
    </row>
    <row r="921" spans="1:1">
      <c r="A921" t="s">
        <v>9818</v>
      </c>
    </row>
    <row r="922" spans="1:1">
      <c r="A922" t="s">
        <v>9819</v>
      </c>
    </row>
    <row r="923" spans="1:1">
      <c r="A923" t="s">
        <v>9820</v>
      </c>
    </row>
    <row r="924" spans="1:1">
      <c r="A924" t="s">
        <v>9821</v>
      </c>
    </row>
    <row r="925" spans="1:1">
      <c r="A925" t="s">
        <v>9822</v>
      </c>
    </row>
    <row r="926" spans="1:1">
      <c r="A926" t="s">
        <v>9823</v>
      </c>
    </row>
    <row r="927" spans="1:1">
      <c r="A927" t="s">
        <v>9824</v>
      </c>
    </row>
    <row r="928" spans="1:1">
      <c r="A928" t="s">
        <v>9825</v>
      </c>
    </row>
    <row r="929" spans="1:1">
      <c r="A929" t="s">
        <v>9826</v>
      </c>
    </row>
    <row r="930" spans="1:1">
      <c r="A930" t="s">
        <v>9827</v>
      </c>
    </row>
    <row r="931" spans="1:1">
      <c r="A931" t="s">
        <v>9828</v>
      </c>
    </row>
    <row r="932" spans="1:1">
      <c r="A932" t="s">
        <v>9829</v>
      </c>
    </row>
    <row r="933" spans="1:1">
      <c r="A933" t="s">
        <v>9830</v>
      </c>
    </row>
    <row r="934" spans="1:1">
      <c r="A934" t="s">
        <v>9831</v>
      </c>
    </row>
    <row r="935" spans="1:1">
      <c r="A935" t="s">
        <v>9832</v>
      </c>
    </row>
    <row r="936" spans="1:1">
      <c r="A936" t="s">
        <v>9833</v>
      </c>
    </row>
    <row r="937" spans="1:1">
      <c r="A937" t="s">
        <v>9834</v>
      </c>
    </row>
    <row r="938" spans="1:1">
      <c r="A938" t="s">
        <v>9835</v>
      </c>
    </row>
    <row r="939" spans="1:1">
      <c r="A939" t="s">
        <v>9836</v>
      </c>
    </row>
    <row r="940" spans="1:1">
      <c r="A940" t="s">
        <v>9837</v>
      </c>
    </row>
    <row r="941" spans="1:1">
      <c r="A941" t="s">
        <v>9838</v>
      </c>
    </row>
    <row r="942" spans="1:1">
      <c r="A942" t="s">
        <v>9839</v>
      </c>
    </row>
    <row r="943" spans="1:1">
      <c r="A943" t="s">
        <v>9840</v>
      </c>
    </row>
    <row r="944" spans="1:1">
      <c r="A944" t="s">
        <v>9841</v>
      </c>
    </row>
    <row r="945" spans="1:1">
      <c r="A945" t="s">
        <v>9842</v>
      </c>
    </row>
    <row r="946" spans="1:1">
      <c r="A946" t="s">
        <v>9843</v>
      </c>
    </row>
    <row r="947" spans="1:1">
      <c r="A947" t="s">
        <v>9844</v>
      </c>
    </row>
    <row r="948" spans="1:1">
      <c r="A948" t="s">
        <v>9845</v>
      </c>
    </row>
    <row r="949" spans="1:1">
      <c r="A949" t="s">
        <v>9846</v>
      </c>
    </row>
    <row r="950" spans="1:1">
      <c r="A950" t="s">
        <v>9847</v>
      </c>
    </row>
    <row r="951" spans="1:1">
      <c r="A951" t="s">
        <v>9848</v>
      </c>
    </row>
    <row r="952" spans="1:1">
      <c r="A952" t="s">
        <v>9849</v>
      </c>
    </row>
    <row r="953" spans="1:1">
      <c r="A953" t="s">
        <v>9850</v>
      </c>
    </row>
    <row r="954" spans="1:1">
      <c r="A954" t="s">
        <v>9851</v>
      </c>
    </row>
    <row r="955" spans="1:1">
      <c r="A955" t="s">
        <v>9852</v>
      </c>
    </row>
    <row r="956" spans="1:1">
      <c r="A956" t="s">
        <v>9853</v>
      </c>
    </row>
    <row r="957" spans="1:1">
      <c r="A957" t="s">
        <v>9854</v>
      </c>
    </row>
    <row r="958" spans="1:1">
      <c r="A958" t="s">
        <v>9855</v>
      </c>
    </row>
    <row r="959" spans="1:1">
      <c r="A959" t="s">
        <v>9856</v>
      </c>
    </row>
    <row r="960" spans="1:1">
      <c r="A960" t="s">
        <v>9857</v>
      </c>
    </row>
    <row r="961" spans="1:1">
      <c r="A961" t="s">
        <v>9858</v>
      </c>
    </row>
    <row r="962" spans="1:1">
      <c r="A962" t="s">
        <v>9859</v>
      </c>
    </row>
    <row r="963" spans="1:1">
      <c r="A963" t="s">
        <v>9860</v>
      </c>
    </row>
    <row r="964" spans="1:1">
      <c r="A964" t="s">
        <v>9861</v>
      </c>
    </row>
    <row r="965" spans="1:1">
      <c r="A965" t="s">
        <v>9862</v>
      </c>
    </row>
    <row r="966" spans="1:1">
      <c r="A966" t="s">
        <v>9863</v>
      </c>
    </row>
    <row r="967" spans="1:1">
      <c r="A967" t="s">
        <v>9864</v>
      </c>
    </row>
    <row r="968" spans="1:1">
      <c r="A968" t="s">
        <v>9865</v>
      </c>
    </row>
    <row r="969" spans="1:1">
      <c r="A969" t="s">
        <v>9866</v>
      </c>
    </row>
    <row r="970" spans="1:1">
      <c r="A970" t="s">
        <v>9867</v>
      </c>
    </row>
    <row r="971" spans="1:1">
      <c r="A971" t="s">
        <v>9868</v>
      </c>
    </row>
    <row r="972" spans="1:1">
      <c r="A972" t="s">
        <v>9869</v>
      </c>
    </row>
    <row r="973" spans="1:1">
      <c r="A973" t="s">
        <v>9870</v>
      </c>
    </row>
    <row r="974" spans="1:1">
      <c r="A974" t="s">
        <v>9871</v>
      </c>
    </row>
    <row r="975" spans="1:1">
      <c r="A975" t="s">
        <v>9872</v>
      </c>
    </row>
    <row r="976" spans="1:1">
      <c r="A976" t="s">
        <v>9873</v>
      </c>
    </row>
    <row r="977" spans="1:1">
      <c r="A977" t="s">
        <v>9874</v>
      </c>
    </row>
    <row r="978" spans="1:1">
      <c r="A978" t="s">
        <v>9875</v>
      </c>
    </row>
    <row r="979" spans="1:1">
      <c r="A979" t="s">
        <v>9876</v>
      </c>
    </row>
    <row r="980" spans="1:1">
      <c r="A980" t="s">
        <v>9877</v>
      </c>
    </row>
    <row r="981" spans="1:1">
      <c r="A981" t="s">
        <v>9878</v>
      </c>
    </row>
    <row r="982" spans="1:1">
      <c r="A982" t="s">
        <v>9879</v>
      </c>
    </row>
    <row r="983" spans="1:1">
      <c r="A983" t="s">
        <v>9880</v>
      </c>
    </row>
    <row r="984" spans="1:1">
      <c r="A984" t="s">
        <v>9881</v>
      </c>
    </row>
    <row r="985" spans="1:1">
      <c r="A985" t="s">
        <v>9882</v>
      </c>
    </row>
    <row r="986" spans="1:1">
      <c r="A986" t="s">
        <v>9883</v>
      </c>
    </row>
    <row r="987" spans="1:1">
      <c r="A987" t="s">
        <v>9884</v>
      </c>
    </row>
    <row r="988" spans="1:1">
      <c r="A988" t="s">
        <v>9885</v>
      </c>
    </row>
    <row r="989" spans="1:1">
      <c r="A989" t="s">
        <v>9886</v>
      </c>
    </row>
    <row r="990" spans="1:1">
      <c r="A990" t="s">
        <v>9887</v>
      </c>
    </row>
    <row r="991" spans="1:1">
      <c r="A991" t="s">
        <v>9888</v>
      </c>
    </row>
    <row r="992" spans="1:1">
      <c r="A992" t="s">
        <v>9889</v>
      </c>
    </row>
    <row r="993" spans="1:1">
      <c r="A993" t="s">
        <v>9890</v>
      </c>
    </row>
    <row r="994" spans="1:1">
      <c r="A994" t="s">
        <v>9891</v>
      </c>
    </row>
    <row r="995" spans="1:1">
      <c r="A995" t="s">
        <v>9892</v>
      </c>
    </row>
    <row r="996" spans="1:1">
      <c r="A996" t="s">
        <v>9893</v>
      </c>
    </row>
    <row r="997" spans="1:1">
      <c r="A997" t="s">
        <v>9894</v>
      </c>
    </row>
    <row r="998" spans="1:1">
      <c r="A998" t="s">
        <v>9895</v>
      </c>
    </row>
    <row r="999" spans="1:1">
      <c r="A999" t="s">
        <v>9896</v>
      </c>
    </row>
    <row r="1000" spans="1:1">
      <c r="A1000" t="s">
        <v>9897</v>
      </c>
    </row>
    <row r="1001" spans="1:1">
      <c r="A1001" t="s">
        <v>9898</v>
      </c>
    </row>
    <row r="1002" spans="1:1">
      <c r="A1002" t="s">
        <v>9899</v>
      </c>
    </row>
    <row r="1003" spans="1:1">
      <c r="A1003" t="s">
        <v>9900</v>
      </c>
    </row>
    <row r="1004" spans="1:1">
      <c r="A1004" t="s">
        <v>9901</v>
      </c>
    </row>
    <row r="1005" spans="1:1">
      <c r="A1005" t="s">
        <v>9902</v>
      </c>
    </row>
    <row r="1006" spans="1:1">
      <c r="A1006" t="s">
        <v>9903</v>
      </c>
    </row>
    <row r="1007" spans="1:1">
      <c r="A1007" t="s">
        <v>9904</v>
      </c>
    </row>
    <row r="1008" spans="1:1">
      <c r="A1008" t="s">
        <v>9905</v>
      </c>
    </row>
    <row r="1009" spans="1:1">
      <c r="A1009" t="s">
        <v>9906</v>
      </c>
    </row>
    <row r="1010" spans="1:1">
      <c r="A1010" t="s">
        <v>9907</v>
      </c>
    </row>
    <row r="1011" spans="1:1">
      <c r="A1011" t="s">
        <v>9908</v>
      </c>
    </row>
    <row r="1012" spans="1:1">
      <c r="A1012" t="s">
        <v>9909</v>
      </c>
    </row>
    <row r="1013" spans="1:1">
      <c r="A1013" t="s">
        <v>9910</v>
      </c>
    </row>
    <row r="1014" spans="1:1">
      <c r="A1014" t="s">
        <v>9911</v>
      </c>
    </row>
    <row r="1015" spans="1:1">
      <c r="A1015" t="s">
        <v>9912</v>
      </c>
    </row>
    <row r="1016" spans="1:1">
      <c r="A1016" t="s">
        <v>9913</v>
      </c>
    </row>
    <row r="1017" spans="1:1">
      <c r="A1017" t="s">
        <v>9914</v>
      </c>
    </row>
    <row r="1018" spans="1:1">
      <c r="A1018" t="s">
        <v>9915</v>
      </c>
    </row>
    <row r="1019" spans="1:1">
      <c r="A1019" t="s">
        <v>9916</v>
      </c>
    </row>
    <row r="1020" spans="1:1">
      <c r="A1020" t="s">
        <v>9917</v>
      </c>
    </row>
    <row r="1021" spans="1:1">
      <c r="A1021" t="s">
        <v>9918</v>
      </c>
    </row>
    <row r="1022" spans="1:1">
      <c r="A1022" t="s">
        <v>9919</v>
      </c>
    </row>
    <row r="1023" spans="1:1">
      <c r="A1023" t="s">
        <v>9920</v>
      </c>
    </row>
    <row r="1024" spans="1:1">
      <c r="A1024" t="s">
        <v>9921</v>
      </c>
    </row>
    <row r="1025" spans="1:1">
      <c r="A1025" t="s">
        <v>9922</v>
      </c>
    </row>
    <row r="1026" spans="1:1">
      <c r="A1026" t="s">
        <v>9923</v>
      </c>
    </row>
    <row r="1027" spans="1:1">
      <c r="A1027" t="s">
        <v>9924</v>
      </c>
    </row>
    <row r="1028" spans="1:1">
      <c r="A1028" t="s">
        <v>9925</v>
      </c>
    </row>
    <row r="1029" spans="1:1">
      <c r="A1029" t="s">
        <v>9926</v>
      </c>
    </row>
    <row r="1030" spans="1:1">
      <c r="A1030" t="s">
        <v>9927</v>
      </c>
    </row>
    <row r="1031" spans="1:1">
      <c r="A1031" t="s">
        <v>9928</v>
      </c>
    </row>
    <row r="1032" spans="1:1">
      <c r="A1032" t="s">
        <v>9929</v>
      </c>
    </row>
    <row r="1033" spans="1:1">
      <c r="A1033" t="s">
        <v>9930</v>
      </c>
    </row>
    <row r="1034" spans="1:1">
      <c r="A1034" t="s">
        <v>9931</v>
      </c>
    </row>
    <row r="1035" spans="1:1">
      <c r="A1035" t="s">
        <v>9932</v>
      </c>
    </row>
    <row r="1036" spans="1:1">
      <c r="A1036" t="s">
        <v>9933</v>
      </c>
    </row>
    <row r="1037" spans="1:1">
      <c r="A1037" t="s">
        <v>9934</v>
      </c>
    </row>
    <row r="1038" spans="1:1">
      <c r="A1038" t="s">
        <v>9935</v>
      </c>
    </row>
    <row r="1039" spans="1:1">
      <c r="A1039" t="s">
        <v>9936</v>
      </c>
    </row>
    <row r="1040" spans="1:1">
      <c r="A1040" t="s">
        <v>9937</v>
      </c>
    </row>
    <row r="1041" spans="1:1">
      <c r="A1041" t="s">
        <v>9938</v>
      </c>
    </row>
    <row r="1042" spans="1:1">
      <c r="A1042" t="s">
        <v>9939</v>
      </c>
    </row>
    <row r="1043" spans="1:1">
      <c r="A1043" t="s">
        <v>9940</v>
      </c>
    </row>
    <row r="1044" spans="1:1">
      <c r="A1044" t="s">
        <v>9941</v>
      </c>
    </row>
    <row r="1045" spans="1:1">
      <c r="A1045" t="s">
        <v>9942</v>
      </c>
    </row>
    <row r="1046" spans="1:1">
      <c r="A1046" t="s">
        <v>9943</v>
      </c>
    </row>
    <row r="1047" spans="1:1">
      <c r="A1047" t="s">
        <v>9944</v>
      </c>
    </row>
    <row r="1048" spans="1:1">
      <c r="A1048" t="s">
        <v>9945</v>
      </c>
    </row>
    <row r="1049" spans="1:1">
      <c r="A1049" t="s">
        <v>9946</v>
      </c>
    </row>
    <row r="1050" spans="1:1">
      <c r="A1050" t="s">
        <v>9947</v>
      </c>
    </row>
    <row r="1051" spans="1:1">
      <c r="A1051" t="s">
        <v>9948</v>
      </c>
    </row>
    <row r="1052" spans="1:1">
      <c r="A1052" t="s">
        <v>9949</v>
      </c>
    </row>
    <row r="1053" spans="1:1">
      <c r="A1053" t="s">
        <v>9950</v>
      </c>
    </row>
    <row r="1054" spans="1:1">
      <c r="A1054" t="s">
        <v>9951</v>
      </c>
    </row>
    <row r="1055" spans="1:1">
      <c r="A1055" t="s">
        <v>9952</v>
      </c>
    </row>
    <row r="1056" spans="1:1">
      <c r="A1056" t="s">
        <v>9953</v>
      </c>
    </row>
    <row r="1057" spans="1:1">
      <c r="A1057" t="s">
        <v>9954</v>
      </c>
    </row>
    <row r="1058" spans="1:1">
      <c r="A1058" t="s">
        <v>9955</v>
      </c>
    </row>
    <row r="1059" spans="1:1">
      <c r="A1059" t="s">
        <v>9956</v>
      </c>
    </row>
    <row r="1060" spans="1:1">
      <c r="A1060" t="s">
        <v>9957</v>
      </c>
    </row>
    <row r="1061" spans="1:1">
      <c r="A1061" t="s">
        <v>9958</v>
      </c>
    </row>
    <row r="1062" spans="1:1">
      <c r="A1062" t="s">
        <v>9959</v>
      </c>
    </row>
    <row r="1063" spans="1:1">
      <c r="A1063" t="s">
        <v>9960</v>
      </c>
    </row>
    <row r="1064" spans="1:1">
      <c r="A1064" t="s">
        <v>9961</v>
      </c>
    </row>
    <row r="1065" spans="1:1">
      <c r="A1065" t="s">
        <v>9962</v>
      </c>
    </row>
    <row r="1066" spans="1:1">
      <c r="A1066" t="s">
        <v>9963</v>
      </c>
    </row>
    <row r="1067" spans="1:1">
      <c r="A1067" t="s">
        <v>9964</v>
      </c>
    </row>
    <row r="1068" spans="1:1">
      <c r="A1068" t="s">
        <v>9965</v>
      </c>
    </row>
    <row r="1069" spans="1:1">
      <c r="A1069" t="s">
        <v>9966</v>
      </c>
    </row>
    <row r="1070" spans="1:1">
      <c r="A1070" t="s">
        <v>9967</v>
      </c>
    </row>
    <row r="1071" spans="1:1">
      <c r="A1071" t="s">
        <v>9968</v>
      </c>
    </row>
    <row r="1072" spans="1:1">
      <c r="A1072" t="s">
        <v>9969</v>
      </c>
    </row>
    <row r="1073" spans="1:1">
      <c r="A1073" t="s">
        <v>9970</v>
      </c>
    </row>
    <row r="1074" spans="1:1">
      <c r="A1074" t="s">
        <v>9971</v>
      </c>
    </row>
    <row r="1075" spans="1:1">
      <c r="A1075" t="s">
        <v>9972</v>
      </c>
    </row>
    <row r="1076" spans="1:1">
      <c r="A1076" t="s">
        <v>9973</v>
      </c>
    </row>
    <row r="1077" spans="1:1">
      <c r="A1077" t="s">
        <v>9974</v>
      </c>
    </row>
    <row r="1078" spans="1:1">
      <c r="A1078" t="s">
        <v>9975</v>
      </c>
    </row>
    <row r="1079" spans="1:1">
      <c r="A1079" t="s">
        <v>9976</v>
      </c>
    </row>
    <row r="1080" spans="1:1">
      <c r="A1080" t="s">
        <v>9977</v>
      </c>
    </row>
    <row r="1081" spans="1:1">
      <c r="A1081" t="s">
        <v>9978</v>
      </c>
    </row>
    <row r="1082" spans="1:1">
      <c r="A1082" t="s">
        <v>9979</v>
      </c>
    </row>
    <row r="1083" spans="1:1">
      <c r="A1083" t="s">
        <v>9980</v>
      </c>
    </row>
    <row r="1084" spans="1:1">
      <c r="A1084" t="s">
        <v>9981</v>
      </c>
    </row>
    <row r="1085" spans="1:1">
      <c r="A1085" t="s">
        <v>9982</v>
      </c>
    </row>
    <row r="1086" spans="1:1">
      <c r="A1086" t="s">
        <v>9983</v>
      </c>
    </row>
    <row r="1087" spans="1:1">
      <c r="A1087" t="s">
        <v>9984</v>
      </c>
    </row>
    <row r="1088" spans="1:1">
      <c r="A1088" t="s">
        <v>9985</v>
      </c>
    </row>
    <row r="1089" spans="1:1">
      <c r="A1089" t="s">
        <v>9986</v>
      </c>
    </row>
    <row r="1090" spans="1:1">
      <c r="A1090" t="s">
        <v>9987</v>
      </c>
    </row>
    <row r="1091" spans="1:1">
      <c r="A1091" t="s">
        <v>9988</v>
      </c>
    </row>
    <row r="1092" spans="1:1">
      <c r="A1092" t="s">
        <v>9989</v>
      </c>
    </row>
    <row r="1093" spans="1:1">
      <c r="A1093" t="s">
        <v>9990</v>
      </c>
    </row>
    <row r="1094" spans="1:1">
      <c r="A1094" t="s">
        <v>9991</v>
      </c>
    </row>
    <row r="1095" spans="1:1">
      <c r="A1095" t="s">
        <v>9992</v>
      </c>
    </row>
    <row r="1096" spans="1:1">
      <c r="A1096" t="s">
        <v>9993</v>
      </c>
    </row>
    <row r="1097" spans="1:1">
      <c r="A1097" t="s">
        <v>9994</v>
      </c>
    </row>
    <row r="1098" spans="1:1">
      <c r="A1098" t="s">
        <v>9995</v>
      </c>
    </row>
    <row r="1099" spans="1:1">
      <c r="A1099" t="s">
        <v>9996</v>
      </c>
    </row>
    <row r="1100" spans="1:1">
      <c r="A1100" t="s">
        <v>9997</v>
      </c>
    </row>
    <row r="1101" spans="1:1">
      <c r="A1101" t="s">
        <v>9998</v>
      </c>
    </row>
    <row r="1102" spans="1:1">
      <c r="A1102" t="s">
        <v>9999</v>
      </c>
    </row>
    <row r="1103" spans="1:1">
      <c r="A1103" t="s">
        <v>10000</v>
      </c>
    </row>
    <row r="1104" spans="1:1">
      <c r="A1104" t="s">
        <v>10001</v>
      </c>
    </row>
    <row r="1105" spans="1:1">
      <c r="A1105" t="s">
        <v>10002</v>
      </c>
    </row>
    <row r="1106" spans="1:1">
      <c r="A1106" t="s">
        <v>10003</v>
      </c>
    </row>
    <row r="1107" spans="1:1">
      <c r="A1107" t="s">
        <v>10004</v>
      </c>
    </row>
    <row r="1108" spans="1:1">
      <c r="A1108" t="s">
        <v>10005</v>
      </c>
    </row>
    <row r="1109" spans="1:1">
      <c r="A1109" t="s">
        <v>10006</v>
      </c>
    </row>
    <row r="1110" spans="1:1">
      <c r="A1110" t="s">
        <v>10007</v>
      </c>
    </row>
    <row r="1111" spans="1:1">
      <c r="A1111" t="s">
        <v>10008</v>
      </c>
    </row>
    <row r="1112" spans="1:1">
      <c r="A1112" t="s">
        <v>10009</v>
      </c>
    </row>
    <row r="1113" spans="1:1">
      <c r="A1113" t="s">
        <v>10010</v>
      </c>
    </row>
    <row r="1114" spans="1:1">
      <c r="A1114" t="s">
        <v>10011</v>
      </c>
    </row>
    <row r="1115" spans="1:1">
      <c r="A1115" t="s">
        <v>10012</v>
      </c>
    </row>
    <row r="1116" spans="1:1">
      <c r="A1116" t="s">
        <v>10013</v>
      </c>
    </row>
    <row r="1117" spans="1:1">
      <c r="A1117" t="s">
        <v>10014</v>
      </c>
    </row>
    <row r="1118" spans="1:1">
      <c r="A1118" t="s">
        <v>10015</v>
      </c>
    </row>
    <row r="1119" spans="1:1">
      <c r="A1119" t="s">
        <v>10016</v>
      </c>
    </row>
    <row r="1120" spans="1:1">
      <c r="A1120" t="s">
        <v>10017</v>
      </c>
    </row>
    <row r="1121" spans="1:1">
      <c r="A1121" t="s">
        <v>10018</v>
      </c>
    </row>
    <row r="1122" spans="1:1">
      <c r="A1122" t="s">
        <v>10019</v>
      </c>
    </row>
    <row r="1123" spans="1:1">
      <c r="A1123" t="s">
        <v>10020</v>
      </c>
    </row>
    <row r="1124" spans="1:1">
      <c r="A1124" t="s">
        <v>10021</v>
      </c>
    </row>
    <row r="1125" spans="1:1">
      <c r="A1125" t="s">
        <v>10022</v>
      </c>
    </row>
    <row r="1126" spans="1:1">
      <c r="A1126" t="s">
        <v>10023</v>
      </c>
    </row>
    <row r="1127" spans="1:1">
      <c r="A1127" t="s">
        <v>10024</v>
      </c>
    </row>
    <row r="1128" spans="1:1">
      <c r="A1128" t="s">
        <v>10025</v>
      </c>
    </row>
    <row r="1129" spans="1:1">
      <c r="A1129" t="s">
        <v>10026</v>
      </c>
    </row>
    <row r="1130" spans="1:1">
      <c r="A1130" t="s">
        <v>10027</v>
      </c>
    </row>
    <row r="1131" spans="1:1">
      <c r="A1131" t="s">
        <v>10028</v>
      </c>
    </row>
    <row r="1132" spans="1:1">
      <c r="A1132" t="s">
        <v>10029</v>
      </c>
    </row>
    <row r="1133" spans="1:1">
      <c r="A1133" t="s">
        <v>10030</v>
      </c>
    </row>
    <row r="1134" spans="1:1">
      <c r="A1134" t="s">
        <v>10031</v>
      </c>
    </row>
    <row r="1135" spans="1:1">
      <c r="A1135" t="s">
        <v>10032</v>
      </c>
    </row>
    <row r="1136" spans="1:1">
      <c r="A1136" t="s">
        <v>10033</v>
      </c>
    </row>
    <row r="1137" spans="1:1">
      <c r="A1137" t="s">
        <v>10034</v>
      </c>
    </row>
    <row r="1138" spans="1:1">
      <c r="A1138" t="s">
        <v>10035</v>
      </c>
    </row>
    <row r="1139" spans="1:1">
      <c r="A1139" t="s">
        <v>10036</v>
      </c>
    </row>
    <row r="1140" spans="1:1">
      <c r="A1140" t="s">
        <v>10037</v>
      </c>
    </row>
    <row r="1141" spans="1:1">
      <c r="A1141" t="s">
        <v>10038</v>
      </c>
    </row>
    <row r="1142" spans="1:1">
      <c r="A1142" t="s">
        <v>10039</v>
      </c>
    </row>
    <row r="1143" spans="1:1">
      <c r="A1143" t="s">
        <v>10040</v>
      </c>
    </row>
    <row r="1144" spans="1:1">
      <c r="A1144" t="s">
        <v>10041</v>
      </c>
    </row>
    <row r="1145" spans="1:1">
      <c r="A1145" t="s">
        <v>10042</v>
      </c>
    </row>
    <row r="1146" spans="1:1">
      <c r="A1146" t="s">
        <v>10043</v>
      </c>
    </row>
    <row r="1147" spans="1:1">
      <c r="A1147" t="s">
        <v>10044</v>
      </c>
    </row>
    <row r="1148" spans="1:1">
      <c r="A1148" t="s">
        <v>10045</v>
      </c>
    </row>
    <row r="1149" spans="1:1">
      <c r="A1149" t="s">
        <v>10046</v>
      </c>
    </row>
    <row r="1150" spans="1:1">
      <c r="A1150" t="s">
        <v>10047</v>
      </c>
    </row>
    <row r="1151" spans="1:1">
      <c r="A1151" t="s">
        <v>10048</v>
      </c>
    </row>
    <row r="1152" spans="1:1">
      <c r="A1152" t="s">
        <v>10049</v>
      </c>
    </row>
    <row r="1153" spans="1:1">
      <c r="A1153" t="s">
        <v>10050</v>
      </c>
    </row>
    <row r="1154" spans="1:1">
      <c r="A1154" t="s">
        <v>10051</v>
      </c>
    </row>
    <row r="1155" spans="1:1">
      <c r="A1155" t="s">
        <v>10052</v>
      </c>
    </row>
    <row r="1156" spans="1:1">
      <c r="A1156" t="s">
        <v>10053</v>
      </c>
    </row>
    <row r="1157" spans="1:1">
      <c r="A1157" t="s">
        <v>10054</v>
      </c>
    </row>
    <row r="1158" spans="1:1">
      <c r="A1158" t="s">
        <v>10055</v>
      </c>
    </row>
    <row r="1159" spans="1:1">
      <c r="A1159" t="s">
        <v>10056</v>
      </c>
    </row>
    <row r="1160" spans="1:1">
      <c r="A1160" t="s">
        <v>10057</v>
      </c>
    </row>
    <row r="1161" spans="1:1">
      <c r="A1161" t="s">
        <v>10058</v>
      </c>
    </row>
    <row r="1162" spans="1:1">
      <c r="A1162" t="s">
        <v>10059</v>
      </c>
    </row>
    <row r="1163" spans="1:1">
      <c r="A1163" t="s">
        <v>10060</v>
      </c>
    </row>
    <row r="1164" spans="1:1">
      <c r="A1164" t="s">
        <v>10061</v>
      </c>
    </row>
    <row r="1165" spans="1:1">
      <c r="A1165" t="s">
        <v>10062</v>
      </c>
    </row>
    <row r="1166" spans="1:1">
      <c r="A1166" t="s">
        <v>10063</v>
      </c>
    </row>
    <row r="1167" spans="1:1">
      <c r="A1167" t="s">
        <v>10064</v>
      </c>
    </row>
    <row r="1168" spans="1:1">
      <c r="A1168" t="s">
        <v>10065</v>
      </c>
    </row>
    <row r="1169" spans="1:1">
      <c r="A1169" t="s">
        <v>10066</v>
      </c>
    </row>
    <row r="1170" spans="1:1">
      <c r="A1170" t="s">
        <v>10067</v>
      </c>
    </row>
    <row r="1171" spans="1:1">
      <c r="A1171" t="s">
        <v>10068</v>
      </c>
    </row>
    <row r="1172" spans="1:1">
      <c r="A1172" t="s">
        <v>10069</v>
      </c>
    </row>
    <row r="1173" spans="1:1">
      <c r="A1173" t="s">
        <v>10070</v>
      </c>
    </row>
    <row r="1174" spans="1:1">
      <c r="A1174" t="s">
        <v>10071</v>
      </c>
    </row>
    <row r="1175" spans="1:1">
      <c r="A1175" t="s">
        <v>10072</v>
      </c>
    </row>
    <row r="1176" spans="1:1">
      <c r="A1176" t="s">
        <v>10073</v>
      </c>
    </row>
    <row r="1177" spans="1:1">
      <c r="A1177" t="s">
        <v>10074</v>
      </c>
    </row>
    <row r="1178" spans="1:1">
      <c r="A1178" t="s">
        <v>10075</v>
      </c>
    </row>
    <row r="1179" spans="1:1">
      <c r="A1179" t="s">
        <v>10076</v>
      </c>
    </row>
    <row r="1180" spans="1:1">
      <c r="A1180" t="s">
        <v>10077</v>
      </c>
    </row>
    <row r="1181" spans="1:1">
      <c r="A1181" t="s">
        <v>10078</v>
      </c>
    </row>
    <row r="1182" spans="1:1">
      <c r="A1182" t="s">
        <v>10079</v>
      </c>
    </row>
    <row r="1183" spans="1:1">
      <c r="A1183" t="s">
        <v>10080</v>
      </c>
    </row>
    <row r="1184" spans="1:1">
      <c r="A1184" t="s">
        <v>10081</v>
      </c>
    </row>
    <row r="1185" spans="1:1">
      <c r="A1185" t="s">
        <v>10082</v>
      </c>
    </row>
    <row r="1186" spans="1:1">
      <c r="A1186" t="s">
        <v>10083</v>
      </c>
    </row>
    <row r="1187" spans="1:1">
      <c r="A1187" t="s">
        <v>10084</v>
      </c>
    </row>
    <row r="1188" spans="1:1">
      <c r="A1188" t="s">
        <v>10085</v>
      </c>
    </row>
    <row r="1189" spans="1:1">
      <c r="A1189" t="s">
        <v>10086</v>
      </c>
    </row>
    <row r="1190" spans="1:1">
      <c r="A1190" t="s">
        <v>10087</v>
      </c>
    </row>
    <row r="1191" spans="1:1">
      <c r="A1191" t="s">
        <v>10088</v>
      </c>
    </row>
    <row r="1192" spans="1:1">
      <c r="A1192" t="s">
        <v>10089</v>
      </c>
    </row>
    <row r="1193" spans="1:1">
      <c r="A1193" t="s">
        <v>10090</v>
      </c>
    </row>
    <row r="1194" spans="1:1">
      <c r="A1194" t="s">
        <v>10091</v>
      </c>
    </row>
    <row r="1195" spans="1:1">
      <c r="A1195" t="s">
        <v>10092</v>
      </c>
    </row>
    <row r="1196" spans="1:1">
      <c r="A1196" t="s">
        <v>10093</v>
      </c>
    </row>
    <row r="1197" spans="1:1">
      <c r="A1197" t="s">
        <v>10094</v>
      </c>
    </row>
    <row r="1198" spans="1:1">
      <c r="A1198" t="s">
        <v>10095</v>
      </c>
    </row>
    <row r="1199" spans="1:1">
      <c r="A1199" t="s">
        <v>10096</v>
      </c>
    </row>
    <row r="1200" spans="1:1">
      <c r="A1200" t="s">
        <v>10097</v>
      </c>
    </row>
    <row r="1201" spans="1:1">
      <c r="A1201" t="s">
        <v>10098</v>
      </c>
    </row>
    <row r="1202" spans="1:1">
      <c r="A1202" t="s">
        <v>10099</v>
      </c>
    </row>
    <row r="1203" spans="1:1">
      <c r="A1203" t="s">
        <v>10100</v>
      </c>
    </row>
    <row r="1204" spans="1:1">
      <c r="A1204" t="s">
        <v>10101</v>
      </c>
    </row>
    <row r="1205" spans="1:1">
      <c r="A1205" t="s">
        <v>10102</v>
      </c>
    </row>
    <row r="1206" spans="1:1">
      <c r="A1206" t="s">
        <v>10103</v>
      </c>
    </row>
    <row r="1207" spans="1:1">
      <c r="A1207" t="s">
        <v>10104</v>
      </c>
    </row>
    <row r="1208" spans="1:1">
      <c r="A1208" t="s">
        <v>10105</v>
      </c>
    </row>
    <row r="1209" spans="1:1">
      <c r="A1209" t="s">
        <v>10106</v>
      </c>
    </row>
    <row r="1210" spans="1:1">
      <c r="A1210" t="s">
        <v>10107</v>
      </c>
    </row>
    <row r="1211" spans="1:1">
      <c r="A1211" t="s">
        <v>10108</v>
      </c>
    </row>
    <row r="1212" spans="1:1">
      <c r="A1212" t="s">
        <v>10109</v>
      </c>
    </row>
    <row r="1213" spans="1:1">
      <c r="A1213" t="s">
        <v>10110</v>
      </c>
    </row>
    <row r="1214" spans="1:1">
      <c r="A1214" t="s">
        <v>10111</v>
      </c>
    </row>
    <row r="1215" spans="1:1">
      <c r="A1215" t="s">
        <v>10112</v>
      </c>
    </row>
    <row r="1216" spans="1:1">
      <c r="A1216" t="s">
        <v>10113</v>
      </c>
    </row>
    <row r="1217" spans="1:1">
      <c r="A1217" t="s">
        <v>10114</v>
      </c>
    </row>
    <row r="1218" spans="1:1">
      <c r="A1218" t="s">
        <v>10115</v>
      </c>
    </row>
    <row r="1219" spans="1:1">
      <c r="A1219" t="s">
        <v>10116</v>
      </c>
    </row>
    <row r="1220" spans="1:1">
      <c r="A1220" t="s">
        <v>10117</v>
      </c>
    </row>
    <row r="1221" spans="1:1">
      <c r="A1221" t="s">
        <v>10118</v>
      </c>
    </row>
    <row r="1222" spans="1:1">
      <c r="A1222" t="s">
        <v>10119</v>
      </c>
    </row>
    <row r="1223" spans="1:1">
      <c r="A1223" t="s">
        <v>10120</v>
      </c>
    </row>
    <row r="1224" spans="1:1">
      <c r="A1224" t="s">
        <v>10121</v>
      </c>
    </row>
    <row r="1225" spans="1:1">
      <c r="A1225" t="s">
        <v>10122</v>
      </c>
    </row>
    <row r="1226" spans="1:1">
      <c r="A1226" t="s">
        <v>10123</v>
      </c>
    </row>
    <row r="1227" spans="1:1">
      <c r="A1227" t="s">
        <v>10124</v>
      </c>
    </row>
    <row r="1228" spans="1:1">
      <c r="A1228" t="s">
        <v>10125</v>
      </c>
    </row>
    <row r="1229" spans="1:1">
      <c r="A1229" t="s">
        <v>10126</v>
      </c>
    </row>
    <row r="1230" spans="1:1">
      <c r="A1230" t="s">
        <v>10127</v>
      </c>
    </row>
    <row r="1231" spans="1:1">
      <c r="A1231" t="s">
        <v>10128</v>
      </c>
    </row>
    <row r="1232" spans="1:1">
      <c r="A1232" t="s">
        <v>10129</v>
      </c>
    </row>
    <row r="1233" spans="1:1">
      <c r="A1233" t="s">
        <v>10130</v>
      </c>
    </row>
    <row r="1234" spans="1:1">
      <c r="A1234" t="s">
        <v>10131</v>
      </c>
    </row>
    <row r="1235" spans="1:1">
      <c r="A1235" t="s">
        <v>10132</v>
      </c>
    </row>
    <row r="1236" spans="1:1">
      <c r="A1236" t="s">
        <v>10133</v>
      </c>
    </row>
    <row r="1237" spans="1:1">
      <c r="A1237" t="s">
        <v>10134</v>
      </c>
    </row>
    <row r="1238" spans="1:1">
      <c r="A1238" t="s">
        <v>10135</v>
      </c>
    </row>
    <row r="1239" spans="1:1">
      <c r="A1239" t="s">
        <v>10136</v>
      </c>
    </row>
    <row r="1240" spans="1:1">
      <c r="A1240" t="s">
        <v>10137</v>
      </c>
    </row>
    <row r="1241" spans="1:1">
      <c r="A1241" t="s">
        <v>10138</v>
      </c>
    </row>
    <row r="1242" spans="1:1">
      <c r="A1242" t="s">
        <v>10139</v>
      </c>
    </row>
    <row r="1243" spans="1:1">
      <c r="A1243" t="s">
        <v>10140</v>
      </c>
    </row>
    <row r="1244" spans="1:1">
      <c r="A1244" t="s">
        <v>10141</v>
      </c>
    </row>
    <row r="1245" spans="1:1">
      <c r="A1245" t="s">
        <v>10142</v>
      </c>
    </row>
    <row r="1246" spans="1:1">
      <c r="A1246" t="s">
        <v>10143</v>
      </c>
    </row>
    <row r="1247" spans="1:1">
      <c r="A1247" t="s">
        <v>10144</v>
      </c>
    </row>
    <row r="1248" spans="1:1">
      <c r="A1248" t="s">
        <v>10145</v>
      </c>
    </row>
    <row r="1249" spans="1:1">
      <c r="A1249" t="s">
        <v>10146</v>
      </c>
    </row>
    <row r="1250" spans="1:1">
      <c r="A1250" t="s">
        <v>10147</v>
      </c>
    </row>
    <row r="1251" spans="1:1">
      <c r="A1251" t="s">
        <v>10148</v>
      </c>
    </row>
    <row r="1252" spans="1:1">
      <c r="A1252" t="s">
        <v>10149</v>
      </c>
    </row>
    <row r="1253" spans="1:1">
      <c r="A1253" t="s">
        <v>10150</v>
      </c>
    </row>
    <row r="1254" spans="1:1">
      <c r="A1254" t="s">
        <v>10151</v>
      </c>
    </row>
    <row r="1255" spans="1:1">
      <c r="A1255" t="s">
        <v>10152</v>
      </c>
    </row>
    <row r="1256" spans="1:1">
      <c r="A1256" t="s">
        <v>10153</v>
      </c>
    </row>
    <row r="1257" spans="1:1">
      <c r="A1257" t="s">
        <v>10154</v>
      </c>
    </row>
    <row r="1258" spans="1:1">
      <c r="A1258" t="s">
        <v>10155</v>
      </c>
    </row>
    <row r="1259" spans="1:1">
      <c r="A1259" t="s">
        <v>10156</v>
      </c>
    </row>
    <row r="1260" spans="1:1">
      <c r="A1260" t="s">
        <v>10157</v>
      </c>
    </row>
    <row r="1261" spans="1:1">
      <c r="A1261" t="s">
        <v>10158</v>
      </c>
    </row>
    <row r="1262" spans="1:1">
      <c r="A1262" t="s">
        <v>10159</v>
      </c>
    </row>
    <row r="1263" spans="1:1">
      <c r="A1263" t="s">
        <v>10160</v>
      </c>
    </row>
    <row r="1264" spans="1:1">
      <c r="A1264" t="s">
        <v>10161</v>
      </c>
    </row>
    <row r="1265" spans="1:1">
      <c r="A1265" t="s">
        <v>10162</v>
      </c>
    </row>
    <row r="1266" spans="1:1">
      <c r="A1266" t="s">
        <v>10163</v>
      </c>
    </row>
    <row r="1267" spans="1:1">
      <c r="A1267" t="s">
        <v>10164</v>
      </c>
    </row>
    <row r="1268" spans="1:1">
      <c r="A1268" t="s">
        <v>10165</v>
      </c>
    </row>
    <row r="1269" spans="1:1">
      <c r="A1269" t="s">
        <v>10166</v>
      </c>
    </row>
    <row r="1270" spans="1:1">
      <c r="A1270" t="s">
        <v>10167</v>
      </c>
    </row>
    <row r="1271" spans="1:1">
      <c r="A1271" t="s">
        <v>10168</v>
      </c>
    </row>
    <row r="1272" spans="1:1">
      <c r="A1272" t="s">
        <v>10169</v>
      </c>
    </row>
    <row r="1273" spans="1:1">
      <c r="A1273" t="s">
        <v>10170</v>
      </c>
    </row>
    <row r="1274" spans="1:1">
      <c r="A1274" t="s">
        <v>10171</v>
      </c>
    </row>
    <row r="1275" spans="1:1">
      <c r="A1275" t="s">
        <v>10172</v>
      </c>
    </row>
    <row r="1276" spans="1:1">
      <c r="A1276" t="s">
        <v>10173</v>
      </c>
    </row>
    <row r="1277" spans="1:1">
      <c r="A1277" t="s">
        <v>10174</v>
      </c>
    </row>
    <row r="1278" spans="1:1">
      <c r="A1278" t="s">
        <v>10175</v>
      </c>
    </row>
    <row r="1279" spans="1:1">
      <c r="A1279" t="s">
        <v>10176</v>
      </c>
    </row>
    <row r="1280" spans="1:1">
      <c r="A1280" t="s">
        <v>10177</v>
      </c>
    </row>
    <row r="1281" spans="1:1">
      <c r="A1281" t="s">
        <v>10178</v>
      </c>
    </row>
    <row r="1282" spans="1:1">
      <c r="A1282" t="s">
        <v>10179</v>
      </c>
    </row>
    <row r="1283" spans="1:1">
      <c r="A1283" t="s">
        <v>10180</v>
      </c>
    </row>
    <row r="1284" spans="1:1">
      <c r="A1284" t="s">
        <v>10181</v>
      </c>
    </row>
    <row r="1285" spans="1:1">
      <c r="A1285" t="s">
        <v>10182</v>
      </c>
    </row>
    <row r="1286" spans="1:1">
      <c r="A1286" t="s">
        <v>10183</v>
      </c>
    </row>
    <row r="1287" spans="1:1">
      <c r="A1287" t="s">
        <v>10184</v>
      </c>
    </row>
    <row r="1288" spans="1:1">
      <c r="A1288" t="s">
        <v>10185</v>
      </c>
    </row>
    <row r="1289" spans="1:1">
      <c r="A1289" t="s">
        <v>10186</v>
      </c>
    </row>
    <row r="1290" spans="1:1">
      <c r="A1290" t="s">
        <v>10187</v>
      </c>
    </row>
    <row r="1291" spans="1:1">
      <c r="A1291" t="s">
        <v>10188</v>
      </c>
    </row>
    <row r="1292" spans="1:1">
      <c r="A1292" t="s">
        <v>10189</v>
      </c>
    </row>
    <row r="1293" spans="1:1">
      <c r="A1293" t="s">
        <v>10190</v>
      </c>
    </row>
    <row r="1294" spans="1:1">
      <c r="A1294" t="s">
        <v>10191</v>
      </c>
    </row>
    <row r="1295" spans="1:1">
      <c r="A1295" t="s">
        <v>10192</v>
      </c>
    </row>
    <row r="1296" spans="1:1">
      <c r="A1296" t="s">
        <v>10193</v>
      </c>
    </row>
    <row r="1297" spans="1:1">
      <c r="A1297" t="s">
        <v>10194</v>
      </c>
    </row>
    <row r="1298" spans="1:1">
      <c r="A1298" t="s">
        <v>10195</v>
      </c>
    </row>
    <row r="1299" spans="1:1">
      <c r="A1299" t="s">
        <v>10196</v>
      </c>
    </row>
    <row r="1300" spans="1:1">
      <c r="A1300" t="s">
        <v>10197</v>
      </c>
    </row>
    <row r="1301" spans="1:1">
      <c r="A1301" t="s">
        <v>10198</v>
      </c>
    </row>
    <row r="1302" spans="1:1">
      <c r="A1302" t="s">
        <v>10199</v>
      </c>
    </row>
    <row r="1303" spans="1:1">
      <c r="A1303" t="s">
        <v>10200</v>
      </c>
    </row>
    <row r="1304" spans="1:1">
      <c r="A1304" t="s">
        <v>10201</v>
      </c>
    </row>
    <row r="1305" spans="1:1">
      <c r="A1305" t="s">
        <v>10202</v>
      </c>
    </row>
    <row r="1306" spans="1:1">
      <c r="A1306" t="s">
        <v>10203</v>
      </c>
    </row>
    <row r="1307" spans="1:1">
      <c r="A1307" t="s">
        <v>10204</v>
      </c>
    </row>
    <row r="1308" spans="1:1">
      <c r="A1308" t="s">
        <v>10205</v>
      </c>
    </row>
    <row r="1309" spans="1:1">
      <c r="A1309" t="s">
        <v>10206</v>
      </c>
    </row>
    <row r="1310" spans="1:1">
      <c r="A1310" t="s">
        <v>10207</v>
      </c>
    </row>
    <row r="1311" spans="1:1">
      <c r="A1311" t="s">
        <v>10208</v>
      </c>
    </row>
    <row r="1312" spans="1:1">
      <c r="A1312" t="s">
        <v>10209</v>
      </c>
    </row>
    <row r="1313" spans="1:1">
      <c r="A1313" t="s">
        <v>10210</v>
      </c>
    </row>
    <row r="1314" spans="1:1">
      <c r="A1314" t="s">
        <v>10211</v>
      </c>
    </row>
    <row r="1315" spans="1:1">
      <c r="A1315" t="s">
        <v>10212</v>
      </c>
    </row>
    <row r="1316" spans="1:1">
      <c r="A1316" t="s">
        <v>10213</v>
      </c>
    </row>
    <row r="1317" spans="1:1">
      <c r="A1317" t="s">
        <v>10214</v>
      </c>
    </row>
    <row r="1318" spans="1:1">
      <c r="A1318" t="s">
        <v>10215</v>
      </c>
    </row>
    <row r="1319" spans="1:1">
      <c r="A1319" t="s">
        <v>10216</v>
      </c>
    </row>
    <row r="1320" spans="1:1">
      <c r="A1320" t="s">
        <v>10217</v>
      </c>
    </row>
    <row r="1321" spans="1:1">
      <c r="A1321" t="s">
        <v>10218</v>
      </c>
    </row>
    <row r="1322" spans="1:1">
      <c r="A1322" t="s">
        <v>10219</v>
      </c>
    </row>
    <row r="1323" spans="1:1">
      <c r="A1323" t="s">
        <v>10220</v>
      </c>
    </row>
    <row r="1324" spans="1:1">
      <c r="A1324" t="s">
        <v>10221</v>
      </c>
    </row>
    <row r="1325" spans="1:1">
      <c r="A1325" t="s">
        <v>10222</v>
      </c>
    </row>
    <row r="1326" spans="1:1">
      <c r="A1326" t="s">
        <v>10223</v>
      </c>
    </row>
    <row r="1327" spans="1:1">
      <c r="A1327" t="s">
        <v>10224</v>
      </c>
    </row>
    <row r="1328" spans="1:1">
      <c r="A1328" t="s">
        <v>10225</v>
      </c>
    </row>
    <row r="1329" spans="1:1">
      <c r="A1329" t="s">
        <v>10226</v>
      </c>
    </row>
    <row r="1330" spans="1:1">
      <c r="A1330" t="s">
        <v>10227</v>
      </c>
    </row>
    <row r="1331" spans="1:1">
      <c r="A1331" t="s">
        <v>10228</v>
      </c>
    </row>
    <row r="1332" spans="1:1">
      <c r="A1332" t="s">
        <v>10229</v>
      </c>
    </row>
    <row r="1333" spans="1:1">
      <c r="A1333" t="s">
        <v>10230</v>
      </c>
    </row>
    <row r="1334" spans="1:1">
      <c r="A1334" t="s">
        <v>10231</v>
      </c>
    </row>
    <row r="1335" spans="1:1">
      <c r="A1335" t="s">
        <v>10232</v>
      </c>
    </row>
    <row r="1336" spans="1:1">
      <c r="A1336" t="s">
        <v>10233</v>
      </c>
    </row>
    <row r="1337" spans="1:1">
      <c r="A1337" t="s">
        <v>10234</v>
      </c>
    </row>
    <row r="1338" spans="1:1">
      <c r="A1338" t="s">
        <v>10235</v>
      </c>
    </row>
    <row r="1339" spans="1:1">
      <c r="A1339" t="s">
        <v>10236</v>
      </c>
    </row>
    <row r="1340" spans="1:1">
      <c r="A1340" t="s">
        <v>10237</v>
      </c>
    </row>
    <row r="1341" spans="1:1">
      <c r="A1341" t="s">
        <v>10238</v>
      </c>
    </row>
    <row r="1342" spans="1:1">
      <c r="A1342" t="s">
        <v>10239</v>
      </c>
    </row>
    <row r="1343" spans="1:1">
      <c r="A1343" t="s">
        <v>10240</v>
      </c>
    </row>
    <row r="1344" spans="1:1">
      <c r="A1344" t="s">
        <v>10241</v>
      </c>
    </row>
    <row r="1345" spans="1:1">
      <c r="A1345" t="s">
        <v>10242</v>
      </c>
    </row>
    <row r="1346" spans="1:1">
      <c r="A1346" t="s">
        <v>10243</v>
      </c>
    </row>
    <row r="1347" spans="1:1">
      <c r="A1347" t="s">
        <v>10244</v>
      </c>
    </row>
    <row r="1348" spans="1:1">
      <c r="A1348" t="s">
        <v>10245</v>
      </c>
    </row>
    <row r="1349" spans="1:1">
      <c r="A1349" t="s">
        <v>10246</v>
      </c>
    </row>
    <row r="1350" spans="1:1">
      <c r="A1350" t="s">
        <v>10247</v>
      </c>
    </row>
    <row r="1351" spans="1:1">
      <c r="A1351" t="s">
        <v>10248</v>
      </c>
    </row>
    <row r="1352" spans="1:1">
      <c r="A1352" t="s">
        <v>10249</v>
      </c>
    </row>
    <row r="1353" spans="1:1">
      <c r="A1353" t="s">
        <v>10250</v>
      </c>
    </row>
    <row r="1354" spans="1:1">
      <c r="A1354" t="s">
        <v>10251</v>
      </c>
    </row>
    <row r="1355" spans="1:1">
      <c r="A1355" t="s">
        <v>10252</v>
      </c>
    </row>
    <row r="1356" spans="1:1">
      <c r="A1356" t="s">
        <v>10253</v>
      </c>
    </row>
    <row r="1357" spans="1:1">
      <c r="A1357" t="s">
        <v>10254</v>
      </c>
    </row>
    <row r="1358" spans="1:1">
      <c r="A1358" t="s">
        <v>10255</v>
      </c>
    </row>
    <row r="1359" spans="1:1">
      <c r="A1359" t="s">
        <v>10256</v>
      </c>
    </row>
    <row r="1360" spans="1:1">
      <c r="A1360" t="s">
        <v>10257</v>
      </c>
    </row>
    <row r="1361" spans="1:1">
      <c r="A1361" t="s">
        <v>10258</v>
      </c>
    </row>
    <row r="1362" spans="1:1">
      <c r="A1362" t="s">
        <v>10259</v>
      </c>
    </row>
    <row r="1363" spans="1:1">
      <c r="A1363" t="s">
        <v>10260</v>
      </c>
    </row>
    <row r="1364" spans="1:1">
      <c r="A1364" t="s">
        <v>10261</v>
      </c>
    </row>
    <row r="1365" spans="1:1">
      <c r="A1365" t="s">
        <v>10262</v>
      </c>
    </row>
    <row r="1366" spans="1:1">
      <c r="A1366" t="s">
        <v>10263</v>
      </c>
    </row>
    <row r="1367" spans="1:1">
      <c r="A1367" t="s">
        <v>10264</v>
      </c>
    </row>
    <row r="1368" spans="1:1">
      <c r="A1368" t="s">
        <v>10265</v>
      </c>
    </row>
    <row r="1369" spans="1:1">
      <c r="A1369" t="s">
        <v>10266</v>
      </c>
    </row>
    <row r="1370" spans="1:1">
      <c r="A1370" t="s">
        <v>10267</v>
      </c>
    </row>
    <row r="1371" spans="1:1">
      <c r="A1371" t="s">
        <v>10268</v>
      </c>
    </row>
    <row r="1372" spans="1:1">
      <c r="A1372" t="s">
        <v>10269</v>
      </c>
    </row>
    <row r="1373" spans="1:1">
      <c r="A1373" t="s">
        <v>10270</v>
      </c>
    </row>
    <row r="1374" spans="1:1">
      <c r="A1374" t="s">
        <v>10271</v>
      </c>
    </row>
    <row r="1375" spans="1:1">
      <c r="A1375" t="s">
        <v>10272</v>
      </c>
    </row>
    <row r="1376" spans="1:1">
      <c r="A1376" t="s">
        <v>10273</v>
      </c>
    </row>
    <row r="1377" spans="1:1">
      <c r="A1377" t="s">
        <v>10274</v>
      </c>
    </row>
    <row r="1378" spans="1:1">
      <c r="A1378" t="s">
        <v>10275</v>
      </c>
    </row>
    <row r="1379" spans="1:1">
      <c r="A1379" t="s">
        <v>10276</v>
      </c>
    </row>
    <row r="1380" spans="1:1">
      <c r="A1380" t="s">
        <v>10277</v>
      </c>
    </row>
    <row r="1381" spans="1:1">
      <c r="A1381" t="s">
        <v>10278</v>
      </c>
    </row>
    <row r="1382" spans="1:1">
      <c r="A1382" t="s">
        <v>10279</v>
      </c>
    </row>
    <row r="1383" spans="1:1">
      <c r="A1383" t="s">
        <v>10280</v>
      </c>
    </row>
    <row r="1384" spans="1:1">
      <c r="A1384" t="s">
        <v>10281</v>
      </c>
    </row>
    <row r="1385" spans="1:1">
      <c r="A1385" t="s">
        <v>10282</v>
      </c>
    </row>
    <row r="1386" spans="1:1">
      <c r="A1386" t="s">
        <v>10283</v>
      </c>
    </row>
    <row r="1387" spans="1:1">
      <c r="A1387" t="s">
        <v>10284</v>
      </c>
    </row>
    <row r="1388" spans="1:1">
      <c r="A1388" t="s">
        <v>10285</v>
      </c>
    </row>
    <row r="1389" spans="1:1">
      <c r="A1389" t="s">
        <v>10286</v>
      </c>
    </row>
    <row r="1390" spans="1:1">
      <c r="A1390" t="s">
        <v>10287</v>
      </c>
    </row>
    <row r="1391" spans="1:1">
      <c r="A1391" t="s">
        <v>10288</v>
      </c>
    </row>
    <row r="1392" spans="1:1">
      <c r="A1392" t="s">
        <v>10289</v>
      </c>
    </row>
    <row r="1393" spans="1:1">
      <c r="A1393" t="s">
        <v>10290</v>
      </c>
    </row>
    <row r="1394" spans="1:1">
      <c r="A1394" t="s">
        <v>10291</v>
      </c>
    </row>
    <row r="1395" spans="1:1">
      <c r="A1395" t="s">
        <v>10292</v>
      </c>
    </row>
    <row r="1396" spans="1:1">
      <c r="A1396" t="s">
        <v>10293</v>
      </c>
    </row>
    <row r="1397" spans="1:1">
      <c r="A1397" t="s">
        <v>10294</v>
      </c>
    </row>
    <row r="1398" spans="1:1">
      <c r="A1398" t="s">
        <v>10295</v>
      </c>
    </row>
    <row r="1399" spans="1:1">
      <c r="A1399" t="s">
        <v>10296</v>
      </c>
    </row>
    <row r="1400" spans="1:1">
      <c r="A1400" t="s">
        <v>10297</v>
      </c>
    </row>
    <row r="1401" spans="1:1">
      <c r="A1401" t="s">
        <v>10298</v>
      </c>
    </row>
    <row r="1402" spans="1:1">
      <c r="A1402" t="s">
        <v>10299</v>
      </c>
    </row>
    <row r="1403" spans="1:1">
      <c r="A1403" t="s">
        <v>10300</v>
      </c>
    </row>
    <row r="1404" spans="1:1">
      <c r="A1404" t="s">
        <v>10301</v>
      </c>
    </row>
    <row r="1405" spans="1:1">
      <c r="A1405" t="s">
        <v>10302</v>
      </c>
    </row>
    <row r="1406" spans="1:1">
      <c r="A1406" t="s">
        <v>10303</v>
      </c>
    </row>
    <row r="1407" spans="1:1">
      <c r="A1407" t="s">
        <v>10304</v>
      </c>
    </row>
    <row r="1408" spans="1:1">
      <c r="A1408" t="s">
        <v>10305</v>
      </c>
    </row>
    <row r="1409" spans="1:1">
      <c r="A1409" t="s">
        <v>10306</v>
      </c>
    </row>
    <row r="1410" spans="1:1">
      <c r="A1410" t="s">
        <v>10307</v>
      </c>
    </row>
    <row r="1411" spans="1:1">
      <c r="A1411" t="s">
        <v>10308</v>
      </c>
    </row>
    <row r="1412" spans="1:1">
      <c r="A1412" t="s">
        <v>10309</v>
      </c>
    </row>
    <row r="1413" spans="1:1">
      <c r="A1413" t="s">
        <v>10310</v>
      </c>
    </row>
    <row r="1414" spans="1:1">
      <c r="A1414" t="s">
        <v>10311</v>
      </c>
    </row>
    <row r="1415" spans="1:1">
      <c r="A1415" t="s">
        <v>10312</v>
      </c>
    </row>
    <row r="1416" spans="1:1">
      <c r="A1416" t="s">
        <v>10313</v>
      </c>
    </row>
    <row r="1417" spans="1:1">
      <c r="A1417" t="s">
        <v>10314</v>
      </c>
    </row>
    <row r="1418" spans="1:1">
      <c r="A1418" t="s">
        <v>10315</v>
      </c>
    </row>
    <row r="1419" spans="1:1">
      <c r="A1419" t="s">
        <v>10316</v>
      </c>
    </row>
    <row r="1420" spans="1:1">
      <c r="A1420" t="s">
        <v>10317</v>
      </c>
    </row>
    <row r="1421" spans="1:1">
      <c r="A1421" t="s">
        <v>10318</v>
      </c>
    </row>
    <row r="1422" spans="1:1">
      <c r="A1422" t="s">
        <v>10319</v>
      </c>
    </row>
    <row r="1423" spans="1:1">
      <c r="A1423" t="s">
        <v>10320</v>
      </c>
    </row>
    <row r="1424" spans="1:1">
      <c r="A1424" t="s">
        <v>10321</v>
      </c>
    </row>
    <row r="1425" spans="1:1">
      <c r="A1425" t="s">
        <v>10322</v>
      </c>
    </row>
    <row r="1426" spans="1:1">
      <c r="A1426" t="s">
        <v>10323</v>
      </c>
    </row>
    <row r="1427" spans="1:1">
      <c r="A1427" t="s">
        <v>10324</v>
      </c>
    </row>
    <row r="1428" spans="1:1">
      <c r="A1428" t="s">
        <v>10325</v>
      </c>
    </row>
    <row r="1429" spans="1:1">
      <c r="A1429" t="s">
        <v>10326</v>
      </c>
    </row>
    <row r="1430" spans="1:1">
      <c r="A1430" t="s">
        <v>10327</v>
      </c>
    </row>
    <row r="1431" spans="1:1">
      <c r="A1431" t="s">
        <v>10328</v>
      </c>
    </row>
    <row r="1432" spans="1:1">
      <c r="A1432" t="s">
        <v>10329</v>
      </c>
    </row>
    <row r="1433" spans="1:1">
      <c r="A1433" t="s">
        <v>10330</v>
      </c>
    </row>
    <row r="1434" spans="1:1">
      <c r="A1434" t="s">
        <v>10331</v>
      </c>
    </row>
    <row r="1435" spans="1:1">
      <c r="A1435" t="s">
        <v>10332</v>
      </c>
    </row>
    <row r="1436" spans="1:1">
      <c r="A1436" t="s">
        <v>10333</v>
      </c>
    </row>
    <row r="1437" spans="1:1">
      <c r="A1437" t="s">
        <v>10334</v>
      </c>
    </row>
    <row r="1438" spans="1:1">
      <c r="A1438" t="s">
        <v>10335</v>
      </c>
    </row>
    <row r="1439" spans="1:1">
      <c r="A1439" t="s">
        <v>10336</v>
      </c>
    </row>
    <row r="1440" spans="1:1">
      <c r="A1440" t="s">
        <v>10337</v>
      </c>
    </row>
    <row r="1441" spans="1:1">
      <c r="A1441" t="s">
        <v>10338</v>
      </c>
    </row>
    <row r="1442" spans="1:1">
      <c r="A1442" t="s">
        <v>10339</v>
      </c>
    </row>
    <row r="1443" spans="1:1">
      <c r="A1443" t="s">
        <v>10340</v>
      </c>
    </row>
    <row r="1444" spans="1:1">
      <c r="A1444" t="s">
        <v>10341</v>
      </c>
    </row>
    <row r="1445" spans="1:1">
      <c r="A1445" t="s">
        <v>10342</v>
      </c>
    </row>
    <row r="1446" spans="1:1">
      <c r="A1446" t="s">
        <v>10343</v>
      </c>
    </row>
    <row r="1447" spans="1:1">
      <c r="A1447" t="s">
        <v>10344</v>
      </c>
    </row>
    <row r="1448" spans="1:1">
      <c r="A1448" t="s">
        <v>10345</v>
      </c>
    </row>
    <row r="1449" spans="1:1">
      <c r="A1449" t="s">
        <v>10346</v>
      </c>
    </row>
    <row r="1450" spans="1:1">
      <c r="A1450" t="s">
        <v>10347</v>
      </c>
    </row>
    <row r="1451" spans="1:1">
      <c r="A1451" t="s">
        <v>10348</v>
      </c>
    </row>
    <row r="1452" spans="1:1">
      <c r="A1452" t="s">
        <v>10349</v>
      </c>
    </row>
    <row r="1453" spans="1:1">
      <c r="A1453" t="s">
        <v>10350</v>
      </c>
    </row>
    <row r="1454" spans="1:1">
      <c r="A1454" t="s">
        <v>10351</v>
      </c>
    </row>
    <row r="1455" spans="1:1">
      <c r="A1455" t="s">
        <v>10352</v>
      </c>
    </row>
    <row r="1456" spans="1:1">
      <c r="A1456" t="s">
        <v>10353</v>
      </c>
    </row>
    <row r="1457" spans="1:1">
      <c r="A1457" t="s">
        <v>10354</v>
      </c>
    </row>
    <row r="1458" spans="1:1">
      <c r="A1458" t="s">
        <v>10355</v>
      </c>
    </row>
    <row r="1459" spans="1:1">
      <c r="A1459" t="s">
        <v>10356</v>
      </c>
    </row>
    <row r="1460" spans="1:1">
      <c r="A1460" t="s">
        <v>10357</v>
      </c>
    </row>
    <row r="1461" spans="1:1">
      <c r="A1461" t="s">
        <v>10358</v>
      </c>
    </row>
    <row r="1462" spans="1:1">
      <c r="A1462" t="s">
        <v>10359</v>
      </c>
    </row>
    <row r="1463" spans="1:1">
      <c r="A1463" t="s">
        <v>10360</v>
      </c>
    </row>
    <row r="1464" spans="1:1">
      <c r="A1464" t="s">
        <v>10361</v>
      </c>
    </row>
    <row r="1465" spans="1:1">
      <c r="A1465" t="s">
        <v>10362</v>
      </c>
    </row>
    <row r="1466" spans="1:1">
      <c r="A1466" t="s">
        <v>10363</v>
      </c>
    </row>
    <row r="1467" spans="1:1">
      <c r="A1467" t="s">
        <v>10364</v>
      </c>
    </row>
    <row r="1468" spans="1:1">
      <c r="A1468" t="s">
        <v>10365</v>
      </c>
    </row>
    <row r="1469" spans="1:1">
      <c r="A1469" t="s">
        <v>10366</v>
      </c>
    </row>
    <row r="1470" spans="1:1">
      <c r="A1470" t="s">
        <v>10367</v>
      </c>
    </row>
    <row r="1471" spans="1:1">
      <c r="A1471" t="s">
        <v>10368</v>
      </c>
    </row>
    <row r="1472" spans="1:1">
      <c r="A1472" t="s">
        <v>10369</v>
      </c>
    </row>
    <row r="1473" spans="1:1">
      <c r="A1473" t="s">
        <v>10370</v>
      </c>
    </row>
    <row r="1474" spans="1:1">
      <c r="A1474" t="s">
        <v>10371</v>
      </c>
    </row>
    <row r="1475" spans="1:1">
      <c r="A1475" t="s">
        <v>10372</v>
      </c>
    </row>
    <row r="1476" spans="1:1">
      <c r="A1476" t="s">
        <v>10373</v>
      </c>
    </row>
    <row r="1477" spans="1:1">
      <c r="A1477" t="s">
        <v>10374</v>
      </c>
    </row>
    <row r="1478" spans="1:1">
      <c r="A1478" t="s">
        <v>10375</v>
      </c>
    </row>
    <row r="1479" spans="1:1">
      <c r="A1479" t="s">
        <v>10376</v>
      </c>
    </row>
    <row r="1480" spans="1:1">
      <c r="A1480" t="s">
        <v>10377</v>
      </c>
    </row>
    <row r="1481" spans="1:1">
      <c r="A1481" t="s">
        <v>10378</v>
      </c>
    </row>
    <row r="1482" spans="1:1">
      <c r="A1482" t="s">
        <v>10379</v>
      </c>
    </row>
    <row r="1483" spans="1:1">
      <c r="A1483" t="s">
        <v>10380</v>
      </c>
    </row>
    <row r="1484" spans="1:1">
      <c r="A1484" t="s">
        <v>10381</v>
      </c>
    </row>
    <row r="1485" spans="1:1">
      <c r="A1485" t="s">
        <v>10382</v>
      </c>
    </row>
    <row r="1486" spans="1:1">
      <c r="A1486" t="s">
        <v>10383</v>
      </c>
    </row>
    <row r="1487" spans="1:1">
      <c r="A1487" t="s">
        <v>10384</v>
      </c>
    </row>
    <row r="1488" spans="1:1">
      <c r="A1488" t="s">
        <v>10385</v>
      </c>
    </row>
    <row r="1489" spans="1:1">
      <c r="A1489" t="s">
        <v>10386</v>
      </c>
    </row>
    <row r="1490" spans="1:1">
      <c r="A1490" t="s">
        <v>10387</v>
      </c>
    </row>
    <row r="1491" spans="1:1">
      <c r="A1491" t="s">
        <v>10388</v>
      </c>
    </row>
    <row r="1492" spans="1:1">
      <c r="A1492" t="s">
        <v>10389</v>
      </c>
    </row>
    <row r="1493" spans="1:1">
      <c r="A1493" t="s">
        <v>10390</v>
      </c>
    </row>
    <row r="1494" spans="1:1">
      <c r="A1494" t="s">
        <v>10391</v>
      </c>
    </row>
    <row r="1495" spans="1:1">
      <c r="A1495" t="s">
        <v>10392</v>
      </c>
    </row>
    <row r="1496" spans="1:1">
      <c r="A1496" t="s">
        <v>10393</v>
      </c>
    </row>
    <row r="1497" spans="1:1">
      <c r="A1497" t="s">
        <v>10394</v>
      </c>
    </row>
    <row r="1498" spans="1:1">
      <c r="A1498" t="s">
        <v>10395</v>
      </c>
    </row>
    <row r="1499" spans="1:1">
      <c r="A1499" t="s">
        <v>10396</v>
      </c>
    </row>
    <row r="1500" spans="1:1">
      <c r="A1500" t="s">
        <v>10397</v>
      </c>
    </row>
    <row r="1501" spans="1:1">
      <c r="A1501" t="s">
        <v>10398</v>
      </c>
    </row>
    <row r="1502" spans="1:1">
      <c r="A1502" t="s">
        <v>10399</v>
      </c>
    </row>
    <row r="1503" spans="1:1">
      <c r="A1503" t="s">
        <v>10400</v>
      </c>
    </row>
    <row r="1504" spans="1:1">
      <c r="A1504" t="s">
        <v>10401</v>
      </c>
    </row>
    <row r="1505" spans="1:1">
      <c r="A1505" t="s">
        <v>10402</v>
      </c>
    </row>
    <row r="1506" spans="1:1">
      <c r="A1506" t="s">
        <v>10403</v>
      </c>
    </row>
    <row r="1507" spans="1:1">
      <c r="A1507" t="s">
        <v>10404</v>
      </c>
    </row>
    <row r="1508" spans="1:1">
      <c r="A1508" t="s">
        <v>10405</v>
      </c>
    </row>
    <row r="1509" spans="1:1">
      <c r="A1509" t="s">
        <v>10406</v>
      </c>
    </row>
    <row r="1510" spans="1:1">
      <c r="A1510" t="s">
        <v>10407</v>
      </c>
    </row>
    <row r="1511" spans="1:1">
      <c r="A1511" t="s">
        <v>10408</v>
      </c>
    </row>
    <row r="1512" spans="1:1">
      <c r="A1512" t="s">
        <v>10409</v>
      </c>
    </row>
    <row r="1513" spans="1:1">
      <c r="A1513" t="s">
        <v>10410</v>
      </c>
    </row>
    <row r="1514" spans="1:1">
      <c r="A1514" t="s">
        <v>10411</v>
      </c>
    </row>
    <row r="1515" spans="1:1">
      <c r="A1515" t="s">
        <v>10412</v>
      </c>
    </row>
    <row r="1516" spans="1:1">
      <c r="A1516" t="s">
        <v>10413</v>
      </c>
    </row>
    <row r="1517" spans="1:1">
      <c r="A1517" t="s">
        <v>10414</v>
      </c>
    </row>
    <row r="1518" spans="1:1">
      <c r="A1518" t="s">
        <v>10415</v>
      </c>
    </row>
    <row r="1519" spans="1:1">
      <c r="A1519" t="s">
        <v>10416</v>
      </c>
    </row>
    <row r="1520" spans="1:1">
      <c r="A1520" t="s">
        <v>10417</v>
      </c>
    </row>
    <row r="1521" spans="1:1">
      <c r="A1521" t="s">
        <v>10418</v>
      </c>
    </row>
    <row r="1522" spans="1:1">
      <c r="A1522" t="s">
        <v>10419</v>
      </c>
    </row>
    <row r="1523" spans="1:1">
      <c r="A1523" t="s">
        <v>10420</v>
      </c>
    </row>
    <row r="1524" spans="1:1">
      <c r="A1524" t="s">
        <v>10421</v>
      </c>
    </row>
    <row r="1525" spans="1:1">
      <c r="A1525" t="s">
        <v>10422</v>
      </c>
    </row>
    <row r="1526" spans="1:1">
      <c r="A1526" t="s">
        <v>10423</v>
      </c>
    </row>
    <row r="1527" spans="1:1">
      <c r="A1527" t="s">
        <v>10424</v>
      </c>
    </row>
    <row r="1528" spans="1:1">
      <c r="A1528" t="s">
        <v>10425</v>
      </c>
    </row>
    <row r="1529" spans="1:1">
      <c r="A1529" t="s">
        <v>10426</v>
      </c>
    </row>
    <row r="1530" spans="1:1">
      <c r="A1530" t="s">
        <v>10427</v>
      </c>
    </row>
    <row r="1531" spans="1:1">
      <c r="A1531" t="s">
        <v>10428</v>
      </c>
    </row>
    <row r="1532" spans="1:1">
      <c r="A1532" t="s">
        <v>10429</v>
      </c>
    </row>
    <row r="1533" spans="1:1">
      <c r="A1533" t="s">
        <v>10430</v>
      </c>
    </row>
    <row r="1534" spans="1:1">
      <c r="A1534" t="s">
        <v>10431</v>
      </c>
    </row>
    <row r="1535" spans="1:1">
      <c r="A1535" t="s">
        <v>10432</v>
      </c>
    </row>
    <row r="1536" spans="1:1">
      <c r="A1536" t="s">
        <v>10433</v>
      </c>
    </row>
    <row r="1537" spans="1:1">
      <c r="A1537" t="s">
        <v>10434</v>
      </c>
    </row>
    <row r="1538" spans="1:1">
      <c r="A1538" t="s">
        <v>10435</v>
      </c>
    </row>
    <row r="1539" spans="1:1">
      <c r="A1539" t="s">
        <v>10436</v>
      </c>
    </row>
    <row r="1540" spans="1:1">
      <c r="A1540" t="s">
        <v>10437</v>
      </c>
    </row>
    <row r="1541" spans="1:1">
      <c r="A1541" t="s">
        <v>10438</v>
      </c>
    </row>
    <row r="1542" spans="1:1">
      <c r="A1542" t="s">
        <v>10439</v>
      </c>
    </row>
    <row r="1543" spans="1:1">
      <c r="A1543" t="s">
        <v>10440</v>
      </c>
    </row>
    <row r="1544" spans="1:1">
      <c r="A1544" t="s">
        <v>10441</v>
      </c>
    </row>
    <row r="1545" spans="1:1">
      <c r="A1545" t="s">
        <v>10442</v>
      </c>
    </row>
    <row r="1546" spans="1:1">
      <c r="A1546" t="s">
        <v>10443</v>
      </c>
    </row>
    <row r="1547" spans="1:1">
      <c r="A1547" t="s">
        <v>10444</v>
      </c>
    </row>
    <row r="1548" spans="1:1">
      <c r="A1548" t="s">
        <v>10445</v>
      </c>
    </row>
    <row r="1549" spans="1:1">
      <c r="A1549" t="s">
        <v>10446</v>
      </c>
    </row>
    <row r="1550" spans="1:1">
      <c r="A1550" t="s">
        <v>10447</v>
      </c>
    </row>
    <row r="1551" spans="1:1">
      <c r="A1551" t="s">
        <v>10448</v>
      </c>
    </row>
    <row r="1552" spans="1:1">
      <c r="A1552" t="s">
        <v>10449</v>
      </c>
    </row>
    <row r="1553" spans="1:1">
      <c r="A1553" t="s">
        <v>10450</v>
      </c>
    </row>
    <row r="1554" spans="1:1">
      <c r="A1554" t="s">
        <v>10451</v>
      </c>
    </row>
    <row r="1555" spans="1:1">
      <c r="A1555" t="s">
        <v>10452</v>
      </c>
    </row>
    <row r="1556" spans="1:1">
      <c r="A1556" t="s">
        <v>10453</v>
      </c>
    </row>
    <row r="1557" spans="1:1">
      <c r="A1557" t="s">
        <v>10454</v>
      </c>
    </row>
    <row r="1558" spans="1:1">
      <c r="A1558" t="s">
        <v>10455</v>
      </c>
    </row>
    <row r="1559" spans="1:1">
      <c r="A1559" t="s">
        <v>10456</v>
      </c>
    </row>
    <row r="1560" spans="1:1">
      <c r="A1560" t="s">
        <v>10457</v>
      </c>
    </row>
    <row r="1561" spans="1:1">
      <c r="A1561" t="s">
        <v>10458</v>
      </c>
    </row>
    <row r="1562" spans="1:1">
      <c r="A1562" t="s">
        <v>10459</v>
      </c>
    </row>
    <row r="1563" spans="1:1">
      <c r="A1563" t="s">
        <v>10460</v>
      </c>
    </row>
    <row r="1564" spans="1:1">
      <c r="A1564" t="s">
        <v>10461</v>
      </c>
    </row>
    <row r="1565" spans="1:1">
      <c r="A1565" t="s">
        <v>10462</v>
      </c>
    </row>
    <row r="1566" spans="1:1">
      <c r="A1566" t="s">
        <v>10463</v>
      </c>
    </row>
    <row r="1567" spans="1:1">
      <c r="A1567" t="s">
        <v>10464</v>
      </c>
    </row>
    <row r="1568" spans="1:1">
      <c r="A1568" t="s">
        <v>10465</v>
      </c>
    </row>
    <row r="1569" spans="1:1">
      <c r="A1569" t="s">
        <v>10466</v>
      </c>
    </row>
    <row r="1570" spans="1:1">
      <c r="A1570" t="s">
        <v>10467</v>
      </c>
    </row>
    <row r="1571" spans="1:1">
      <c r="A1571" t="s">
        <v>10468</v>
      </c>
    </row>
    <row r="1572" spans="1:1">
      <c r="A1572" t="s">
        <v>10469</v>
      </c>
    </row>
    <row r="1573" spans="1:1">
      <c r="A1573" t="s">
        <v>10470</v>
      </c>
    </row>
    <row r="1574" spans="1:1">
      <c r="A1574" t="s">
        <v>10471</v>
      </c>
    </row>
    <row r="1575" spans="1:1">
      <c r="A1575" t="s">
        <v>10472</v>
      </c>
    </row>
    <row r="1576" spans="1:1">
      <c r="A1576" t="s">
        <v>10473</v>
      </c>
    </row>
    <row r="1577" spans="1:1">
      <c r="A1577" t="s">
        <v>10474</v>
      </c>
    </row>
    <row r="1578" spans="1:1">
      <c r="A1578" t="s">
        <v>10475</v>
      </c>
    </row>
    <row r="1579" spans="1:1">
      <c r="A1579" t="s">
        <v>10476</v>
      </c>
    </row>
    <row r="1580" spans="1:1">
      <c r="A1580" t="s">
        <v>10477</v>
      </c>
    </row>
    <row r="1581" spans="1:1">
      <c r="A1581" t="s">
        <v>10478</v>
      </c>
    </row>
    <row r="1582" spans="1:1">
      <c r="A1582" t="s">
        <v>10479</v>
      </c>
    </row>
    <row r="1583" spans="1:1">
      <c r="A1583" t="s">
        <v>10480</v>
      </c>
    </row>
    <row r="1584" spans="1:1">
      <c r="A1584" t="s">
        <v>10481</v>
      </c>
    </row>
    <row r="1585" spans="1:1">
      <c r="A1585" t="s">
        <v>10482</v>
      </c>
    </row>
    <row r="1586" spans="1:1">
      <c r="A1586" t="s">
        <v>10483</v>
      </c>
    </row>
    <row r="1587" spans="1:1">
      <c r="A1587" t="s">
        <v>10484</v>
      </c>
    </row>
    <row r="1588" spans="1:1">
      <c r="A1588" t="s">
        <v>10485</v>
      </c>
    </row>
    <row r="1589" spans="1:1">
      <c r="A1589" t="s">
        <v>10486</v>
      </c>
    </row>
    <row r="1590" spans="1:1">
      <c r="A1590" t="s">
        <v>10487</v>
      </c>
    </row>
    <row r="1591" spans="1:1">
      <c r="A1591" t="s">
        <v>10488</v>
      </c>
    </row>
    <row r="1592" spans="1:1">
      <c r="A1592" t="s">
        <v>10489</v>
      </c>
    </row>
    <row r="1593" spans="1:1">
      <c r="A1593" t="s">
        <v>10490</v>
      </c>
    </row>
    <row r="1594" spans="1:1">
      <c r="A1594" t="s">
        <v>10491</v>
      </c>
    </row>
    <row r="1595" spans="1:1">
      <c r="A1595" t="s">
        <v>10492</v>
      </c>
    </row>
    <row r="1596" spans="1:1">
      <c r="A1596" t="s">
        <v>10493</v>
      </c>
    </row>
    <row r="1597" spans="1:1">
      <c r="A1597" t="s">
        <v>10494</v>
      </c>
    </row>
    <row r="1598" spans="1:1">
      <c r="A1598" t="s">
        <v>10495</v>
      </c>
    </row>
    <row r="1599" spans="1:1">
      <c r="A1599" t="s">
        <v>10496</v>
      </c>
    </row>
    <row r="1600" spans="1:1">
      <c r="A1600" t="s">
        <v>10497</v>
      </c>
    </row>
    <row r="1601" spans="1:1">
      <c r="A1601" t="s">
        <v>10498</v>
      </c>
    </row>
    <row r="1602" spans="1:1">
      <c r="A1602" t="s">
        <v>10499</v>
      </c>
    </row>
    <row r="1603" spans="1:1">
      <c r="A1603" t="s">
        <v>10500</v>
      </c>
    </row>
    <row r="1604" spans="1:1">
      <c r="A1604" t="s">
        <v>10501</v>
      </c>
    </row>
    <row r="1605" spans="1:1">
      <c r="A1605" t="s">
        <v>10502</v>
      </c>
    </row>
    <row r="1606" spans="1:1">
      <c r="A1606" t="s">
        <v>10503</v>
      </c>
    </row>
    <row r="1607" spans="1:1">
      <c r="A1607" t="s">
        <v>10504</v>
      </c>
    </row>
    <row r="1608" spans="1:1">
      <c r="A1608" t="s">
        <v>10505</v>
      </c>
    </row>
    <row r="1609" spans="1:1">
      <c r="A1609" t="s">
        <v>10506</v>
      </c>
    </row>
    <row r="1610" spans="1:1">
      <c r="A1610" t="s">
        <v>10507</v>
      </c>
    </row>
    <row r="1611" spans="1:1">
      <c r="A1611" t="s">
        <v>10508</v>
      </c>
    </row>
    <row r="1612" spans="1:1">
      <c r="A1612" t="s">
        <v>10509</v>
      </c>
    </row>
    <row r="1613" spans="1:1">
      <c r="A1613" t="s">
        <v>10510</v>
      </c>
    </row>
    <row r="1614" spans="1:1">
      <c r="A1614" t="s">
        <v>10511</v>
      </c>
    </row>
    <row r="1615" spans="1:1">
      <c r="A1615" t="s">
        <v>10512</v>
      </c>
    </row>
    <row r="1616" spans="1:1">
      <c r="A1616" t="s">
        <v>10513</v>
      </c>
    </row>
    <row r="1617" spans="1:1">
      <c r="A1617" t="s">
        <v>10514</v>
      </c>
    </row>
    <row r="1618" spans="1:1">
      <c r="A1618" t="s">
        <v>10515</v>
      </c>
    </row>
    <row r="1619" spans="1:1">
      <c r="A1619" t="s">
        <v>10516</v>
      </c>
    </row>
    <row r="1620" spans="1:1">
      <c r="A1620" t="s">
        <v>10517</v>
      </c>
    </row>
    <row r="1621" spans="1:1">
      <c r="A1621" t="s">
        <v>10518</v>
      </c>
    </row>
    <row r="1622" spans="1:1">
      <c r="A1622" t="s">
        <v>10519</v>
      </c>
    </row>
    <row r="1623" spans="1:1">
      <c r="A1623" t="s">
        <v>10520</v>
      </c>
    </row>
    <row r="1624" spans="1:1">
      <c r="A1624" t="s">
        <v>10521</v>
      </c>
    </row>
    <row r="1625" spans="1:1">
      <c r="A1625" t="s">
        <v>10522</v>
      </c>
    </row>
    <row r="1626" spans="1:1">
      <c r="A1626" t="s">
        <v>10523</v>
      </c>
    </row>
    <row r="1627" spans="1:1">
      <c r="A1627" t="s">
        <v>10524</v>
      </c>
    </row>
    <row r="1628" spans="1:1">
      <c r="A1628" t="s">
        <v>10525</v>
      </c>
    </row>
    <row r="1629" spans="1:1">
      <c r="A1629" t="s">
        <v>10526</v>
      </c>
    </row>
    <row r="1630" spans="1:1">
      <c r="A1630" t="s">
        <v>10527</v>
      </c>
    </row>
    <row r="1631" spans="1:1">
      <c r="A1631" t="s">
        <v>10528</v>
      </c>
    </row>
    <row r="1632" spans="1:1">
      <c r="A1632" t="s">
        <v>10529</v>
      </c>
    </row>
    <row r="1633" spans="1:1">
      <c r="A1633" t="s">
        <v>10530</v>
      </c>
    </row>
    <row r="1634" spans="1:1">
      <c r="A1634" t="s">
        <v>10531</v>
      </c>
    </row>
    <row r="1635" spans="1:1">
      <c r="A1635" t="s">
        <v>10532</v>
      </c>
    </row>
    <row r="1636" spans="1:1">
      <c r="A1636" t="s">
        <v>10533</v>
      </c>
    </row>
    <row r="1637" spans="1:1">
      <c r="A1637" t="s">
        <v>10534</v>
      </c>
    </row>
    <row r="1638" spans="1:1">
      <c r="A1638" t="s">
        <v>10535</v>
      </c>
    </row>
    <row r="1639" spans="1:1">
      <c r="A1639" t="s">
        <v>10536</v>
      </c>
    </row>
    <row r="1640" spans="1:1">
      <c r="A1640" t="s">
        <v>10537</v>
      </c>
    </row>
    <row r="1641" spans="1:1">
      <c r="A1641" t="s">
        <v>10538</v>
      </c>
    </row>
    <row r="1642" spans="1:1">
      <c r="A1642" t="s">
        <v>10539</v>
      </c>
    </row>
    <row r="1643" spans="1:1">
      <c r="A1643" t="s">
        <v>10540</v>
      </c>
    </row>
    <row r="1644" spans="1:1">
      <c r="A1644" t="s">
        <v>10541</v>
      </c>
    </row>
    <row r="1645" spans="1:1">
      <c r="A1645" t="s">
        <v>10542</v>
      </c>
    </row>
    <row r="1646" spans="1:1">
      <c r="A1646" t="s">
        <v>10543</v>
      </c>
    </row>
    <row r="1647" spans="1:1">
      <c r="A1647" t="s">
        <v>10544</v>
      </c>
    </row>
    <row r="1648" spans="1:1">
      <c r="A1648" t="s">
        <v>10545</v>
      </c>
    </row>
    <row r="1649" spans="1:1">
      <c r="A1649" t="s">
        <v>10546</v>
      </c>
    </row>
    <row r="1650" spans="1:1">
      <c r="A1650" t="s">
        <v>10547</v>
      </c>
    </row>
    <row r="1651" spans="1:1">
      <c r="A1651" t="s">
        <v>10548</v>
      </c>
    </row>
    <row r="1652" spans="1:1">
      <c r="A1652" t="s">
        <v>10549</v>
      </c>
    </row>
    <row r="1653" spans="1:1">
      <c r="A1653" t="s">
        <v>10550</v>
      </c>
    </row>
    <row r="1654" spans="1:1">
      <c r="A1654" t="s">
        <v>10551</v>
      </c>
    </row>
    <row r="1655" spans="1:1">
      <c r="A1655" t="s">
        <v>10552</v>
      </c>
    </row>
    <row r="1656" spans="1:1">
      <c r="A1656" t="s">
        <v>10553</v>
      </c>
    </row>
    <row r="1657" spans="1:1">
      <c r="A1657" t="s">
        <v>10554</v>
      </c>
    </row>
    <row r="1658" spans="1:1">
      <c r="A1658" t="s">
        <v>10555</v>
      </c>
    </row>
    <row r="1659" spans="1:1">
      <c r="A1659" t="s">
        <v>10556</v>
      </c>
    </row>
    <row r="1660" spans="1:1">
      <c r="A1660" t="s">
        <v>10557</v>
      </c>
    </row>
    <row r="1661" spans="1:1">
      <c r="A1661" t="s">
        <v>10558</v>
      </c>
    </row>
    <row r="1662" spans="1:1">
      <c r="A1662" t="s">
        <v>10559</v>
      </c>
    </row>
    <row r="1663" spans="1:1">
      <c r="A1663" t="s">
        <v>10560</v>
      </c>
    </row>
    <row r="1664" spans="1:1">
      <c r="A1664" t="s">
        <v>10561</v>
      </c>
    </row>
    <row r="1665" spans="1:1">
      <c r="A1665" t="s">
        <v>10562</v>
      </c>
    </row>
    <row r="1666" spans="1:1">
      <c r="A1666" t="s">
        <v>10563</v>
      </c>
    </row>
    <row r="1667" spans="1:1">
      <c r="A1667" t="s">
        <v>10564</v>
      </c>
    </row>
    <row r="1668" spans="1:1">
      <c r="A1668" t="s">
        <v>10565</v>
      </c>
    </row>
    <row r="1669" spans="1:1">
      <c r="A1669" t="s">
        <v>10566</v>
      </c>
    </row>
    <row r="1670" spans="1:1">
      <c r="A1670" t="s">
        <v>10567</v>
      </c>
    </row>
    <row r="1671" spans="1:1">
      <c r="A1671" t="s">
        <v>10568</v>
      </c>
    </row>
    <row r="1672" spans="1:1">
      <c r="A1672" t="s">
        <v>10569</v>
      </c>
    </row>
    <row r="1673" spans="1:1">
      <c r="A1673" t="s">
        <v>10570</v>
      </c>
    </row>
    <row r="1674" spans="1:1">
      <c r="A1674" t="s">
        <v>10571</v>
      </c>
    </row>
    <row r="1675" spans="1:1">
      <c r="A1675" t="s">
        <v>10572</v>
      </c>
    </row>
    <row r="1676" spans="1:1">
      <c r="A1676" t="s">
        <v>10573</v>
      </c>
    </row>
    <row r="1677" spans="1:1">
      <c r="A1677" t="s">
        <v>10574</v>
      </c>
    </row>
    <row r="1678" spans="1:1">
      <c r="A1678" t="s">
        <v>10575</v>
      </c>
    </row>
    <row r="1679" spans="1:1">
      <c r="A1679" t="s">
        <v>10576</v>
      </c>
    </row>
    <row r="1680" spans="1:1">
      <c r="A1680" t="s">
        <v>10577</v>
      </c>
    </row>
    <row r="1681" spans="1:1">
      <c r="A1681" t="s">
        <v>10578</v>
      </c>
    </row>
    <row r="1682" spans="1:1">
      <c r="A1682" t="s">
        <v>10579</v>
      </c>
    </row>
    <row r="1683" spans="1:1">
      <c r="A1683" t="s">
        <v>10580</v>
      </c>
    </row>
    <row r="1684" spans="1:1">
      <c r="A1684" t="s">
        <v>10581</v>
      </c>
    </row>
    <row r="1685" spans="1:1">
      <c r="A1685" t="s">
        <v>10582</v>
      </c>
    </row>
    <row r="1686" spans="1:1">
      <c r="A1686" t="s">
        <v>10583</v>
      </c>
    </row>
    <row r="1687" spans="1:1">
      <c r="A1687" t="s">
        <v>10584</v>
      </c>
    </row>
    <row r="1688" spans="1:1">
      <c r="A1688" t="s">
        <v>10585</v>
      </c>
    </row>
    <row r="1689" spans="1:1">
      <c r="A1689" t="s">
        <v>10586</v>
      </c>
    </row>
    <row r="1690" spans="1:1">
      <c r="A1690" t="s">
        <v>10587</v>
      </c>
    </row>
    <row r="1691" spans="1:1">
      <c r="A1691" t="s">
        <v>10588</v>
      </c>
    </row>
    <row r="1692" spans="1:1">
      <c r="A1692" t="s">
        <v>10589</v>
      </c>
    </row>
    <row r="1693" spans="1:1">
      <c r="A1693" t="s">
        <v>10590</v>
      </c>
    </row>
    <row r="1694" spans="1:1">
      <c r="A1694" t="s">
        <v>10591</v>
      </c>
    </row>
    <row r="1695" spans="1:1">
      <c r="A1695" t="s">
        <v>10592</v>
      </c>
    </row>
    <row r="1696" spans="1:1">
      <c r="A1696" t="s">
        <v>10593</v>
      </c>
    </row>
    <row r="1697" spans="1:1">
      <c r="A1697" t="s">
        <v>10594</v>
      </c>
    </row>
    <row r="1698" spans="1:1">
      <c r="A1698" t="s">
        <v>10595</v>
      </c>
    </row>
    <row r="1699" spans="1:1">
      <c r="A1699" t="s">
        <v>10596</v>
      </c>
    </row>
    <row r="1700" spans="1:1">
      <c r="A1700" t="s">
        <v>10597</v>
      </c>
    </row>
    <row r="1701" spans="1:1">
      <c r="A1701" t="s">
        <v>10598</v>
      </c>
    </row>
    <row r="1702" spans="1:1">
      <c r="A1702" t="s">
        <v>10599</v>
      </c>
    </row>
    <row r="1703" spans="1:1">
      <c r="A1703" t="s">
        <v>10600</v>
      </c>
    </row>
    <row r="1704" spans="1:1">
      <c r="A1704" t="s">
        <v>10601</v>
      </c>
    </row>
    <row r="1705" spans="1:1">
      <c r="A1705" t="s">
        <v>10602</v>
      </c>
    </row>
    <row r="1706" spans="1:1">
      <c r="A1706" t="s">
        <v>10603</v>
      </c>
    </row>
    <row r="1707" spans="1:1">
      <c r="A1707" t="s">
        <v>10604</v>
      </c>
    </row>
    <row r="1708" spans="1:1">
      <c r="A1708" t="s">
        <v>10605</v>
      </c>
    </row>
    <row r="1709" spans="1:1">
      <c r="A1709" t="s">
        <v>10606</v>
      </c>
    </row>
    <row r="1710" spans="1:1">
      <c r="A1710" t="s">
        <v>10607</v>
      </c>
    </row>
    <row r="1711" spans="1:1">
      <c r="A1711" t="s">
        <v>10608</v>
      </c>
    </row>
    <row r="1712" spans="1:1">
      <c r="A1712" t="s">
        <v>10609</v>
      </c>
    </row>
    <row r="1713" spans="1:1">
      <c r="A1713" t="s">
        <v>10610</v>
      </c>
    </row>
    <row r="1714" spans="1:1">
      <c r="A1714" t="s">
        <v>10611</v>
      </c>
    </row>
    <row r="1715" spans="1:1">
      <c r="A1715" t="s">
        <v>10612</v>
      </c>
    </row>
    <row r="1716" spans="1:1">
      <c r="A1716" t="s">
        <v>10613</v>
      </c>
    </row>
    <row r="1717" spans="1:1">
      <c r="A1717" t="s">
        <v>10614</v>
      </c>
    </row>
    <row r="1718" spans="1:1">
      <c r="A1718" t="s">
        <v>10615</v>
      </c>
    </row>
    <row r="1719" spans="1:1">
      <c r="A1719" t="s">
        <v>10616</v>
      </c>
    </row>
    <row r="1720" spans="1:1">
      <c r="A1720" t="s">
        <v>10617</v>
      </c>
    </row>
    <row r="1721" spans="1:1">
      <c r="A1721" t="s">
        <v>10618</v>
      </c>
    </row>
    <row r="1722" spans="1:1">
      <c r="A1722" t="s">
        <v>10619</v>
      </c>
    </row>
    <row r="1723" spans="1:1">
      <c r="A1723" t="s">
        <v>10620</v>
      </c>
    </row>
    <row r="1724" spans="1:1">
      <c r="A1724" t="s">
        <v>10621</v>
      </c>
    </row>
    <row r="1725" spans="1:1">
      <c r="A1725" t="s">
        <v>10622</v>
      </c>
    </row>
    <row r="1726" spans="1:1">
      <c r="A1726" t="s">
        <v>10623</v>
      </c>
    </row>
    <row r="1727" spans="1:1">
      <c r="A1727" t="s">
        <v>10624</v>
      </c>
    </row>
    <row r="1728" spans="1:1">
      <c r="A1728" t="s">
        <v>10625</v>
      </c>
    </row>
    <row r="1729" spans="1:1">
      <c r="A1729" t="s">
        <v>10626</v>
      </c>
    </row>
    <row r="1730" spans="1:1">
      <c r="A1730" t="s">
        <v>10627</v>
      </c>
    </row>
    <row r="1731" spans="1:1">
      <c r="A1731" t="s">
        <v>10628</v>
      </c>
    </row>
    <row r="1732" spans="1:1">
      <c r="A1732" t="s">
        <v>10629</v>
      </c>
    </row>
    <row r="1733" spans="1:1">
      <c r="A1733" t="s">
        <v>10630</v>
      </c>
    </row>
    <row r="1734" spans="1:1">
      <c r="A1734" t="s">
        <v>10631</v>
      </c>
    </row>
    <row r="1735" spans="1:1">
      <c r="A1735" t="s">
        <v>10632</v>
      </c>
    </row>
    <row r="1736" spans="1:1">
      <c r="A1736" t="s">
        <v>10633</v>
      </c>
    </row>
    <row r="1737" spans="1:1">
      <c r="A1737" t="s">
        <v>10634</v>
      </c>
    </row>
    <row r="1738" spans="1:1">
      <c r="A1738" t="s">
        <v>10635</v>
      </c>
    </row>
    <row r="1739" spans="1:1">
      <c r="A1739" t="s">
        <v>10636</v>
      </c>
    </row>
    <row r="1740" spans="1:1">
      <c r="A1740" t="s">
        <v>10637</v>
      </c>
    </row>
    <row r="1741" spans="1:1">
      <c r="A1741" t="s">
        <v>10638</v>
      </c>
    </row>
    <row r="1742" spans="1:1">
      <c r="A1742" t="s">
        <v>10639</v>
      </c>
    </row>
    <row r="1743" spans="1:1">
      <c r="A1743" t="s">
        <v>10640</v>
      </c>
    </row>
    <row r="1744" spans="1:1">
      <c r="A1744" t="s">
        <v>10641</v>
      </c>
    </row>
    <row r="1745" spans="1:1">
      <c r="A1745" t="s">
        <v>10642</v>
      </c>
    </row>
    <row r="1746" spans="1:1">
      <c r="A1746" t="s">
        <v>10643</v>
      </c>
    </row>
    <row r="1747" spans="1:1">
      <c r="A1747" t="s">
        <v>10644</v>
      </c>
    </row>
    <row r="1748" spans="1:1">
      <c r="A1748" t="s">
        <v>10645</v>
      </c>
    </row>
    <row r="1749" spans="1:1">
      <c r="A1749" t="s">
        <v>10646</v>
      </c>
    </row>
    <row r="1750" spans="1:1">
      <c r="A1750" t="s">
        <v>10647</v>
      </c>
    </row>
    <row r="1751" spans="1:1">
      <c r="A1751" t="s">
        <v>10648</v>
      </c>
    </row>
    <row r="1752" spans="1:1">
      <c r="A1752" t="s">
        <v>10649</v>
      </c>
    </row>
    <row r="1753" spans="1:1">
      <c r="A1753" t="s">
        <v>10650</v>
      </c>
    </row>
    <row r="1754" spans="1:1">
      <c r="A1754" t="s">
        <v>10651</v>
      </c>
    </row>
    <row r="1755" spans="1:1">
      <c r="A1755" t="s">
        <v>10652</v>
      </c>
    </row>
    <row r="1756" spans="1:1">
      <c r="A1756" t="s">
        <v>10653</v>
      </c>
    </row>
    <row r="1757" spans="1:1">
      <c r="A1757" t="s">
        <v>10654</v>
      </c>
    </row>
    <row r="1758" spans="1:1">
      <c r="A1758" t="s">
        <v>10655</v>
      </c>
    </row>
    <row r="1759" spans="1:1">
      <c r="A1759" t="s">
        <v>10656</v>
      </c>
    </row>
    <row r="1760" spans="1:1">
      <c r="A1760" t="s">
        <v>10657</v>
      </c>
    </row>
    <row r="1761" spans="1:1">
      <c r="A1761" t="s">
        <v>10658</v>
      </c>
    </row>
    <row r="1762" spans="1:1">
      <c r="A1762" t="s">
        <v>10659</v>
      </c>
    </row>
    <row r="1763" spans="1:1">
      <c r="A1763" t="s">
        <v>10660</v>
      </c>
    </row>
    <row r="1764" spans="1:1">
      <c r="A1764" t="s">
        <v>10661</v>
      </c>
    </row>
    <row r="1765" spans="1:1">
      <c r="A1765" t="s">
        <v>10662</v>
      </c>
    </row>
    <row r="1766" spans="1:1">
      <c r="A1766" t="s">
        <v>10663</v>
      </c>
    </row>
    <row r="1767" spans="1:1">
      <c r="A1767" t="s">
        <v>10664</v>
      </c>
    </row>
    <row r="1768" spans="1:1">
      <c r="A1768" t="s">
        <v>10665</v>
      </c>
    </row>
    <row r="1769" spans="1:1">
      <c r="A1769" t="s">
        <v>10666</v>
      </c>
    </row>
    <row r="1770" spans="1:1">
      <c r="A1770" t="s">
        <v>10667</v>
      </c>
    </row>
    <row r="1771" spans="1:1">
      <c r="A1771" t="s">
        <v>10668</v>
      </c>
    </row>
    <row r="1772" spans="1:1">
      <c r="A1772" t="s">
        <v>10669</v>
      </c>
    </row>
    <row r="1773" spans="1:1">
      <c r="A1773" t="s">
        <v>10670</v>
      </c>
    </row>
    <row r="1774" spans="1:1">
      <c r="A1774" t="s">
        <v>10671</v>
      </c>
    </row>
    <row r="1775" spans="1:1">
      <c r="A1775" t="s">
        <v>10672</v>
      </c>
    </row>
    <row r="1776" spans="1:1">
      <c r="A1776" t="s">
        <v>10673</v>
      </c>
    </row>
    <row r="1777" spans="1:1">
      <c r="A1777" t="s">
        <v>10674</v>
      </c>
    </row>
    <row r="1778" spans="1:1">
      <c r="A1778" t="s">
        <v>10675</v>
      </c>
    </row>
    <row r="1779" spans="1:1">
      <c r="A1779" t="s">
        <v>10676</v>
      </c>
    </row>
    <row r="1780" spans="1:1">
      <c r="A1780" t="s">
        <v>10677</v>
      </c>
    </row>
    <row r="1781" spans="1:1">
      <c r="A1781" t="s">
        <v>10678</v>
      </c>
    </row>
    <row r="1782" spans="1:1">
      <c r="A1782" t="s">
        <v>10679</v>
      </c>
    </row>
    <row r="1783" spans="1:1">
      <c r="A1783" t="s">
        <v>10680</v>
      </c>
    </row>
    <row r="1784" spans="1:1">
      <c r="A1784" t="s">
        <v>10681</v>
      </c>
    </row>
    <row r="1785" spans="1:1">
      <c r="A1785" t="s">
        <v>10682</v>
      </c>
    </row>
    <row r="1786" spans="1:1">
      <c r="A1786" t="s">
        <v>10683</v>
      </c>
    </row>
    <row r="1787" spans="1:1">
      <c r="A1787" t="s">
        <v>10684</v>
      </c>
    </row>
    <row r="1788" spans="1:1">
      <c r="A1788" t="s">
        <v>10685</v>
      </c>
    </row>
    <row r="1789" spans="1:1">
      <c r="A1789" t="s">
        <v>10686</v>
      </c>
    </row>
    <row r="1790" spans="1:1">
      <c r="A1790" t="s">
        <v>10687</v>
      </c>
    </row>
    <row r="1791" spans="1:1">
      <c r="A1791" t="s">
        <v>10688</v>
      </c>
    </row>
    <row r="1792" spans="1:1">
      <c r="A1792" t="s">
        <v>10689</v>
      </c>
    </row>
    <row r="1793" spans="1:1">
      <c r="A1793" t="s">
        <v>10690</v>
      </c>
    </row>
    <row r="1794" spans="1:1">
      <c r="A1794" t="s">
        <v>10691</v>
      </c>
    </row>
    <row r="1795" spans="1:1">
      <c r="A1795" t="s">
        <v>10692</v>
      </c>
    </row>
    <row r="1796" spans="1:1">
      <c r="A1796" t="s">
        <v>10693</v>
      </c>
    </row>
    <row r="1797" spans="1:1">
      <c r="A1797" t="s">
        <v>10694</v>
      </c>
    </row>
    <row r="1798" spans="1:1">
      <c r="A1798" t="s">
        <v>10695</v>
      </c>
    </row>
    <row r="1799" spans="1:1">
      <c r="A1799" t="s">
        <v>10696</v>
      </c>
    </row>
    <row r="1800" spans="1:1">
      <c r="A1800" t="s">
        <v>10697</v>
      </c>
    </row>
    <row r="1801" spans="1:1">
      <c r="A1801" t="s">
        <v>10698</v>
      </c>
    </row>
    <row r="1802" spans="1:1">
      <c r="A1802" t="s">
        <v>10699</v>
      </c>
    </row>
    <row r="1803" spans="1:1">
      <c r="A1803" t="s">
        <v>10700</v>
      </c>
    </row>
    <row r="1804" spans="1:1">
      <c r="A1804" t="s">
        <v>10701</v>
      </c>
    </row>
    <row r="1805" spans="1:1">
      <c r="A1805" t="s">
        <v>10702</v>
      </c>
    </row>
    <row r="1806" spans="1:1">
      <c r="A1806" t="s">
        <v>10703</v>
      </c>
    </row>
    <row r="1807" spans="1:1">
      <c r="A1807" t="s">
        <v>10704</v>
      </c>
    </row>
    <row r="1808" spans="1:1">
      <c r="A1808" t="s">
        <v>10705</v>
      </c>
    </row>
    <row r="1809" spans="1:1">
      <c r="A1809" t="s">
        <v>10706</v>
      </c>
    </row>
    <row r="1810" spans="1:1">
      <c r="A1810" t="s">
        <v>10707</v>
      </c>
    </row>
    <row r="1811" spans="1:1">
      <c r="A1811" t="s">
        <v>10708</v>
      </c>
    </row>
    <row r="1812" spans="1:1">
      <c r="A1812" t="s">
        <v>10709</v>
      </c>
    </row>
    <row r="1813" spans="1:1">
      <c r="A1813" t="s">
        <v>10710</v>
      </c>
    </row>
    <row r="1814" spans="1:1">
      <c r="A1814" t="s">
        <v>10711</v>
      </c>
    </row>
    <row r="1815" spans="1:1">
      <c r="A1815" t="s">
        <v>10712</v>
      </c>
    </row>
    <row r="1816" spans="1:1">
      <c r="A1816" t="s">
        <v>10713</v>
      </c>
    </row>
    <row r="1817" spans="1:1">
      <c r="A1817" t="s">
        <v>10714</v>
      </c>
    </row>
    <row r="1818" spans="1:1">
      <c r="A1818" t="s">
        <v>10715</v>
      </c>
    </row>
    <row r="1819" spans="1:1">
      <c r="A1819" t="s">
        <v>10716</v>
      </c>
    </row>
    <row r="1820" spans="1:1">
      <c r="A1820" t="s">
        <v>10717</v>
      </c>
    </row>
    <row r="1821" spans="1:1">
      <c r="A1821" t="s">
        <v>10718</v>
      </c>
    </row>
    <row r="1822" spans="1:1">
      <c r="A1822" t="s">
        <v>10719</v>
      </c>
    </row>
    <row r="1823" spans="1:1">
      <c r="A1823" t="s">
        <v>10720</v>
      </c>
    </row>
    <row r="1824" spans="1:1">
      <c r="A1824" t="s">
        <v>10721</v>
      </c>
    </row>
    <row r="1825" spans="1:1">
      <c r="A1825" t="s">
        <v>10722</v>
      </c>
    </row>
    <row r="1826" spans="1:1">
      <c r="A1826" t="s">
        <v>10723</v>
      </c>
    </row>
    <row r="1827" spans="1:1">
      <c r="A1827" t="s">
        <v>10724</v>
      </c>
    </row>
    <row r="1828" spans="1:1">
      <c r="A1828" t="s">
        <v>10725</v>
      </c>
    </row>
    <row r="1829" spans="1:1">
      <c r="A1829" t="s">
        <v>10726</v>
      </c>
    </row>
    <row r="1830" spans="1:1">
      <c r="A1830" t="s">
        <v>10727</v>
      </c>
    </row>
    <row r="1831" spans="1:1">
      <c r="A1831" t="s">
        <v>10728</v>
      </c>
    </row>
    <row r="1832" spans="1:1">
      <c r="A1832" t="s">
        <v>10729</v>
      </c>
    </row>
    <row r="1833" spans="1:1">
      <c r="A1833" t="s">
        <v>10730</v>
      </c>
    </row>
    <row r="1834" spans="1:1">
      <c r="A1834" t="s">
        <v>10731</v>
      </c>
    </row>
    <row r="1835" spans="1:1">
      <c r="A1835" t="s">
        <v>10732</v>
      </c>
    </row>
    <row r="1836" spans="1:1">
      <c r="A1836" t="s">
        <v>10733</v>
      </c>
    </row>
    <row r="1837" spans="1:1">
      <c r="A1837" t="s">
        <v>10734</v>
      </c>
    </row>
    <row r="1838" spans="1:1">
      <c r="A1838" t="s">
        <v>10735</v>
      </c>
    </row>
    <row r="1839" spans="1:1">
      <c r="A1839" t="s">
        <v>10736</v>
      </c>
    </row>
    <row r="1840" spans="1:1">
      <c r="A1840" t="s">
        <v>10737</v>
      </c>
    </row>
    <row r="1841" spans="1:1">
      <c r="A1841" t="s">
        <v>10738</v>
      </c>
    </row>
    <row r="1842" spans="1:1">
      <c r="A1842" t="s">
        <v>10739</v>
      </c>
    </row>
    <row r="1843" spans="1:1">
      <c r="A1843" t="s">
        <v>10740</v>
      </c>
    </row>
    <row r="1844" spans="1:1">
      <c r="A1844" t="s">
        <v>10741</v>
      </c>
    </row>
    <row r="1845" spans="1:1">
      <c r="A1845" t="s">
        <v>10742</v>
      </c>
    </row>
    <row r="1846" spans="1:1">
      <c r="A1846" t="s">
        <v>10743</v>
      </c>
    </row>
    <row r="1847" spans="1:1">
      <c r="A1847" t="s">
        <v>10744</v>
      </c>
    </row>
    <row r="1848" spans="1:1">
      <c r="A1848" t="s">
        <v>10745</v>
      </c>
    </row>
    <row r="1849" spans="1:1">
      <c r="A1849" t="s">
        <v>10746</v>
      </c>
    </row>
    <row r="1850" spans="1:1">
      <c r="A1850" t="s">
        <v>10747</v>
      </c>
    </row>
    <row r="1851" spans="1:1">
      <c r="A1851" t="s">
        <v>10748</v>
      </c>
    </row>
    <row r="1852" spans="1:1">
      <c r="A1852" t="s">
        <v>10749</v>
      </c>
    </row>
    <row r="1853" spans="1:1">
      <c r="A1853" t="s">
        <v>10750</v>
      </c>
    </row>
    <row r="1854" spans="1:1">
      <c r="A1854" t="s">
        <v>10751</v>
      </c>
    </row>
    <row r="1855" spans="1:1">
      <c r="A1855" t="s">
        <v>10752</v>
      </c>
    </row>
    <row r="1856" spans="1:1">
      <c r="A1856" t="s">
        <v>10753</v>
      </c>
    </row>
    <row r="1857" spans="1:1">
      <c r="A1857" t="s">
        <v>10754</v>
      </c>
    </row>
    <row r="1858" spans="1:1">
      <c r="A1858" t="s">
        <v>10755</v>
      </c>
    </row>
    <row r="1859" spans="1:1">
      <c r="A1859" t="s">
        <v>10756</v>
      </c>
    </row>
    <row r="1860" spans="1:1">
      <c r="A1860" t="s">
        <v>10757</v>
      </c>
    </row>
    <row r="1861" spans="1:1">
      <c r="A1861" t="s">
        <v>10758</v>
      </c>
    </row>
    <row r="1862" spans="1:1">
      <c r="A1862" t="s">
        <v>10759</v>
      </c>
    </row>
    <row r="1863" spans="1:1">
      <c r="A1863" t="s">
        <v>10760</v>
      </c>
    </row>
    <row r="1864" spans="1:1">
      <c r="A1864" t="s">
        <v>10761</v>
      </c>
    </row>
    <row r="1865" spans="1:1">
      <c r="A1865" t="s">
        <v>10762</v>
      </c>
    </row>
    <row r="1866" spans="1:1">
      <c r="A1866" t="s">
        <v>10763</v>
      </c>
    </row>
    <row r="1867" spans="1:1">
      <c r="A1867" t="s">
        <v>10764</v>
      </c>
    </row>
    <row r="1868" spans="1:1">
      <c r="A1868" t="s">
        <v>10765</v>
      </c>
    </row>
    <row r="1869" spans="1:1">
      <c r="A1869" t="s">
        <v>10766</v>
      </c>
    </row>
    <row r="1870" spans="1:1">
      <c r="A1870" t="s">
        <v>10767</v>
      </c>
    </row>
    <row r="1871" spans="1:1">
      <c r="A1871" t="s">
        <v>10768</v>
      </c>
    </row>
    <row r="1872" spans="1:1">
      <c r="A1872" t="s">
        <v>10769</v>
      </c>
    </row>
    <row r="1873" spans="1:1">
      <c r="A1873" t="s">
        <v>10770</v>
      </c>
    </row>
    <row r="1874" spans="1:1">
      <c r="A1874" t="s">
        <v>10771</v>
      </c>
    </row>
    <row r="1875" spans="1:1">
      <c r="A1875" t="s">
        <v>10772</v>
      </c>
    </row>
    <row r="1876" spans="1:1">
      <c r="A1876" t="s">
        <v>10773</v>
      </c>
    </row>
    <row r="1877" spans="1:1">
      <c r="A1877" t="s">
        <v>10774</v>
      </c>
    </row>
    <row r="1878" spans="1:1">
      <c r="A1878" t="s">
        <v>10775</v>
      </c>
    </row>
    <row r="1879" spans="1:1">
      <c r="A1879" t="s">
        <v>10776</v>
      </c>
    </row>
    <row r="1880" spans="1:1">
      <c r="A1880" t="s">
        <v>10777</v>
      </c>
    </row>
    <row r="1881" spans="1:1">
      <c r="A1881" t="s">
        <v>10778</v>
      </c>
    </row>
    <row r="1882" spans="1:1">
      <c r="A1882" t="s">
        <v>10779</v>
      </c>
    </row>
    <row r="1883" spans="1:1">
      <c r="A1883" t="s">
        <v>10780</v>
      </c>
    </row>
    <row r="1884" spans="1:1">
      <c r="A1884" t="s">
        <v>10781</v>
      </c>
    </row>
    <row r="1885" spans="1:1">
      <c r="A1885" t="s">
        <v>10782</v>
      </c>
    </row>
    <row r="1886" spans="1:1">
      <c r="A1886" t="s">
        <v>10783</v>
      </c>
    </row>
    <row r="1887" spans="1:1">
      <c r="A1887" t="s">
        <v>10784</v>
      </c>
    </row>
    <row r="1888" spans="1:1">
      <c r="A1888" t="s">
        <v>10785</v>
      </c>
    </row>
    <row r="1889" spans="1:1">
      <c r="A1889" t="s">
        <v>10786</v>
      </c>
    </row>
    <row r="1890" spans="1:1">
      <c r="A1890" t="s">
        <v>10787</v>
      </c>
    </row>
    <row r="1891" spans="1:1">
      <c r="A1891" t="s">
        <v>10788</v>
      </c>
    </row>
    <row r="1892" spans="1:1">
      <c r="A1892" t="s">
        <v>10789</v>
      </c>
    </row>
    <row r="1893" spans="1:1">
      <c r="A1893" t="s">
        <v>10790</v>
      </c>
    </row>
    <row r="1894" spans="1:1">
      <c r="A1894" t="s">
        <v>10791</v>
      </c>
    </row>
    <row r="1895" spans="1:1">
      <c r="A1895" t="s">
        <v>10792</v>
      </c>
    </row>
    <row r="1896" spans="1:1">
      <c r="A1896" t="s">
        <v>10793</v>
      </c>
    </row>
    <row r="1897" spans="1:1">
      <c r="A1897" t="s">
        <v>10794</v>
      </c>
    </row>
    <row r="1898" spans="1:1">
      <c r="A1898" t="s">
        <v>10795</v>
      </c>
    </row>
    <row r="1899" spans="1:1">
      <c r="A1899" t="s">
        <v>10796</v>
      </c>
    </row>
    <row r="1900" spans="1:1">
      <c r="A1900" t="s">
        <v>10797</v>
      </c>
    </row>
    <row r="1901" spans="1:1">
      <c r="A1901" t="s">
        <v>10798</v>
      </c>
    </row>
    <row r="1902" spans="1:1">
      <c r="A1902" t="s">
        <v>10799</v>
      </c>
    </row>
    <row r="1903" spans="1:1">
      <c r="A1903" t="s">
        <v>10800</v>
      </c>
    </row>
    <row r="1904" spans="1:1">
      <c r="A1904" t="s">
        <v>10801</v>
      </c>
    </row>
    <row r="1905" spans="1:1">
      <c r="A1905" t="s">
        <v>10802</v>
      </c>
    </row>
    <row r="1906" spans="1:1">
      <c r="A1906" t="s">
        <v>10803</v>
      </c>
    </row>
    <row r="1907" spans="1:1">
      <c r="A1907" t="s">
        <v>10804</v>
      </c>
    </row>
    <row r="1908" spans="1:1">
      <c r="A1908" t="s">
        <v>10805</v>
      </c>
    </row>
    <row r="1909" spans="1:1">
      <c r="A1909" t="s">
        <v>10806</v>
      </c>
    </row>
    <row r="1910" spans="1:1">
      <c r="A1910" t="s">
        <v>10807</v>
      </c>
    </row>
    <row r="1911" spans="1:1">
      <c r="A1911" t="s">
        <v>10808</v>
      </c>
    </row>
    <row r="1912" spans="1:1">
      <c r="A1912" t="s">
        <v>10809</v>
      </c>
    </row>
    <row r="1913" spans="1:1">
      <c r="A1913" t="s">
        <v>10810</v>
      </c>
    </row>
    <row r="1914" spans="1:1">
      <c r="A1914" t="s">
        <v>10811</v>
      </c>
    </row>
    <row r="1915" spans="1:1">
      <c r="A1915" t="s">
        <v>10812</v>
      </c>
    </row>
    <row r="1916" spans="1:1">
      <c r="A1916" t="s">
        <v>10813</v>
      </c>
    </row>
    <row r="1917" spans="1:1">
      <c r="A1917" t="s">
        <v>10814</v>
      </c>
    </row>
    <row r="1918" spans="1:1">
      <c r="A1918" t="s">
        <v>10815</v>
      </c>
    </row>
    <row r="1919" spans="1:1">
      <c r="A1919" t="s">
        <v>10816</v>
      </c>
    </row>
    <row r="1920" spans="1:1">
      <c r="A1920" t="s">
        <v>10817</v>
      </c>
    </row>
    <row r="1921" spans="1:1">
      <c r="A1921" t="s">
        <v>10818</v>
      </c>
    </row>
    <row r="1922" spans="1:1">
      <c r="A1922" t="s">
        <v>10819</v>
      </c>
    </row>
    <row r="1923" spans="1:1">
      <c r="A1923" t="s">
        <v>10820</v>
      </c>
    </row>
    <row r="1924" spans="1:1">
      <c r="A1924" t="s">
        <v>10821</v>
      </c>
    </row>
    <row r="1925" spans="1:1">
      <c r="A1925" t="s">
        <v>10822</v>
      </c>
    </row>
    <row r="1926" spans="1:1">
      <c r="A1926" t="s">
        <v>10823</v>
      </c>
    </row>
    <row r="1927" spans="1:1">
      <c r="A1927" t="s">
        <v>10824</v>
      </c>
    </row>
    <row r="1928" spans="1:1">
      <c r="A1928" t="s">
        <v>10825</v>
      </c>
    </row>
    <row r="1929" spans="1:1">
      <c r="A1929" t="s">
        <v>10826</v>
      </c>
    </row>
    <row r="1930" spans="1:1">
      <c r="A1930" t="s">
        <v>10827</v>
      </c>
    </row>
    <row r="1931" spans="1:1">
      <c r="A1931" t="s">
        <v>10828</v>
      </c>
    </row>
    <row r="1932" spans="1:1">
      <c r="A1932" t="s">
        <v>10829</v>
      </c>
    </row>
    <row r="1933" spans="1:1">
      <c r="A1933" t="s">
        <v>10830</v>
      </c>
    </row>
    <row r="1934" spans="1:1">
      <c r="A1934" t="s">
        <v>10831</v>
      </c>
    </row>
    <row r="1935" spans="1:1">
      <c r="A1935" t="s">
        <v>10832</v>
      </c>
    </row>
    <row r="1936" spans="1:1">
      <c r="A1936" t="s">
        <v>10833</v>
      </c>
    </row>
    <row r="1937" spans="1:1">
      <c r="A1937" t="s">
        <v>10834</v>
      </c>
    </row>
    <row r="1938" spans="1:1">
      <c r="A1938" t="s">
        <v>10835</v>
      </c>
    </row>
    <row r="1939" spans="1:1">
      <c r="A1939" t="s">
        <v>10836</v>
      </c>
    </row>
    <row r="1940" spans="1:1">
      <c r="A1940" t="s">
        <v>10837</v>
      </c>
    </row>
    <row r="1941" spans="1:1">
      <c r="A1941" t="s">
        <v>10838</v>
      </c>
    </row>
    <row r="1942" spans="1:1">
      <c r="A1942" t="s">
        <v>10839</v>
      </c>
    </row>
    <row r="1943" spans="1:1">
      <c r="A1943" t="s">
        <v>10840</v>
      </c>
    </row>
    <row r="1944" spans="1:1">
      <c r="A1944" t="s">
        <v>10841</v>
      </c>
    </row>
    <row r="1945" spans="1:1">
      <c r="A1945" t="s">
        <v>10842</v>
      </c>
    </row>
    <row r="1946" spans="1:1">
      <c r="A1946" t="s">
        <v>10843</v>
      </c>
    </row>
    <row r="1947" spans="1:1">
      <c r="A1947" t="s">
        <v>10844</v>
      </c>
    </row>
    <row r="1948" spans="1:1">
      <c r="A1948" t="s">
        <v>10845</v>
      </c>
    </row>
    <row r="1949" spans="1:1">
      <c r="A1949" t="s">
        <v>10846</v>
      </c>
    </row>
    <row r="1950" spans="1:1">
      <c r="A1950" t="s">
        <v>10847</v>
      </c>
    </row>
    <row r="1951" spans="1:1">
      <c r="A1951" t="s">
        <v>10848</v>
      </c>
    </row>
    <row r="1952" spans="1:1">
      <c r="A1952" t="s">
        <v>10849</v>
      </c>
    </row>
    <row r="1953" spans="1:1">
      <c r="A1953" t="s">
        <v>10850</v>
      </c>
    </row>
    <row r="1954" spans="1:1">
      <c r="A1954" t="s">
        <v>10851</v>
      </c>
    </row>
    <row r="1955" spans="1:1">
      <c r="A1955" t="s">
        <v>10852</v>
      </c>
    </row>
    <row r="1956" spans="1:1">
      <c r="A1956" t="s">
        <v>10853</v>
      </c>
    </row>
    <row r="1957" spans="1:1">
      <c r="A1957" t="s">
        <v>10854</v>
      </c>
    </row>
    <row r="1958" spans="1:1">
      <c r="A1958" t="s">
        <v>10855</v>
      </c>
    </row>
    <row r="1959" spans="1:1">
      <c r="A1959" t="s">
        <v>10856</v>
      </c>
    </row>
    <row r="1960" spans="1:1">
      <c r="A1960" t="s">
        <v>10857</v>
      </c>
    </row>
    <row r="1961" spans="1:1">
      <c r="A1961" t="s">
        <v>10858</v>
      </c>
    </row>
    <row r="1962" spans="1:1">
      <c r="A1962" t="s">
        <v>10859</v>
      </c>
    </row>
    <row r="1963" spans="1:1">
      <c r="A1963" t="s">
        <v>10860</v>
      </c>
    </row>
    <row r="1964" spans="1:1">
      <c r="A1964" t="s">
        <v>10861</v>
      </c>
    </row>
    <row r="1965" spans="1:1">
      <c r="A1965" t="s">
        <v>10862</v>
      </c>
    </row>
    <row r="1966" spans="1:1">
      <c r="A1966" t="s">
        <v>10863</v>
      </c>
    </row>
    <row r="1967" spans="1:1">
      <c r="A1967" t="s">
        <v>10864</v>
      </c>
    </row>
    <row r="1968" spans="1:1">
      <c r="A1968" t="s">
        <v>10865</v>
      </c>
    </row>
    <row r="1969" spans="1:1">
      <c r="A1969" t="s">
        <v>10866</v>
      </c>
    </row>
    <row r="1970" spans="1:1">
      <c r="A1970" t="s">
        <v>10867</v>
      </c>
    </row>
    <row r="1971" spans="1:1">
      <c r="A1971" t="s">
        <v>10868</v>
      </c>
    </row>
    <row r="1972" spans="1:1">
      <c r="A1972" t="s">
        <v>10869</v>
      </c>
    </row>
    <row r="1973" spans="1:1">
      <c r="A1973" t="s">
        <v>10870</v>
      </c>
    </row>
    <row r="1974" spans="1:1">
      <c r="A1974" t="s">
        <v>10871</v>
      </c>
    </row>
    <row r="1975" spans="1:1">
      <c r="A1975" t="s">
        <v>10872</v>
      </c>
    </row>
    <row r="1976" spans="1:1">
      <c r="A1976" t="s">
        <v>10873</v>
      </c>
    </row>
    <row r="1977" spans="1:1">
      <c r="A1977" t="s">
        <v>10874</v>
      </c>
    </row>
    <row r="1978" spans="1:1">
      <c r="A1978" t="s">
        <v>10875</v>
      </c>
    </row>
    <row r="1979" spans="1:1">
      <c r="A1979" t="s">
        <v>10876</v>
      </c>
    </row>
    <row r="1980" spans="1:1">
      <c r="A1980" t="s">
        <v>10877</v>
      </c>
    </row>
    <row r="1981" spans="1:1">
      <c r="A1981" t="s">
        <v>10878</v>
      </c>
    </row>
    <row r="1982" spans="1:1">
      <c r="A1982" t="s">
        <v>10879</v>
      </c>
    </row>
    <row r="1983" spans="1:1">
      <c r="A1983" t="s">
        <v>10880</v>
      </c>
    </row>
    <row r="1984" spans="1:1">
      <c r="A1984" t="s">
        <v>10881</v>
      </c>
    </row>
    <row r="1985" spans="1:1">
      <c r="A1985" t="s">
        <v>10882</v>
      </c>
    </row>
    <row r="1986" spans="1:1">
      <c r="A1986" t="s">
        <v>10883</v>
      </c>
    </row>
    <row r="1987" spans="1:1">
      <c r="A1987" t="s">
        <v>10884</v>
      </c>
    </row>
    <row r="1988" spans="1:1">
      <c r="A1988" t="s">
        <v>10885</v>
      </c>
    </row>
    <row r="1989" spans="1:1">
      <c r="A1989" t="s">
        <v>10886</v>
      </c>
    </row>
    <row r="1990" spans="1:1">
      <c r="A1990" t="s">
        <v>10887</v>
      </c>
    </row>
    <row r="1991" spans="1:1">
      <c r="A1991" t="s">
        <v>10888</v>
      </c>
    </row>
    <row r="1992" spans="1:1">
      <c r="A1992" t="s">
        <v>10889</v>
      </c>
    </row>
    <row r="1993" spans="1:1">
      <c r="A1993" t="s">
        <v>10890</v>
      </c>
    </row>
    <row r="1994" spans="1:1">
      <c r="A1994" t="s">
        <v>10891</v>
      </c>
    </row>
    <row r="1995" spans="1:1">
      <c r="A1995" t="s">
        <v>10892</v>
      </c>
    </row>
    <row r="1996" spans="1:1">
      <c r="A1996" t="s">
        <v>10893</v>
      </c>
    </row>
    <row r="1997" spans="1:1">
      <c r="A1997" t="s">
        <v>10894</v>
      </c>
    </row>
    <row r="1998" spans="1:1">
      <c r="A1998" t="s">
        <v>10895</v>
      </c>
    </row>
    <row r="1999" spans="1:1">
      <c r="A1999" t="s">
        <v>10896</v>
      </c>
    </row>
    <row r="2000" spans="1:1">
      <c r="A2000" t="s">
        <v>10897</v>
      </c>
    </row>
    <row r="2001" spans="1:1">
      <c r="A2001" t="s">
        <v>10898</v>
      </c>
    </row>
    <row r="2002" spans="1:1">
      <c r="A2002" t="s">
        <v>10899</v>
      </c>
    </row>
    <row r="2003" spans="1:1">
      <c r="A2003" t="s">
        <v>10900</v>
      </c>
    </row>
    <row r="2004" spans="1:1">
      <c r="A2004" t="s">
        <v>10901</v>
      </c>
    </row>
    <row r="2005" spans="1:1">
      <c r="A2005" t="s">
        <v>10902</v>
      </c>
    </row>
    <row r="2006" spans="1:1">
      <c r="A2006" t="s">
        <v>10903</v>
      </c>
    </row>
    <row r="2007" spans="1:1">
      <c r="A2007" t="s">
        <v>10904</v>
      </c>
    </row>
    <row r="2008" spans="1:1">
      <c r="A2008" t="s">
        <v>10905</v>
      </c>
    </row>
    <row r="2009" spans="1:1">
      <c r="A2009" t="s">
        <v>10906</v>
      </c>
    </row>
    <row r="2010" spans="1:1">
      <c r="A2010" t="s">
        <v>10907</v>
      </c>
    </row>
    <row r="2011" spans="1:1">
      <c r="A2011" t="s">
        <v>10908</v>
      </c>
    </row>
    <row r="2012" spans="1:1">
      <c r="A2012" t="s">
        <v>10909</v>
      </c>
    </row>
    <row r="2013" spans="1:1">
      <c r="A2013" t="s">
        <v>10910</v>
      </c>
    </row>
    <row r="2014" spans="1:1">
      <c r="A2014" t="s">
        <v>10911</v>
      </c>
    </row>
    <row r="2015" spans="1:1">
      <c r="A2015" t="s">
        <v>10912</v>
      </c>
    </row>
    <row r="2016" spans="1:1">
      <c r="A2016" t="s">
        <v>10913</v>
      </c>
    </row>
    <row r="2017" spans="1:1">
      <c r="A2017" t="s">
        <v>10914</v>
      </c>
    </row>
    <row r="2018" spans="1:1">
      <c r="A2018" t="s">
        <v>10915</v>
      </c>
    </row>
    <row r="2019" spans="1:1">
      <c r="A2019" t="s">
        <v>10916</v>
      </c>
    </row>
    <row r="2020" spans="1:1">
      <c r="A2020" t="s">
        <v>10917</v>
      </c>
    </row>
    <row r="2021" spans="1:1">
      <c r="A2021" t="s">
        <v>10918</v>
      </c>
    </row>
    <row r="2022" spans="1:1">
      <c r="A2022" t="s">
        <v>10919</v>
      </c>
    </row>
    <row r="2023" spans="1:1">
      <c r="A2023" t="s">
        <v>10920</v>
      </c>
    </row>
    <row r="2024" spans="1:1">
      <c r="A2024" t="s">
        <v>10921</v>
      </c>
    </row>
    <row r="2025" spans="1:1">
      <c r="A2025" t="s">
        <v>10922</v>
      </c>
    </row>
    <row r="2026" spans="1:1">
      <c r="A2026" t="s">
        <v>10923</v>
      </c>
    </row>
    <row r="2027" spans="1:1">
      <c r="A2027" t="s">
        <v>10924</v>
      </c>
    </row>
    <row r="2028" spans="1:1">
      <c r="A2028" t="s">
        <v>10925</v>
      </c>
    </row>
    <row r="2029" spans="1:1">
      <c r="A2029" t="s">
        <v>10926</v>
      </c>
    </row>
    <row r="2030" spans="1:1">
      <c r="A2030" t="s">
        <v>10927</v>
      </c>
    </row>
    <row r="2031" spans="1:1">
      <c r="A2031" t="s">
        <v>10928</v>
      </c>
    </row>
    <row r="2032" spans="1:1">
      <c r="A2032" t="s">
        <v>10929</v>
      </c>
    </row>
    <row r="2033" spans="1:1">
      <c r="A2033" t="s">
        <v>10930</v>
      </c>
    </row>
    <row r="2034" spans="1:1">
      <c r="A2034" t="s">
        <v>10931</v>
      </c>
    </row>
    <row r="2035" spans="1:1">
      <c r="A2035" t="s">
        <v>10932</v>
      </c>
    </row>
    <row r="2036" spans="1:1">
      <c r="A2036" t="s">
        <v>10933</v>
      </c>
    </row>
    <row r="2037" spans="1:1">
      <c r="A2037" t="s">
        <v>10934</v>
      </c>
    </row>
    <row r="2038" spans="1:1">
      <c r="A2038" t="s">
        <v>10935</v>
      </c>
    </row>
    <row r="2039" spans="1:1">
      <c r="A2039" t="s">
        <v>10936</v>
      </c>
    </row>
    <row r="2040" spans="1:1">
      <c r="A2040" t="s">
        <v>10937</v>
      </c>
    </row>
    <row r="2041" spans="1:1">
      <c r="A2041" t="s">
        <v>10938</v>
      </c>
    </row>
    <row r="2042" spans="1:1">
      <c r="A2042" t="s">
        <v>10939</v>
      </c>
    </row>
    <row r="2043" spans="1:1">
      <c r="A2043" t="s">
        <v>10940</v>
      </c>
    </row>
    <row r="2044" spans="1:1">
      <c r="A2044" t="s">
        <v>10941</v>
      </c>
    </row>
    <row r="2045" spans="1:1">
      <c r="A2045" t="s">
        <v>10942</v>
      </c>
    </row>
    <row r="2046" spans="1:1">
      <c r="A2046" t="s">
        <v>10943</v>
      </c>
    </row>
    <row r="2047" spans="1:1">
      <c r="A2047" t="s">
        <v>10944</v>
      </c>
    </row>
    <row r="2048" spans="1:1">
      <c r="A2048" t="s">
        <v>10945</v>
      </c>
    </row>
    <row r="2049" spans="1:1">
      <c r="A2049" t="s">
        <v>10946</v>
      </c>
    </row>
    <row r="2050" spans="1:1">
      <c r="A2050" t="s">
        <v>10947</v>
      </c>
    </row>
    <row r="2051" spans="1:1">
      <c r="A2051" t="s">
        <v>10948</v>
      </c>
    </row>
    <row r="2052" spans="1:1">
      <c r="A2052" t="s">
        <v>10949</v>
      </c>
    </row>
    <row r="2053" spans="1:1">
      <c r="A2053" t="s">
        <v>10950</v>
      </c>
    </row>
    <row r="2054" spans="1:1">
      <c r="A2054" t="s">
        <v>10951</v>
      </c>
    </row>
    <row r="2055" spans="1:1">
      <c r="A2055" t="s">
        <v>10952</v>
      </c>
    </row>
    <row r="2056" spans="1:1">
      <c r="A2056" t="s">
        <v>10953</v>
      </c>
    </row>
    <row r="2057" spans="1:1">
      <c r="A2057" t="s">
        <v>10954</v>
      </c>
    </row>
    <row r="2058" spans="1:1">
      <c r="A2058" t="s">
        <v>10955</v>
      </c>
    </row>
    <row r="2059" spans="1:1">
      <c r="A2059" t="s">
        <v>10956</v>
      </c>
    </row>
    <row r="2060" spans="1:1">
      <c r="A2060" t="s">
        <v>10957</v>
      </c>
    </row>
    <row r="2061" spans="1:1">
      <c r="A2061" t="s">
        <v>10958</v>
      </c>
    </row>
    <row r="2062" spans="1:1">
      <c r="A2062" t="s">
        <v>10959</v>
      </c>
    </row>
    <row r="2063" spans="1:1">
      <c r="A2063" t="s">
        <v>10960</v>
      </c>
    </row>
    <row r="2064" spans="1:1">
      <c r="A2064" t="s">
        <v>10961</v>
      </c>
    </row>
    <row r="2065" spans="1:1">
      <c r="A2065" t="s">
        <v>10962</v>
      </c>
    </row>
    <row r="2066" spans="1:1">
      <c r="A2066" t="s">
        <v>10963</v>
      </c>
    </row>
    <row r="2067" spans="1:1">
      <c r="A2067" t="s">
        <v>10964</v>
      </c>
    </row>
    <row r="2068" spans="1:1">
      <c r="A2068" t="s">
        <v>10965</v>
      </c>
    </row>
    <row r="2069" spans="1:1">
      <c r="A2069" t="s">
        <v>10966</v>
      </c>
    </row>
    <row r="2070" spans="1:1">
      <c r="A2070" t="s">
        <v>10967</v>
      </c>
    </row>
    <row r="2071" spans="1:1">
      <c r="A2071" t="s">
        <v>10968</v>
      </c>
    </row>
    <row r="2072" spans="1:1">
      <c r="A2072" t="s">
        <v>10969</v>
      </c>
    </row>
    <row r="2073" spans="1:1">
      <c r="A2073" t="s">
        <v>10970</v>
      </c>
    </row>
    <row r="2074" spans="1:1">
      <c r="A2074" t="s">
        <v>10971</v>
      </c>
    </row>
    <row r="2075" spans="1:1">
      <c r="A2075" t="s">
        <v>10972</v>
      </c>
    </row>
    <row r="2076" spans="1:1">
      <c r="A2076" t="s">
        <v>10973</v>
      </c>
    </row>
    <row r="2077" spans="1:1">
      <c r="A2077" t="s">
        <v>10974</v>
      </c>
    </row>
    <row r="2078" spans="1:1">
      <c r="A2078" t="s">
        <v>10975</v>
      </c>
    </row>
    <row r="2079" spans="1:1">
      <c r="A2079" t="s">
        <v>10976</v>
      </c>
    </row>
    <row r="2080" spans="1:1">
      <c r="A2080" t="s">
        <v>10977</v>
      </c>
    </row>
    <row r="2081" spans="1:1">
      <c r="A2081" t="s">
        <v>10978</v>
      </c>
    </row>
    <row r="2082" spans="1:1">
      <c r="A2082" t="s">
        <v>10979</v>
      </c>
    </row>
    <row r="2083" spans="1:1">
      <c r="A2083" t="s">
        <v>10980</v>
      </c>
    </row>
    <row r="2084" spans="1:1">
      <c r="A2084" t="s">
        <v>10981</v>
      </c>
    </row>
    <row r="2085" spans="1:1">
      <c r="A2085" t="s">
        <v>10982</v>
      </c>
    </row>
    <row r="2086" spans="1:1">
      <c r="A2086" t="s">
        <v>10983</v>
      </c>
    </row>
    <row r="2087" spans="1:1">
      <c r="A2087" t="s">
        <v>10984</v>
      </c>
    </row>
    <row r="2088" spans="1:1">
      <c r="A2088" t="s">
        <v>10985</v>
      </c>
    </row>
    <row r="2089" spans="1:1">
      <c r="A2089" t="s">
        <v>10986</v>
      </c>
    </row>
    <row r="2090" spans="1:1">
      <c r="A2090" t="s">
        <v>10987</v>
      </c>
    </row>
    <row r="2091" spans="1:1">
      <c r="A2091" t="s">
        <v>10988</v>
      </c>
    </row>
    <row r="2092" spans="1:1">
      <c r="A2092" t="s">
        <v>10989</v>
      </c>
    </row>
    <row r="2093" spans="1:1">
      <c r="A2093" t="s">
        <v>10990</v>
      </c>
    </row>
    <row r="2094" spans="1:1">
      <c r="A2094" t="s">
        <v>10991</v>
      </c>
    </row>
    <row r="2095" spans="1:1">
      <c r="A2095" t="s">
        <v>10992</v>
      </c>
    </row>
    <row r="2096" spans="1:1">
      <c r="A2096" t="s">
        <v>10993</v>
      </c>
    </row>
    <row r="2097" spans="1:1">
      <c r="A2097" t="s">
        <v>10994</v>
      </c>
    </row>
    <row r="2098" spans="1:1">
      <c r="A2098" t="s">
        <v>10995</v>
      </c>
    </row>
    <row r="2099" spans="1:1">
      <c r="A2099" t="s">
        <v>10996</v>
      </c>
    </row>
    <row r="2100" spans="1:1">
      <c r="A2100" t="s">
        <v>10997</v>
      </c>
    </row>
    <row r="2101" spans="1:1">
      <c r="A2101" t="s">
        <v>10998</v>
      </c>
    </row>
    <row r="2102" spans="1:1">
      <c r="A2102" t="s">
        <v>10999</v>
      </c>
    </row>
    <row r="2103" spans="1:1">
      <c r="A2103" t="s">
        <v>11000</v>
      </c>
    </row>
    <row r="2104" spans="1:1">
      <c r="A2104" t="s">
        <v>11001</v>
      </c>
    </row>
    <row r="2105" spans="1:1">
      <c r="A2105" t="s">
        <v>11002</v>
      </c>
    </row>
    <row r="2106" spans="1:1">
      <c r="A2106" t="s">
        <v>11003</v>
      </c>
    </row>
    <row r="2107" spans="1:1">
      <c r="A2107" t="s">
        <v>11004</v>
      </c>
    </row>
    <row r="2108" spans="1:1">
      <c r="A2108" t="s">
        <v>11005</v>
      </c>
    </row>
    <row r="2109" spans="1:1">
      <c r="A2109" t="s">
        <v>11006</v>
      </c>
    </row>
    <row r="2110" spans="1:1">
      <c r="A2110" t="s">
        <v>11007</v>
      </c>
    </row>
    <row r="2111" spans="1:1">
      <c r="A2111" t="s">
        <v>11008</v>
      </c>
    </row>
    <row r="2112" spans="1:1">
      <c r="A2112" t="s">
        <v>11009</v>
      </c>
    </row>
    <row r="2113" spans="1:1">
      <c r="A2113" t="s">
        <v>11010</v>
      </c>
    </row>
    <row r="2114" spans="1:1">
      <c r="A2114" t="s">
        <v>11011</v>
      </c>
    </row>
    <row r="2115" spans="1:1">
      <c r="A2115" t="s">
        <v>11012</v>
      </c>
    </row>
    <row r="2116" spans="1:1">
      <c r="A2116" t="s">
        <v>11013</v>
      </c>
    </row>
    <row r="2117" spans="1:1">
      <c r="A2117" t="s">
        <v>11014</v>
      </c>
    </row>
    <row r="2118" spans="1:1">
      <c r="A2118" t="s">
        <v>11015</v>
      </c>
    </row>
    <row r="2119" spans="1:1">
      <c r="A2119" t="s">
        <v>11016</v>
      </c>
    </row>
    <row r="2120" spans="1:1">
      <c r="A2120" t="s">
        <v>11017</v>
      </c>
    </row>
    <row r="2121" spans="1:1">
      <c r="A2121" t="s">
        <v>11018</v>
      </c>
    </row>
    <row r="2122" spans="1:1">
      <c r="A2122" t="s">
        <v>11019</v>
      </c>
    </row>
    <row r="2123" spans="1:1">
      <c r="A2123" t="s">
        <v>11020</v>
      </c>
    </row>
    <row r="2124" spans="1:1">
      <c r="A2124" t="s">
        <v>11021</v>
      </c>
    </row>
    <row r="2125" spans="1:1">
      <c r="A2125" t="s">
        <v>11022</v>
      </c>
    </row>
    <row r="2126" spans="1:1">
      <c r="A2126" t="s">
        <v>11023</v>
      </c>
    </row>
    <row r="2127" spans="1:1">
      <c r="A2127" t="s">
        <v>11024</v>
      </c>
    </row>
    <row r="2128" spans="1:1">
      <c r="A2128" t="s">
        <v>11025</v>
      </c>
    </row>
    <row r="2129" spans="1:1">
      <c r="A2129" t="s">
        <v>11026</v>
      </c>
    </row>
    <row r="2130" spans="1:1">
      <c r="A2130" t="s">
        <v>11027</v>
      </c>
    </row>
    <row r="2131" spans="1:1">
      <c r="A2131" t="s">
        <v>11028</v>
      </c>
    </row>
    <row r="2132" spans="1:1">
      <c r="A2132" t="s">
        <v>11029</v>
      </c>
    </row>
    <row r="2133" spans="1:1">
      <c r="A2133" t="s">
        <v>11030</v>
      </c>
    </row>
    <row r="2134" spans="1:1">
      <c r="A2134" t="s">
        <v>11031</v>
      </c>
    </row>
    <row r="2135" spans="1:1">
      <c r="A2135" t="s">
        <v>11032</v>
      </c>
    </row>
    <row r="2136" spans="1:1">
      <c r="A2136" t="s">
        <v>11033</v>
      </c>
    </row>
    <row r="2137" spans="1:1">
      <c r="A2137" t="s">
        <v>11034</v>
      </c>
    </row>
    <row r="2138" spans="1:1">
      <c r="A2138" t="s">
        <v>11035</v>
      </c>
    </row>
    <row r="2139" spans="1:1">
      <c r="A2139" t="s">
        <v>11036</v>
      </c>
    </row>
    <row r="2140" spans="1:1">
      <c r="A2140" t="s">
        <v>11037</v>
      </c>
    </row>
    <row r="2141" spans="1:1">
      <c r="A2141" t="s">
        <v>11038</v>
      </c>
    </row>
    <row r="2142" spans="1:1">
      <c r="A2142" t="s">
        <v>11039</v>
      </c>
    </row>
    <row r="2143" spans="1:1">
      <c r="A2143" t="s">
        <v>11040</v>
      </c>
    </row>
    <row r="2144" spans="1:1">
      <c r="A2144" t="s">
        <v>11041</v>
      </c>
    </row>
    <row r="2145" spans="1:1">
      <c r="A2145" t="s">
        <v>11042</v>
      </c>
    </row>
    <row r="2146" spans="1:1">
      <c r="A2146" t="s">
        <v>11043</v>
      </c>
    </row>
    <row r="2147" spans="1:1">
      <c r="A2147" t="s">
        <v>11044</v>
      </c>
    </row>
    <row r="2148" spans="1:1">
      <c r="A2148" t="s">
        <v>11045</v>
      </c>
    </row>
    <row r="2149" spans="1:1">
      <c r="A2149" t="s">
        <v>11046</v>
      </c>
    </row>
    <row r="2150" spans="1:1">
      <c r="A2150" t="s">
        <v>11047</v>
      </c>
    </row>
    <row r="2151" spans="1:1">
      <c r="A2151" t="s">
        <v>11048</v>
      </c>
    </row>
    <row r="2152" spans="1:1">
      <c r="A2152" t="s">
        <v>11049</v>
      </c>
    </row>
    <row r="2153" spans="1:1">
      <c r="A2153" t="s">
        <v>11050</v>
      </c>
    </row>
    <row r="2154" spans="1:1">
      <c r="A2154" t="s">
        <v>11051</v>
      </c>
    </row>
    <row r="2155" spans="1:1">
      <c r="A2155" t="s">
        <v>11052</v>
      </c>
    </row>
    <row r="2156" spans="1:1">
      <c r="A2156" t="s">
        <v>11053</v>
      </c>
    </row>
    <row r="2157" spans="1:1">
      <c r="A2157" t="s">
        <v>11054</v>
      </c>
    </row>
    <row r="2158" spans="1:1">
      <c r="A2158" t="s">
        <v>11055</v>
      </c>
    </row>
    <row r="2159" spans="1:1">
      <c r="A2159" t="s">
        <v>11056</v>
      </c>
    </row>
    <row r="2160" spans="1:1">
      <c r="A2160" t="s">
        <v>11057</v>
      </c>
    </row>
    <row r="2161" spans="1:1">
      <c r="A2161" t="s">
        <v>11058</v>
      </c>
    </row>
    <row r="2162" spans="1:1">
      <c r="A2162" t="s">
        <v>11059</v>
      </c>
    </row>
    <row r="2163" spans="1:1">
      <c r="A2163" t="s">
        <v>11060</v>
      </c>
    </row>
    <row r="2164" spans="1:1">
      <c r="A2164" t="s">
        <v>11061</v>
      </c>
    </row>
    <row r="2165" spans="1:1">
      <c r="A2165" t="s">
        <v>11062</v>
      </c>
    </row>
    <row r="2166" spans="1:1">
      <c r="A2166" t="s">
        <v>11063</v>
      </c>
    </row>
    <row r="2167" spans="1:1">
      <c r="A2167" t="s">
        <v>11064</v>
      </c>
    </row>
    <row r="2168" spans="1:1">
      <c r="A2168" t="s">
        <v>11065</v>
      </c>
    </row>
    <row r="2169" spans="1:1">
      <c r="A2169" t="s">
        <v>11066</v>
      </c>
    </row>
    <row r="2170" spans="1:1">
      <c r="A2170" t="s">
        <v>11067</v>
      </c>
    </row>
    <row r="2171" spans="1:1">
      <c r="A2171" t="s">
        <v>11068</v>
      </c>
    </row>
    <row r="2172" spans="1:1">
      <c r="A2172" t="s">
        <v>11069</v>
      </c>
    </row>
    <row r="2173" spans="1:1">
      <c r="A2173" t="s">
        <v>11070</v>
      </c>
    </row>
    <row r="2174" spans="1:1">
      <c r="A2174" t="s">
        <v>11071</v>
      </c>
    </row>
    <row r="2175" spans="1:1">
      <c r="A2175" t="s">
        <v>11072</v>
      </c>
    </row>
    <row r="2176" spans="1:1">
      <c r="A2176" t="s">
        <v>11073</v>
      </c>
    </row>
    <row r="2177" spans="1:1">
      <c r="A2177" t="s">
        <v>11074</v>
      </c>
    </row>
    <row r="2178" spans="1:1">
      <c r="A2178" t="s">
        <v>11075</v>
      </c>
    </row>
    <row r="2179" spans="1:1">
      <c r="A2179" t="s">
        <v>11076</v>
      </c>
    </row>
    <row r="2180" spans="1:1">
      <c r="A2180" t="s">
        <v>11077</v>
      </c>
    </row>
    <row r="2181" spans="1:1">
      <c r="A2181" t="s">
        <v>11078</v>
      </c>
    </row>
    <row r="2182" spans="1:1">
      <c r="A2182" t="s">
        <v>11079</v>
      </c>
    </row>
    <row r="2183" spans="1:1">
      <c r="A2183" t="s">
        <v>11080</v>
      </c>
    </row>
    <row r="2184" spans="1:1">
      <c r="A2184" t="s">
        <v>11081</v>
      </c>
    </row>
    <row r="2185" spans="1:1">
      <c r="A2185" t="s">
        <v>11082</v>
      </c>
    </row>
    <row r="2186" spans="1:1">
      <c r="A2186" t="s">
        <v>11083</v>
      </c>
    </row>
    <row r="2187" spans="1:1">
      <c r="A2187" t="s">
        <v>11084</v>
      </c>
    </row>
    <row r="2188" spans="1:1">
      <c r="A2188" t="s">
        <v>11085</v>
      </c>
    </row>
    <row r="2189" spans="1:1">
      <c r="A2189" t="s">
        <v>11086</v>
      </c>
    </row>
    <row r="2190" spans="1:1">
      <c r="A2190" t="s">
        <v>11087</v>
      </c>
    </row>
    <row r="2191" spans="1:1">
      <c r="A2191" t="s">
        <v>11088</v>
      </c>
    </row>
    <row r="2192" spans="1:1">
      <c r="A2192" t="s">
        <v>11089</v>
      </c>
    </row>
    <row r="2193" spans="1:1">
      <c r="A2193" t="s">
        <v>11090</v>
      </c>
    </row>
    <row r="2194" spans="1:1">
      <c r="A2194" t="s">
        <v>11091</v>
      </c>
    </row>
    <row r="2195" spans="1:1">
      <c r="A2195" t="s">
        <v>11092</v>
      </c>
    </row>
    <row r="2196" spans="1:1">
      <c r="A2196" t="s">
        <v>11093</v>
      </c>
    </row>
    <row r="2197" spans="1:1">
      <c r="A2197" t="s">
        <v>11094</v>
      </c>
    </row>
    <row r="2198" spans="1:1">
      <c r="A2198" t="s">
        <v>11095</v>
      </c>
    </row>
    <row r="2199" spans="1:1">
      <c r="A2199" t="s">
        <v>11096</v>
      </c>
    </row>
    <row r="2200" spans="1:1">
      <c r="A2200" t="s">
        <v>11097</v>
      </c>
    </row>
    <row r="2201" spans="1:1">
      <c r="A2201" t="s">
        <v>11098</v>
      </c>
    </row>
    <row r="2202" spans="1:1">
      <c r="A2202" t="s">
        <v>11099</v>
      </c>
    </row>
    <row r="2203" spans="1:1">
      <c r="A2203" t="s">
        <v>11100</v>
      </c>
    </row>
    <row r="2204" spans="1:1">
      <c r="A2204" t="s">
        <v>11101</v>
      </c>
    </row>
    <row r="2205" spans="1:1">
      <c r="A2205" t="s">
        <v>11102</v>
      </c>
    </row>
    <row r="2206" spans="1:1">
      <c r="A2206" t="s">
        <v>11103</v>
      </c>
    </row>
    <row r="2207" spans="1:1">
      <c r="A2207" t="s">
        <v>11104</v>
      </c>
    </row>
    <row r="2208" spans="1:1">
      <c r="A2208" t="s">
        <v>11105</v>
      </c>
    </row>
    <row r="2209" spans="1:1">
      <c r="A2209" t="s">
        <v>11106</v>
      </c>
    </row>
    <row r="2210" spans="1:1">
      <c r="A2210" t="s">
        <v>11107</v>
      </c>
    </row>
    <row r="2211" spans="1:1">
      <c r="A2211" t="s">
        <v>11108</v>
      </c>
    </row>
    <row r="2212" spans="1:1">
      <c r="A2212" t="s">
        <v>11109</v>
      </c>
    </row>
    <row r="2213" spans="1:1">
      <c r="A2213" t="s">
        <v>11110</v>
      </c>
    </row>
    <row r="2214" spans="1:1">
      <c r="A2214" t="s">
        <v>11111</v>
      </c>
    </row>
    <row r="2215" spans="1:1">
      <c r="A2215" t="s">
        <v>11112</v>
      </c>
    </row>
    <row r="2216" spans="1:1">
      <c r="A2216" t="s">
        <v>11113</v>
      </c>
    </row>
    <row r="2217" spans="1:1">
      <c r="A2217" t="s">
        <v>11114</v>
      </c>
    </row>
    <row r="2218" spans="1:1">
      <c r="A2218" t="s">
        <v>11115</v>
      </c>
    </row>
    <row r="2219" spans="1:1">
      <c r="A2219" t="s">
        <v>11116</v>
      </c>
    </row>
    <row r="2220" spans="1:1">
      <c r="A2220" t="s">
        <v>11117</v>
      </c>
    </row>
    <row r="2221" spans="1:1">
      <c r="A2221" t="s">
        <v>11118</v>
      </c>
    </row>
    <row r="2222" spans="1:1">
      <c r="A2222" t="s">
        <v>11119</v>
      </c>
    </row>
    <row r="2223" spans="1:1">
      <c r="A2223" t="s">
        <v>11120</v>
      </c>
    </row>
    <row r="2224" spans="1:1">
      <c r="A2224" t="s">
        <v>11121</v>
      </c>
    </row>
    <row r="2225" spans="1:1">
      <c r="A2225" t="s">
        <v>11122</v>
      </c>
    </row>
    <row r="2226" spans="1:1">
      <c r="A2226" t="s">
        <v>11123</v>
      </c>
    </row>
    <row r="2227" spans="1:1">
      <c r="A2227" t="s">
        <v>11124</v>
      </c>
    </row>
    <row r="2228" spans="1:1">
      <c r="A2228" t="s">
        <v>11125</v>
      </c>
    </row>
    <row r="2229" spans="1:1">
      <c r="A2229" t="s">
        <v>11126</v>
      </c>
    </row>
    <row r="2230" spans="1:1">
      <c r="A2230" t="s">
        <v>11127</v>
      </c>
    </row>
    <row r="2231" spans="1:1">
      <c r="A2231" t="s">
        <v>11128</v>
      </c>
    </row>
    <row r="2232" spans="1:1">
      <c r="A2232" t="s">
        <v>11129</v>
      </c>
    </row>
    <row r="2233" spans="1:1">
      <c r="A2233" t="s">
        <v>11130</v>
      </c>
    </row>
    <row r="2234" spans="1:1">
      <c r="A2234" t="s">
        <v>11131</v>
      </c>
    </row>
    <row r="2235" spans="1:1">
      <c r="A2235" t="s">
        <v>11132</v>
      </c>
    </row>
    <row r="2236" spans="1:1">
      <c r="A2236" t="s">
        <v>11133</v>
      </c>
    </row>
    <row r="2237" spans="1:1">
      <c r="A2237" t="s">
        <v>11134</v>
      </c>
    </row>
    <row r="2238" spans="1:1">
      <c r="A2238" t="s">
        <v>11135</v>
      </c>
    </row>
    <row r="2239" spans="1:1">
      <c r="A2239" t="s">
        <v>11136</v>
      </c>
    </row>
    <row r="2240" spans="1:1">
      <c r="A2240" t="s">
        <v>11137</v>
      </c>
    </row>
    <row r="2241" spans="1:1">
      <c r="A2241" t="s">
        <v>11138</v>
      </c>
    </row>
    <row r="2242" spans="1:1">
      <c r="A2242" t="s">
        <v>11139</v>
      </c>
    </row>
    <row r="2243" spans="1:1">
      <c r="A2243" t="s">
        <v>11140</v>
      </c>
    </row>
    <row r="2244" spans="1:1">
      <c r="A2244" t="s">
        <v>11141</v>
      </c>
    </row>
    <row r="2245" spans="1:1">
      <c r="A2245" t="s">
        <v>11142</v>
      </c>
    </row>
    <row r="2246" spans="1:1">
      <c r="A2246" t="s">
        <v>11143</v>
      </c>
    </row>
    <row r="2247" spans="1:1">
      <c r="A2247" t="s">
        <v>11144</v>
      </c>
    </row>
    <row r="2248" spans="1:1">
      <c r="A2248" t="s">
        <v>11145</v>
      </c>
    </row>
    <row r="2249" spans="1:1">
      <c r="A2249" t="s">
        <v>11146</v>
      </c>
    </row>
    <row r="2250" spans="1:1">
      <c r="A2250" t="s">
        <v>11147</v>
      </c>
    </row>
    <row r="2251" spans="1:1">
      <c r="A2251" t="s">
        <v>11148</v>
      </c>
    </row>
    <row r="2252" spans="1:1">
      <c r="A2252" t="s">
        <v>11149</v>
      </c>
    </row>
    <row r="2253" spans="1:1">
      <c r="A2253" t="s">
        <v>11150</v>
      </c>
    </row>
    <row r="2254" spans="1:1">
      <c r="A2254" t="s">
        <v>11151</v>
      </c>
    </row>
    <row r="2255" spans="1:1">
      <c r="A2255" t="s">
        <v>11152</v>
      </c>
    </row>
    <row r="2256" spans="1:1">
      <c r="A2256" t="s">
        <v>11153</v>
      </c>
    </row>
    <row r="2257" spans="1:1">
      <c r="A2257" t="s">
        <v>11154</v>
      </c>
    </row>
    <row r="2258" spans="1:1">
      <c r="A2258" t="s">
        <v>11155</v>
      </c>
    </row>
    <row r="2259" spans="1:1">
      <c r="A2259" t="s">
        <v>11156</v>
      </c>
    </row>
    <row r="2260" spans="1:1">
      <c r="A2260" t="s">
        <v>11157</v>
      </c>
    </row>
    <row r="2261" spans="1:1">
      <c r="A2261" t="s">
        <v>11158</v>
      </c>
    </row>
    <row r="2262" spans="1:1">
      <c r="A2262" t="s">
        <v>11159</v>
      </c>
    </row>
    <row r="2263" spans="1:1">
      <c r="A2263" t="s">
        <v>11160</v>
      </c>
    </row>
    <row r="2264" spans="1:1">
      <c r="A2264" t="s">
        <v>11161</v>
      </c>
    </row>
    <row r="2265" spans="1:1">
      <c r="A2265" t="s">
        <v>11162</v>
      </c>
    </row>
    <row r="2266" spans="1:1">
      <c r="A2266" t="s">
        <v>11163</v>
      </c>
    </row>
    <row r="2267" spans="1:1">
      <c r="A2267" t="s">
        <v>11164</v>
      </c>
    </row>
    <row r="2268" spans="1:1">
      <c r="A2268" t="s">
        <v>11165</v>
      </c>
    </row>
    <row r="2269" spans="1:1">
      <c r="A2269" t="s">
        <v>11166</v>
      </c>
    </row>
    <row r="2270" spans="1:1">
      <c r="A2270" t="s">
        <v>11167</v>
      </c>
    </row>
    <row r="2271" spans="1:1">
      <c r="A2271" t="s">
        <v>11168</v>
      </c>
    </row>
    <row r="2272" spans="1:1">
      <c r="A2272" t="s">
        <v>11169</v>
      </c>
    </row>
    <row r="2273" spans="1:1">
      <c r="A2273" t="s">
        <v>11170</v>
      </c>
    </row>
    <row r="2274" spans="1:1">
      <c r="A2274" t="s">
        <v>11171</v>
      </c>
    </row>
    <row r="2275" spans="1:1">
      <c r="A2275" t="s">
        <v>11172</v>
      </c>
    </row>
    <row r="2276" spans="1:1">
      <c r="A2276" t="s">
        <v>11173</v>
      </c>
    </row>
    <row r="2277" spans="1:1">
      <c r="A2277" t="s">
        <v>11174</v>
      </c>
    </row>
    <row r="2278" spans="1:1">
      <c r="A2278" t="s">
        <v>11175</v>
      </c>
    </row>
    <row r="2279" spans="1:1">
      <c r="A2279" t="s">
        <v>11176</v>
      </c>
    </row>
    <row r="2280" spans="1:1">
      <c r="A2280" t="s">
        <v>11177</v>
      </c>
    </row>
    <row r="2281" spans="1:1">
      <c r="A2281" t="s">
        <v>11178</v>
      </c>
    </row>
    <row r="2282" spans="1:1">
      <c r="A2282" t="s">
        <v>11179</v>
      </c>
    </row>
    <row r="2283" spans="1:1">
      <c r="A2283" t="s">
        <v>11180</v>
      </c>
    </row>
    <row r="2284" spans="1:1">
      <c r="A2284" t="s">
        <v>11181</v>
      </c>
    </row>
    <row r="2285" spans="1:1">
      <c r="A2285" t="s">
        <v>11182</v>
      </c>
    </row>
    <row r="2286" spans="1:1">
      <c r="A2286" t="s">
        <v>11183</v>
      </c>
    </row>
    <row r="2287" spans="1:1">
      <c r="A2287" t="s">
        <v>11184</v>
      </c>
    </row>
    <row r="2288" spans="1:1">
      <c r="A2288" t="s">
        <v>11185</v>
      </c>
    </row>
    <row r="2289" spans="1:1">
      <c r="A2289" t="s">
        <v>11186</v>
      </c>
    </row>
    <row r="2290" spans="1:1">
      <c r="A2290" t="s">
        <v>11187</v>
      </c>
    </row>
    <row r="2291" spans="1:1">
      <c r="A2291" t="s">
        <v>11188</v>
      </c>
    </row>
    <row r="2292" spans="1:1">
      <c r="A2292" t="s">
        <v>11189</v>
      </c>
    </row>
    <row r="2293" spans="1:1">
      <c r="A2293" t="s">
        <v>11190</v>
      </c>
    </row>
    <row r="2294" spans="1:1">
      <c r="A2294" t="s">
        <v>11191</v>
      </c>
    </row>
    <row r="2295" spans="1:1">
      <c r="A2295" t="s">
        <v>11192</v>
      </c>
    </row>
    <row r="2296" spans="1:1">
      <c r="A2296" t="s">
        <v>11193</v>
      </c>
    </row>
    <row r="2297" spans="1:1">
      <c r="A2297" t="s">
        <v>11194</v>
      </c>
    </row>
    <row r="2298" spans="1:1">
      <c r="A2298" t="s">
        <v>11195</v>
      </c>
    </row>
    <row r="2299" spans="1:1">
      <c r="A2299" t="s">
        <v>11196</v>
      </c>
    </row>
    <row r="2300" spans="1:1">
      <c r="A2300" t="s">
        <v>11197</v>
      </c>
    </row>
    <row r="2301" spans="1:1">
      <c r="A2301" t="s">
        <v>11198</v>
      </c>
    </row>
    <row r="2302" spans="1:1">
      <c r="A2302" t="s">
        <v>11199</v>
      </c>
    </row>
    <row r="2303" spans="1:1">
      <c r="A2303" t="s">
        <v>11200</v>
      </c>
    </row>
    <row r="2304" spans="1:1">
      <c r="A2304" t="s">
        <v>11201</v>
      </c>
    </row>
    <row r="2305" spans="1:1">
      <c r="A2305" t="s">
        <v>11202</v>
      </c>
    </row>
    <row r="2306" spans="1:1">
      <c r="A2306" t="s">
        <v>11203</v>
      </c>
    </row>
    <row r="2307" spans="1:1">
      <c r="A2307" t="s">
        <v>11204</v>
      </c>
    </row>
    <row r="2308" spans="1:1">
      <c r="A2308" t="s">
        <v>11205</v>
      </c>
    </row>
    <row r="2309" spans="1:1">
      <c r="A2309" t="s">
        <v>11206</v>
      </c>
    </row>
    <row r="2310" spans="1:1">
      <c r="A2310" t="s">
        <v>11207</v>
      </c>
    </row>
    <row r="2311" spans="1:1">
      <c r="A2311" t="s">
        <v>11208</v>
      </c>
    </row>
    <row r="2312" spans="1:1">
      <c r="A2312" t="s">
        <v>11209</v>
      </c>
    </row>
    <row r="2313" spans="1:1">
      <c r="A2313" t="s">
        <v>11210</v>
      </c>
    </row>
    <row r="2314" spans="1:1">
      <c r="A2314" t="s">
        <v>11211</v>
      </c>
    </row>
    <row r="2315" spans="1:1">
      <c r="A2315" t="s">
        <v>11212</v>
      </c>
    </row>
    <row r="2316" spans="1:1">
      <c r="A2316" t="s">
        <v>11213</v>
      </c>
    </row>
    <row r="2317" spans="1:1">
      <c r="A2317" t="s">
        <v>11214</v>
      </c>
    </row>
    <row r="2318" spans="1:1">
      <c r="A2318" t="s">
        <v>11215</v>
      </c>
    </row>
    <row r="2319" spans="1:1">
      <c r="A2319" t="s">
        <v>11216</v>
      </c>
    </row>
    <row r="2320" spans="1:1">
      <c r="A2320" t="s">
        <v>11217</v>
      </c>
    </row>
    <row r="2321" spans="1:1">
      <c r="A2321" t="s">
        <v>11218</v>
      </c>
    </row>
    <row r="2322" spans="1:1">
      <c r="A2322" t="s">
        <v>11219</v>
      </c>
    </row>
    <row r="2323" spans="1:1">
      <c r="A2323" t="s">
        <v>11220</v>
      </c>
    </row>
    <row r="2324" spans="1:1">
      <c r="A2324" t="s">
        <v>11221</v>
      </c>
    </row>
    <row r="2325" spans="1:1">
      <c r="A2325" t="s">
        <v>11222</v>
      </c>
    </row>
    <row r="2326" spans="1:1">
      <c r="A2326" t="s">
        <v>11223</v>
      </c>
    </row>
    <row r="2327" spans="1:1">
      <c r="A2327" t="s">
        <v>11224</v>
      </c>
    </row>
    <row r="2328" spans="1:1">
      <c r="A2328" t="s">
        <v>11225</v>
      </c>
    </row>
    <row r="2329" spans="1:1">
      <c r="A2329" t="s">
        <v>11226</v>
      </c>
    </row>
    <row r="2330" spans="1:1">
      <c r="A2330" t="s">
        <v>11227</v>
      </c>
    </row>
    <row r="2331" spans="1:1">
      <c r="A2331" t="s">
        <v>11228</v>
      </c>
    </row>
    <row r="2332" spans="1:1">
      <c r="A2332" t="s">
        <v>11229</v>
      </c>
    </row>
    <row r="2333" spans="1:1">
      <c r="A2333" t="s">
        <v>11230</v>
      </c>
    </row>
    <row r="2334" spans="1:1">
      <c r="A2334" t="s">
        <v>11231</v>
      </c>
    </row>
    <row r="2335" spans="1:1">
      <c r="A2335" t="s">
        <v>11232</v>
      </c>
    </row>
    <row r="2336" spans="1:1">
      <c r="A2336" t="s">
        <v>11233</v>
      </c>
    </row>
    <row r="2337" spans="1:1">
      <c r="A2337" t="s">
        <v>11234</v>
      </c>
    </row>
    <row r="2338" spans="1:1">
      <c r="A2338" t="s">
        <v>11235</v>
      </c>
    </row>
    <row r="2339" spans="1:1">
      <c r="A2339" t="s">
        <v>11236</v>
      </c>
    </row>
    <row r="2340" spans="1:1">
      <c r="A2340" t="s">
        <v>11237</v>
      </c>
    </row>
    <row r="2341" spans="1:1">
      <c r="A2341" t="s">
        <v>11238</v>
      </c>
    </row>
    <row r="2342" spans="1:1">
      <c r="A2342" t="s">
        <v>11239</v>
      </c>
    </row>
    <row r="2343" spans="1:1">
      <c r="A2343" t="s">
        <v>11240</v>
      </c>
    </row>
    <row r="2344" spans="1:1">
      <c r="A2344" t="s">
        <v>11241</v>
      </c>
    </row>
    <row r="2345" spans="1:1">
      <c r="A2345" t="s">
        <v>11242</v>
      </c>
    </row>
    <row r="2346" spans="1:1">
      <c r="A2346" t="s">
        <v>11243</v>
      </c>
    </row>
    <row r="2347" spans="1:1">
      <c r="A2347" t="s">
        <v>11244</v>
      </c>
    </row>
    <row r="2348" spans="1:1">
      <c r="A2348" t="s">
        <v>11245</v>
      </c>
    </row>
    <row r="2349" spans="1:1">
      <c r="A2349" t="s">
        <v>11246</v>
      </c>
    </row>
    <row r="2350" spans="1:1">
      <c r="A2350" t="s">
        <v>11247</v>
      </c>
    </row>
    <row r="2351" spans="1:1">
      <c r="A2351" t="s">
        <v>11248</v>
      </c>
    </row>
    <row r="2352" spans="1:1">
      <c r="A2352" t="s">
        <v>11249</v>
      </c>
    </row>
    <row r="2353" spans="1:1">
      <c r="A2353" t="s">
        <v>11250</v>
      </c>
    </row>
    <row r="2354" spans="1:1">
      <c r="A2354" t="s">
        <v>11251</v>
      </c>
    </row>
    <row r="2355" spans="1:1">
      <c r="A2355" t="s">
        <v>11252</v>
      </c>
    </row>
    <row r="2356" spans="1:1">
      <c r="A2356" t="s">
        <v>11253</v>
      </c>
    </row>
    <row r="2357" spans="1:1">
      <c r="A2357" t="s">
        <v>11254</v>
      </c>
    </row>
    <row r="2358" spans="1:1">
      <c r="A2358" t="s">
        <v>11255</v>
      </c>
    </row>
    <row r="2359" spans="1:1">
      <c r="A2359" t="s">
        <v>11256</v>
      </c>
    </row>
    <row r="2360" spans="1:1">
      <c r="A2360" t="s">
        <v>11257</v>
      </c>
    </row>
    <row r="2361" spans="1:1">
      <c r="A2361" t="s">
        <v>11258</v>
      </c>
    </row>
    <row r="2362" spans="1:1">
      <c r="A2362" t="s">
        <v>11259</v>
      </c>
    </row>
    <row r="2363" spans="1:1">
      <c r="A2363" t="s">
        <v>11260</v>
      </c>
    </row>
    <row r="2364" spans="1:1">
      <c r="A2364" t="s">
        <v>11261</v>
      </c>
    </row>
    <row r="2365" spans="1:1">
      <c r="A2365" t="s">
        <v>11262</v>
      </c>
    </row>
    <row r="2366" spans="1:1">
      <c r="A2366" t="s">
        <v>11263</v>
      </c>
    </row>
    <row r="2367" spans="1:1">
      <c r="A2367" t="s">
        <v>11264</v>
      </c>
    </row>
    <row r="2368" spans="1:1">
      <c r="A2368" t="s">
        <v>11265</v>
      </c>
    </row>
    <row r="2369" spans="1:1">
      <c r="A2369" t="s">
        <v>11266</v>
      </c>
    </row>
    <row r="2370" spans="1:1">
      <c r="A2370" t="s">
        <v>11267</v>
      </c>
    </row>
    <row r="2371" spans="1:1">
      <c r="A2371" t="s">
        <v>11268</v>
      </c>
    </row>
    <row r="2372" spans="1:1">
      <c r="A2372" t="s">
        <v>11269</v>
      </c>
    </row>
    <row r="2373" spans="1:1">
      <c r="A2373" t="s">
        <v>11270</v>
      </c>
    </row>
    <row r="2374" spans="1:1">
      <c r="A2374" t="s">
        <v>11271</v>
      </c>
    </row>
    <row r="2375" spans="1:1">
      <c r="A2375" t="s">
        <v>11272</v>
      </c>
    </row>
    <row r="2376" spans="1:1">
      <c r="A2376" t="s">
        <v>11273</v>
      </c>
    </row>
    <row r="2377" spans="1:1">
      <c r="A2377" t="s">
        <v>11274</v>
      </c>
    </row>
    <row r="2378" spans="1:1">
      <c r="A2378" t="s">
        <v>11275</v>
      </c>
    </row>
    <row r="2379" spans="1:1">
      <c r="A2379" t="s">
        <v>11276</v>
      </c>
    </row>
    <row r="2380" spans="1:1">
      <c r="A2380" t="s">
        <v>11277</v>
      </c>
    </row>
    <row r="2381" spans="1:1">
      <c r="A2381" t="s">
        <v>11278</v>
      </c>
    </row>
    <row r="2382" spans="1:1">
      <c r="A2382" t="s">
        <v>11279</v>
      </c>
    </row>
    <row r="2383" spans="1:1">
      <c r="A2383" t="s">
        <v>11280</v>
      </c>
    </row>
    <row r="2384" spans="1:1">
      <c r="A2384" t="s">
        <v>11281</v>
      </c>
    </row>
    <row r="2385" spans="1:1">
      <c r="A2385" t="s">
        <v>11282</v>
      </c>
    </row>
    <row r="2386" spans="1:1">
      <c r="A2386" t="s">
        <v>11283</v>
      </c>
    </row>
    <row r="2387" spans="1:1">
      <c r="A2387" t="s">
        <v>11284</v>
      </c>
    </row>
    <row r="2388" spans="1:1">
      <c r="A2388" t="s">
        <v>11285</v>
      </c>
    </row>
    <row r="2389" spans="1:1">
      <c r="A2389" t="s">
        <v>11286</v>
      </c>
    </row>
    <row r="2390" spans="1:1">
      <c r="A2390" t="s">
        <v>11287</v>
      </c>
    </row>
    <row r="2391" spans="1:1">
      <c r="A2391" t="s">
        <v>11288</v>
      </c>
    </row>
    <row r="2392" spans="1:1">
      <c r="A2392" t="s">
        <v>11289</v>
      </c>
    </row>
    <row r="2393" spans="1:1">
      <c r="A2393" t="s">
        <v>11290</v>
      </c>
    </row>
    <row r="2394" spans="1:1">
      <c r="A2394" t="s">
        <v>11291</v>
      </c>
    </row>
    <row r="2395" spans="1:1">
      <c r="A2395" t="s">
        <v>11292</v>
      </c>
    </row>
    <row r="2396" spans="1:1">
      <c r="A2396" t="s">
        <v>11293</v>
      </c>
    </row>
    <row r="2397" spans="1:1">
      <c r="A2397" t="s">
        <v>11294</v>
      </c>
    </row>
    <row r="2398" spans="1:1">
      <c r="A2398" t="s">
        <v>11295</v>
      </c>
    </row>
    <row r="2399" spans="1:1">
      <c r="A2399" t="s">
        <v>11296</v>
      </c>
    </row>
    <row r="2400" spans="1:1">
      <c r="A2400" t="s">
        <v>11297</v>
      </c>
    </row>
    <row r="2401" spans="1:1">
      <c r="A2401" t="s">
        <v>11298</v>
      </c>
    </row>
    <row r="2402" spans="1:1">
      <c r="A2402" t="s">
        <v>11299</v>
      </c>
    </row>
    <row r="2403" spans="1:1">
      <c r="A2403" t="s">
        <v>11300</v>
      </c>
    </row>
    <row r="2404" spans="1:1">
      <c r="A2404" t="s">
        <v>11301</v>
      </c>
    </row>
    <row r="2405" spans="1:1">
      <c r="A2405" t="s">
        <v>11302</v>
      </c>
    </row>
    <row r="2406" spans="1:1">
      <c r="A2406" t="s">
        <v>11303</v>
      </c>
    </row>
    <row r="2407" spans="1:1">
      <c r="A2407" t="s">
        <v>11304</v>
      </c>
    </row>
    <row r="2408" spans="1:1">
      <c r="A2408" t="s">
        <v>11305</v>
      </c>
    </row>
    <row r="2409" spans="1:1">
      <c r="A2409" t="s">
        <v>11306</v>
      </c>
    </row>
    <row r="2410" spans="1:1">
      <c r="A2410" t="s">
        <v>11307</v>
      </c>
    </row>
    <row r="2411" spans="1:1">
      <c r="A2411" t="s">
        <v>11308</v>
      </c>
    </row>
    <row r="2412" spans="1:1">
      <c r="A2412" t="s">
        <v>11309</v>
      </c>
    </row>
    <row r="2413" spans="1:1">
      <c r="A2413" t="s">
        <v>11310</v>
      </c>
    </row>
    <row r="2414" spans="1:1">
      <c r="A2414" t="s">
        <v>11311</v>
      </c>
    </row>
    <row r="2415" spans="1:1">
      <c r="A2415" t="s">
        <v>11312</v>
      </c>
    </row>
    <row r="2416" spans="1:1">
      <c r="A2416" t="s">
        <v>11313</v>
      </c>
    </row>
    <row r="2417" spans="1:1">
      <c r="A2417" t="s">
        <v>11314</v>
      </c>
    </row>
    <row r="2418" spans="1:1">
      <c r="A2418" t="s">
        <v>11315</v>
      </c>
    </row>
    <row r="2419" spans="1:1">
      <c r="A2419" t="s">
        <v>11316</v>
      </c>
    </row>
    <row r="2420" spans="1:1">
      <c r="A2420" t="s">
        <v>11317</v>
      </c>
    </row>
    <row r="2421" spans="1:1">
      <c r="A2421" t="s">
        <v>11318</v>
      </c>
    </row>
    <row r="2422" spans="1:1">
      <c r="A2422" t="s">
        <v>11319</v>
      </c>
    </row>
    <row r="2423" spans="1:1">
      <c r="A2423" t="s">
        <v>11320</v>
      </c>
    </row>
    <row r="2424" spans="1:1">
      <c r="A2424" t="s">
        <v>11321</v>
      </c>
    </row>
    <row r="2425" spans="1:1">
      <c r="A2425" t="s">
        <v>11322</v>
      </c>
    </row>
    <row r="2426" spans="1:1">
      <c r="A2426" t="s">
        <v>11323</v>
      </c>
    </row>
    <row r="2427" spans="1:1">
      <c r="A2427" t="s">
        <v>11324</v>
      </c>
    </row>
    <row r="2428" spans="1:1">
      <c r="A2428" t="s">
        <v>11325</v>
      </c>
    </row>
    <row r="2429" spans="1:1">
      <c r="A2429" t="s">
        <v>11326</v>
      </c>
    </row>
    <row r="2430" spans="1:1">
      <c r="A2430" t="s">
        <v>11327</v>
      </c>
    </row>
    <row r="2431" spans="1:1">
      <c r="A2431" t="s">
        <v>11328</v>
      </c>
    </row>
    <row r="2432" spans="1:1">
      <c r="A2432" t="s">
        <v>11329</v>
      </c>
    </row>
    <row r="2433" spans="1:1">
      <c r="A2433" t="s">
        <v>11330</v>
      </c>
    </row>
    <row r="2434" spans="1:1">
      <c r="A2434" t="s">
        <v>11331</v>
      </c>
    </row>
    <row r="2435" spans="1:1">
      <c r="A2435" t="s">
        <v>11332</v>
      </c>
    </row>
    <row r="2436" spans="1:1">
      <c r="A2436" t="s">
        <v>11333</v>
      </c>
    </row>
    <row r="2437" spans="1:1">
      <c r="A2437" t="s">
        <v>11334</v>
      </c>
    </row>
    <row r="2438" spans="1:1">
      <c r="A2438" t="s">
        <v>11335</v>
      </c>
    </row>
    <row r="2439" spans="1:1">
      <c r="A2439" t="s">
        <v>11336</v>
      </c>
    </row>
    <row r="2440" spans="1:1">
      <c r="A2440" t="s">
        <v>11337</v>
      </c>
    </row>
    <row r="2441" spans="1:1">
      <c r="A2441" t="s">
        <v>11338</v>
      </c>
    </row>
    <row r="2442" spans="1:1">
      <c r="A2442" t="s">
        <v>11339</v>
      </c>
    </row>
    <row r="2443" spans="1:1">
      <c r="A2443" t="s">
        <v>11340</v>
      </c>
    </row>
    <row r="2444" spans="1:1">
      <c r="A2444" t="s">
        <v>11341</v>
      </c>
    </row>
    <row r="2445" spans="1:1">
      <c r="A2445" t="s">
        <v>11342</v>
      </c>
    </row>
    <row r="2446" spans="1:1">
      <c r="A2446" t="s">
        <v>11343</v>
      </c>
    </row>
    <row r="2447" spans="1:1">
      <c r="A2447" t="s">
        <v>11344</v>
      </c>
    </row>
    <row r="2448" spans="1:1">
      <c r="A2448" t="s">
        <v>11345</v>
      </c>
    </row>
    <row r="2449" spans="1:1">
      <c r="A2449" t="s">
        <v>11346</v>
      </c>
    </row>
    <row r="2450" spans="1:1">
      <c r="A2450" t="s">
        <v>11347</v>
      </c>
    </row>
    <row r="2451" spans="1:1">
      <c r="A2451" t="s">
        <v>11348</v>
      </c>
    </row>
    <row r="2452" spans="1:1">
      <c r="A2452" t="s">
        <v>11349</v>
      </c>
    </row>
    <row r="2453" spans="1:1">
      <c r="A2453" t="s">
        <v>11350</v>
      </c>
    </row>
    <row r="2454" spans="1:1">
      <c r="A2454" t="s">
        <v>11351</v>
      </c>
    </row>
    <row r="2455" spans="1:1">
      <c r="A2455" t="s">
        <v>11352</v>
      </c>
    </row>
    <row r="2456" spans="1:1">
      <c r="A2456" t="s">
        <v>11353</v>
      </c>
    </row>
    <row r="2457" spans="1:1">
      <c r="A2457" t="s">
        <v>11354</v>
      </c>
    </row>
    <row r="2458" spans="1:1">
      <c r="A2458" t="s">
        <v>11355</v>
      </c>
    </row>
    <row r="2459" spans="1:1">
      <c r="A2459" t="s">
        <v>11356</v>
      </c>
    </row>
    <row r="2460" spans="1:1">
      <c r="A2460" t="s">
        <v>11357</v>
      </c>
    </row>
    <row r="2461" spans="1:1">
      <c r="A2461" t="s">
        <v>11358</v>
      </c>
    </row>
    <row r="2462" spans="1:1">
      <c r="A2462" t="s">
        <v>11359</v>
      </c>
    </row>
    <row r="2463" spans="1:1">
      <c r="A2463" t="s">
        <v>11360</v>
      </c>
    </row>
    <row r="2464" spans="1:1">
      <c r="A2464" t="s">
        <v>11361</v>
      </c>
    </row>
    <row r="2465" spans="1:1">
      <c r="A2465" t="s">
        <v>11362</v>
      </c>
    </row>
    <row r="2466" spans="1:1">
      <c r="A2466" t="s">
        <v>11363</v>
      </c>
    </row>
    <row r="2467" spans="1:1">
      <c r="A2467" t="s">
        <v>11364</v>
      </c>
    </row>
    <row r="2468" spans="1:1">
      <c r="A2468" t="s">
        <v>11365</v>
      </c>
    </row>
    <row r="2469" spans="1:1">
      <c r="A2469" t="s">
        <v>11366</v>
      </c>
    </row>
    <row r="2470" spans="1:1">
      <c r="A2470" t="s">
        <v>11367</v>
      </c>
    </row>
    <row r="2471" spans="1:1">
      <c r="A2471" t="s">
        <v>11368</v>
      </c>
    </row>
    <row r="2472" spans="1:1">
      <c r="A2472" t="s">
        <v>11369</v>
      </c>
    </row>
    <row r="2473" spans="1:1">
      <c r="A2473" t="s">
        <v>11370</v>
      </c>
    </row>
    <row r="2474" spans="1:1">
      <c r="A2474" t="s">
        <v>11371</v>
      </c>
    </row>
    <row r="2475" spans="1:1">
      <c r="A2475" t="s">
        <v>11372</v>
      </c>
    </row>
    <row r="2476" spans="1:1">
      <c r="A2476" t="s">
        <v>11373</v>
      </c>
    </row>
    <row r="2477" spans="1:1">
      <c r="A2477" t="s">
        <v>11374</v>
      </c>
    </row>
    <row r="2478" spans="1:1">
      <c r="A2478" t="s">
        <v>11375</v>
      </c>
    </row>
    <row r="2479" spans="1:1">
      <c r="A2479" t="s">
        <v>11376</v>
      </c>
    </row>
    <row r="2480" spans="1:1">
      <c r="A2480" t="s">
        <v>11377</v>
      </c>
    </row>
    <row r="2481" spans="1:1">
      <c r="A2481" t="s">
        <v>11378</v>
      </c>
    </row>
    <row r="2482" spans="1:1">
      <c r="A2482" t="s">
        <v>11379</v>
      </c>
    </row>
    <row r="2483" spans="1:1">
      <c r="A2483" t="s">
        <v>11380</v>
      </c>
    </row>
    <row r="2484" spans="1:1">
      <c r="A2484" t="s">
        <v>11381</v>
      </c>
    </row>
    <row r="2485" spans="1:1">
      <c r="A2485" t="s">
        <v>11382</v>
      </c>
    </row>
    <row r="2486" spans="1:1">
      <c r="A2486" t="s">
        <v>11383</v>
      </c>
    </row>
    <row r="2487" spans="1:1">
      <c r="A2487" t="s">
        <v>11384</v>
      </c>
    </row>
    <row r="2488" spans="1:1">
      <c r="A2488" t="s">
        <v>11385</v>
      </c>
    </row>
    <row r="2489" spans="1:1">
      <c r="A2489" t="s">
        <v>11386</v>
      </c>
    </row>
    <row r="2490" spans="1:1">
      <c r="A2490" t="s">
        <v>11387</v>
      </c>
    </row>
    <row r="2491" spans="1:1">
      <c r="A2491" t="s">
        <v>11388</v>
      </c>
    </row>
    <row r="2492" spans="1:1">
      <c r="A2492" t="s">
        <v>11389</v>
      </c>
    </row>
    <row r="2493" spans="1:1">
      <c r="A2493" t="s">
        <v>11390</v>
      </c>
    </row>
    <row r="2494" spans="1:1">
      <c r="A2494" t="s">
        <v>11391</v>
      </c>
    </row>
    <row r="2495" spans="1:1">
      <c r="A2495" t="s">
        <v>11392</v>
      </c>
    </row>
    <row r="2496" spans="1:1">
      <c r="A2496" t="s">
        <v>11393</v>
      </c>
    </row>
    <row r="2497" spans="1:1">
      <c r="A2497" t="s">
        <v>11394</v>
      </c>
    </row>
    <row r="2498" spans="1:1">
      <c r="A2498" t="s">
        <v>11395</v>
      </c>
    </row>
    <row r="2499" spans="1:1">
      <c r="A2499" t="s">
        <v>11396</v>
      </c>
    </row>
    <row r="2500" spans="1:1">
      <c r="A2500" t="s">
        <v>11397</v>
      </c>
    </row>
    <row r="2501" spans="1:1">
      <c r="A2501" t="s">
        <v>11398</v>
      </c>
    </row>
    <row r="2502" spans="1:1">
      <c r="A2502" t="s">
        <v>11399</v>
      </c>
    </row>
    <row r="2503" spans="1:1">
      <c r="A2503" t="s">
        <v>11400</v>
      </c>
    </row>
    <row r="2504" spans="1:1">
      <c r="A2504" t="s">
        <v>11401</v>
      </c>
    </row>
    <row r="2505" spans="1:1">
      <c r="A2505" t="s">
        <v>11402</v>
      </c>
    </row>
    <row r="2506" spans="1:1">
      <c r="A2506" t="s">
        <v>11403</v>
      </c>
    </row>
    <row r="2507" spans="1:1">
      <c r="A2507" t="s">
        <v>11404</v>
      </c>
    </row>
    <row r="2508" spans="1:1">
      <c r="A2508" t="s">
        <v>11405</v>
      </c>
    </row>
    <row r="2509" spans="1:1">
      <c r="A2509" t="s">
        <v>11406</v>
      </c>
    </row>
    <row r="2510" spans="1:1">
      <c r="A2510" t="s">
        <v>11407</v>
      </c>
    </row>
    <row r="2511" spans="1:1">
      <c r="A2511" t="s">
        <v>11408</v>
      </c>
    </row>
    <row r="2512" spans="1:1">
      <c r="A2512" t="s">
        <v>11409</v>
      </c>
    </row>
    <row r="2513" spans="1:1">
      <c r="A2513" t="s">
        <v>11410</v>
      </c>
    </row>
    <row r="2514" spans="1:1">
      <c r="A2514" t="s">
        <v>11411</v>
      </c>
    </row>
    <row r="2515" spans="1:1">
      <c r="A2515" t="s">
        <v>11412</v>
      </c>
    </row>
    <row r="2516" spans="1:1">
      <c r="A2516" t="s">
        <v>11413</v>
      </c>
    </row>
    <row r="2517" spans="1:1">
      <c r="A2517" t="s">
        <v>11414</v>
      </c>
    </row>
    <row r="2518" spans="1:1">
      <c r="A2518" t="s">
        <v>11415</v>
      </c>
    </row>
    <row r="2519" spans="1:1">
      <c r="A2519" t="s">
        <v>11416</v>
      </c>
    </row>
    <row r="2520" spans="1:1">
      <c r="A2520" t="s">
        <v>11417</v>
      </c>
    </row>
    <row r="2521" spans="1:1">
      <c r="A2521" t="s">
        <v>11418</v>
      </c>
    </row>
    <row r="2522" spans="1:1">
      <c r="A2522" t="s">
        <v>11419</v>
      </c>
    </row>
    <row r="2523" spans="1:1">
      <c r="A2523" t="s">
        <v>11420</v>
      </c>
    </row>
    <row r="2524" spans="1:1">
      <c r="A2524" t="s">
        <v>11421</v>
      </c>
    </row>
    <row r="2525" spans="1:1">
      <c r="A2525" t="s">
        <v>11422</v>
      </c>
    </row>
    <row r="2526" spans="1:1">
      <c r="A2526" t="s">
        <v>11423</v>
      </c>
    </row>
    <row r="2527" spans="1:1">
      <c r="A2527" t="s">
        <v>11424</v>
      </c>
    </row>
    <row r="2528" spans="1:1">
      <c r="A2528" t="s">
        <v>11425</v>
      </c>
    </row>
    <row r="2529" spans="1:1">
      <c r="A2529" t="s">
        <v>11426</v>
      </c>
    </row>
    <row r="2530" spans="1:1">
      <c r="A2530" t="s">
        <v>11427</v>
      </c>
    </row>
    <row r="2531" spans="1:1">
      <c r="A2531" t="s">
        <v>11428</v>
      </c>
    </row>
    <row r="2532" spans="1:1">
      <c r="A2532" t="s">
        <v>11429</v>
      </c>
    </row>
    <row r="2533" spans="1:1">
      <c r="A2533" t="s">
        <v>11430</v>
      </c>
    </row>
    <row r="2534" spans="1:1">
      <c r="A2534" t="s">
        <v>11431</v>
      </c>
    </row>
    <row r="2535" spans="1:1">
      <c r="A2535" t="s">
        <v>11432</v>
      </c>
    </row>
    <row r="2536" spans="1:1">
      <c r="A2536" t="s">
        <v>11433</v>
      </c>
    </row>
    <row r="2537" spans="1:1">
      <c r="A2537" t="s">
        <v>11434</v>
      </c>
    </row>
    <row r="2538" spans="1:1">
      <c r="A2538" t="s">
        <v>11435</v>
      </c>
    </row>
    <row r="2539" spans="1:1">
      <c r="A2539" t="s">
        <v>11436</v>
      </c>
    </row>
    <row r="2540" spans="1:1">
      <c r="A2540" t="s">
        <v>11437</v>
      </c>
    </row>
    <row r="2541" spans="1:1">
      <c r="A2541" t="s">
        <v>11438</v>
      </c>
    </row>
    <row r="2542" spans="1:1">
      <c r="A2542" t="s">
        <v>11439</v>
      </c>
    </row>
    <row r="2543" spans="1:1">
      <c r="A2543" t="s">
        <v>11440</v>
      </c>
    </row>
    <row r="2544" spans="1:1">
      <c r="A2544" t="s">
        <v>11441</v>
      </c>
    </row>
    <row r="2545" spans="1:1">
      <c r="A2545" t="s">
        <v>11442</v>
      </c>
    </row>
    <row r="2546" spans="1:1">
      <c r="A2546" t="s">
        <v>11443</v>
      </c>
    </row>
    <row r="2547" spans="1:1">
      <c r="A2547" t="s">
        <v>11444</v>
      </c>
    </row>
    <row r="2548" spans="1:1">
      <c r="A2548" t="s">
        <v>11445</v>
      </c>
    </row>
    <row r="2549" spans="1:1">
      <c r="A2549" t="s">
        <v>11446</v>
      </c>
    </row>
    <row r="2550" spans="1:1">
      <c r="A2550" t="s">
        <v>11447</v>
      </c>
    </row>
    <row r="2551" spans="1:1">
      <c r="A2551" t="s">
        <v>11448</v>
      </c>
    </row>
    <row r="2552" spans="1:1">
      <c r="A2552" t="s">
        <v>11449</v>
      </c>
    </row>
    <row r="2553" spans="1:1">
      <c r="A2553" t="s">
        <v>11450</v>
      </c>
    </row>
    <row r="2554" spans="1:1">
      <c r="A2554" t="s">
        <v>11451</v>
      </c>
    </row>
    <row r="2555" spans="1:1">
      <c r="A2555" t="s">
        <v>11452</v>
      </c>
    </row>
    <row r="2556" spans="1:1">
      <c r="A2556" t="s">
        <v>11453</v>
      </c>
    </row>
    <row r="2557" spans="1:1">
      <c r="A2557" t="s">
        <v>11454</v>
      </c>
    </row>
    <row r="2558" spans="1:1">
      <c r="A2558" t="s">
        <v>11455</v>
      </c>
    </row>
    <row r="2559" spans="1:1">
      <c r="A2559" t="s">
        <v>11456</v>
      </c>
    </row>
    <row r="2560" spans="1:1">
      <c r="A2560" t="s">
        <v>11457</v>
      </c>
    </row>
    <row r="2561" spans="1:1">
      <c r="A2561" t="s">
        <v>11458</v>
      </c>
    </row>
    <row r="2562" spans="1:1">
      <c r="A2562" t="s">
        <v>11459</v>
      </c>
    </row>
    <row r="2563" spans="1:1">
      <c r="A2563" t="s">
        <v>11460</v>
      </c>
    </row>
    <row r="2564" spans="1:1">
      <c r="A2564" t="s">
        <v>11461</v>
      </c>
    </row>
    <row r="2565" spans="1:1">
      <c r="A2565" t="s">
        <v>11462</v>
      </c>
    </row>
    <row r="2566" spans="1:1">
      <c r="A2566" t="s">
        <v>11463</v>
      </c>
    </row>
    <row r="2567" spans="1:1">
      <c r="A2567" t="s">
        <v>11464</v>
      </c>
    </row>
    <row r="2568" spans="1:1">
      <c r="A2568" t="s">
        <v>11465</v>
      </c>
    </row>
    <row r="2569" spans="1:1">
      <c r="A2569" t="s">
        <v>11466</v>
      </c>
    </row>
    <row r="2570" spans="1:1">
      <c r="A2570" t="s">
        <v>11467</v>
      </c>
    </row>
    <row r="2571" spans="1:1">
      <c r="A2571" t="s">
        <v>11468</v>
      </c>
    </row>
    <row r="2572" spans="1:1">
      <c r="A2572" t="s">
        <v>11469</v>
      </c>
    </row>
    <row r="2573" spans="1:1">
      <c r="A2573" t="s">
        <v>11470</v>
      </c>
    </row>
    <row r="2574" spans="1:1">
      <c r="A2574" t="s">
        <v>11471</v>
      </c>
    </row>
    <row r="2575" spans="1:1">
      <c r="A2575" t="s">
        <v>11472</v>
      </c>
    </row>
    <row r="2576" spans="1:1">
      <c r="A2576" t="s">
        <v>11473</v>
      </c>
    </row>
    <row r="2577" spans="1:1">
      <c r="A2577" t="s">
        <v>11474</v>
      </c>
    </row>
    <row r="2578" spans="1:1">
      <c r="A2578" t="s">
        <v>11475</v>
      </c>
    </row>
    <row r="2579" spans="1:1">
      <c r="A2579" t="s">
        <v>11476</v>
      </c>
    </row>
    <row r="2580" spans="1:1">
      <c r="A2580" t="s">
        <v>11477</v>
      </c>
    </row>
    <row r="2581" spans="1:1">
      <c r="A2581" t="s">
        <v>11478</v>
      </c>
    </row>
    <row r="2582" spans="1:1">
      <c r="A2582" t="s">
        <v>11479</v>
      </c>
    </row>
    <row r="2583" spans="1:1">
      <c r="A2583" t="s">
        <v>11480</v>
      </c>
    </row>
    <row r="2584" spans="1:1">
      <c r="A2584" t="s">
        <v>11481</v>
      </c>
    </row>
    <row r="2585" spans="1:1">
      <c r="A2585" t="s">
        <v>11482</v>
      </c>
    </row>
    <row r="2586" spans="1:1">
      <c r="A2586" t="s">
        <v>11483</v>
      </c>
    </row>
    <row r="2587" spans="1:1">
      <c r="A2587" t="s">
        <v>11484</v>
      </c>
    </row>
    <row r="2588" spans="1:1">
      <c r="A2588" t="s">
        <v>11485</v>
      </c>
    </row>
    <row r="2589" spans="1:1">
      <c r="A2589" t="s">
        <v>11486</v>
      </c>
    </row>
    <row r="2590" spans="1:1">
      <c r="A2590" t="s">
        <v>11487</v>
      </c>
    </row>
    <row r="2591" spans="1:1">
      <c r="A2591" t="s">
        <v>11488</v>
      </c>
    </row>
    <row r="2592" spans="1:1">
      <c r="A2592" t="s">
        <v>11489</v>
      </c>
    </row>
    <row r="2593" spans="1:1">
      <c r="A2593" t="s">
        <v>11490</v>
      </c>
    </row>
    <row r="2594" spans="1:1">
      <c r="A2594" t="s">
        <v>11491</v>
      </c>
    </row>
    <row r="2595" spans="1:1">
      <c r="A2595" t="s">
        <v>11492</v>
      </c>
    </row>
    <row r="2596" spans="1:1">
      <c r="A2596" t="s">
        <v>11493</v>
      </c>
    </row>
    <row r="2597" spans="1:1">
      <c r="A2597" t="s">
        <v>11494</v>
      </c>
    </row>
    <row r="2598" spans="1:1">
      <c r="A2598" t="s">
        <v>11495</v>
      </c>
    </row>
    <row r="2599" spans="1:1">
      <c r="A2599" t="s">
        <v>11496</v>
      </c>
    </row>
    <row r="2600" spans="1:1">
      <c r="A2600" t="s">
        <v>11497</v>
      </c>
    </row>
    <row r="2601" spans="1:1">
      <c r="A2601" t="s">
        <v>11498</v>
      </c>
    </row>
    <row r="2602" spans="1:1">
      <c r="A2602" t="s">
        <v>11499</v>
      </c>
    </row>
    <row r="2603" spans="1:1">
      <c r="A2603" t="s">
        <v>11500</v>
      </c>
    </row>
    <row r="2604" spans="1:1">
      <c r="A2604" t="s">
        <v>11501</v>
      </c>
    </row>
    <row r="2605" spans="1:1">
      <c r="A2605" t="s">
        <v>11502</v>
      </c>
    </row>
    <row r="2606" spans="1:1">
      <c r="A2606" t="s">
        <v>11503</v>
      </c>
    </row>
    <row r="2607" spans="1:1">
      <c r="A2607" t="s">
        <v>11504</v>
      </c>
    </row>
    <row r="2608" spans="1:1">
      <c r="A2608" t="s">
        <v>11505</v>
      </c>
    </row>
    <row r="2609" spans="1:1">
      <c r="A2609" t="s">
        <v>11506</v>
      </c>
    </row>
    <row r="2610" spans="1:1">
      <c r="A2610" t="s">
        <v>11507</v>
      </c>
    </row>
    <row r="2611" spans="1:1">
      <c r="A2611" t="s">
        <v>11508</v>
      </c>
    </row>
    <row r="2612" spans="1:1">
      <c r="A2612" t="s">
        <v>11509</v>
      </c>
    </row>
    <row r="2613" spans="1:1">
      <c r="A2613" t="s">
        <v>11510</v>
      </c>
    </row>
    <row r="2614" spans="1:1">
      <c r="A2614" t="s">
        <v>11511</v>
      </c>
    </row>
    <row r="2615" spans="1:1">
      <c r="A2615" t="s">
        <v>11512</v>
      </c>
    </row>
    <row r="2616" spans="1:1">
      <c r="A2616" t="s">
        <v>11513</v>
      </c>
    </row>
    <row r="2617" spans="1:1">
      <c r="A2617" t="s">
        <v>11514</v>
      </c>
    </row>
    <row r="2618" spans="1:1">
      <c r="A2618" t="s">
        <v>11515</v>
      </c>
    </row>
    <row r="2619" spans="1:1">
      <c r="A2619" t="s">
        <v>11516</v>
      </c>
    </row>
    <row r="2620" spans="1:1">
      <c r="A2620" t="s">
        <v>11517</v>
      </c>
    </row>
    <row r="2621" spans="1:1">
      <c r="A2621" t="s">
        <v>11518</v>
      </c>
    </row>
    <row r="2622" spans="1:1">
      <c r="A2622" t="s">
        <v>11519</v>
      </c>
    </row>
    <row r="2623" spans="1:1">
      <c r="A2623" t="s">
        <v>11520</v>
      </c>
    </row>
    <row r="2624" spans="1:1">
      <c r="A2624" t="s">
        <v>11521</v>
      </c>
    </row>
    <row r="2625" spans="1:1">
      <c r="A2625" t="s">
        <v>11522</v>
      </c>
    </row>
    <row r="2626" spans="1:1">
      <c r="A2626" t="s">
        <v>11523</v>
      </c>
    </row>
    <row r="2627" spans="1:1">
      <c r="A2627" t="s">
        <v>11524</v>
      </c>
    </row>
    <row r="2628" spans="1:1">
      <c r="A2628" t="s">
        <v>11525</v>
      </c>
    </row>
    <row r="2629" spans="1:1">
      <c r="A2629" t="s">
        <v>11526</v>
      </c>
    </row>
    <row r="2630" spans="1:1">
      <c r="A2630" t="s">
        <v>11527</v>
      </c>
    </row>
    <row r="2631" spans="1:1">
      <c r="A2631" t="s">
        <v>11528</v>
      </c>
    </row>
    <row r="2632" spans="1:1">
      <c r="A2632" t="s">
        <v>11529</v>
      </c>
    </row>
    <row r="2633" spans="1:1">
      <c r="A2633" t="s">
        <v>11530</v>
      </c>
    </row>
    <row r="2634" spans="1:1">
      <c r="A2634" t="s">
        <v>11531</v>
      </c>
    </row>
    <row r="2635" spans="1:1">
      <c r="A2635" t="s">
        <v>11532</v>
      </c>
    </row>
    <row r="2636" spans="1:1">
      <c r="A2636" t="s">
        <v>11533</v>
      </c>
    </row>
    <row r="2637" spans="1:1">
      <c r="A2637" t="s">
        <v>11534</v>
      </c>
    </row>
    <row r="2638" spans="1:1">
      <c r="A2638" t="s">
        <v>11535</v>
      </c>
    </row>
    <row r="2639" spans="1:1">
      <c r="A2639" t="s">
        <v>11536</v>
      </c>
    </row>
    <row r="2640" spans="1:1">
      <c r="A2640" t="s">
        <v>11537</v>
      </c>
    </row>
    <row r="2641" spans="1:1">
      <c r="A2641" t="s">
        <v>11538</v>
      </c>
    </row>
    <row r="2642" spans="1:1">
      <c r="A2642" t="s">
        <v>11539</v>
      </c>
    </row>
    <row r="2643" spans="1:1">
      <c r="A2643" t="s">
        <v>11540</v>
      </c>
    </row>
    <row r="2644" spans="1:1">
      <c r="A2644" t="s">
        <v>11541</v>
      </c>
    </row>
    <row r="2645" spans="1:1">
      <c r="A2645" t="s">
        <v>11542</v>
      </c>
    </row>
    <row r="2646" spans="1:1">
      <c r="A2646" t="s">
        <v>11543</v>
      </c>
    </row>
    <row r="2647" spans="1:1">
      <c r="A2647" t="s">
        <v>11544</v>
      </c>
    </row>
    <row r="2648" spans="1:1">
      <c r="A2648" t="s">
        <v>11545</v>
      </c>
    </row>
    <row r="2649" spans="1:1">
      <c r="A2649" t="s">
        <v>11546</v>
      </c>
    </row>
    <row r="2650" spans="1:1">
      <c r="A2650" t="s">
        <v>11547</v>
      </c>
    </row>
    <row r="2651" spans="1:1">
      <c r="A2651" t="s">
        <v>11548</v>
      </c>
    </row>
    <row r="2652" spans="1:1">
      <c r="A2652" t="s">
        <v>11549</v>
      </c>
    </row>
    <row r="2653" spans="1:1">
      <c r="A2653" t="s">
        <v>11550</v>
      </c>
    </row>
    <row r="2654" spans="1:1">
      <c r="A2654" t="s">
        <v>11551</v>
      </c>
    </row>
    <row r="2655" spans="1:1">
      <c r="A2655" t="s">
        <v>11552</v>
      </c>
    </row>
    <row r="2656" spans="1:1">
      <c r="A2656" t="s">
        <v>11553</v>
      </c>
    </row>
    <row r="2657" spans="1:1">
      <c r="A2657" t="s">
        <v>11554</v>
      </c>
    </row>
    <row r="2658" spans="1:1">
      <c r="A2658" t="s">
        <v>11555</v>
      </c>
    </row>
    <row r="2659" spans="1:1">
      <c r="A2659" t="s">
        <v>11556</v>
      </c>
    </row>
    <row r="2660" spans="1:1">
      <c r="A2660" t="s">
        <v>11557</v>
      </c>
    </row>
    <row r="2661" spans="1:1">
      <c r="A2661" t="s">
        <v>11558</v>
      </c>
    </row>
    <row r="2662" spans="1:1">
      <c r="A2662" t="s">
        <v>11559</v>
      </c>
    </row>
    <row r="2663" spans="1:1">
      <c r="A2663" t="s">
        <v>11560</v>
      </c>
    </row>
    <row r="2664" spans="1:1">
      <c r="A2664" t="s">
        <v>11561</v>
      </c>
    </row>
    <row r="2665" spans="1:1">
      <c r="A2665" t="s">
        <v>11562</v>
      </c>
    </row>
    <row r="2666" spans="1:1">
      <c r="A2666" t="s">
        <v>11563</v>
      </c>
    </row>
    <row r="2667" spans="1:1">
      <c r="A2667" t="s">
        <v>11564</v>
      </c>
    </row>
    <row r="2668" spans="1:1">
      <c r="A2668" t="s">
        <v>11565</v>
      </c>
    </row>
    <row r="2669" spans="1:1">
      <c r="A2669" t="s">
        <v>11566</v>
      </c>
    </row>
    <row r="2670" spans="1:1">
      <c r="A2670" t="s">
        <v>11567</v>
      </c>
    </row>
    <row r="2671" spans="1:1">
      <c r="A2671" t="s">
        <v>11568</v>
      </c>
    </row>
    <row r="2672" spans="1:1">
      <c r="A2672" t="s">
        <v>11569</v>
      </c>
    </row>
    <row r="2673" spans="1:1">
      <c r="A2673" t="s">
        <v>11570</v>
      </c>
    </row>
    <row r="2674" spans="1:1">
      <c r="A2674" t="s">
        <v>11571</v>
      </c>
    </row>
    <row r="2675" spans="1:1">
      <c r="A2675" t="s">
        <v>11572</v>
      </c>
    </row>
    <row r="2676" spans="1:1">
      <c r="A2676" t="s">
        <v>11573</v>
      </c>
    </row>
    <row r="2677" spans="1:1">
      <c r="A2677" t="s">
        <v>11574</v>
      </c>
    </row>
    <row r="2678" spans="1:1">
      <c r="A2678" t="s">
        <v>11575</v>
      </c>
    </row>
    <row r="2679" spans="1:1">
      <c r="A2679" t="s">
        <v>11576</v>
      </c>
    </row>
    <row r="2680" spans="1:1">
      <c r="A2680" t="s">
        <v>11577</v>
      </c>
    </row>
    <row r="2681" spans="1:1">
      <c r="A2681" t="s">
        <v>11578</v>
      </c>
    </row>
    <row r="2682" spans="1:1">
      <c r="A2682" t="s">
        <v>11579</v>
      </c>
    </row>
    <row r="2683" spans="1:1">
      <c r="A2683" t="s">
        <v>11580</v>
      </c>
    </row>
    <row r="2684" spans="1:1">
      <c r="A2684" t="s">
        <v>11581</v>
      </c>
    </row>
    <row r="2685" spans="1:1">
      <c r="A2685" t="s">
        <v>11582</v>
      </c>
    </row>
    <row r="2686" spans="1:1">
      <c r="A2686" t="s">
        <v>11583</v>
      </c>
    </row>
    <row r="2687" spans="1:1">
      <c r="A2687" t="s">
        <v>11584</v>
      </c>
    </row>
    <row r="2688" spans="1:1">
      <c r="A2688" t="s">
        <v>11585</v>
      </c>
    </row>
    <row r="2689" spans="1:1">
      <c r="A2689" t="s">
        <v>11586</v>
      </c>
    </row>
    <row r="2690" spans="1:1">
      <c r="A2690" t="s">
        <v>11587</v>
      </c>
    </row>
    <row r="2691" spans="1:1">
      <c r="A2691" t="s">
        <v>11588</v>
      </c>
    </row>
    <row r="2692" spans="1:1">
      <c r="A2692" t="s">
        <v>11589</v>
      </c>
    </row>
    <row r="2693" spans="1:1">
      <c r="A2693" t="s">
        <v>11590</v>
      </c>
    </row>
    <row r="2694" spans="1:1">
      <c r="A2694" t="s">
        <v>11591</v>
      </c>
    </row>
    <row r="2695" spans="1:1">
      <c r="A2695" t="s">
        <v>11592</v>
      </c>
    </row>
    <row r="2696" spans="1:1">
      <c r="A2696" t="s">
        <v>11593</v>
      </c>
    </row>
    <row r="2697" spans="1:1">
      <c r="A2697" t="s">
        <v>11594</v>
      </c>
    </row>
    <row r="2698" spans="1:1">
      <c r="A2698" t="s">
        <v>11595</v>
      </c>
    </row>
    <row r="2699" spans="1:1">
      <c r="A2699" t="s">
        <v>11596</v>
      </c>
    </row>
    <row r="2700" spans="1:1">
      <c r="A2700" t="s">
        <v>11597</v>
      </c>
    </row>
    <row r="2701" spans="1:1">
      <c r="A2701" t="s">
        <v>11598</v>
      </c>
    </row>
    <row r="2702" spans="1:1">
      <c r="A2702" t="s">
        <v>11599</v>
      </c>
    </row>
    <row r="2703" spans="1:1">
      <c r="A2703" t="s">
        <v>11600</v>
      </c>
    </row>
    <row r="2704" spans="1:1">
      <c r="A2704" t="s">
        <v>11601</v>
      </c>
    </row>
    <row r="2705" spans="1:1">
      <c r="A2705" t="s">
        <v>11602</v>
      </c>
    </row>
    <row r="2706" spans="1:1">
      <c r="A2706" t="s">
        <v>11603</v>
      </c>
    </row>
    <row r="2707" spans="1:1">
      <c r="A2707" t="s">
        <v>11604</v>
      </c>
    </row>
    <row r="2708" spans="1:1">
      <c r="A2708" t="s">
        <v>11605</v>
      </c>
    </row>
    <row r="2709" spans="1:1">
      <c r="A2709" t="s">
        <v>11606</v>
      </c>
    </row>
    <row r="2710" spans="1:1">
      <c r="A2710" t="s">
        <v>11607</v>
      </c>
    </row>
    <row r="2711" spans="1:1">
      <c r="A2711" t="s">
        <v>11608</v>
      </c>
    </row>
    <row r="2712" spans="1:1">
      <c r="A2712" t="s">
        <v>11609</v>
      </c>
    </row>
    <row r="2713" spans="1:1">
      <c r="A2713" t="s">
        <v>11610</v>
      </c>
    </row>
    <row r="2714" spans="1:1">
      <c r="A2714" t="s">
        <v>11611</v>
      </c>
    </row>
    <row r="2715" spans="1:1">
      <c r="A2715" t="s">
        <v>11612</v>
      </c>
    </row>
    <row r="2716" spans="1:1">
      <c r="A2716" t="s">
        <v>11613</v>
      </c>
    </row>
    <row r="2717" spans="1:1">
      <c r="A2717" t="s">
        <v>11614</v>
      </c>
    </row>
    <row r="2718" spans="1:1">
      <c r="A2718" t="s">
        <v>11615</v>
      </c>
    </row>
    <row r="2719" spans="1:1">
      <c r="A2719" t="s">
        <v>11616</v>
      </c>
    </row>
    <row r="2720" spans="1:1">
      <c r="A2720" t="s">
        <v>11617</v>
      </c>
    </row>
    <row r="2721" spans="1:1">
      <c r="A2721" t="s">
        <v>11618</v>
      </c>
    </row>
    <row r="2722" spans="1:1">
      <c r="A2722" t="s">
        <v>11619</v>
      </c>
    </row>
    <row r="2723" spans="1:1">
      <c r="A2723" t="s">
        <v>11620</v>
      </c>
    </row>
    <row r="2724" spans="1:1">
      <c r="A2724" t="s">
        <v>11621</v>
      </c>
    </row>
    <row r="2725" spans="1:1">
      <c r="A2725" t="s">
        <v>11622</v>
      </c>
    </row>
    <row r="2726" spans="1:1">
      <c r="A2726" t="s">
        <v>11623</v>
      </c>
    </row>
    <row r="2727" spans="1:1">
      <c r="A2727" t="s">
        <v>11624</v>
      </c>
    </row>
    <row r="2728" spans="1:1">
      <c r="A2728" t="s">
        <v>11625</v>
      </c>
    </row>
    <row r="2729" spans="1:1">
      <c r="A2729" t="s">
        <v>11626</v>
      </c>
    </row>
    <row r="2730" spans="1:1">
      <c r="A2730" t="s">
        <v>11627</v>
      </c>
    </row>
    <row r="2731" spans="1:1">
      <c r="A2731" t="s">
        <v>11628</v>
      </c>
    </row>
    <row r="2732" spans="1:1">
      <c r="A2732" t="s">
        <v>11629</v>
      </c>
    </row>
    <row r="2733" spans="1:1">
      <c r="A2733" t="s">
        <v>11630</v>
      </c>
    </row>
    <row r="2734" spans="1:1">
      <c r="A2734" t="s">
        <v>11631</v>
      </c>
    </row>
    <row r="2735" spans="1:1">
      <c r="A2735" t="s">
        <v>11632</v>
      </c>
    </row>
    <row r="2736" spans="1:1">
      <c r="A2736" t="s">
        <v>11633</v>
      </c>
    </row>
    <row r="2737" spans="1:1">
      <c r="A2737" t="s">
        <v>11634</v>
      </c>
    </row>
    <row r="2738" spans="1:1">
      <c r="A2738" t="s">
        <v>11635</v>
      </c>
    </row>
    <row r="2739" spans="1:1">
      <c r="A2739" t="s">
        <v>11636</v>
      </c>
    </row>
    <row r="2740" spans="1:1">
      <c r="A2740" t="s">
        <v>11637</v>
      </c>
    </row>
    <row r="2741" spans="1:1">
      <c r="A2741" t="s">
        <v>11638</v>
      </c>
    </row>
    <row r="2742" spans="1:1">
      <c r="A2742" t="s">
        <v>11639</v>
      </c>
    </row>
    <row r="2743" spans="1:1">
      <c r="A2743" t="s">
        <v>11640</v>
      </c>
    </row>
    <row r="2744" spans="1:1">
      <c r="A2744" t="s">
        <v>11641</v>
      </c>
    </row>
    <row r="2745" spans="1:1">
      <c r="A2745" t="s">
        <v>11642</v>
      </c>
    </row>
    <row r="2746" spans="1:1">
      <c r="A2746" t="s">
        <v>11643</v>
      </c>
    </row>
    <row r="2747" spans="1:1">
      <c r="A2747" t="s">
        <v>11644</v>
      </c>
    </row>
    <row r="2748" spans="1:1">
      <c r="A2748" t="s">
        <v>11645</v>
      </c>
    </row>
    <row r="2749" spans="1:1">
      <c r="A2749" t="s">
        <v>11646</v>
      </c>
    </row>
    <row r="2750" spans="1:1">
      <c r="A2750" t="s">
        <v>11647</v>
      </c>
    </row>
    <row r="2751" spans="1:1">
      <c r="A2751" t="s">
        <v>11648</v>
      </c>
    </row>
    <row r="2752" spans="1:1">
      <c r="A2752" t="s">
        <v>11649</v>
      </c>
    </row>
    <row r="2753" spans="1:1">
      <c r="A2753" t="s">
        <v>11650</v>
      </c>
    </row>
    <row r="2754" spans="1:1">
      <c r="A2754" t="s">
        <v>11651</v>
      </c>
    </row>
    <row r="2755" spans="1:1">
      <c r="A2755" t="s">
        <v>11652</v>
      </c>
    </row>
    <row r="2756" spans="1:1">
      <c r="A2756" t="s">
        <v>11653</v>
      </c>
    </row>
    <row r="2757" spans="1:1">
      <c r="A2757" t="s">
        <v>11654</v>
      </c>
    </row>
    <row r="2758" spans="1:1">
      <c r="A2758" t="s">
        <v>11655</v>
      </c>
    </row>
    <row r="2759" spans="1:1">
      <c r="A2759" t="s">
        <v>11656</v>
      </c>
    </row>
    <row r="2760" spans="1:1">
      <c r="A2760" t="s">
        <v>11657</v>
      </c>
    </row>
    <row r="2761" spans="1:1">
      <c r="A2761" t="s">
        <v>11658</v>
      </c>
    </row>
    <row r="2762" spans="1:1">
      <c r="A2762" t="s">
        <v>11659</v>
      </c>
    </row>
    <row r="2763" spans="1:1">
      <c r="A2763" t="s">
        <v>11660</v>
      </c>
    </row>
    <row r="2764" spans="1:1">
      <c r="A2764" t="s">
        <v>11661</v>
      </c>
    </row>
    <row r="2765" spans="1:1">
      <c r="A2765" t="s">
        <v>11662</v>
      </c>
    </row>
    <row r="2766" spans="1:1">
      <c r="A2766" t="s">
        <v>11663</v>
      </c>
    </row>
    <row r="2767" spans="1:1">
      <c r="A2767" t="s">
        <v>11664</v>
      </c>
    </row>
    <row r="2768" spans="1:1">
      <c r="A2768" t="s">
        <v>11665</v>
      </c>
    </row>
    <row r="2769" spans="1:1">
      <c r="A2769" t="s">
        <v>11666</v>
      </c>
    </row>
    <row r="2770" spans="1:1">
      <c r="A2770" t="s">
        <v>11667</v>
      </c>
    </row>
    <row r="2771" spans="1:1">
      <c r="A2771" t="s">
        <v>11668</v>
      </c>
    </row>
    <row r="2772" spans="1:1">
      <c r="A2772" t="s">
        <v>11669</v>
      </c>
    </row>
    <row r="2773" spans="1:1">
      <c r="A2773" t="s">
        <v>11670</v>
      </c>
    </row>
    <row r="2774" spans="1:1">
      <c r="A2774" t="s">
        <v>11671</v>
      </c>
    </row>
    <row r="2775" spans="1:1">
      <c r="A2775" t="s">
        <v>11672</v>
      </c>
    </row>
    <row r="2776" spans="1:1">
      <c r="A2776" t="s">
        <v>11673</v>
      </c>
    </row>
    <row r="2777" spans="1:1">
      <c r="A2777" t="s">
        <v>11674</v>
      </c>
    </row>
    <row r="2778" spans="1:1">
      <c r="A2778" t="s">
        <v>11675</v>
      </c>
    </row>
    <row r="2779" spans="1:1">
      <c r="A2779" t="s">
        <v>11676</v>
      </c>
    </row>
    <row r="2780" spans="1:1">
      <c r="A2780" t="s">
        <v>11677</v>
      </c>
    </row>
    <row r="2781" spans="1:1">
      <c r="A2781" t="s">
        <v>11678</v>
      </c>
    </row>
    <row r="2782" spans="1:1">
      <c r="A2782" t="s">
        <v>11679</v>
      </c>
    </row>
    <row r="2783" spans="1:1">
      <c r="A2783" t="s">
        <v>11680</v>
      </c>
    </row>
    <row r="2784" spans="1:1">
      <c r="A2784" t="s">
        <v>11681</v>
      </c>
    </row>
    <row r="2785" spans="1:1">
      <c r="A2785" t="s">
        <v>11682</v>
      </c>
    </row>
    <row r="2786" spans="1:1">
      <c r="A2786" t="s">
        <v>11683</v>
      </c>
    </row>
    <row r="2787" spans="1:1">
      <c r="A2787" t="s">
        <v>11684</v>
      </c>
    </row>
    <row r="2788" spans="1:1">
      <c r="A2788" t="s">
        <v>11685</v>
      </c>
    </row>
    <row r="2789" spans="1:1">
      <c r="A2789" t="s">
        <v>11686</v>
      </c>
    </row>
    <row r="2790" spans="1:1">
      <c r="A2790" t="s">
        <v>11687</v>
      </c>
    </row>
    <row r="2791" spans="1:1">
      <c r="A2791" t="s">
        <v>11688</v>
      </c>
    </row>
    <row r="2792" spans="1:1">
      <c r="A2792" t="s">
        <v>11689</v>
      </c>
    </row>
    <row r="2793" spans="1:1">
      <c r="A2793" t="s">
        <v>11690</v>
      </c>
    </row>
    <row r="2794" spans="1:1">
      <c r="A2794" t="s">
        <v>11691</v>
      </c>
    </row>
    <row r="2795" spans="1:1">
      <c r="A2795" t="s">
        <v>11692</v>
      </c>
    </row>
    <row r="2796" spans="1:1">
      <c r="A2796" t="s">
        <v>11693</v>
      </c>
    </row>
    <row r="2797" spans="1:1">
      <c r="A2797" t="s">
        <v>11694</v>
      </c>
    </row>
    <row r="2798" spans="1:1">
      <c r="A2798" t="s">
        <v>11695</v>
      </c>
    </row>
    <row r="2799" spans="1:1">
      <c r="A2799" t="s">
        <v>11696</v>
      </c>
    </row>
    <row r="2800" spans="1:1">
      <c r="A2800" t="s">
        <v>11697</v>
      </c>
    </row>
    <row r="2801" spans="1:1">
      <c r="A2801" t="s">
        <v>11698</v>
      </c>
    </row>
    <row r="2802" spans="1:1">
      <c r="A2802" t="s">
        <v>11699</v>
      </c>
    </row>
    <row r="2803" spans="1:1">
      <c r="A2803" t="s">
        <v>11700</v>
      </c>
    </row>
    <row r="2804" spans="1:1">
      <c r="A2804" t="s">
        <v>11701</v>
      </c>
    </row>
    <row r="2805" spans="1:1">
      <c r="A2805" t="s">
        <v>11702</v>
      </c>
    </row>
    <row r="2806" spans="1:1">
      <c r="A2806" t="s">
        <v>11703</v>
      </c>
    </row>
    <row r="2807" spans="1:1">
      <c r="A2807" t="s">
        <v>11704</v>
      </c>
    </row>
    <row r="2808" spans="1:1">
      <c r="A2808" t="s">
        <v>11705</v>
      </c>
    </row>
    <row r="2809" spans="1:1">
      <c r="A2809" t="s">
        <v>11706</v>
      </c>
    </row>
    <row r="2810" spans="1:1">
      <c r="A2810" t="s">
        <v>11707</v>
      </c>
    </row>
    <row r="2811" spans="1:1">
      <c r="A2811" t="s">
        <v>11708</v>
      </c>
    </row>
    <row r="2812" spans="1:1">
      <c r="A2812" t="s">
        <v>11709</v>
      </c>
    </row>
    <row r="2813" spans="1:1">
      <c r="A2813" t="s">
        <v>11710</v>
      </c>
    </row>
    <row r="2814" spans="1:1">
      <c r="A2814" t="s">
        <v>11711</v>
      </c>
    </row>
    <row r="2815" spans="1:1">
      <c r="A2815" t="s">
        <v>11712</v>
      </c>
    </row>
    <row r="2816" spans="1:1">
      <c r="A2816" t="s">
        <v>11713</v>
      </c>
    </row>
    <row r="2817" spans="1:1">
      <c r="A2817" t="s">
        <v>11714</v>
      </c>
    </row>
    <row r="2818" spans="1:1">
      <c r="A2818" t="s">
        <v>11715</v>
      </c>
    </row>
    <row r="2819" spans="1:1">
      <c r="A2819" t="s">
        <v>11716</v>
      </c>
    </row>
    <row r="2820" spans="1:1">
      <c r="A2820" t="s">
        <v>11717</v>
      </c>
    </row>
    <row r="2821" spans="1:1">
      <c r="A2821" t="s">
        <v>11718</v>
      </c>
    </row>
    <row r="2822" spans="1:1">
      <c r="A2822" t="s">
        <v>11719</v>
      </c>
    </row>
    <row r="2823" spans="1:1">
      <c r="A2823" t="s">
        <v>11720</v>
      </c>
    </row>
    <row r="2824" spans="1:1">
      <c r="A2824" t="s">
        <v>11721</v>
      </c>
    </row>
    <row r="2825" spans="1:1">
      <c r="A2825" t="s">
        <v>11722</v>
      </c>
    </row>
    <row r="2826" spans="1:1">
      <c r="A2826" t="s">
        <v>11723</v>
      </c>
    </row>
    <row r="2827" spans="1:1">
      <c r="A2827" t="s">
        <v>11724</v>
      </c>
    </row>
    <row r="2828" spans="1:1">
      <c r="A2828" t="s">
        <v>11725</v>
      </c>
    </row>
    <row r="2829" spans="1:1">
      <c r="A2829" t="s">
        <v>11726</v>
      </c>
    </row>
    <row r="2830" spans="1:1">
      <c r="A2830" t="s">
        <v>11727</v>
      </c>
    </row>
    <row r="2831" spans="1:1">
      <c r="A2831" t="s">
        <v>11728</v>
      </c>
    </row>
    <row r="2832" spans="1:1">
      <c r="A2832" t="s">
        <v>11729</v>
      </c>
    </row>
    <row r="2833" spans="1:1">
      <c r="A2833" t="s">
        <v>11730</v>
      </c>
    </row>
    <row r="2834" spans="1:1">
      <c r="A2834" t="s">
        <v>11731</v>
      </c>
    </row>
    <row r="2835" spans="1:1">
      <c r="A2835" t="s">
        <v>11732</v>
      </c>
    </row>
    <row r="2836" spans="1:1">
      <c r="A2836" t="s">
        <v>11733</v>
      </c>
    </row>
    <row r="2837" spans="1:1">
      <c r="A2837" t="s">
        <v>11734</v>
      </c>
    </row>
    <row r="2838" spans="1:1">
      <c r="A2838" t="s">
        <v>11735</v>
      </c>
    </row>
    <row r="2839" spans="1:1">
      <c r="A2839" t="s">
        <v>11736</v>
      </c>
    </row>
    <row r="2840" spans="1:1">
      <c r="A2840" t="s">
        <v>11737</v>
      </c>
    </row>
    <row r="2841" spans="1:1">
      <c r="A2841" t="s">
        <v>11738</v>
      </c>
    </row>
    <row r="2842" spans="1:1">
      <c r="A2842" t="s">
        <v>11739</v>
      </c>
    </row>
    <row r="2843" spans="1:1">
      <c r="A2843" t="s">
        <v>11740</v>
      </c>
    </row>
    <row r="2844" spans="1:1">
      <c r="A2844" t="s">
        <v>11741</v>
      </c>
    </row>
    <row r="2845" spans="1:1">
      <c r="A2845" t="s">
        <v>11742</v>
      </c>
    </row>
    <row r="2846" spans="1:1">
      <c r="A2846" t="s">
        <v>11743</v>
      </c>
    </row>
    <row r="2847" spans="1:1">
      <c r="A2847" t="s">
        <v>11744</v>
      </c>
    </row>
    <row r="2848" spans="1:1">
      <c r="A2848" t="s">
        <v>11745</v>
      </c>
    </row>
    <row r="2849" spans="1:1">
      <c r="A2849" t="s">
        <v>11746</v>
      </c>
    </row>
    <row r="2850" spans="1:1">
      <c r="A2850" t="s">
        <v>11747</v>
      </c>
    </row>
    <row r="2851" spans="1:1">
      <c r="A2851" t="s">
        <v>11748</v>
      </c>
    </row>
    <row r="2852" spans="1:1">
      <c r="A2852" t="s">
        <v>11749</v>
      </c>
    </row>
    <row r="2853" spans="1:1">
      <c r="A2853" t="s">
        <v>11750</v>
      </c>
    </row>
    <row r="2854" spans="1:1">
      <c r="A2854" t="s">
        <v>11751</v>
      </c>
    </row>
    <row r="2855" spans="1:1">
      <c r="A2855" t="s">
        <v>11752</v>
      </c>
    </row>
    <row r="2856" spans="1:1">
      <c r="A2856" t="s">
        <v>11753</v>
      </c>
    </row>
    <row r="2857" spans="1:1">
      <c r="A2857" t="s">
        <v>11754</v>
      </c>
    </row>
    <row r="2858" spans="1:1">
      <c r="A2858" t="s">
        <v>11755</v>
      </c>
    </row>
    <row r="2859" spans="1:1">
      <c r="A2859" t="s">
        <v>11756</v>
      </c>
    </row>
    <row r="2860" spans="1:1">
      <c r="A2860" t="s">
        <v>11757</v>
      </c>
    </row>
    <row r="2861" spans="1:1">
      <c r="A2861" t="s">
        <v>11758</v>
      </c>
    </row>
    <row r="2862" spans="1:1">
      <c r="A2862" t="s">
        <v>11759</v>
      </c>
    </row>
    <row r="2863" spans="1:1">
      <c r="A2863" t="s">
        <v>11760</v>
      </c>
    </row>
    <row r="2864" spans="1:1">
      <c r="A2864" t="s">
        <v>11761</v>
      </c>
    </row>
    <row r="2865" spans="1:1">
      <c r="A2865" t="s">
        <v>11762</v>
      </c>
    </row>
    <row r="2866" spans="1:1">
      <c r="A2866" t="s">
        <v>11763</v>
      </c>
    </row>
    <row r="2867" spans="1:1">
      <c r="A2867" t="s">
        <v>11764</v>
      </c>
    </row>
    <row r="2868" spans="1:1">
      <c r="A2868" t="s">
        <v>11765</v>
      </c>
    </row>
    <row r="2869" spans="1:1">
      <c r="A2869" t="s">
        <v>11766</v>
      </c>
    </row>
    <row r="2870" spans="1:1">
      <c r="A2870" t="s">
        <v>11767</v>
      </c>
    </row>
    <row r="2871" spans="1:1">
      <c r="A2871" t="s">
        <v>11768</v>
      </c>
    </row>
    <row r="2872" spans="1:1">
      <c r="A2872" t="s">
        <v>11769</v>
      </c>
    </row>
    <row r="2873" spans="1:1">
      <c r="A2873" t="s">
        <v>11770</v>
      </c>
    </row>
    <row r="2874" spans="1:1">
      <c r="A2874" t="s">
        <v>11771</v>
      </c>
    </row>
    <row r="2875" spans="1:1">
      <c r="A2875" t="s">
        <v>11772</v>
      </c>
    </row>
    <row r="2876" spans="1:1">
      <c r="A2876" t="s">
        <v>11773</v>
      </c>
    </row>
    <row r="2877" spans="1:1">
      <c r="A2877" t="s">
        <v>11774</v>
      </c>
    </row>
    <row r="2878" spans="1:1">
      <c r="A2878" t="s">
        <v>11775</v>
      </c>
    </row>
    <row r="2879" spans="1:1">
      <c r="A2879" t="s">
        <v>11776</v>
      </c>
    </row>
    <row r="2880" spans="1:1">
      <c r="A2880" t="s">
        <v>11777</v>
      </c>
    </row>
    <row r="2881" spans="1:1">
      <c r="A2881" t="s">
        <v>11778</v>
      </c>
    </row>
    <row r="2882" spans="1:1">
      <c r="A2882" t="s">
        <v>11779</v>
      </c>
    </row>
    <row r="2883" spans="1:1">
      <c r="A2883" t="s">
        <v>11780</v>
      </c>
    </row>
    <row r="2884" spans="1:1">
      <c r="A2884" t="s">
        <v>11781</v>
      </c>
    </row>
    <row r="2885" spans="1:1">
      <c r="A2885" t="s">
        <v>11782</v>
      </c>
    </row>
    <row r="2886" spans="1:1">
      <c r="A2886" t="s">
        <v>11783</v>
      </c>
    </row>
    <row r="2887" spans="1:1">
      <c r="A2887" t="s">
        <v>11784</v>
      </c>
    </row>
    <row r="2888" spans="1:1">
      <c r="A2888" t="s">
        <v>11785</v>
      </c>
    </row>
    <row r="2889" spans="1:1">
      <c r="A2889" t="s">
        <v>11786</v>
      </c>
    </row>
    <row r="2890" spans="1:1">
      <c r="A2890" t="s">
        <v>11787</v>
      </c>
    </row>
    <row r="2891" spans="1:1">
      <c r="A2891" t="s">
        <v>11788</v>
      </c>
    </row>
    <row r="2892" spans="1:1">
      <c r="A2892" t="s">
        <v>11789</v>
      </c>
    </row>
    <row r="2893" spans="1:1">
      <c r="A2893" t="s">
        <v>11790</v>
      </c>
    </row>
    <row r="2894" spans="1:1">
      <c r="A2894" t="s">
        <v>11791</v>
      </c>
    </row>
    <row r="2895" spans="1:1">
      <c r="A2895" t="s">
        <v>11792</v>
      </c>
    </row>
    <row r="2896" spans="1:1">
      <c r="A2896" t="s">
        <v>11793</v>
      </c>
    </row>
    <row r="2897" spans="1:1">
      <c r="A2897" t="s">
        <v>11794</v>
      </c>
    </row>
    <row r="2898" spans="1:1">
      <c r="A2898" t="s">
        <v>11795</v>
      </c>
    </row>
    <row r="2899" spans="1:1">
      <c r="A2899" t="s">
        <v>11796</v>
      </c>
    </row>
    <row r="2900" spans="1:1">
      <c r="A2900" t="s">
        <v>11797</v>
      </c>
    </row>
    <row r="2901" spans="1:1">
      <c r="A2901" t="s">
        <v>11798</v>
      </c>
    </row>
    <row r="2902" spans="1:1">
      <c r="A2902" t="s">
        <v>11799</v>
      </c>
    </row>
    <row r="2903" spans="1:1">
      <c r="A2903" t="s">
        <v>11800</v>
      </c>
    </row>
    <row r="2904" spans="1:1">
      <c r="A2904" t="s">
        <v>11801</v>
      </c>
    </row>
    <row r="2905" spans="1:1">
      <c r="A2905" t="s">
        <v>11802</v>
      </c>
    </row>
    <row r="2906" spans="1:1">
      <c r="A2906" t="s">
        <v>11803</v>
      </c>
    </row>
    <row r="2907" spans="1:1">
      <c r="A2907" t="s">
        <v>11804</v>
      </c>
    </row>
    <row r="2908" spans="1:1">
      <c r="A2908" t="s">
        <v>11805</v>
      </c>
    </row>
    <row r="2909" spans="1:1">
      <c r="A2909" t="s">
        <v>11806</v>
      </c>
    </row>
    <row r="2910" spans="1:1">
      <c r="A2910" t="s">
        <v>11807</v>
      </c>
    </row>
    <row r="2911" spans="1:1">
      <c r="A2911" t="s">
        <v>11808</v>
      </c>
    </row>
    <row r="2912" spans="1:1">
      <c r="A2912" t="s">
        <v>11809</v>
      </c>
    </row>
    <row r="2913" spans="1:1">
      <c r="A2913" t="s">
        <v>11810</v>
      </c>
    </row>
    <row r="2914" spans="1:1">
      <c r="A2914" t="s">
        <v>11811</v>
      </c>
    </row>
    <row r="2915" spans="1:1">
      <c r="A2915" t="s">
        <v>11812</v>
      </c>
    </row>
    <row r="2916" spans="1:1">
      <c r="A2916" t="s">
        <v>11813</v>
      </c>
    </row>
    <row r="2917" spans="1:1">
      <c r="A2917" t="s">
        <v>11814</v>
      </c>
    </row>
    <row r="2918" spans="1:1">
      <c r="A2918" t="s">
        <v>11815</v>
      </c>
    </row>
    <row r="2919" spans="1:1">
      <c r="A2919" t="s">
        <v>11816</v>
      </c>
    </row>
    <row r="2920" spans="1:1">
      <c r="A2920" t="s">
        <v>11817</v>
      </c>
    </row>
    <row r="2921" spans="1:1">
      <c r="A2921" t="s">
        <v>11818</v>
      </c>
    </row>
    <row r="2922" spans="1:1">
      <c r="A2922" t="s">
        <v>11819</v>
      </c>
    </row>
    <row r="2923" spans="1:1">
      <c r="A2923" t="s">
        <v>11820</v>
      </c>
    </row>
    <row r="2924" spans="1:1">
      <c r="A2924" t="s">
        <v>11821</v>
      </c>
    </row>
    <row r="2925" spans="1:1">
      <c r="A2925" t="s">
        <v>11822</v>
      </c>
    </row>
    <row r="2926" spans="1:1">
      <c r="A2926" t="s">
        <v>11823</v>
      </c>
    </row>
    <row r="2927" spans="1:1">
      <c r="A2927" t="s">
        <v>11824</v>
      </c>
    </row>
    <row r="2928" spans="1:1">
      <c r="A2928" t="s">
        <v>11825</v>
      </c>
    </row>
    <row r="2929" spans="1:1">
      <c r="A2929" t="s">
        <v>11826</v>
      </c>
    </row>
    <row r="2930" spans="1:1">
      <c r="A2930" t="s">
        <v>11827</v>
      </c>
    </row>
    <row r="2931" spans="1:1">
      <c r="A2931" t="s">
        <v>11828</v>
      </c>
    </row>
    <row r="2932" spans="1:1">
      <c r="A2932" t="s">
        <v>11829</v>
      </c>
    </row>
    <row r="2933" spans="1:1">
      <c r="A2933" t="s">
        <v>11830</v>
      </c>
    </row>
    <row r="2934" spans="1:1">
      <c r="A2934" t="s">
        <v>11831</v>
      </c>
    </row>
    <row r="2935" spans="1:1">
      <c r="A2935" t="s">
        <v>11832</v>
      </c>
    </row>
    <row r="2936" spans="1:1">
      <c r="A2936" t="s">
        <v>11833</v>
      </c>
    </row>
    <row r="2937" spans="1:1">
      <c r="A2937" t="s">
        <v>11834</v>
      </c>
    </row>
    <row r="2938" spans="1:1">
      <c r="A2938" t="s">
        <v>11835</v>
      </c>
    </row>
    <row r="2939" spans="1:1">
      <c r="A2939" t="s">
        <v>11836</v>
      </c>
    </row>
    <row r="2940" spans="1:1">
      <c r="A2940" t="s">
        <v>11837</v>
      </c>
    </row>
    <row r="2941" spans="1:1">
      <c r="A2941" t="s">
        <v>11838</v>
      </c>
    </row>
    <row r="2942" spans="1:1">
      <c r="A2942" t="s">
        <v>11839</v>
      </c>
    </row>
    <row r="2943" spans="1:1">
      <c r="A2943" t="s">
        <v>11840</v>
      </c>
    </row>
    <row r="2944" spans="1:1">
      <c r="A2944" t="s">
        <v>11841</v>
      </c>
    </row>
    <row r="2945" spans="1:1">
      <c r="A2945" t="s">
        <v>11842</v>
      </c>
    </row>
    <row r="2946" spans="1:1">
      <c r="A2946" t="s">
        <v>11843</v>
      </c>
    </row>
    <row r="2947" spans="1:1">
      <c r="A2947" t="s">
        <v>11844</v>
      </c>
    </row>
    <row r="2948" spans="1:1">
      <c r="A2948" t="s">
        <v>11845</v>
      </c>
    </row>
    <row r="2949" spans="1:1">
      <c r="A2949" t="s">
        <v>11846</v>
      </c>
    </row>
    <row r="2950" spans="1:1">
      <c r="A2950" t="s">
        <v>11847</v>
      </c>
    </row>
    <row r="2951" spans="1:1">
      <c r="A2951" t="s">
        <v>11848</v>
      </c>
    </row>
    <row r="2952" spans="1:1">
      <c r="A2952" t="s">
        <v>11849</v>
      </c>
    </row>
    <row r="2953" spans="1:1">
      <c r="A2953" t="s">
        <v>11850</v>
      </c>
    </row>
    <row r="2954" spans="1:1">
      <c r="A2954" t="s">
        <v>11851</v>
      </c>
    </row>
    <row r="2955" spans="1:1">
      <c r="A2955" t="s">
        <v>11852</v>
      </c>
    </row>
    <row r="2956" spans="1:1">
      <c r="A2956" t="s">
        <v>11853</v>
      </c>
    </row>
    <row r="2957" spans="1:1">
      <c r="A2957" t="s">
        <v>11854</v>
      </c>
    </row>
    <row r="2958" spans="1:1">
      <c r="A2958" t="s">
        <v>11855</v>
      </c>
    </row>
    <row r="2959" spans="1:1">
      <c r="A2959" t="s">
        <v>11856</v>
      </c>
    </row>
    <row r="2960" spans="1:1">
      <c r="A2960" t="s">
        <v>11857</v>
      </c>
    </row>
    <row r="2961" spans="1:1">
      <c r="A2961" t="s">
        <v>11858</v>
      </c>
    </row>
    <row r="2962" spans="1:1">
      <c r="A2962" t="s">
        <v>11859</v>
      </c>
    </row>
    <row r="2963" spans="1:1">
      <c r="A2963" t="s">
        <v>11860</v>
      </c>
    </row>
    <row r="2964" spans="1:1">
      <c r="A2964" t="s">
        <v>11861</v>
      </c>
    </row>
    <row r="2965" spans="1:1">
      <c r="A2965" t="s">
        <v>11862</v>
      </c>
    </row>
    <row r="2966" spans="1:1">
      <c r="A2966" t="s">
        <v>11863</v>
      </c>
    </row>
    <row r="2967" spans="1:1">
      <c r="A2967" t="s">
        <v>11864</v>
      </c>
    </row>
    <row r="2968" spans="1:1">
      <c r="A2968" t="s">
        <v>11865</v>
      </c>
    </row>
    <row r="2969" spans="1:1">
      <c r="A2969" t="s">
        <v>11866</v>
      </c>
    </row>
    <row r="2970" spans="1:1">
      <c r="A2970" t="s">
        <v>11867</v>
      </c>
    </row>
    <row r="2971" spans="1:1">
      <c r="A2971" t="s">
        <v>11868</v>
      </c>
    </row>
    <row r="2972" spans="1:1">
      <c r="A2972" t="s">
        <v>11869</v>
      </c>
    </row>
    <row r="2973" spans="1:1">
      <c r="A2973" t="s">
        <v>11870</v>
      </c>
    </row>
    <row r="2974" spans="1:1">
      <c r="A2974" t="s">
        <v>11871</v>
      </c>
    </row>
    <row r="2975" spans="1:1">
      <c r="A2975" t="s">
        <v>11872</v>
      </c>
    </row>
    <row r="2976" spans="1:1">
      <c r="A2976" t="s">
        <v>11873</v>
      </c>
    </row>
    <row r="2977" spans="1:1">
      <c r="A2977" t="s">
        <v>11874</v>
      </c>
    </row>
    <row r="2978" spans="1:1">
      <c r="A2978" t="s">
        <v>11875</v>
      </c>
    </row>
    <row r="2979" spans="1:1">
      <c r="A2979" t="s">
        <v>11876</v>
      </c>
    </row>
    <row r="2980" spans="1:1">
      <c r="A2980" t="s">
        <v>11877</v>
      </c>
    </row>
    <row r="2981" spans="1:1">
      <c r="A2981" t="s">
        <v>11878</v>
      </c>
    </row>
    <row r="2982" spans="1:1">
      <c r="A2982" t="s">
        <v>11879</v>
      </c>
    </row>
    <row r="2983" spans="1:1">
      <c r="A2983" t="s">
        <v>11880</v>
      </c>
    </row>
    <row r="2984" spans="1:1">
      <c r="A2984" t="s">
        <v>11881</v>
      </c>
    </row>
    <row r="2985" spans="1:1">
      <c r="A2985" t="s">
        <v>11882</v>
      </c>
    </row>
    <row r="2986" spans="1:1">
      <c r="A2986" t="s">
        <v>11883</v>
      </c>
    </row>
    <row r="2987" spans="1:1">
      <c r="A2987" t="s">
        <v>11884</v>
      </c>
    </row>
    <row r="2988" spans="1:1">
      <c r="A2988" t="s">
        <v>11885</v>
      </c>
    </row>
    <row r="2989" spans="1:1">
      <c r="A2989" t="s">
        <v>11886</v>
      </c>
    </row>
    <row r="2990" spans="1:1">
      <c r="A2990" t="s">
        <v>11887</v>
      </c>
    </row>
    <row r="2991" spans="1:1">
      <c r="A2991" t="s">
        <v>11888</v>
      </c>
    </row>
    <row r="2992" spans="1:1">
      <c r="A2992" t="s">
        <v>11889</v>
      </c>
    </row>
    <row r="2993" spans="1:1">
      <c r="A2993" t="s">
        <v>11890</v>
      </c>
    </row>
    <row r="2994" spans="1:1">
      <c r="A2994" t="s">
        <v>11891</v>
      </c>
    </row>
    <row r="2995" spans="1:1">
      <c r="A2995" t="s">
        <v>11892</v>
      </c>
    </row>
    <row r="2996" spans="1:1">
      <c r="A2996" t="s">
        <v>11893</v>
      </c>
    </row>
    <row r="2997" spans="1:1">
      <c r="A2997" t="s">
        <v>11894</v>
      </c>
    </row>
    <row r="2998" spans="1:1">
      <c r="A2998" t="s">
        <v>11895</v>
      </c>
    </row>
    <row r="2999" spans="1:1">
      <c r="A2999" t="s">
        <v>11896</v>
      </c>
    </row>
    <row r="3000" spans="1:1">
      <c r="A3000" t="s">
        <v>11897</v>
      </c>
    </row>
    <row r="3001" spans="1:1">
      <c r="A3001" t="s">
        <v>11898</v>
      </c>
    </row>
    <row r="3002" spans="1:1">
      <c r="A3002" t="s">
        <v>11899</v>
      </c>
    </row>
    <row r="3003" spans="1:1">
      <c r="A3003" t="s">
        <v>11900</v>
      </c>
    </row>
    <row r="3004" spans="1:1">
      <c r="A3004" t="s">
        <v>11901</v>
      </c>
    </row>
    <row r="3005" spans="1:1">
      <c r="A3005" t="s">
        <v>11902</v>
      </c>
    </row>
    <row r="3006" spans="1:1">
      <c r="A3006" t="s">
        <v>11903</v>
      </c>
    </row>
    <row r="3007" spans="1:1">
      <c r="A3007" t="s">
        <v>11904</v>
      </c>
    </row>
    <row r="3008" spans="1:1">
      <c r="A3008" t="s">
        <v>11905</v>
      </c>
    </row>
    <row r="3009" spans="1:1">
      <c r="A3009" t="s">
        <v>11906</v>
      </c>
    </row>
    <row r="3010" spans="1:1">
      <c r="A3010" t="s">
        <v>11907</v>
      </c>
    </row>
    <row r="3011" spans="1:1">
      <c r="A3011" t="s">
        <v>11908</v>
      </c>
    </row>
    <row r="3012" spans="1:1">
      <c r="A3012" t="s">
        <v>11909</v>
      </c>
    </row>
    <row r="3013" spans="1:1">
      <c r="A3013" t="s">
        <v>11910</v>
      </c>
    </row>
    <row r="3014" spans="1:1">
      <c r="A3014" t="s">
        <v>11911</v>
      </c>
    </row>
    <row r="3015" spans="1:1">
      <c r="A3015" t="s">
        <v>11912</v>
      </c>
    </row>
    <row r="3016" spans="1:1">
      <c r="A3016" t="s">
        <v>11913</v>
      </c>
    </row>
    <row r="3017" spans="1:1">
      <c r="A3017" t="s">
        <v>11914</v>
      </c>
    </row>
    <row r="3018" spans="1:1">
      <c r="A3018" t="s">
        <v>11915</v>
      </c>
    </row>
    <row r="3019" spans="1:1">
      <c r="A3019" t="s">
        <v>11916</v>
      </c>
    </row>
    <row r="3020" spans="1:1">
      <c r="A3020" t="s">
        <v>11917</v>
      </c>
    </row>
    <row r="3021" spans="1:1">
      <c r="A3021" t="s">
        <v>11918</v>
      </c>
    </row>
    <row r="3022" spans="1:1">
      <c r="A3022" t="s">
        <v>11919</v>
      </c>
    </row>
    <row r="3023" spans="1:1">
      <c r="A3023" t="s">
        <v>11920</v>
      </c>
    </row>
    <row r="3024" spans="1:1">
      <c r="A3024" t="s">
        <v>11921</v>
      </c>
    </row>
    <row r="3025" spans="1:1">
      <c r="A3025" t="s">
        <v>11922</v>
      </c>
    </row>
    <row r="3026" spans="1:1">
      <c r="A3026" t="s">
        <v>11923</v>
      </c>
    </row>
    <row r="3027" spans="1:1">
      <c r="A3027" t="s">
        <v>11924</v>
      </c>
    </row>
    <row r="3028" spans="1:1">
      <c r="A3028" t="s">
        <v>11925</v>
      </c>
    </row>
    <row r="3029" spans="1:1">
      <c r="A3029" t="s">
        <v>11926</v>
      </c>
    </row>
    <row r="3030" spans="1:1">
      <c r="A3030" t="s">
        <v>11927</v>
      </c>
    </row>
    <row r="3031" spans="1:1">
      <c r="A3031" t="s">
        <v>11928</v>
      </c>
    </row>
    <row r="3032" spans="1:1">
      <c r="A3032" t="s">
        <v>11929</v>
      </c>
    </row>
    <row r="3033" spans="1:1">
      <c r="A3033" t="s">
        <v>11930</v>
      </c>
    </row>
    <row r="3034" spans="1:1">
      <c r="A3034" t="s">
        <v>11931</v>
      </c>
    </row>
    <row r="3035" spans="1:1">
      <c r="A3035" t="s">
        <v>11932</v>
      </c>
    </row>
    <row r="3036" spans="1:1">
      <c r="A3036" t="s">
        <v>11933</v>
      </c>
    </row>
    <row r="3037" spans="1:1">
      <c r="A3037" t="s">
        <v>11934</v>
      </c>
    </row>
    <row r="3038" spans="1:1">
      <c r="A3038" t="s">
        <v>11935</v>
      </c>
    </row>
    <row r="3039" spans="1:1">
      <c r="A3039" t="s">
        <v>11936</v>
      </c>
    </row>
    <row r="3040" spans="1:1">
      <c r="A3040" t="s">
        <v>11937</v>
      </c>
    </row>
    <row r="3041" spans="1:1">
      <c r="A3041" t="s">
        <v>11938</v>
      </c>
    </row>
    <row r="3042" spans="1:1">
      <c r="A3042" t="s">
        <v>11939</v>
      </c>
    </row>
    <row r="3043" spans="1:1">
      <c r="A3043" t="s">
        <v>11940</v>
      </c>
    </row>
    <row r="3044" spans="1:1">
      <c r="A3044" t="s">
        <v>11941</v>
      </c>
    </row>
    <row r="3045" spans="1:1">
      <c r="A3045" t="s">
        <v>11942</v>
      </c>
    </row>
    <row r="3046" spans="1:1">
      <c r="A3046" t="s">
        <v>11943</v>
      </c>
    </row>
    <row r="3047" spans="1:1">
      <c r="A3047" t="s">
        <v>11944</v>
      </c>
    </row>
    <row r="3048" spans="1:1">
      <c r="A3048" t="s">
        <v>11945</v>
      </c>
    </row>
    <row r="3049" spans="1:1">
      <c r="A3049" t="s">
        <v>11946</v>
      </c>
    </row>
    <row r="3050" spans="1:1">
      <c r="A3050" t="s">
        <v>11947</v>
      </c>
    </row>
    <row r="3051" spans="1:1">
      <c r="A3051" t="s">
        <v>11948</v>
      </c>
    </row>
    <row r="3052" spans="1:1">
      <c r="A3052" t="s">
        <v>11949</v>
      </c>
    </row>
    <row r="3053" spans="1:1">
      <c r="A3053" t="s">
        <v>11950</v>
      </c>
    </row>
    <row r="3054" spans="1:1">
      <c r="A3054" t="s">
        <v>11951</v>
      </c>
    </row>
    <row r="3055" spans="1:1">
      <c r="A3055" t="s">
        <v>11952</v>
      </c>
    </row>
    <row r="3056" spans="1:1">
      <c r="A3056" t="s">
        <v>11953</v>
      </c>
    </row>
    <row r="3057" spans="1:1">
      <c r="A3057" t="s">
        <v>11954</v>
      </c>
    </row>
    <row r="3058" spans="1:1">
      <c r="A3058" t="s">
        <v>11955</v>
      </c>
    </row>
    <row r="3059" spans="1:1">
      <c r="A3059" t="s">
        <v>11956</v>
      </c>
    </row>
    <row r="3060" spans="1:1">
      <c r="A3060" t="s">
        <v>11957</v>
      </c>
    </row>
    <row r="3061" spans="1:1">
      <c r="A3061" t="s">
        <v>11958</v>
      </c>
    </row>
    <row r="3062" spans="1:1">
      <c r="A3062" t="s">
        <v>11959</v>
      </c>
    </row>
    <row r="3063" spans="1:1">
      <c r="A3063" t="s">
        <v>11960</v>
      </c>
    </row>
    <row r="3064" spans="1:1">
      <c r="A3064" t="s">
        <v>11961</v>
      </c>
    </row>
    <row r="3065" spans="1:1">
      <c r="A3065" t="s">
        <v>11962</v>
      </c>
    </row>
    <row r="3066" spans="1:1">
      <c r="A3066" t="s">
        <v>11963</v>
      </c>
    </row>
    <row r="3067" spans="1:1">
      <c r="A3067" t="s">
        <v>11964</v>
      </c>
    </row>
    <row r="3068" spans="1:1">
      <c r="A3068" t="s">
        <v>11965</v>
      </c>
    </row>
    <row r="3069" spans="1:1">
      <c r="A3069" t="s">
        <v>11966</v>
      </c>
    </row>
    <row r="3070" spans="1:1">
      <c r="A3070" t="s">
        <v>11967</v>
      </c>
    </row>
    <row r="3071" spans="1:1">
      <c r="A3071" t="s">
        <v>11968</v>
      </c>
    </row>
    <row r="3072" spans="1:1">
      <c r="A3072" t="s">
        <v>11969</v>
      </c>
    </row>
    <row r="3073" spans="1:1">
      <c r="A3073" t="s">
        <v>11970</v>
      </c>
    </row>
    <row r="3074" spans="1:1">
      <c r="A3074" t="s">
        <v>11971</v>
      </c>
    </row>
    <row r="3075" spans="1:1">
      <c r="A3075" t="s">
        <v>11972</v>
      </c>
    </row>
    <row r="3076" spans="1:1">
      <c r="A3076" t="s">
        <v>11973</v>
      </c>
    </row>
    <row r="3077" spans="1:1">
      <c r="A3077" t="s">
        <v>11974</v>
      </c>
    </row>
    <row r="3078" spans="1:1">
      <c r="A3078" t="s">
        <v>11975</v>
      </c>
    </row>
    <row r="3079" spans="1:1">
      <c r="A3079" t="s">
        <v>11976</v>
      </c>
    </row>
    <row r="3080" spans="1:1">
      <c r="A3080" t="s">
        <v>11977</v>
      </c>
    </row>
    <row r="3081" spans="1:1">
      <c r="A3081" t="s">
        <v>11978</v>
      </c>
    </row>
    <row r="3082" spans="1:1">
      <c r="A3082" t="s">
        <v>11979</v>
      </c>
    </row>
    <row r="3083" spans="1:1">
      <c r="A3083" t="s">
        <v>11980</v>
      </c>
    </row>
    <row r="3084" spans="1:1">
      <c r="A3084" t="s">
        <v>11981</v>
      </c>
    </row>
    <row r="3085" spans="1:1">
      <c r="A3085" t="s">
        <v>11982</v>
      </c>
    </row>
    <row r="3086" spans="1:1">
      <c r="A3086" t="s">
        <v>11983</v>
      </c>
    </row>
    <row r="3087" spans="1:1">
      <c r="A3087" t="s">
        <v>11984</v>
      </c>
    </row>
    <row r="3088" spans="1:1">
      <c r="A3088" t="s">
        <v>11985</v>
      </c>
    </row>
    <row r="3089" spans="1:1">
      <c r="A3089" t="s">
        <v>11986</v>
      </c>
    </row>
    <row r="3090" spans="1:1">
      <c r="A3090" t="s">
        <v>11987</v>
      </c>
    </row>
    <row r="3091" spans="1:1">
      <c r="A3091" t="s">
        <v>11988</v>
      </c>
    </row>
    <row r="3092" spans="1:1">
      <c r="A3092" t="s">
        <v>11989</v>
      </c>
    </row>
    <row r="3093" spans="1:1">
      <c r="A3093" t="s">
        <v>11990</v>
      </c>
    </row>
    <row r="3094" spans="1:1">
      <c r="A3094" t="s">
        <v>11991</v>
      </c>
    </row>
    <row r="3095" spans="1:1">
      <c r="A3095" t="s">
        <v>11992</v>
      </c>
    </row>
    <row r="3096" spans="1:1">
      <c r="A3096" t="s">
        <v>11993</v>
      </c>
    </row>
    <row r="3097" spans="1:1">
      <c r="A3097" t="s">
        <v>11994</v>
      </c>
    </row>
    <row r="3098" spans="1:1">
      <c r="A3098" t="s">
        <v>11995</v>
      </c>
    </row>
    <row r="3099" spans="1:1">
      <c r="A3099" t="s">
        <v>11996</v>
      </c>
    </row>
    <row r="3100" spans="1:1">
      <c r="A3100" t="s">
        <v>11997</v>
      </c>
    </row>
    <row r="3101" spans="1:1">
      <c r="A3101" t="s">
        <v>11998</v>
      </c>
    </row>
    <row r="3102" spans="1:1">
      <c r="A3102" t="s">
        <v>11999</v>
      </c>
    </row>
    <row r="3103" spans="1:1">
      <c r="A3103" t="s">
        <v>12000</v>
      </c>
    </row>
    <row r="3104" spans="1:1">
      <c r="A3104" t="s">
        <v>12001</v>
      </c>
    </row>
    <row r="3105" spans="1:1">
      <c r="A3105" t="s">
        <v>12002</v>
      </c>
    </row>
    <row r="3106" spans="1:1">
      <c r="A3106" t="s">
        <v>12003</v>
      </c>
    </row>
    <row r="3107" spans="1:1">
      <c r="A3107" t="s">
        <v>12004</v>
      </c>
    </row>
    <row r="3108" spans="1:1">
      <c r="A3108" t="s">
        <v>12005</v>
      </c>
    </row>
    <row r="3109" spans="1:1">
      <c r="A3109" t="s">
        <v>12006</v>
      </c>
    </row>
    <row r="3110" spans="1:1">
      <c r="A3110" t="s">
        <v>12007</v>
      </c>
    </row>
    <row r="3111" spans="1:1">
      <c r="A3111" t="s">
        <v>12008</v>
      </c>
    </row>
    <row r="3112" spans="1:1">
      <c r="A3112" t="s">
        <v>12009</v>
      </c>
    </row>
    <row r="3113" spans="1:1">
      <c r="A3113" t="s">
        <v>12010</v>
      </c>
    </row>
    <row r="3114" spans="1:1">
      <c r="A3114" t="s">
        <v>12011</v>
      </c>
    </row>
    <row r="3115" spans="1:1">
      <c r="A3115" t="s">
        <v>12012</v>
      </c>
    </row>
    <row r="3116" spans="1:1">
      <c r="A3116" t="s">
        <v>12013</v>
      </c>
    </row>
    <row r="3117" spans="1:1">
      <c r="A3117" t="s">
        <v>12014</v>
      </c>
    </row>
    <row r="3118" spans="1:1">
      <c r="A3118" t="s">
        <v>12015</v>
      </c>
    </row>
    <row r="3119" spans="1:1">
      <c r="A3119" t="s">
        <v>12016</v>
      </c>
    </row>
    <row r="3120" spans="1:1">
      <c r="A3120" t="s">
        <v>12017</v>
      </c>
    </row>
    <row r="3121" spans="1:1">
      <c r="A3121" t="s">
        <v>12018</v>
      </c>
    </row>
    <row r="3122" spans="1:1">
      <c r="A3122" t="s">
        <v>12019</v>
      </c>
    </row>
    <row r="3123" spans="1:1">
      <c r="A3123" t="s">
        <v>12020</v>
      </c>
    </row>
    <row r="3124" spans="1:1">
      <c r="A3124" t="s">
        <v>12021</v>
      </c>
    </row>
    <row r="3125" spans="1:1">
      <c r="A3125" t="s">
        <v>12022</v>
      </c>
    </row>
    <row r="3126" spans="1:1">
      <c r="A3126" t="s">
        <v>12023</v>
      </c>
    </row>
    <row r="3127" spans="1:1">
      <c r="A3127" t="s">
        <v>12024</v>
      </c>
    </row>
    <row r="3128" spans="1:1">
      <c r="A3128" t="s">
        <v>12025</v>
      </c>
    </row>
    <row r="3129" spans="1:1">
      <c r="A3129" t="s">
        <v>12026</v>
      </c>
    </row>
    <row r="3130" spans="1:1">
      <c r="A3130" t="s">
        <v>12027</v>
      </c>
    </row>
    <row r="3131" spans="1:1">
      <c r="A3131" t="s">
        <v>12028</v>
      </c>
    </row>
    <row r="3132" spans="1:1">
      <c r="A3132" t="s">
        <v>12029</v>
      </c>
    </row>
    <row r="3133" spans="1:1">
      <c r="A3133" t="s">
        <v>12030</v>
      </c>
    </row>
    <row r="3134" spans="1:1">
      <c r="A3134" t="s">
        <v>12031</v>
      </c>
    </row>
    <row r="3135" spans="1:1">
      <c r="A3135" t="s">
        <v>12032</v>
      </c>
    </row>
    <row r="3136" spans="1:1">
      <c r="A3136" t="s">
        <v>12033</v>
      </c>
    </row>
    <row r="3137" spans="1:1">
      <c r="A3137" t="s">
        <v>12034</v>
      </c>
    </row>
    <row r="3138" spans="1:1">
      <c r="A3138" t="s">
        <v>12035</v>
      </c>
    </row>
    <row r="3139" spans="1:1">
      <c r="A3139" t="s">
        <v>12036</v>
      </c>
    </row>
    <row r="3140" spans="1:1">
      <c r="A3140" t="s">
        <v>12037</v>
      </c>
    </row>
    <row r="3141" spans="1:1">
      <c r="A3141" t="s">
        <v>12038</v>
      </c>
    </row>
    <row r="3142" spans="1:1">
      <c r="A3142" t="s">
        <v>12039</v>
      </c>
    </row>
    <row r="3143" spans="1:1">
      <c r="A3143" t="s">
        <v>12040</v>
      </c>
    </row>
    <row r="3144" spans="1:1">
      <c r="A3144" t="s">
        <v>12041</v>
      </c>
    </row>
    <row r="3145" spans="1:1">
      <c r="A3145" t="s">
        <v>12042</v>
      </c>
    </row>
    <row r="3146" spans="1:1">
      <c r="A3146" t="s">
        <v>12043</v>
      </c>
    </row>
    <row r="3147" spans="1:1">
      <c r="A3147" t="s">
        <v>12044</v>
      </c>
    </row>
    <row r="3148" spans="1:1">
      <c r="A3148" t="s">
        <v>12045</v>
      </c>
    </row>
    <row r="3149" spans="1:1">
      <c r="A3149" t="s">
        <v>12046</v>
      </c>
    </row>
    <row r="3150" spans="1:1">
      <c r="A3150" t="s">
        <v>12047</v>
      </c>
    </row>
    <row r="3151" spans="1:1">
      <c r="A3151" t="s">
        <v>12048</v>
      </c>
    </row>
    <row r="3152" spans="1:1">
      <c r="A3152" t="s">
        <v>12049</v>
      </c>
    </row>
    <row r="3153" spans="1:1">
      <c r="A3153" t="s">
        <v>12050</v>
      </c>
    </row>
    <row r="3154" spans="1:1">
      <c r="A3154" t="s">
        <v>12051</v>
      </c>
    </row>
    <row r="3155" spans="1:1">
      <c r="A3155" t="s">
        <v>12052</v>
      </c>
    </row>
    <row r="3156" spans="1:1">
      <c r="A3156" t="s">
        <v>12053</v>
      </c>
    </row>
    <row r="3157" spans="1:1">
      <c r="A3157" t="s">
        <v>12054</v>
      </c>
    </row>
    <row r="3158" spans="1:1">
      <c r="A3158" t="s">
        <v>12055</v>
      </c>
    </row>
    <row r="3159" spans="1:1">
      <c r="A3159" t="s">
        <v>12056</v>
      </c>
    </row>
    <row r="3160" spans="1:1">
      <c r="A3160" t="s">
        <v>12057</v>
      </c>
    </row>
    <row r="3161" spans="1:1">
      <c r="A3161" t="s">
        <v>12058</v>
      </c>
    </row>
    <row r="3162" spans="1:1">
      <c r="A3162" t="s">
        <v>12059</v>
      </c>
    </row>
    <row r="3163" spans="1:1">
      <c r="A3163" t="s">
        <v>12060</v>
      </c>
    </row>
    <row r="3164" spans="1:1">
      <c r="A3164" t="s">
        <v>12061</v>
      </c>
    </row>
    <row r="3165" spans="1:1">
      <c r="A3165" t="s">
        <v>12062</v>
      </c>
    </row>
    <row r="3166" spans="1:1">
      <c r="A3166" t="s">
        <v>12063</v>
      </c>
    </row>
    <row r="3167" spans="1:1">
      <c r="A3167" t="s">
        <v>12064</v>
      </c>
    </row>
    <row r="3168" spans="1:1">
      <c r="A3168" t="s">
        <v>12065</v>
      </c>
    </row>
    <row r="3169" spans="1:1">
      <c r="A3169" t="s">
        <v>12066</v>
      </c>
    </row>
    <row r="3170" spans="1:1">
      <c r="A3170" t="s">
        <v>12067</v>
      </c>
    </row>
    <row r="3171" spans="1:1">
      <c r="A3171" t="s">
        <v>12068</v>
      </c>
    </row>
    <row r="3172" spans="1:1">
      <c r="A3172" t="s">
        <v>12069</v>
      </c>
    </row>
    <row r="3173" spans="1:1">
      <c r="A3173" t="s">
        <v>12070</v>
      </c>
    </row>
    <row r="3174" spans="1:1">
      <c r="A3174" t="s">
        <v>12071</v>
      </c>
    </row>
    <row r="3175" spans="1:1">
      <c r="A3175" t="s">
        <v>12072</v>
      </c>
    </row>
    <row r="3176" spans="1:1">
      <c r="A3176" t="s">
        <v>12073</v>
      </c>
    </row>
    <row r="3177" spans="1:1">
      <c r="A3177" t="s">
        <v>12074</v>
      </c>
    </row>
    <row r="3178" spans="1:1">
      <c r="A3178" t="s">
        <v>12075</v>
      </c>
    </row>
    <row r="3179" spans="1:1">
      <c r="A3179" t="s">
        <v>12076</v>
      </c>
    </row>
    <row r="3180" spans="1:1">
      <c r="A3180" t="s">
        <v>12077</v>
      </c>
    </row>
    <row r="3181" spans="1:1">
      <c r="A3181" t="s">
        <v>12078</v>
      </c>
    </row>
    <row r="3182" spans="1:1">
      <c r="A3182" t="s">
        <v>12079</v>
      </c>
    </row>
    <row r="3183" spans="1:1">
      <c r="A3183" t="s">
        <v>12080</v>
      </c>
    </row>
    <row r="3184" spans="1:1">
      <c r="A3184" t="s">
        <v>12081</v>
      </c>
    </row>
    <row r="3185" spans="1:1">
      <c r="A3185" t="s">
        <v>12082</v>
      </c>
    </row>
    <row r="3186" spans="1:1">
      <c r="A3186" t="s">
        <v>12083</v>
      </c>
    </row>
    <row r="3187" spans="1:1">
      <c r="A3187" t="s">
        <v>12084</v>
      </c>
    </row>
    <row r="3188" spans="1:1">
      <c r="A3188" t="s">
        <v>12085</v>
      </c>
    </row>
    <row r="3189" spans="1:1">
      <c r="A3189" t="s">
        <v>12086</v>
      </c>
    </row>
    <row r="3190" spans="1:1">
      <c r="A3190" t="s">
        <v>12087</v>
      </c>
    </row>
    <row r="3191" spans="1:1">
      <c r="A3191" t="s">
        <v>12088</v>
      </c>
    </row>
    <row r="3192" spans="1:1">
      <c r="A3192" t="s">
        <v>12089</v>
      </c>
    </row>
    <row r="3193" spans="1:1">
      <c r="A3193" t="s">
        <v>12090</v>
      </c>
    </row>
    <row r="3194" spans="1:1">
      <c r="A3194" t="s">
        <v>12091</v>
      </c>
    </row>
    <row r="3195" spans="1:1">
      <c r="A3195" t="s">
        <v>12092</v>
      </c>
    </row>
    <row r="3196" spans="1:1">
      <c r="A3196" t="s">
        <v>12093</v>
      </c>
    </row>
    <row r="3197" spans="1:1">
      <c r="A3197" t="s">
        <v>12094</v>
      </c>
    </row>
    <row r="3198" spans="1:1">
      <c r="A3198" t="s">
        <v>12095</v>
      </c>
    </row>
    <row r="3199" spans="1:1">
      <c r="A3199" t="s">
        <v>12096</v>
      </c>
    </row>
    <row r="3200" spans="1:1">
      <c r="A3200" t="s">
        <v>12097</v>
      </c>
    </row>
    <row r="3201" spans="1:1">
      <c r="A3201" t="s">
        <v>12098</v>
      </c>
    </row>
    <row r="3202" spans="1:1">
      <c r="A3202" t="s">
        <v>12099</v>
      </c>
    </row>
    <row r="3203" spans="1:1">
      <c r="A3203" t="s">
        <v>12100</v>
      </c>
    </row>
    <row r="3204" spans="1:1">
      <c r="A3204" t="s">
        <v>12101</v>
      </c>
    </row>
    <row r="3205" spans="1:1">
      <c r="A3205" t="s">
        <v>12102</v>
      </c>
    </row>
    <row r="3206" spans="1:1">
      <c r="A3206" t="s">
        <v>12103</v>
      </c>
    </row>
    <row r="3207" spans="1:1">
      <c r="A3207" t="s">
        <v>12104</v>
      </c>
    </row>
    <row r="3208" spans="1:1">
      <c r="A3208" t="s">
        <v>12105</v>
      </c>
    </row>
    <row r="3209" spans="1:1">
      <c r="A3209" t="s">
        <v>12106</v>
      </c>
    </row>
    <row r="3210" spans="1:1">
      <c r="A3210" t="s">
        <v>12107</v>
      </c>
    </row>
    <row r="3211" spans="1:1">
      <c r="A3211" t="s">
        <v>12108</v>
      </c>
    </row>
    <row r="3212" spans="1:1">
      <c r="A3212" t="s">
        <v>12109</v>
      </c>
    </row>
    <row r="3213" spans="1:1">
      <c r="A3213" t="s">
        <v>12110</v>
      </c>
    </row>
    <row r="3214" spans="1:1">
      <c r="A3214" t="s">
        <v>12111</v>
      </c>
    </row>
    <row r="3215" spans="1:1">
      <c r="A3215" t="s">
        <v>12112</v>
      </c>
    </row>
    <row r="3216" spans="1:1">
      <c r="A3216" t="s">
        <v>12113</v>
      </c>
    </row>
    <row r="3217" spans="1:1">
      <c r="A3217" t="s">
        <v>12114</v>
      </c>
    </row>
    <row r="3218" spans="1:1">
      <c r="A3218" t="s">
        <v>12115</v>
      </c>
    </row>
    <row r="3219" spans="1:1">
      <c r="A3219" t="s">
        <v>12116</v>
      </c>
    </row>
    <row r="3220" spans="1:1">
      <c r="A3220" t="s">
        <v>12117</v>
      </c>
    </row>
    <row r="3221" spans="1:1">
      <c r="A3221" t="s">
        <v>12118</v>
      </c>
    </row>
    <row r="3222" spans="1:1">
      <c r="A3222" t="s">
        <v>12119</v>
      </c>
    </row>
    <row r="3223" spans="1:1">
      <c r="A3223" t="s">
        <v>12120</v>
      </c>
    </row>
    <row r="3224" spans="1:1">
      <c r="A3224" t="s">
        <v>12121</v>
      </c>
    </row>
    <row r="3225" spans="1:1">
      <c r="A3225" t="s">
        <v>12122</v>
      </c>
    </row>
    <row r="3226" spans="1:1">
      <c r="A3226" t="s">
        <v>12123</v>
      </c>
    </row>
    <row r="3227" spans="1:1">
      <c r="A3227" t="s">
        <v>12124</v>
      </c>
    </row>
    <row r="3228" spans="1:1">
      <c r="A3228" t="s">
        <v>12125</v>
      </c>
    </row>
    <row r="3229" spans="1:1">
      <c r="A3229" t="s">
        <v>12126</v>
      </c>
    </row>
    <row r="3230" spans="1:1">
      <c r="A3230" t="s">
        <v>12127</v>
      </c>
    </row>
    <row r="3231" spans="1:1">
      <c r="A3231" t="s">
        <v>12128</v>
      </c>
    </row>
    <row r="3232" spans="1:1">
      <c r="A3232" t="s">
        <v>12129</v>
      </c>
    </row>
    <row r="3233" spans="1:1">
      <c r="A3233" t="s">
        <v>12130</v>
      </c>
    </row>
    <row r="3234" spans="1:1">
      <c r="A3234" t="s">
        <v>12131</v>
      </c>
    </row>
    <row r="3235" spans="1:1">
      <c r="A3235" t="s">
        <v>12132</v>
      </c>
    </row>
    <row r="3236" spans="1:1">
      <c r="A3236" t="s">
        <v>12133</v>
      </c>
    </row>
    <row r="3237" spans="1:1">
      <c r="A3237" t="s">
        <v>12134</v>
      </c>
    </row>
    <row r="3238" spans="1:1">
      <c r="A3238" t="s">
        <v>12135</v>
      </c>
    </row>
    <row r="3239" spans="1:1">
      <c r="A3239" t="s">
        <v>12136</v>
      </c>
    </row>
    <row r="3240" spans="1:1">
      <c r="A3240" t="s">
        <v>12137</v>
      </c>
    </row>
    <row r="3241" spans="1:1">
      <c r="A3241" t="s">
        <v>12138</v>
      </c>
    </row>
    <row r="3242" spans="1:1">
      <c r="A3242" t="s">
        <v>12139</v>
      </c>
    </row>
    <row r="3243" spans="1:1">
      <c r="A3243" t="s">
        <v>12140</v>
      </c>
    </row>
    <row r="3244" spans="1:1">
      <c r="A3244" t="s">
        <v>12141</v>
      </c>
    </row>
    <row r="3245" spans="1:1">
      <c r="A3245" t="s">
        <v>12142</v>
      </c>
    </row>
    <row r="3246" spans="1:1">
      <c r="A3246" t="s">
        <v>12143</v>
      </c>
    </row>
    <row r="3247" spans="1:1">
      <c r="A3247" t="s">
        <v>12144</v>
      </c>
    </row>
    <row r="3248" spans="1:1">
      <c r="A3248" t="s">
        <v>12145</v>
      </c>
    </row>
    <row r="3249" spans="1:1">
      <c r="A3249" t="s">
        <v>12146</v>
      </c>
    </row>
    <row r="3250" spans="1:1">
      <c r="A3250" t="s">
        <v>12147</v>
      </c>
    </row>
    <row r="3251" spans="1:1">
      <c r="A3251" t="s">
        <v>12148</v>
      </c>
    </row>
    <row r="3252" spans="1:1">
      <c r="A3252" t="s">
        <v>12149</v>
      </c>
    </row>
    <row r="3253" spans="1:1">
      <c r="A3253" t="s">
        <v>12150</v>
      </c>
    </row>
    <row r="3254" spans="1:1">
      <c r="A3254" t="s">
        <v>12151</v>
      </c>
    </row>
    <row r="3255" spans="1:1">
      <c r="A3255" t="s">
        <v>12152</v>
      </c>
    </row>
    <row r="3256" spans="1:1">
      <c r="A3256" t="s">
        <v>12153</v>
      </c>
    </row>
    <row r="3257" spans="1:1">
      <c r="A3257" t="s">
        <v>12154</v>
      </c>
    </row>
    <row r="3258" spans="1:1">
      <c r="A3258" t="s">
        <v>12155</v>
      </c>
    </row>
    <row r="3259" spans="1:1">
      <c r="A3259" t="s">
        <v>12156</v>
      </c>
    </row>
    <row r="3260" spans="1:1">
      <c r="A3260" t="s">
        <v>12157</v>
      </c>
    </row>
    <row r="3261" spans="1:1">
      <c r="A3261" t="s">
        <v>12158</v>
      </c>
    </row>
    <row r="3262" spans="1:1">
      <c r="A3262" t="s">
        <v>12159</v>
      </c>
    </row>
    <row r="3263" spans="1:1">
      <c r="A3263" t="s">
        <v>12160</v>
      </c>
    </row>
    <row r="3264" spans="1:1">
      <c r="A3264" t="s">
        <v>12161</v>
      </c>
    </row>
    <row r="3265" spans="1:1">
      <c r="A3265" t="s">
        <v>12162</v>
      </c>
    </row>
    <row r="3266" spans="1:1">
      <c r="A3266" t="s">
        <v>12163</v>
      </c>
    </row>
    <row r="3267" spans="1:1">
      <c r="A3267" t="s">
        <v>12164</v>
      </c>
    </row>
    <row r="3268" spans="1:1">
      <c r="A3268" t="s">
        <v>12165</v>
      </c>
    </row>
    <row r="3269" spans="1:1">
      <c r="A3269" t="s">
        <v>12166</v>
      </c>
    </row>
    <row r="3270" spans="1:1">
      <c r="A3270" t="s">
        <v>12167</v>
      </c>
    </row>
    <row r="3271" spans="1:1">
      <c r="A3271" t="s">
        <v>12168</v>
      </c>
    </row>
    <row r="3272" spans="1:1">
      <c r="A3272" t="s">
        <v>12169</v>
      </c>
    </row>
    <row r="3273" spans="1:1">
      <c r="A3273" t="s">
        <v>12170</v>
      </c>
    </row>
    <row r="3274" spans="1:1">
      <c r="A3274" t="s">
        <v>12171</v>
      </c>
    </row>
    <row r="3275" spans="1:1">
      <c r="A3275" t="s">
        <v>12172</v>
      </c>
    </row>
    <row r="3276" spans="1:1">
      <c r="A3276" t="s">
        <v>12173</v>
      </c>
    </row>
    <row r="3277" spans="1:1">
      <c r="A3277" t="s">
        <v>12174</v>
      </c>
    </row>
    <row r="3278" spans="1:1">
      <c r="A3278" t="s">
        <v>12175</v>
      </c>
    </row>
    <row r="3279" spans="1:1">
      <c r="A3279" t="s">
        <v>12176</v>
      </c>
    </row>
    <row r="3280" spans="1:1">
      <c r="A3280" t="s">
        <v>12177</v>
      </c>
    </row>
    <row r="3281" spans="1:1">
      <c r="A3281" t="s">
        <v>12178</v>
      </c>
    </row>
    <row r="3282" spans="1:1">
      <c r="A3282" t="s">
        <v>12179</v>
      </c>
    </row>
    <row r="3283" spans="1:1">
      <c r="A3283" t="s">
        <v>12180</v>
      </c>
    </row>
    <row r="3284" spans="1:1">
      <c r="A3284" t="s">
        <v>12181</v>
      </c>
    </row>
    <row r="3285" spans="1:1">
      <c r="A3285" t="s">
        <v>12182</v>
      </c>
    </row>
    <row r="3286" spans="1:1">
      <c r="A3286" t="s">
        <v>12183</v>
      </c>
    </row>
    <row r="3287" spans="1:1">
      <c r="A3287" t="s">
        <v>12184</v>
      </c>
    </row>
    <row r="3288" spans="1:1">
      <c r="A3288" t="s">
        <v>12185</v>
      </c>
    </row>
    <row r="3289" spans="1:1">
      <c r="A3289" t="s">
        <v>12186</v>
      </c>
    </row>
    <row r="3290" spans="1:1">
      <c r="A3290" t="s">
        <v>12187</v>
      </c>
    </row>
    <row r="3291" spans="1:1">
      <c r="A3291" t="s">
        <v>12188</v>
      </c>
    </row>
    <row r="3292" spans="1:1">
      <c r="A3292" t="s">
        <v>12189</v>
      </c>
    </row>
    <row r="3293" spans="1:1">
      <c r="A3293" t="s">
        <v>12190</v>
      </c>
    </row>
    <row r="3294" spans="1:1">
      <c r="A3294" t="s">
        <v>12191</v>
      </c>
    </row>
    <row r="3295" spans="1:1">
      <c r="A3295" t="s">
        <v>12192</v>
      </c>
    </row>
    <row r="3296" spans="1:1">
      <c r="A3296" t="s">
        <v>12193</v>
      </c>
    </row>
    <row r="3297" spans="1:1">
      <c r="A3297" t="s">
        <v>12194</v>
      </c>
    </row>
    <row r="3298" spans="1:1">
      <c r="A3298" t="s">
        <v>12195</v>
      </c>
    </row>
    <row r="3299" spans="1:1">
      <c r="A3299" t="s">
        <v>12196</v>
      </c>
    </row>
    <row r="3300" spans="1:1">
      <c r="A3300" t="s">
        <v>12197</v>
      </c>
    </row>
    <row r="3301" spans="1:1">
      <c r="A3301" t="s">
        <v>12198</v>
      </c>
    </row>
    <row r="3302" spans="1:1">
      <c r="A3302" t="s">
        <v>12199</v>
      </c>
    </row>
    <row r="3303" spans="1:1">
      <c r="A3303" t="s">
        <v>12200</v>
      </c>
    </row>
    <row r="3304" spans="1:1">
      <c r="A3304" t="s">
        <v>12201</v>
      </c>
    </row>
    <row r="3305" spans="1:1">
      <c r="A3305" t="s">
        <v>12202</v>
      </c>
    </row>
    <row r="3306" spans="1:1">
      <c r="A3306" t="s">
        <v>12203</v>
      </c>
    </row>
    <row r="3307" spans="1:1">
      <c r="A3307" t="s">
        <v>12204</v>
      </c>
    </row>
    <row r="3308" spans="1:1">
      <c r="A3308" t="s">
        <v>12205</v>
      </c>
    </row>
    <row r="3309" spans="1:1">
      <c r="A3309" t="s">
        <v>12206</v>
      </c>
    </row>
    <row r="3310" spans="1:1">
      <c r="A3310" t="s">
        <v>12207</v>
      </c>
    </row>
    <row r="3311" spans="1:1">
      <c r="A3311" t="s">
        <v>12208</v>
      </c>
    </row>
    <row r="3312" spans="1:1">
      <c r="A3312" t="s">
        <v>12209</v>
      </c>
    </row>
    <row r="3313" spans="1:1">
      <c r="A3313" t="s">
        <v>12210</v>
      </c>
    </row>
    <row r="3314" spans="1:1">
      <c r="A3314" t="s">
        <v>12211</v>
      </c>
    </row>
    <row r="3315" spans="1:1">
      <c r="A3315" t="s">
        <v>12212</v>
      </c>
    </row>
    <row r="3316" spans="1:1">
      <c r="A3316" t="s">
        <v>12213</v>
      </c>
    </row>
    <row r="3317" spans="1:1">
      <c r="A3317" t="s">
        <v>12214</v>
      </c>
    </row>
    <row r="3318" spans="1:1">
      <c r="A3318" t="s">
        <v>12215</v>
      </c>
    </row>
    <row r="3319" spans="1:1">
      <c r="A3319" t="s">
        <v>12216</v>
      </c>
    </row>
    <row r="3320" spans="1:1">
      <c r="A3320" t="s">
        <v>12217</v>
      </c>
    </row>
    <row r="3321" spans="1:1">
      <c r="A3321" t="s">
        <v>12218</v>
      </c>
    </row>
    <row r="3322" spans="1:1">
      <c r="A3322" t="s">
        <v>12219</v>
      </c>
    </row>
    <row r="3323" spans="1:1">
      <c r="A3323" t="s">
        <v>12220</v>
      </c>
    </row>
    <row r="3324" spans="1:1">
      <c r="A3324" t="s">
        <v>12221</v>
      </c>
    </row>
    <row r="3325" spans="1:1">
      <c r="A3325" t="s">
        <v>12222</v>
      </c>
    </row>
    <row r="3326" spans="1:1">
      <c r="A3326" t="s">
        <v>12223</v>
      </c>
    </row>
    <row r="3327" spans="1:1">
      <c r="A3327" t="s">
        <v>12224</v>
      </c>
    </row>
    <row r="3328" spans="1:1">
      <c r="A3328" t="s">
        <v>12225</v>
      </c>
    </row>
    <row r="3329" spans="1:1">
      <c r="A3329" t="s">
        <v>12226</v>
      </c>
    </row>
    <row r="3330" spans="1:1">
      <c r="A3330" t="s">
        <v>12227</v>
      </c>
    </row>
    <row r="3331" spans="1:1">
      <c r="A3331" t="s">
        <v>12228</v>
      </c>
    </row>
    <row r="3332" spans="1:1">
      <c r="A3332" t="s">
        <v>12229</v>
      </c>
    </row>
    <row r="3333" spans="1:1">
      <c r="A3333" t="s">
        <v>12230</v>
      </c>
    </row>
    <row r="3334" spans="1:1">
      <c r="A3334" t="s">
        <v>12231</v>
      </c>
    </row>
    <row r="3335" spans="1:1">
      <c r="A3335" t="s">
        <v>12232</v>
      </c>
    </row>
    <row r="3336" spans="1:1">
      <c r="A3336" t="s">
        <v>12233</v>
      </c>
    </row>
    <row r="3337" spans="1:1">
      <c r="A3337" t="s">
        <v>12234</v>
      </c>
    </row>
    <row r="3338" spans="1:1">
      <c r="A3338" t="s">
        <v>12235</v>
      </c>
    </row>
    <row r="3339" spans="1:1">
      <c r="A3339" t="s">
        <v>12236</v>
      </c>
    </row>
    <row r="3340" spans="1:1">
      <c r="A3340" t="s">
        <v>12237</v>
      </c>
    </row>
    <row r="3341" spans="1:1">
      <c r="A3341" t="s">
        <v>12238</v>
      </c>
    </row>
    <row r="3342" spans="1:1">
      <c r="A3342" t="s">
        <v>12239</v>
      </c>
    </row>
    <row r="3343" spans="1:1">
      <c r="A3343" t="s">
        <v>12240</v>
      </c>
    </row>
    <row r="3344" spans="1:1">
      <c r="A3344" t="s">
        <v>12241</v>
      </c>
    </row>
    <row r="3345" spans="1:1">
      <c r="A3345" t="s">
        <v>12242</v>
      </c>
    </row>
    <row r="3346" spans="1:1">
      <c r="A3346" t="s">
        <v>12243</v>
      </c>
    </row>
    <row r="3347" spans="1:1">
      <c r="A3347" t="s">
        <v>12244</v>
      </c>
    </row>
    <row r="3348" spans="1:1">
      <c r="A3348" t="s">
        <v>12245</v>
      </c>
    </row>
    <row r="3349" spans="1:1">
      <c r="A3349" t="s">
        <v>12246</v>
      </c>
    </row>
    <row r="3350" spans="1:1">
      <c r="A3350" t="s">
        <v>12247</v>
      </c>
    </row>
    <row r="3351" spans="1:1">
      <c r="A3351" t="s">
        <v>12248</v>
      </c>
    </row>
    <row r="3352" spans="1:1">
      <c r="A3352" t="s">
        <v>12249</v>
      </c>
    </row>
    <row r="3353" spans="1:1">
      <c r="A3353" t="s">
        <v>12250</v>
      </c>
    </row>
    <row r="3354" spans="1:1">
      <c r="A3354" t="s">
        <v>12251</v>
      </c>
    </row>
    <row r="3355" spans="1:1">
      <c r="A3355" t="s">
        <v>12252</v>
      </c>
    </row>
    <row r="3356" spans="1:1">
      <c r="A3356" t="s">
        <v>12253</v>
      </c>
    </row>
    <row r="3357" spans="1:1">
      <c r="A3357" t="s">
        <v>12254</v>
      </c>
    </row>
    <row r="3358" spans="1:1">
      <c r="A3358" t="s">
        <v>12255</v>
      </c>
    </row>
    <row r="3359" spans="1:1">
      <c r="A3359" t="s">
        <v>12256</v>
      </c>
    </row>
    <row r="3360" spans="1:1">
      <c r="A3360" t="s">
        <v>12257</v>
      </c>
    </row>
    <row r="3361" spans="1:1">
      <c r="A3361" t="s">
        <v>12258</v>
      </c>
    </row>
    <row r="3362" spans="1:1">
      <c r="A3362" t="s">
        <v>12259</v>
      </c>
    </row>
    <row r="3363" spans="1:1">
      <c r="A3363" t="s">
        <v>12260</v>
      </c>
    </row>
    <row r="3364" spans="1:1">
      <c r="A3364" t="s">
        <v>12261</v>
      </c>
    </row>
    <row r="3365" spans="1:1">
      <c r="A3365" t="s">
        <v>12262</v>
      </c>
    </row>
    <row r="3366" spans="1:1">
      <c r="A3366" t="s">
        <v>12263</v>
      </c>
    </row>
    <row r="3367" spans="1:1">
      <c r="A3367" t="s">
        <v>12264</v>
      </c>
    </row>
    <row r="3368" spans="1:1">
      <c r="A3368" t="s">
        <v>12265</v>
      </c>
    </row>
    <row r="3369" spans="1:1">
      <c r="A3369" t="s">
        <v>12266</v>
      </c>
    </row>
    <row r="3370" spans="1:1">
      <c r="A3370" t="s">
        <v>12267</v>
      </c>
    </row>
    <row r="3371" spans="1:1">
      <c r="A3371" t="s">
        <v>12268</v>
      </c>
    </row>
    <row r="3372" spans="1:1">
      <c r="A3372" t="s">
        <v>12269</v>
      </c>
    </row>
    <row r="3373" spans="1:1">
      <c r="A3373" t="s">
        <v>12270</v>
      </c>
    </row>
    <row r="3374" spans="1:1">
      <c r="A3374" t="s">
        <v>12271</v>
      </c>
    </row>
    <row r="3375" spans="1:1">
      <c r="A3375" t="s">
        <v>12272</v>
      </c>
    </row>
    <row r="3376" spans="1:1">
      <c r="A3376" t="s">
        <v>12273</v>
      </c>
    </row>
    <row r="3377" spans="1:1">
      <c r="A3377" t="s">
        <v>12274</v>
      </c>
    </row>
    <row r="3378" spans="1:1">
      <c r="A3378" t="s">
        <v>12275</v>
      </c>
    </row>
    <row r="3379" spans="1:1">
      <c r="A3379" t="s">
        <v>12276</v>
      </c>
    </row>
    <row r="3380" spans="1:1">
      <c r="A3380" t="s">
        <v>12277</v>
      </c>
    </row>
    <row r="3381" spans="1:1">
      <c r="A3381" t="s">
        <v>12278</v>
      </c>
    </row>
    <row r="3382" spans="1:1">
      <c r="A3382" t="s">
        <v>12279</v>
      </c>
    </row>
    <row r="3383" spans="1:1">
      <c r="A3383" t="s">
        <v>12280</v>
      </c>
    </row>
    <row r="3384" spans="1:1">
      <c r="A3384" t="s">
        <v>12281</v>
      </c>
    </row>
    <row r="3385" spans="1:1">
      <c r="A3385" t="s">
        <v>12282</v>
      </c>
    </row>
    <row r="3386" spans="1:1">
      <c r="A3386" t="s">
        <v>12283</v>
      </c>
    </row>
    <row r="3387" spans="1:1">
      <c r="A3387" t="s">
        <v>12284</v>
      </c>
    </row>
    <row r="3388" spans="1:1">
      <c r="A3388" t="s">
        <v>12285</v>
      </c>
    </row>
    <row r="3389" spans="1:1">
      <c r="A3389" t="s">
        <v>12286</v>
      </c>
    </row>
    <row r="3390" spans="1:1">
      <c r="A3390" t="s">
        <v>12287</v>
      </c>
    </row>
    <row r="3391" spans="1:1">
      <c r="A3391" t="s">
        <v>12288</v>
      </c>
    </row>
    <row r="3392" spans="1:1">
      <c r="A3392" t="s">
        <v>12289</v>
      </c>
    </row>
    <row r="3393" spans="1:1">
      <c r="A3393" t="s">
        <v>12290</v>
      </c>
    </row>
    <row r="3394" spans="1:1">
      <c r="A3394" t="s">
        <v>12291</v>
      </c>
    </row>
    <row r="3395" spans="1:1">
      <c r="A3395" t="s">
        <v>12292</v>
      </c>
    </row>
    <row r="3396" spans="1:1">
      <c r="A3396" t="s">
        <v>12293</v>
      </c>
    </row>
    <row r="3397" spans="1:1">
      <c r="A3397" t="s">
        <v>12294</v>
      </c>
    </row>
    <row r="3398" spans="1:1">
      <c r="A3398" t="s">
        <v>12295</v>
      </c>
    </row>
    <row r="3399" spans="1:1">
      <c r="A3399" t="s">
        <v>12296</v>
      </c>
    </row>
    <row r="3400" spans="1:1">
      <c r="A3400" t="s">
        <v>12297</v>
      </c>
    </row>
    <row r="3401" spans="1:1">
      <c r="A3401" t="s">
        <v>12298</v>
      </c>
    </row>
    <row r="3402" spans="1:1">
      <c r="A3402" t="s">
        <v>12299</v>
      </c>
    </row>
    <row r="3403" spans="1:1">
      <c r="A3403" t="s">
        <v>12300</v>
      </c>
    </row>
    <row r="3404" spans="1:1">
      <c r="A3404" t="s">
        <v>12301</v>
      </c>
    </row>
    <row r="3405" spans="1:1">
      <c r="A3405" t="s">
        <v>12302</v>
      </c>
    </row>
    <row r="3406" spans="1:1">
      <c r="A3406" t="s">
        <v>12303</v>
      </c>
    </row>
    <row r="3407" spans="1:1">
      <c r="A3407" t="s">
        <v>12304</v>
      </c>
    </row>
    <row r="3408" spans="1:1">
      <c r="A3408" t="s">
        <v>12305</v>
      </c>
    </row>
    <row r="3409" spans="1:1">
      <c r="A3409" t="s">
        <v>12306</v>
      </c>
    </row>
    <row r="3410" spans="1:1">
      <c r="A3410" t="s">
        <v>12307</v>
      </c>
    </row>
    <row r="3411" spans="1:1">
      <c r="A3411" t="s">
        <v>12308</v>
      </c>
    </row>
    <row r="3412" spans="1:1">
      <c r="A3412" t="s">
        <v>12309</v>
      </c>
    </row>
    <row r="3413" spans="1:1">
      <c r="A3413" t="s">
        <v>12310</v>
      </c>
    </row>
    <row r="3414" spans="1:1">
      <c r="A3414" t="s">
        <v>12311</v>
      </c>
    </row>
    <row r="3415" spans="1:1">
      <c r="A3415" t="s">
        <v>12312</v>
      </c>
    </row>
    <row r="3416" spans="1:1">
      <c r="A3416" t="s">
        <v>12313</v>
      </c>
    </row>
    <row r="3417" spans="1:1">
      <c r="A3417" t="s">
        <v>12314</v>
      </c>
    </row>
    <row r="3418" spans="1:1">
      <c r="A3418" t="s">
        <v>12315</v>
      </c>
    </row>
    <row r="3419" spans="1:1">
      <c r="A3419" t="s">
        <v>12316</v>
      </c>
    </row>
    <row r="3420" spans="1:1">
      <c r="A3420" t="s">
        <v>12317</v>
      </c>
    </row>
    <row r="3421" spans="1:1">
      <c r="A3421" t="s">
        <v>12318</v>
      </c>
    </row>
    <row r="3422" spans="1:1">
      <c r="A3422" t="s">
        <v>12319</v>
      </c>
    </row>
    <row r="3423" spans="1:1">
      <c r="A3423" t="s">
        <v>12320</v>
      </c>
    </row>
    <row r="3424" spans="1:1">
      <c r="A3424" t="s">
        <v>12321</v>
      </c>
    </row>
    <row r="3425" spans="1:1">
      <c r="A3425" t="s">
        <v>12322</v>
      </c>
    </row>
    <row r="3426" spans="1:1">
      <c r="A3426" t="s">
        <v>12323</v>
      </c>
    </row>
    <row r="3427" spans="1:1">
      <c r="A3427" t="s">
        <v>12324</v>
      </c>
    </row>
    <row r="3428" spans="1:1">
      <c r="A3428" t="s">
        <v>12325</v>
      </c>
    </row>
    <row r="3429" spans="1:1">
      <c r="A3429" t="s">
        <v>12326</v>
      </c>
    </row>
    <row r="3430" spans="1:1">
      <c r="A3430" t="s">
        <v>12327</v>
      </c>
    </row>
    <row r="3431" spans="1:1">
      <c r="A3431" t="s">
        <v>12328</v>
      </c>
    </row>
    <row r="3432" spans="1:1">
      <c r="A3432" t="s">
        <v>12329</v>
      </c>
    </row>
    <row r="3433" spans="1:1">
      <c r="A3433" t="s">
        <v>12330</v>
      </c>
    </row>
    <row r="3434" spans="1:1">
      <c r="A3434" t="s">
        <v>12331</v>
      </c>
    </row>
    <row r="3435" spans="1:1">
      <c r="A3435" t="s">
        <v>12332</v>
      </c>
    </row>
    <row r="3436" spans="1:1">
      <c r="A3436" t="s">
        <v>12333</v>
      </c>
    </row>
    <row r="3437" spans="1:1">
      <c r="A3437" t="s">
        <v>12334</v>
      </c>
    </row>
    <row r="3438" spans="1:1">
      <c r="A3438" t="s">
        <v>12335</v>
      </c>
    </row>
    <row r="3439" spans="1:1">
      <c r="A3439" t="s">
        <v>12336</v>
      </c>
    </row>
    <row r="3440" spans="1:1">
      <c r="A3440" t="s">
        <v>12337</v>
      </c>
    </row>
    <row r="3441" spans="1:1">
      <c r="A3441" t="s">
        <v>12338</v>
      </c>
    </row>
    <row r="3442" spans="1:1">
      <c r="A3442" t="s">
        <v>12339</v>
      </c>
    </row>
    <row r="3443" spans="1:1">
      <c r="A3443" t="s">
        <v>12340</v>
      </c>
    </row>
    <row r="3444" spans="1:1">
      <c r="A3444" t="s">
        <v>12341</v>
      </c>
    </row>
    <row r="3445" spans="1:1">
      <c r="A3445" t="s">
        <v>12342</v>
      </c>
    </row>
    <row r="3446" spans="1:1">
      <c r="A3446" t="s">
        <v>12343</v>
      </c>
    </row>
    <row r="3447" spans="1:1">
      <c r="A3447" t="s">
        <v>12344</v>
      </c>
    </row>
    <row r="3448" spans="1:1">
      <c r="A3448" t="s">
        <v>12345</v>
      </c>
    </row>
    <row r="3449" spans="1:1">
      <c r="A3449" t="s">
        <v>12346</v>
      </c>
    </row>
    <row r="3450" spans="1:1">
      <c r="A3450" t="s">
        <v>12347</v>
      </c>
    </row>
    <row r="3451" spans="1:1">
      <c r="A3451" t="s">
        <v>12348</v>
      </c>
    </row>
    <row r="3452" spans="1:1">
      <c r="A3452" t="s">
        <v>12349</v>
      </c>
    </row>
    <row r="3453" spans="1:1">
      <c r="A3453" t="s">
        <v>12350</v>
      </c>
    </row>
    <row r="3454" spans="1:1">
      <c r="A3454" t="s">
        <v>12351</v>
      </c>
    </row>
    <row r="3455" spans="1:1">
      <c r="A3455" t="s">
        <v>12352</v>
      </c>
    </row>
    <row r="3456" spans="1:1">
      <c r="A3456" t="s">
        <v>12353</v>
      </c>
    </row>
    <row r="3457" spans="1:1">
      <c r="A3457" t="s">
        <v>12354</v>
      </c>
    </row>
    <row r="3458" spans="1:1">
      <c r="A3458" t="s">
        <v>12355</v>
      </c>
    </row>
    <row r="3459" spans="1:1">
      <c r="A3459" t="s">
        <v>12356</v>
      </c>
    </row>
    <row r="3460" spans="1:1">
      <c r="A3460" t="s">
        <v>12357</v>
      </c>
    </row>
    <row r="3461" spans="1:1">
      <c r="A3461" t="s">
        <v>12358</v>
      </c>
    </row>
    <row r="3462" spans="1:1">
      <c r="A3462" t="s">
        <v>12359</v>
      </c>
    </row>
    <row r="3463" spans="1:1">
      <c r="A3463" t="s">
        <v>12360</v>
      </c>
    </row>
    <row r="3464" spans="1:1">
      <c r="A3464" t="s">
        <v>12361</v>
      </c>
    </row>
    <row r="3465" spans="1:1">
      <c r="A3465" t="s">
        <v>12362</v>
      </c>
    </row>
    <row r="3466" spans="1:1">
      <c r="A3466" t="s">
        <v>12363</v>
      </c>
    </row>
    <row r="3467" spans="1:1">
      <c r="A3467" t="s">
        <v>12364</v>
      </c>
    </row>
    <row r="3468" spans="1:1">
      <c r="A3468" t="s">
        <v>12365</v>
      </c>
    </row>
    <row r="3469" spans="1:1">
      <c r="A3469" t="s">
        <v>12366</v>
      </c>
    </row>
    <row r="3470" spans="1:1">
      <c r="A3470" t="s">
        <v>12367</v>
      </c>
    </row>
    <row r="3471" spans="1:1">
      <c r="A3471" t="s">
        <v>12368</v>
      </c>
    </row>
    <row r="3472" spans="1:1">
      <c r="A3472" t="s">
        <v>12369</v>
      </c>
    </row>
    <row r="3473" spans="1:1">
      <c r="A3473" t="s">
        <v>12370</v>
      </c>
    </row>
    <row r="3474" spans="1:1">
      <c r="A3474" t="s">
        <v>12371</v>
      </c>
    </row>
    <row r="3475" spans="1:1">
      <c r="A3475" t="s">
        <v>12372</v>
      </c>
    </row>
    <row r="3476" spans="1:1">
      <c r="A3476" t="s">
        <v>12373</v>
      </c>
    </row>
    <row r="3477" spans="1:1">
      <c r="A3477" t="s">
        <v>12374</v>
      </c>
    </row>
    <row r="3478" spans="1:1">
      <c r="A3478" t="s">
        <v>12375</v>
      </c>
    </row>
    <row r="3479" spans="1:1">
      <c r="A3479" t="s">
        <v>12376</v>
      </c>
    </row>
    <row r="3480" spans="1:1">
      <c r="A3480" t="s">
        <v>12377</v>
      </c>
    </row>
    <row r="3481" spans="1:1">
      <c r="A3481" t="s">
        <v>12378</v>
      </c>
    </row>
    <row r="3482" spans="1:1">
      <c r="A3482" t="s">
        <v>12379</v>
      </c>
    </row>
    <row r="3483" spans="1:1">
      <c r="A3483" t="s">
        <v>12380</v>
      </c>
    </row>
    <row r="3484" spans="1:1">
      <c r="A3484" t="s">
        <v>12381</v>
      </c>
    </row>
    <row r="3485" spans="1:1">
      <c r="A3485" t="s">
        <v>12382</v>
      </c>
    </row>
    <row r="3486" spans="1:1">
      <c r="A3486" t="s">
        <v>12383</v>
      </c>
    </row>
    <row r="3487" spans="1:1">
      <c r="A3487" t="s">
        <v>12384</v>
      </c>
    </row>
    <row r="3488" spans="1:1">
      <c r="A3488" t="s">
        <v>12385</v>
      </c>
    </row>
    <row r="3489" spans="1:1">
      <c r="A3489" t="s">
        <v>12386</v>
      </c>
    </row>
    <row r="3490" spans="1:1">
      <c r="A3490" t="s">
        <v>12387</v>
      </c>
    </row>
    <row r="3491" spans="1:1">
      <c r="A3491" t="s">
        <v>12388</v>
      </c>
    </row>
    <row r="3492" spans="1:1">
      <c r="A3492" t="s">
        <v>12389</v>
      </c>
    </row>
    <row r="3493" spans="1:1">
      <c r="A3493" t="s">
        <v>12390</v>
      </c>
    </row>
    <row r="3494" spans="1:1">
      <c r="A3494" t="s">
        <v>12391</v>
      </c>
    </row>
    <row r="3495" spans="1:1">
      <c r="A3495" t="s">
        <v>12392</v>
      </c>
    </row>
    <row r="3496" spans="1:1">
      <c r="A3496" t="s">
        <v>12393</v>
      </c>
    </row>
    <row r="3497" spans="1:1">
      <c r="A3497" t="s">
        <v>12394</v>
      </c>
    </row>
    <row r="3498" spans="1:1">
      <c r="A3498" t="s">
        <v>12395</v>
      </c>
    </row>
    <row r="3499" spans="1:1">
      <c r="A3499" t="s">
        <v>12396</v>
      </c>
    </row>
    <row r="3500" spans="1:1">
      <c r="A3500" t="s">
        <v>12397</v>
      </c>
    </row>
    <row r="3501" spans="1:1">
      <c r="A3501" t="s">
        <v>12398</v>
      </c>
    </row>
    <row r="3502" spans="1:1">
      <c r="A3502" t="s">
        <v>12399</v>
      </c>
    </row>
    <row r="3503" spans="1:1">
      <c r="A3503" t="s">
        <v>12400</v>
      </c>
    </row>
    <row r="3504" spans="1:1">
      <c r="A3504" t="s">
        <v>12401</v>
      </c>
    </row>
    <row r="3505" spans="1:1">
      <c r="A3505" t="s">
        <v>12402</v>
      </c>
    </row>
    <row r="3506" spans="1:1">
      <c r="A3506" t="s">
        <v>12403</v>
      </c>
    </row>
    <row r="3507" spans="1:1">
      <c r="A3507" t="s">
        <v>12404</v>
      </c>
    </row>
    <row r="3508" spans="1:1">
      <c r="A3508" t="s">
        <v>12405</v>
      </c>
    </row>
    <row r="3509" spans="1:1">
      <c r="A3509" t="s">
        <v>12406</v>
      </c>
    </row>
    <row r="3510" spans="1:1">
      <c r="A3510" t="s">
        <v>12407</v>
      </c>
    </row>
    <row r="3511" spans="1:1">
      <c r="A3511" t="s">
        <v>12408</v>
      </c>
    </row>
    <row r="3512" spans="1:1">
      <c r="A3512" t="s">
        <v>12409</v>
      </c>
    </row>
    <row r="3513" spans="1:1">
      <c r="A3513" t="s">
        <v>12410</v>
      </c>
    </row>
    <row r="3514" spans="1:1">
      <c r="A3514" t="s">
        <v>12411</v>
      </c>
    </row>
    <row r="3515" spans="1:1">
      <c r="A3515" t="s">
        <v>12412</v>
      </c>
    </row>
    <row r="3516" spans="1:1">
      <c r="A3516" t="s">
        <v>12413</v>
      </c>
    </row>
    <row r="3517" spans="1:1">
      <c r="A3517" t="s">
        <v>12414</v>
      </c>
    </row>
    <row r="3518" spans="1:1">
      <c r="A3518" t="s">
        <v>12415</v>
      </c>
    </row>
    <row r="3519" spans="1:1">
      <c r="A3519" t="s">
        <v>12416</v>
      </c>
    </row>
    <row r="3520" spans="1:1">
      <c r="A3520" t="s">
        <v>12417</v>
      </c>
    </row>
    <row r="3521" spans="1:1">
      <c r="A3521" t="s">
        <v>12418</v>
      </c>
    </row>
    <row r="3522" spans="1:1">
      <c r="A3522" t="s">
        <v>12419</v>
      </c>
    </row>
    <row r="3523" spans="1:1">
      <c r="A3523" t="s">
        <v>12420</v>
      </c>
    </row>
    <row r="3524" spans="1:1">
      <c r="A3524" t="s">
        <v>12421</v>
      </c>
    </row>
    <row r="3525" spans="1:1">
      <c r="A3525" t="s">
        <v>12422</v>
      </c>
    </row>
    <row r="3526" spans="1:1">
      <c r="A3526" t="s">
        <v>12423</v>
      </c>
    </row>
    <row r="3527" spans="1:1">
      <c r="A3527" t="s">
        <v>12424</v>
      </c>
    </row>
    <row r="3528" spans="1:1">
      <c r="A3528" t="s">
        <v>12425</v>
      </c>
    </row>
    <row r="3529" spans="1:1">
      <c r="A3529" t="s">
        <v>12426</v>
      </c>
    </row>
    <row r="3530" spans="1:1">
      <c r="A3530" t="s">
        <v>12427</v>
      </c>
    </row>
    <row r="3531" spans="1:1">
      <c r="A3531" t="s">
        <v>12428</v>
      </c>
    </row>
    <row r="3532" spans="1:1">
      <c r="A3532" t="s">
        <v>12429</v>
      </c>
    </row>
    <row r="3533" spans="1:1">
      <c r="A3533" t="s">
        <v>12430</v>
      </c>
    </row>
    <row r="3534" spans="1:1">
      <c r="A3534" t="s">
        <v>12431</v>
      </c>
    </row>
    <row r="3535" spans="1:1">
      <c r="A3535" t="s">
        <v>12432</v>
      </c>
    </row>
    <row r="3536" spans="1:1">
      <c r="A3536" t="s">
        <v>12433</v>
      </c>
    </row>
    <row r="3537" spans="1:1">
      <c r="A3537" t="s">
        <v>12434</v>
      </c>
    </row>
    <row r="3538" spans="1:1">
      <c r="A3538" t="s">
        <v>12435</v>
      </c>
    </row>
    <row r="3539" spans="1:1">
      <c r="A3539" t="s">
        <v>12436</v>
      </c>
    </row>
    <row r="3540" spans="1:1">
      <c r="A3540" t="s">
        <v>12437</v>
      </c>
    </row>
    <row r="3541" spans="1:1">
      <c r="A3541" t="s">
        <v>12438</v>
      </c>
    </row>
    <row r="3542" spans="1:1">
      <c r="A3542" t="s">
        <v>12439</v>
      </c>
    </row>
    <row r="3543" spans="1:1">
      <c r="A3543" t="s">
        <v>12440</v>
      </c>
    </row>
    <row r="3544" spans="1:1">
      <c r="A3544" t="s">
        <v>12441</v>
      </c>
    </row>
    <row r="3545" spans="1:1">
      <c r="A3545" t="s">
        <v>12442</v>
      </c>
    </row>
    <row r="3546" spans="1:1">
      <c r="A3546" t="s">
        <v>12443</v>
      </c>
    </row>
    <row r="3547" spans="1:1">
      <c r="A3547" t="s">
        <v>12444</v>
      </c>
    </row>
    <row r="3548" spans="1:1">
      <c r="A3548" t="s">
        <v>12445</v>
      </c>
    </row>
    <row r="3549" spans="1:1">
      <c r="A3549" t="s">
        <v>12446</v>
      </c>
    </row>
    <row r="3550" spans="1:1">
      <c r="A3550" t="s">
        <v>12447</v>
      </c>
    </row>
    <row r="3551" spans="1:1">
      <c r="A3551" t="s">
        <v>12448</v>
      </c>
    </row>
    <row r="3552" spans="1:1">
      <c r="A3552" t="s">
        <v>12449</v>
      </c>
    </row>
    <row r="3553" spans="1:1">
      <c r="A3553" t="s">
        <v>12450</v>
      </c>
    </row>
    <row r="3554" spans="1:1">
      <c r="A3554" t="s">
        <v>12451</v>
      </c>
    </row>
    <row r="3555" spans="1:1">
      <c r="A3555" t="s">
        <v>12452</v>
      </c>
    </row>
    <row r="3556" spans="1:1">
      <c r="A3556" t="s">
        <v>12453</v>
      </c>
    </row>
    <row r="3557" spans="1:1">
      <c r="A3557" t="s">
        <v>12454</v>
      </c>
    </row>
    <row r="3558" spans="1:1">
      <c r="A3558" t="s">
        <v>12455</v>
      </c>
    </row>
    <row r="3559" spans="1:1">
      <c r="A3559" t="s">
        <v>12456</v>
      </c>
    </row>
    <row r="3560" spans="1:1">
      <c r="A3560" t="s">
        <v>12457</v>
      </c>
    </row>
    <row r="3561" spans="1:1">
      <c r="A3561" t="s">
        <v>12458</v>
      </c>
    </row>
    <row r="3562" spans="1:1">
      <c r="A3562" t="s">
        <v>12459</v>
      </c>
    </row>
    <row r="3563" spans="1:1">
      <c r="A3563" t="s">
        <v>12460</v>
      </c>
    </row>
    <row r="3564" spans="1:1">
      <c r="A3564" t="s">
        <v>12461</v>
      </c>
    </row>
    <row r="3565" spans="1:1">
      <c r="A3565" t="s">
        <v>12462</v>
      </c>
    </row>
    <row r="3566" spans="1:1">
      <c r="A3566" t="s">
        <v>12463</v>
      </c>
    </row>
    <row r="3567" spans="1:1">
      <c r="A3567" t="s">
        <v>12464</v>
      </c>
    </row>
    <row r="3568" spans="1:1">
      <c r="A3568" t="s">
        <v>12465</v>
      </c>
    </row>
    <row r="3569" spans="1:1">
      <c r="A3569" t="s">
        <v>12466</v>
      </c>
    </row>
    <row r="3570" spans="1:1">
      <c r="A3570" t="s">
        <v>12467</v>
      </c>
    </row>
    <row r="3571" spans="1:1">
      <c r="A3571" t="s">
        <v>12468</v>
      </c>
    </row>
    <row r="3572" spans="1:1">
      <c r="A3572" t="s">
        <v>12469</v>
      </c>
    </row>
    <row r="3573" spans="1:1">
      <c r="A3573" t="s">
        <v>12470</v>
      </c>
    </row>
    <row r="3574" spans="1:1">
      <c r="A3574" t="s">
        <v>12471</v>
      </c>
    </row>
    <row r="3575" spans="1:1">
      <c r="A3575" t="s">
        <v>12472</v>
      </c>
    </row>
    <row r="3576" spans="1:1">
      <c r="A3576" t="s">
        <v>12473</v>
      </c>
    </row>
    <row r="3577" spans="1:1">
      <c r="A3577" t="s">
        <v>12474</v>
      </c>
    </row>
    <row r="3578" spans="1:1">
      <c r="A3578" t="s">
        <v>12475</v>
      </c>
    </row>
    <row r="3579" spans="1:1">
      <c r="A3579" t="s">
        <v>12476</v>
      </c>
    </row>
    <row r="3580" spans="1:1">
      <c r="A3580" t="s">
        <v>12477</v>
      </c>
    </row>
    <row r="3581" spans="1:1">
      <c r="A3581" t="s">
        <v>12478</v>
      </c>
    </row>
    <row r="3582" spans="1:1">
      <c r="A3582" t="s">
        <v>12479</v>
      </c>
    </row>
    <row r="3583" spans="1:1">
      <c r="A3583" t="s">
        <v>12480</v>
      </c>
    </row>
    <row r="3584" spans="1:1">
      <c r="A3584" t="s">
        <v>12481</v>
      </c>
    </row>
    <row r="3585" spans="1:1">
      <c r="A3585" t="s">
        <v>12482</v>
      </c>
    </row>
    <row r="3586" spans="1:1">
      <c r="A3586" t="s">
        <v>12483</v>
      </c>
    </row>
    <row r="3587" spans="1:1">
      <c r="A3587" t="s">
        <v>12484</v>
      </c>
    </row>
    <row r="3588" spans="1:1">
      <c r="A3588" t="s">
        <v>12485</v>
      </c>
    </row>
    <row r="3589" spans="1:1">
      <c r="A3589" t="s">
        <v>12486</v>
      </c>
    </row>
    <row r="3590" spans="1:1">
      <c r="A3590" t="s">
        <v>12487</v>
      </c>
    </row>
    <row r="3591" spans="1:1">
      <c r="A3591" t="s">
        <v>12488</v>
      </c>
    </row>
    <row r="3592" spans="1:1">
      <c r="A3592" t="s">
        <v>12489</v>
      </c>
    </row>
    <row r="3593" spans="1:1">
      <c r="A3593" t="s">
        <v>12490</v>
      </c>
    </row>
    <row r="3594" spans="1:1">
      <c r="A3594" t="s">
        <v>12491</v>
      </c>
    </row>
    <row r="3595" spans="1:1">
      <c r="A3595" t="s">
        <v>12492</v>
      </c>
    </row>
    <row r="3596" spans="1:1">
      <c r="A3596" t="s">
        <v>12493</v>
      </c>
    </row>
    <row r="3597" spans="1:1">
      <c r="A3597" t="s">
        <v>12494</v>
      </c>
    </row>
    <row r="3598" spans="1:1">
      <c r="A3598" t="s">
        <v>12495</v>
      </c>
    </row>
    <row r="3599" spans="1:1">
      <c r="A3599" t="s">
        <v>12496</v>
      </c>
    </row>
    <row r="3600" spans="1:1">
      <c r="A3600" t="s">
        <v>12497</v>
      </c>
    </row>
    <row r="3601" spans="1:1">
      <c r="A3601" t="s">
        <v>12498</v>
      </c>
    </row>
    <row r="3602" spans="1:1">
      <c r="A3602" t="s">
        <v>12499</v>
      </c>
    </row>
    <row r="3603" spans="1:1">
      <c r="A3603" t="s">
        <v>12500</v>
      </c>
    </row>
    <row r="3604" spans="1:1">
      <c r="A3604" t="s">
        <v>12501</v>
      </c>
    </row>
    <row r="3605" spans="1:1">
      <c r="A3605" t="s">
        <v>12502</v>
      </c>
    </row>
    <row r="3606" spans="1:1">
      <c r="A3606" t="s">
        <v>12503</v>
      </c>
    </row>
    <row r="3607" spans="1:1">
      <c r="A3607" t="s">
        <v>12504</v>
      </c>
    </row>
    <row r="3608" spans="1:1">
      <c r="A3608" t="s">
        <v>12505</v>
      </c>
    </row>
    <row r="3609" spans="1:1">
      <c r="A3609" t="s">
        <v>12506</v>
      </c>
    </row>
    <row r="3610" spans="1:1">
      <c r="A3610" t="s">
        <v>12507</v>
      </c>
    </row>
    <row r="3611" spans="1:1">
      <c r="A3611" t="s">
        <v>12508</v>
      </c>
    </row>
    <row r="3612" spans="1:1">
      <c r="A3612" t="s">
        <v>12509</v>
      </c>
    </row>
    <row r="3613" spans="1:1">
      <c r="A3613" t="s">
        <v>12510</v>
      </c>
    </row>
    <row r="3614" spans="1:1">
      <c r="A3614" t="s">
        <v>12511</v>
      </c>
    </row>
    <row r="3615" spans="1:1">
      <c r="A3615" t="s">
        <v>12512</v>
      </c>
    </row>
    <row r="3616" spans="1:1">
      <c r="A3616" t="s">
        <v>12513</v>
      </c>
    </row>
    <row r="3617" spans="1:1">
      <c r="A3617" t="s">
        <v>12514</v>
      </c>
    </row>
    <row r="3618" spans="1:1">
      <c r="A3618" t="s">
        <v>12515</v>
      </c>
    </row>
    <row r="3619" spans="1:1">
      <c r="A3619" t="s">
        <v>12516</v>
      </c>
    </row>
    <row r="3620" spans="1:1">
      <c r="A3620" t="s">
        <v>12517</v>
      </c>
    </row>
    <row r="3621" spans="1:1">
      <c r="A3621" t="s">
        <v>12518</v>
      </c>
    </row>
    <row r="3622" spans="1:1">
      <c r="A3622" t="s">
        <v>12519</v>
      </c>
    </row>
    <row r="3623" spans="1:1">
      <c r="A3623" t="s">
        <v>12520</v>
      </c>
    </row>
    <row r="3624" spans="1:1">
      <c r="A3624" t="s">
        <v>12521</v>
      </c>
    </row>
    <row r="3625" spans="1:1">
      <c r="A3625" t="s">
        <v>12522</v>
      </c>
    </row>
    <row r="3626" spans="1:1">
      <c r="A3626" t="s">
        <v>12523</v>
      </c>
    </row>
    <row r="3627" spans="1:1">
      <c r="A3627" t="s">
        <v>12524</v>
      </c>
    </row>
    <row r="3628" spans="1:1">
      <c r="A3628" t="s">
        <v>12525</v>
      </c>
    </row>
    <row r="3629" spans="1:1">
      <c r="A3629" t="s">
        <v>12526</v>
      </c>
    </row>
    <row r="3630" spans="1:1">
      <c r="A3630" t="s">
        <v>12527</v>
      </c>
    </row>
    <row r="3631" spans="1:1">
      <c r="A3631" t="s">
        <v>12528</v>
      </c>
    </row>
    <row r="3632" spans="1:1">
      <c r="A3632" t="s">
        <v>12529</v>
      </c>
    </row>
    <row r="3633" spans="1:1">
      <c r="A3633" t="s">
        <v>12530</v>
      </c>
    </row>
    <row r="3634" spans="1:1">
      <c r="A3634" t="s">
        <v>12531</v>
      </c>
    </row>
    <row r="3635" spans="1:1">
      <c r="A3635" t="s">
        <v>12532</v>
      </c>
    </row>
    <row r="3636" spans="1:1">
      <c r="A3636" t="s">
        <v>12533</v>
      </c>
    </row>
    <row r="3637" spans="1:1">
      <c r="A3637" t="s">
        <v>12534</v>
      </c>
    </row>
    <row r="3638" spans="1:1">
      <c r="A3638" t="s">
        <v>12535</v>
      </c>
    </row>
    <row r="3639" spans="1:1">
      <c r="A3639" t="s">
        <v>12536</v>
      </c>
    </row>
    <row r="3640" spans="1:1">
      <c r="A3640" t="s">
        <v>12537</v>
      </c>
    </row>
    <row r="3641" spans="1:1">
      <c r="A3641" t="s">
        <v>12538</v>
      </c>
    </row>
    <row r="3642" spans="1:1">
      <c r="A3642" t="s">
        <v>12539</v>
      </c>
    </row>
    <row r="3643" spans="1:1">
      <c r="A3643" t="s">
        <v>12540</v>
      </c>
    </row>
    <row r="3644" spans="1:1">
      <c r="A3644" t="s">
        <v>12541</v>
      </c>
    </row>
    <row r="3645" spans="1:1">
      <c r="A3645" t="s">
        <v>12542</v>
      </c>
    </row>
    <row r="3646" spans="1:1">
      <c r="A3646" t="s">
        <v>12543</v>
      </c>
    </row>
    <row r="3647" spans="1:1">
      <c r="A3647" t="s">
        <v>12544</v>
      </c>
    </row>
    <row r="3648" spans="1:1">
      <c r="A3648" t="s">
        <v>12545</v>
      </c>
    </row>
    <row r="3649" spans="1:1">
      <c r="A3649" t="s">
        <v>12546</v>
      </c>
    </row>
    <row r="3650" spans="1:1">
      <c r="A3650" t="s">
        <v>12547</v>
      </c>
    </row>
    <row r="3651" spans="1:1">
      <c r="A3651" t="s">
        <v>12548</v>
      </c>
    </row>
    <row r="3652" spans="1:1">
      <c r="A3652" t="s">
        <v>12549</v>
      </c>
    </row>
    <row r="3653" spans="1:1">
      <c r="A3653" t="s">
        <v>12550</v>
      </c>
    </row>
    <row r="3654" spans="1:1">
      <c r="A3654" t="s">
        <v>12551</v>
      </c>
    </row>
    <row r="3655" spans="1:1">
      <c r="A3655" t="s">
        <v>12552</v>
      </c>
    </row>
    <row r="3656" spans="1:1">
      <c r="A3656" t="s">
        <v>12553</v>
      </c>
    </row>
    <row r="3657" spans="1:1">
      <c r="A3657" t="s">
        <v>12554</v>
      </c>
    </row>
    <row r="3658" spans="1:1">
      <c r="A3658" t="s">
        <v>12555</v>
      </c>
    </row>
    <row r="3659" spans="1:1">
      <c r="A3659" t="s">
        <v>12556</v>
      </c>
    </row>
    <row r="3660" spans="1:1">
      <c r="A3660" t="s">
        <v>12557</v>
      </c>
    </row>
    <row r="3661" spans="1:1">
      <c r="A3661" t="s">
        <v>12558</v>
      </c>
    </row>
    <row r="3662" spans="1:1">
      <c r="A3662" t="s">
        <v>12559</v>
      </c>
    </row>
    <row r="3663" spans="1:1">
      <c r="A3663" t="s">
        <v>12560</v>
      </c>
    </row>
    <row r="3664" spans="1:1">
      <c r="A3664" t="s">
        <v>12561</v>
      </c>
    </row>
    <row r="3665" spans="1:1">
      <c r="A3665" t="s">
        <v>12562</v>
      </c>
    </row>
    <row r="3666" spans="1:1">
      <c r="A3666" t="s">
        <v>12563</v>
      </c>
    </row>
    <row r="3667" spans="1:1">
      <c r="A3667" t="s">
        <v>12564</v>
      </c>
    </row>
    <row r="3668" spans="1:1">
      <c r="A3668" t="s">
        <v>12565</v>
      </c>
    </row>
    <row r="3669" spans="1:1">
      <c r="A3669" t="s">
        <v>12566</v>
      </c>
    </row>
    <row r="3670" spans="1:1">
      <c r="A3670" t="s">
        <v>12567</v>
      </c>
    </row>
    <row r="3671" spans="1:1">
      <c r="A3671" t="s">
        <v>12568</v>
      </c>
    </row>
    <row r="3672" spans="1:1">
      <c r="A3672" t="s">
        <v>12569</v>
      </c>
    </row>
    <row r="3673" spans="1:1">
      <c r="A3673" t="s">
        <v>12570</v>
      </c>
    </row>
    <row r="3674" spans="1:1">
      <c r="A3674" t="s">
        <v>12571</v>
      </c>
    </row>
    <row r="3675" spans="1:1">
      <c r="A3675" t="s">
        <v>12572</v>
      </c>
    </row>
    <row r="3676" spans="1:1">
      <c r="A3676" t="s">
        <v>12573</v>
      </c>
    </row>
    <row r="3677" spans="1:1">
      <c r="A3677" t="s">
        <v>12574</v>
      </c>
    </row>
    <row r="3678" spans="1:1">
      <c r="A3678" t="s">
        <v>12575</v>
      </c>
    </row>
    <row r="3679" spans="1:1">
      <c r="A3679" t="s">
        <v>12576</v>
      </c>
    </row>
    <row r="3680" spans="1:1">
      <c r="A3680" t="s">
        <v>12577</v>
      </c>
    </row>
    <row r="3681" spans="1:1">
      <c r="A3681" t="s">
        <v>12578</v>
      </c>
    </row>
    <row r="3682" spans="1:1">
      <c r="A3682" t="s">
        <v>12579</v>
      </c>
    </row>
    <row r="3683" spans="1:1">
      <c r="A3683" t="s">
        <v>12580</v>
      </c>
    </row>
    <row r="3684" spans="1:1">
      <c r="A3684" t="s">
        <v>12581</v>
      </c>
    </row>
    <row r="3685" spans="1:1">
      <c r="A3685" t="s">
        <v>12582</v>
      </c>
    </row>
    <row r="3686" spans="1:1">
      <c r="A3686" t="s">
        <v>12583</v>
      </c>
    </row>
    <row r="3687" spans="1:1">
      <c r="A3687" t="s">
        <v>12584</v>
      </c>
    </row>
    <row r="3688" spans="1:1">
      <c r="A3688" t="s">
        <v>12585</v>
      </c>
    </row>
    <row r="3689" spans="1:1">
      <c r="A3689" t="s">
        <v>12586</v>
      </c>
    </row>
    <row r="3690" spans="1:1">
      <c r="A3690" t="s">
        <v>12587</v>
      </c>
    </row>
    <row r="3691" spans="1:1">
      <c r="A3691" t="s">
        <v>12588</v>
      </c>
    </row>
    <row r="3692" spans="1:1">
      <c r="A3692" t="s">
        <v>12589</v>
      </c>
    </row>
    <row r="3693" spans="1:1">
      <c r="A3693" t="s">
        <v>12590</v>
      </c>
    </row>
    <row r="3694" spans="1:1">
      <c r="A3694" t="s">
        <v>12591</v>
      </c>
    </row>
    <row r="3695" spans="1:1">
      <c r="A3695" t="s">
        <v>12592</v>
      </c>
    </row>
    <row r="3696" spans="1:1">
      <c r="A3696" t="s">
        <v>12593</v>
      </c>
    </row>
    <row r="3697" spans="1:1">
      <c r="A3697" t="s">
        <v>12594</v>
      </c>
    </row>
    <row r="3698" spans="1:1">
      <c r="A3698" t="s">
        <v>12595</v>
      </c>
    </row>
    <row r="3699" spans="1:1">
      <c r="A3699" t="s">
        <v>12596</v>
      </c>
    </row>
    <row r="3700" spans="1:1">
      <c r="A3700" t="s">
        <v>12597</v>
      </c>
    </row>
    <row r="3701" spans="1:1">
      <c r="A3701" t="s">
        <v>12598</v>
      </c>
    </row>
    <row r="3702" spans="1:1">
      <c r="A3702" t="s">
        <v>12599</v>
      </c>
    </row>
    <row r="3703" spans="1:1">
      <c r="A3703" t="s">
        <v>12600</v>
      </c>
    </row>
    <row r="3704" spans="1:1">
      <c r="A3704" t="s">
        <v>12601</v>
      </c>
    </row>
    <row r="3705" spans="1:1">
      <c r="A3705" t="s">
        <v>12602</v>
      </c>
    </row>
    <row r="3706" spans="1:1">
      <c r="A3706" t="s">
        <v>12603</v>
      </c>
    </row>
    <row r="3707" spans="1:1">
      <c r="A3707" t="s">
        <v>12604</v>
      </c>
    </row>
    <row r="3708" spans="1:1">
      <c r="A3708" t="s">
        <v>12605</v>
      </c>
    </row>
    <row r="3709" spans="1:1">
      <c r="A3709" t="s">
        <v>12606</v>
      </c>
    </row>
    <row r="3710" spans="1:1">
      <c r="A3710" t="s">
        <v>12607</v>
      </c>
    </row>
    <row r="3711" spans="1:1">
      <c r="A3711" t="s">
        <v>12608</v>
      </c>
    </row>
    <row r="3712" spans="1:1">
      <c r="A3712" t="s">
        <v>12609</v>
      </c>
    </row>
    <row r="3713" spans="1:1">
      <c r="A3713" t="s">
        <v>12610</v>
      </c>
    </row>
    <row r="3714" spans="1:1">
      <c r="A3714" t="s">
        <v>12611</v>
      </c>
    </row>
    <row r="3715" spans="1:1">
      <c r="A3715" t="s">
        <v>12612</v>
      </c>
    </row>
    <row r="3716" spans="1:1">
      <c r="A3716" t="s">
        <v>12613</v>
      </c>
    </row>
    <row r="3717" spans="1:1">
      <c r="A3717" t="s">
        <v>12614</v>
      </c>
    </row>
    <row r="3718" spans="1:1">
      <c r="A3718" t="s">
        <v>12615</v>
      </c>
    </row>
    <row r="3719" spans="1:1">
      <c r="A3719" t="s">
        <v>12616</v>
      </c>
    </row>
    <row r="3720" spans="1:1">
      <c r="A3720" t="s">
        <v>12617</v>
      </c>
    </row>
    <row r="3721" spans="1:1">
      <c r="A3721" t="s">
        <v>12618</v>
      </c>
    </row>
    <row r="3722" spans="1:1">
      <c r="A3722" t="s">
        <v>12619</v>
      </c>
    </row>
    <row r="3723" spans="1:1">
      <c r="A3723" t="s">
        <v>12620</v>
      </c>
    </row>
    <row r="3724" spans="1:1">
      <c r="A3724" t="s">
        <v>12621</v>
      </c>
    </row>
    <row r="3725" spans="1:1">
      <c r="A3725" t="s">
        <v>12622</v>
      </c>
    </row>
    <row r="3726" spans="1:1">
      <c r="A3726" t="s">
        <v>12623</v>
      </c>
    </row>
    <row r="3727" spans="1:1">
      <c r="A3727" t="s">
        <v>12624</v>
      </c>
    </row>
    <row r="3728" spans="1:1">
      <c r="A3728" t="s">
        <v>12625</v>
      </c>
    </row>
    <row r="3729" spans="1:1">
      <c r="A3729" t="s">
        <v>12626</v>
      </c>
    </row>
    <row r="3730" spans="1:1">
      <c r="A3730" t="s">
        <v>12627</v>
      </c>
    </row>
    <row r="3731" spans="1:1">
      <c r="A3731" t="s">
        <v>12628</v>
      </c>
    </row>
    <row r="3732" spans="1:1">
      <c r="A3732" t="s">
        <v>12629</v>
      </c>
    </row>
    <row r="3733" spans="1:1">
      <c r="A3733" t="s">
        <v>12630</v>
      </c>
    </row>
    <row r="3734" spans="1:1">
      <c r="A3734" t="s">
        <v>12631</v>
      </c>
    </row>
    <row r="3735" spans="1:1">
      <c r="A3735" t="s">
        <v>12632</v>
      </c>
    </row>
    <row r="3736" spans="1:1">
      <c r="A3736" t="s">
        <v>12633</v>
      </c>
    </row>
    <row r="3737" spans="1:1">
      <c r="A3737" t="s">
        <v>12634</v>
      </c>
    </row>
    <row r="3738" spans="1:1">
      <c r="A3738" t="s">
        <v>12635</v>
      </c>
    </row>
    <row r="3739" spans="1:1">
      <c r="A3739" t="s">
        <v>12636</v>
      </c>
    </row>
    <row r="3740" spans="1:1">
      <c r="A3740" t="s">
        <v>12637</v>
      </c>
    </row>
    <row r="3741" spans="1:1">
      <c r="A3741" t="s">
        <v>12638</v>
      </c>
    </row>
    <row r="3742" spans="1:1">
      <c r="A3742" t="s">
        <v>12639</v>
      </c>
    </row>
    <row r="3743" spans="1:1">
      <c r="A3743" t="s">
        <v>12640</v>
      </c>
    </row>
    <row r="3744" spans="1:1">
      <c r="A3744" t="s">
        <v>12641</v>
      </c>
    </row>
    <row r="3745" spans="1:1">
      <c r="A3745" t="s">
        <v>12642</v>
      </c>
    </row>
    <row r="3746" spans="1:1">
      <c r="A3746" t="s">
        <v>12643</v>
      </c>
    </row>
    <row r="3747" spans="1:1">
      <c r="A3747" t="s">
        <v>12644</v>
      </c>
    </row>
    <row r="3748" spans="1:1">
      <c r="A3748" t="s">
        <v>12645</v>
      </c>
    </row>
    <row r="3749" spans="1:1">
      <c r="A3749" t="s">
        <v>12646</v>
      </c>
    </row>
    <row r="3750" spans="1:1">
      <c r="A3750" t="s">
        <v>12647</v>
      </c>
    </row>
    <row r="3751" spans="1:1">
      <c r="A3751" t="s">
        <v>12648</v>
      </c>
    </row>
    <row r="3752" spans="1:1">
      <c r="A3752" t="s">
        <v>12649</v>
      </c>
    </row>
    <row r="3753" spans="1:1">
      <c r="A3753" t="s">
        <v>12650</v>
      </c>
    </row>
    <row r="3754" spans="1:1">
      <c r="A3754" t="s">
        <v>12651</v>
      </c>
    </row>
    <row r="3755" spans="1:1">
      <c r="A3755" t="s">
        <v>12652</v>
      </c>
    </row>
    <row r="3756" spans="1:1">
      <c r="A3756" t="s">
        <v>12653</v>
      </c>
    </row>
    <row r="3757" spans="1:1">
      <c r="A3757" t="s">
        <v>12654</v>
      </c>
    </row>
    <row r="3758" spans="1:1">
      <c r="A3758" t="s">
        <v>12655</v>
      </c>
    </row>
    <row r="3759" spans="1:1">
      <c r="A3759" t="s">
        <v>12656</v>
      </c>
    </row>
    <row r="3760" spans="1:1">
      <c r="A3760" t="s">
        <v>12657</v>
      </c>
    </row>
    <row r="3761" spans="1:1">
      <c r="A3761" t="s">
        <v>12658</v>
      </c>
    </row>
    <row r="3762" spans="1:1">
      <c r="A3762" t="s">
        <v>12659</v>
      </c>
    </row>
    <row r="3763" spans="1:1">
      <c r="A3763" t="s">
        <v>12660</v>
      </c>
    </row>
    <row r="3764" spans="1:1">
      <c r="A3764" t="s">
        <v>12661</v>
      </c>
    </row>
    <row r="3765" spans="1:1">
      <c r="A3765" t="s">
        <v>12662</v>
      </c>
    </row>
    <row r="3766" spans="1:1">
      <c r="A3766" t="s">
        <v>12663</v>
      </c>
    </row>
    <row r="3767" spans="1:1">
      <c r="A3767" t="s">
        <v>12664</v>
      </c>
    </row>
    <row r="3768" spans="1:1">
      <c r="A3768" t="s">
        <v>12665</v>
      </c>
    </row>
    <row r="3769" spans="1:1">
      <c r="A3769" t="s">
        <v>12666</v>
      </c>
    </row>
    <row r="3770" spans="1:1">
      <c r="A3770" t="s">
        <v>12667</v>
      </c>
    </row>
    <row r="3771" spans="1:1">
      <c r="A3771" t="s">
        <v>12668</v>
      </c>
    </row>
    <row r="3772" spans="1:1">
      <c r="A3772" t="s">
        <v>12669</v>
      </c>
    </row>
    <row r="3773" spans="1:1">
      <c r="A3773" t="s">
        <v>12670</v>
      </c>
    </row>
    <row r="3774" spans="1:1">
      <c r="A3774" t="s">
        <v>12671</v>
      </c>
    </row>
    <row r="3775" spans="1:1">
      <c r="A3775" t="s">
        <v>12672</v>
      </c>
    </row>
    <row r="3776" spans="1:1">
      <c r="A3776" t="s">
        <v>12673</v>
      </c>
    </row>
    <row r="3777" spans="1:1">
      <c r="A3777" t="s">
        <v>12674</v>
      </c>
    </row>
    <row r="3778" spans="1:1">
      <c r="A3778" t="s">
        <v>12675</v>
      </c>
    </row>
    <row r="3779" spans="1:1">
      <c r="A3779" t="s">
        <v>12676</v>
      </c>
    </row>
    <row r="3780" spans="1:1">
      <c r="A3780" t="s">
        <v>12677</v>
      </c>
    </row>
    <row r="3781" spans="1:1">
      <c r="A3781" t="s">
        <v>12678</v>
      </c>
    </row>
    <row r="3782" spans="1:1">
      <c r="A3782" t="s">
        <v>12679</v>
      </c>
    </row>
    <row r="3783" spans="1:1">
      <c r="A3783" t="s">
        <v>12680</v>
      </c>
    </row>
    <row r="3784" spans="1:1">
      <c r="A3784" t="s">
        <v>12681</v>
      </c>
    </row>
    <row r="3785" spans="1:1">
      <c r="A3785" t="s">
        <v>12682</v>
      </c>
    </row>
    <row r="3786" spans="1:1">
      <c r="A3786" t="s">
        <v>12683</v>
      </c>
    </row>
    <row r="3787" spans="1:1">
      <c r="A3787" t="s">
        <v>12684</v>
      </c>
    </row>
    <row r="3788" spans="1:1">
      <c r="A3788" t="s">
        <v>12685</v>
      </c>
    </row>
    <row r="3789" spans="1:1">
      <c r="A3789" t="s">
        <v>12686</v>
      </c>
    </row>
    <row r="3790" spans="1:1">
      <c r="A3790" t="s">
        <v>12687</v>
      </c>
    </row>
    <row r="3791" spans="1:1">
      <c r="A3791" t="s">
        <v>12688</v>
      </c>
    </row>
    <row r="3792" spans="1:1">
      <c r="A3792" t="s">
        <v>12689</v>
      </c>
    </row>
    <row r="3793" spans="1:1">
      <c r="A3793" t="s">
        <v>12690</v>
      </c>
    </row>
    <row r="3794" spans="1:1">
      <c r="A3794" t="s">
        <v>12691</v>
      </c>
    </row>
    <row r="3795" spans="1:1">
      <c r="A3795" t="s">
        <v>12692</v>
      </c>
    </row>
    <row r="3796" spans="1:1">
      <c r="A3796" t="s">
        <v>12693</v>
      </c>
    </row>
    <row r="3797" spans="1:1">
      <c r="A3797" t="s">
        <v>12694</v>
      </c>
    </row>
    <row r="3798" spans="1:1">
      <c r="A3798" t="s">
        <v>12695</v>
      </c>
    </row>
    <row r="3799" spans="1:1">
      <c r="A3799" t="s">
        <v>12696</v>
      </c>
    </row>
    <row r="3800" spans="1:1">
      <c r="A3800" t="s">
        <v>12697</v>
      </c>
    </row>
    <row r="3801" spans="1:1">
      <c r="A3801" t="s">
        <v>12698</v>
      </c>
    </row>
    <row r="3802" spans="1:1">
      <c r="A3802" t="s">
        <v>12699</v>
      </c>
    </row>
    <row r="3803" spans="1:1">
      <c r="A3803" t="s">
        <v>12700</v>
      </c>
    </row>
    <row r="3804" spans="1:1">
      <c r="A3804" t="s">
        <v>12701</v>
      </c>
    </row>
    <row r="3805" spans="1:1">
      <c r="A3805" t="s">
        <v>12702</v>
      </c>
    </row>
    <row r="3806" spans="1:1">
      <c r="A3806" t="s">
        <v>12703</v>
      </c>
    </row>
    <row r="3807" spans="1:1">
      <c r="A3807" t="s">
        <v>12704</v>
      </c>
    </row>
    <row r="3808" spans="1:1">
      <c r="A3808" t="s">
        <v>12705</v>
      </c>
    </row>
    <row r="3809" spans="1:1">
      <c r="A3809" t="s">
        <v>12706</v>
      </c>
    </row>
    <row r="3810" spans="1:1">
      <c r="A3810" t="s">
        <v>12707</v>
      </c>
    </row>
    <row r="3811" spans="1:1">
      <c r="A3811" t="s">
        <v>12708</v>
      </c>
    </row>
    <row r="3812" spans="1:1">
      <c r="A3812" t="s">
        <v>12709</v>
      </c>
    </row>
    <row r="3813" spans="1:1">
      <c r="A3813" t="s">
        <v>12710</v>
      </c>
    </row>
    <row r="3814" spans="1:1">
      <c r="A3814" t="s">
        <v>12711</v>
      </c>
    </row>
    <row r="3815" spans="1:1">
      <c r="A3815" t="s">
        <v>12712</v>
      </c>
    </row>
    <row r="3816" spans="1:1">
      <c r="A3816" t="s">
        <v>12713</v>
      </c>
    </row>
    <row r="3817" spans="1:1">
      <c r="A3817" t="s">
        <v>12714</v>
      </c>
    </row>
    <row r="3818" spans="1:1">
      <c r="A3818" t="s">
        <v>12715</v>
      </c>
    </row>
    <row r="3819" spans="1:1">
      <c r="A3819" t="s">
        <v>12716</v>
      </c>
    </row>
    <row r="3820" spans="1:1">
      <c r="A3820" t="s">
        <v>12717</v>
      </c>
    </row>
    <row r="3821" spans="1:1">
      <c r="A3821" t="s">
        <v>12718</v>
      </c>
    </row>
    <row r="3822" spans="1:1">
      <c r="A3822" t="s">
        <v>12719</v>
      </c>
    </row>
    <row r="3823" spans="1:1">
      <c r="A3823" t="s">
        <v>12720</v>
      </c>
    </row>
    <row r="3824" spans="1:1">
      <c r="A3824" t="s">
        <v>12721</v>
      </c>
    </row>
    <row r="3825" spans="1:1">
      <c r="A3825" t="s">
        <v>12722</v>
      </c>
    </row>
    <row r="3826" spans="1:1">
      <c r="A3826" t="s">
        <v>12723</v>
      </c>
    </row>
    <row r="3827" spans="1:1">
      <c r="A3827" t="s">
        <v>12724</v>
      </c>
    </row>
    <row r="3828" spans="1:1">
      <c r="A3828" t="s">
        <v>12725</v>
      </c>
    </row>
    <row r="3829" spans="1:1">
      <c r="A3829" t="s">
        <v>12726</v>
      </c>
    </row>
    <row r="3830" spans="1:1">
      <c r="A3830" t="s">
        <v>12727</v>
      </c>
    </row>
    <row r="3831" spans="1:1">
      <c r="A3831" t="s">
        <v>12728</v>
      </c>
    </row>
    <row r="3832" spans="1:1">
      <c r="A3832" t="s">
        <v>12729</v>
      </c>
    </row>
    <row r="3833" spans="1:1">
      <c r="A3833" t="s">
        <v>12730</v>
      </c>
    </row>
    <row r="3834" spans="1:1">
      <c r="A3834" t="s">
        <v>12731</v>
      </c>
    </row>
    <row r="3835" spans="1:1">
      <c r="A3835" t="s">
        <v>12732</v>
      </c>
    </row>
    <row r="3836" spans="1:1">
      <c r="A3836" t="s">
        <v>12733</v>
      </c>
    </row>
    <row r="3837" spans="1:1">
      <c r="A3837" t="s">
        <v>12734</v>
      </c>
    </row>
    <row r="3838" spans="1:1">
      <c r="A3838" t="s">
        <v>12735</v>
      </c>
    </row>
    <row r="3839" spans="1:1">
      <c r="A3839" t="s">
        <v>12736</v>
      </c>
    </row>
    <row r="3840" spans="1:1">
      <c r="A3840" t="s">
        <v>12737</v>
      </c>
    </row>
    <row r="3841" spans="1:1">
      <c r="A3841" t="s">
        <v>12738</v>
      </c>
    </row>
    <row r="3842" spans="1:1">
      <c r="A3842" t="s">
        <v>12739</v>
      </c>
    </row>
    <row r="3843" spans="1:1">
      <c r="A3843" t="s">
        <v>12740</v>
      </c>
    </row>
    <row r="3844" spans="1:1">
      <c r="A3844" t="s">
        <v>12741</v>
      </c>
    </row>
    <row r="3845" spans="1:1">
      <c r="A3845" t="s">
        <v>12742</v>
      </c>
    </row>
    <row r="3846" spans="1:1">
      <c r="A3846" t="s">
        <v>12743</v>
      </c>
    </row>
    <row r="3847" spans="1:1">
      <c r="A3847" t="s">
        <v>12744</v>
      </c>
    </row>
    <row r="3848" spans="1:1">
      <c r="A3848" t="s">
        <v>12745</v>
      </c>
    </row>
    <row r="3849" spans="1:1">
      <c r="A3849" t="s">
        <v>12746</v>
      </c>
    </row>
    <row r="3850" spans="1:1">
      <c r="A3850" t="s">
        <v>12747</v>
      </c>
    </row>
    <row r="3851" spans="1:1">
      <c r="A3851" t="s">
        <v>12748</v>
      </c>
    </row>
    <row r="3852" spans="1:1">
      <c r="A3852" t="s">
        <v>12749</v>
      </c>
    </row>
    <row r="3853" spans="1:1">
      <c r="A3853" t="s">
        <v>12750</v>
      </c>
    </row>
    <row r="3854" spans="1:1">
      <c r="A3854" t="s">
        <v>12751</v>
      </c>
    </row>
    <row r="3855" spans="1:1">
      <c r="A3855" t="s">
        <v>12752</v>
      </c>
    </row>
    <row r="3856" spans="1:1">
      <c r="A3856" t="s">
        <v>12753</v>
      </c>
    </row>
    <row r="3857" spans="1:1">
      <c r="A3857" t="s">
        <v>12754</v>
      </c>
    </row>
    <row r="3858" spans="1:1">
      <c r="A3858" t="s">
        <v>12755</v>
      </c>
    </row>
    <row r="3859" spans="1:1">
      <c r="A3859" t="s">
        <v>12756</v>
      </c>
    </row>
    <row r="3860" spans="1:1">
      <c r="A3860" t="s">
        <v>12757</v>
      </c>
    </row>
    <row r="3861" spans="1:1">
      <c r="A3861" t="s">
        <v>12758</v>
      </c>
    </row>
    <row r="3862" spans="1:1">
      <c r="A3862" t="s">
        <v>12759</v>
      </c>
    </row>
    <row r="3863" spans="1:1">
      <c r="A3863" t="s">
        <v>12760</v>
      </c>
    </row>
    <row r="3864" spans="1:1">
      <c r="A3864" t="s">
        <v>12761</v>
      </c>
    </row>
    <row r="3865" spans="1:1">
      <c r="A3865" t="s">
        <v>12762</v>
      </c>
    </row>
    <row r="3866" spans="1:1">
      <c r="A3866" t="s">
        <v>12763</v>
      </c>
    </row>
    <row r="3867" spans="1:1">
      <c r="A3867" t="s">
        <v>12764</v>
      </c>
    </row>
    <row r="3868" spans="1:1">
      <c r="A3868" t="s">
        <v>12765</v>
      </c>
    </row>
    <row r="3869" spans="1:1">
      <c r="A3869" t="s">
        <v>12766</v>
      </c>
    </row>
    <row r="3870" spans="1:1">
      <c r="A3870" t="s">
        <v>12767</v>
      </c>
    </row>
    <row r="3871" spans="1:1">
      <c r="A3871" t="s">
        <v>12768</v>
      </c>
    </row>
    <row r="3872" spans="1:1">
      <c r="A3872" t="s">
        <v>12769</v>
      </c>
    </row>
    <row r="3873" spans="1:1">
      <c r="A3873" t="s">
        <v>12770</v>
      </c>
    </row>
    <row r="3874" spans="1:1">
      <c r="A3874" t="s">
        <v>12771</v>
      </c>
    </row>
    <row r="3875" spans="1:1">
      <c r="A3875" t="s">
        <v>12772</v>
      </c>
    </row>
    <row r="3876" spans="1:1">
      <c r="A3876" t="s">
        <v>12773</v>
      </c>
    </row>
    <row r="3877" spans="1:1">
      <c r="A3877" t="s">
        <v>12774</v>
      </c>
    </row>
    <row r="3878" spans="1:1">
      <c r="A3878" t="s">
        <v>12775</v>
      </c>
    </row>
    <row r="3879" spans="1:1">
      <c r="A3879" t="s">
        <v>12776</v>
      </c>
    </row>
    <row r="3880" spans="1:1">
      <c r="A3880" t="s">
        <v>12777</v>
      </c>
    </row>
    <row r="3881" spans="1:1">
      <c r="A3881" t="s">
        <v>12778</v>
      </c>
    </row>
    <row r="3882" spans="1:1">
      <c r="A3882" t="s">
        <v>12779</v>
      </c>
    </row>
    <row r="3883" spans="1:1">
      <c r="A3883" t="s">
        <v>12780</v>
      </c>
    </row>
    <row r="3884" spans="1:1">
      <c r="A3884" t="s">
        <v>12781</v>
      </c>
    </row>
    <row r="3885" spans="1:1">
      <c r="A3885" t="s">
        <v>12782</v>
      </c>
    </row>
    <row r="3886" spans="1:1">
      <c r="A3886" t="s">
        <v>12783</v>
      </c>
    </row>
    <row r="3887" spans="1:1">
      <c r="A3887" t="s">
        <v>12784</v>
      </c>
    </row>
    <row r="3888" spans="1:1">
      <c r="A3888" t="s">
        <v>12785</v>
      </c>
    </row>
    <row r="3889" spans="1:1">
      <c r="A3889" t="s">
        <v>12786</v>
      </c>
    </row>
    <row r="3890" spans="1:1">
      <c r="A3890" t="s">
        <v>12787</v>
      </c>
    </row>
    <row r="3891" spans="1:1">
      <c r="A3891" t="s">
        <v>12788</v>
      </c>
    </row>
    <row r="3892" spans="1:1">
      <c r="A3892" t="s">
        <v>12789</v>
      </c>
    </row>
    <row r="3893" spans="1:1">
      <c r="A3893" t="s">
        <v>12790</v>
      </c>
    </row>
    <row r="3894" spans="1:1">
      <c r="A3894" t="s">
        <v>12791</v>
      </c>
    </row>
    <row r="3895" spans="1:1">
      <c r="A3895" t="s">
        <v>12792</v>
      </c>
    </row>
    <row r="3896" spans="1:1">
      <c r="A3896" t="s">
        <v>12793</v>
      </c>
    </row>
    <row r="3897" spans="1:1">
      <c r="A3897" t="s">
        <v>12794</v>
      </c>
    </row>
    <row r="3898" spans="1:1">
      <c r="A3898" t="s">
        <v>12795</v>
      </c>
    </row>
    <row r="3899" spans="1:1">
      <c r="A3899" t="s">
        <v>12796</v>
      </c>
    </row>
    <row r="3900" spans="1:1">
      <c r="A3900" t="s">
        <v>12797</v>
      </c>
    </row>
    <row r="3901" spans="1:1">
      <c r="A3901" t="s">
        <v>12798</v>
      </c>
    </row>
    <row r="3902" spans="1:1">
      <c r="A3902" t="s">
        <v>12799</v>
      </c>
    </row>
    <row r="3903" spans="1:1">
      <c r="A3903" t="s">
        <v>12800</v>
      </c>
    </row>
    <row r="3904" spans="1:1">
      <c r="A3904" t="s">
        <v>12801</v>
      </c>
    </row>
    <row r="3905" spans="1:1">
      <c r="A3905" t="s">
        <v>12802</v>
      </c>
    </row>
    <row r="3906" spans="1:1">
      <c r="A3906" t="s">
        <v>12803</v>
      </c>
    </row>
    <row r="3907" spans="1:1">
      <c r="A3907" t="s">
        <v>12804</v>
      </c>
    </row>
    <row r="3908" spans="1:1">
      <c r="A3908" t="s">
        <v>12805</v>
      </c>
    </row>
    <row r="3909" spans="1:1">
      <c r="A3909" t="s">
        <v>12806</v>
      </c>
    </row>
    <row r="3910" spans="1:1">
      <c r="A3910" t="s">
        <v>12807</v>
      </c>
    </row>
    <row r="3911" spans="1:1">
      <c r="A3911" t="s">
        <v>12808</v>
      </c>
    </row>
    <row r="3912" spans="1:1">
      <c r="A3912" t="s">
        <v>12809</v>
      </c>
    </row>
    <row r="3913" spans="1:1">
      <c r="A3913" t="s">
        <v>12810</v>
      </c>
    </row>
    <row r="3914" spans="1:1">
      <c r="A3914" t="s">
        <v>12811</v>
      </c>
    </row>
    <row r="3915" spans="1:1">
      <c r="A3915" t="s">
        <v>12812</v>
      </c>
    </row>
    <row r="3916" spans="1:1">
      <c r="A3916" t="s">
        <v>12813</v>
      </c>
    </row>
    <row r="3917" spans="1:1">
      <c r="A3917" t="s">
        <v>12814</v>
      </c>
    </row>
    <row r="3918" spans="1:1">
      <c r="A3918" t="s">
        <v>12815</v>
      </c>
    </row>
    <row r="3919" spans="1:1">
      <c r="A3919" t="s">
        <v>12816</v>
      </c>
    </row>
    <row r="3920" spans="1:1">
      <c r="A3920" t="s">
        <v>12817</v>
      </c>
    </row>
    <row r="3921" spans="1:1">
      <c r="A3921" t="s">
        <v>12818</v>
      </c>
    </row>
    <row r="3922" spans="1:1">
      <c r="A3922" t="s">
        <v>12819</v>
      </c>
    </row>
    <row r="3923" spans="1:1">
      <c r="A3923" t="s">
        <v>12820</v>
      </c>
    </row>
    <row r="3924" spans="1:1">
      <c r="A3924" t="s">
        <v>12821</v>
      </c>
    </row>
    <row r="3925" spans="1:1">
      <c r="A3925" t="s">
        <v>12822</v>
      </c>
    </row>
    <row r="3926" spans="1:1">
      <c r="A3926" t="s">
        <v>12823</v>
      </c>
    </row>
    <row r="3927" spans="1:1">
      <c r="A3927" t="s">
        <v>12824</v>
      </c>
    </row>
    <row r="3928" spans="1:1">
      <c r="A3928" t="s">
        <v>12825</v>
      </c>
    </row>
    <row r="3929" spans="1:1">
      <c r="A3929" t="s">
        <v>12826</v>
      </c>
    </row>
    <row r="3930" spans="1:1">
      <c r="A3930" t="s">
        <v>12827</v>
      </c>
    </row>
    <row r="3931" spans="1:1">
      <c r="A3931" t="s">
        <v>12828</v>
      </c>
    </row>
    <row r="3932" spans="1:1">
      <c r="A3932" t="s">
        <v>12829</v>
      </c>
    </row>
    <row r="3933" spans="1:1">
      <c r="A3933" t="s">
        <v>12830</v>
      </c>
    </row>
    <row r="3934" spans="1:1">
      <c r="A3934" t="s">
        <v>12831</v>
      </c>
    </row>
    <row r="3935" spans="1:1">
      <c r="A3935" t="s">
        <v>12832</v>
      </c>
    </row>
    <row r="3936" spans="1:1">
      <c r="A3936" t="s">
        <v>12833</v>
      </c>
    </row>
    <row r="3937" spans="1:1">
      <c r="A3937" t="s">
        <v>12834</v>
      </c>
    </row>
    <row r="3938" spans="1:1">
      <c r="A3938" t="s">
        <v>12835</v>
      </c>
    </row>
    <row r="3939" spans="1:1">
      <c r="A3939" t="s">
        <v>12836</v>
      </c>
    </row>
    <row r="3940" spans="1:1">
      <c r="A3940" t="s">
        <v>12837</v>
      </c>
    </row>
    <row r="3941" spans="1:1">
      <c r="A3941" t="s">
        <v>12838</v>
      </c>
    </row>
    <row r="3942" spans="1:1">
      <c r="A3942" t="s">
        <v>12839</v>
      </c>
    </row>
    <row r="3943" spans="1:1">
      <c r="A3943" t="s">
        <v>12840</v>
      </c>
    </row>
    <row r="3944" spans="1:1">
      <c r="A3944" t="s">
        <v>12841</v>
      </c>
    </row>
    <row r="3945" spans="1:1">
      <c r="A3945" t="s">
        <v>12842</v>
      </c>
    </row>
    <row r="3946" spans="1:1">
      <c r="A3946" t="s">
        <v>12843</v>
      </c>
    </row>
    <row r="3947" spans="1:1">
      <c r="A3947" t="s">
        <v>12844</v>
      </c>
    </row>
    <row r="3948" spans="1:1">
      <c r="A3948" t="s">
        <v>12845</v>
      </c>
    </row>
    <row r="3949" spans="1:1">
      <c r="A3949" t="s">
        <v>12846</v>
      </c>
    </row>
    <row r="3950" spans="1:1">
      <c r="A3950" t="s">
        <v>12847</v>
      </c>
    </row>
    <row r="3951" spans="1:1">
      <c r="A3951" t="s">
        <v>12848</v>
      </c>
    </row>
    <row r="3952" spans="1:1">
      <c r="A3952" t="s">
        <v>12849</v>
      </c>
    </row>
    <row r="3953" spans="1:1">
      <c r="A3953" t="s">
        <v>12850</v>
      </c>
    </row>
    <row r="3954" spans="1:1">
      <c r="A3954" t="s">
        <v>12851</v>
      </c>
    </row>
    <row r="3955" spans="1:1">
      <c r="A3955" t="s">
        <v>12852</v>
      </c>
    </row>
    <row r="3956" spans="1:1">
      <c r="A3956" t="s">
        <v>12853</v>
      </c>
    </row>
    <row r="3957" spans="1:1">
      <c r="A3957" t="s">
        <v>12854</v>
      </c>
    </row>
    <row r="3958" spans="1:1">
      <c r="A3958" t="s">
        <v>12855</v>
      </c>
    </row>
    <row r="3959" spans="1:1">
      <c r="A3959" t="s">
        <v>12856</v>
      </c>
    </row>
    <row r="3960" spans="1:1">
      <c r="A3960" t="s">
        <v>12857</v>
      </c>
    </row>
    <row r="3961" spans="1:1">
      <c r="A3961" t="s">
        <v>12858</v>
      </c>
    </row>
    <row r="3962" spans="1:1">
      <c r="A3962" t="s">
        <v>12859</v>
      </c>
    </row>
    <row r="3963" spans="1:1">
      <c r="A3963" t="s">
        <v>12860</v>
      </c>
    </row>
    <row r="3964" spans="1:1">
      <c r="A3964" t="s">
        <v>12861</v>
      </c>
    </row>
    <row r="3965" spans="1:1">
      <c r="A3965" t="s">
        <v>12862</v>
      </c>
    </row>
    <row r="3966" spans="1:1">
      <c r="A3966" t="s">
        <v>12863</v>
      </c>
    </row>
    <row r="3967" spans="1:1">
      <c r="A3967" t="s">
        <v>12864</v>
      </c>
    </row>
    <row r="3968" spans="1:1">
      <c r="A3968" t="s">
        <v>12865</v>
      </c>
    </row>
    <row r="3969" spans="1:1">
      <c r="A3969" t="s">
        <v>12866</v>
      </c>
    </row>
    <row r="3970" spans="1:1">
      <c r="A3970" t="s">
        <v>12867</v>
      </c>
    </row>
    <row r="3971" spans="1:1">
      <c r="A3971" t="s">
        <v>12868</v>
      </c>
    </row>
    <row r="3972" spans="1:1">
      <c r="A3972" t="s">
        <v>12869</v>
      </c>
    </row>
    <row r="3973" spans="1:1">
      <c r="A3973" t="s">
        <v>12870</v>
      </c>
    </row>
    <row r="3974" spans="1:1">
      <c r="A3974" t="s">
        <v>12871</v>
      </c>
    </row>
    <row r="3975" spans="1:1">
      <c r="A3975" t="s">
        <v>12872</v>
      </c>
    </row>
    <row r="3976" spans="1:1">
      <c r="A3976" t="s">
        <v>12873</v>
      </c>
    </row>
    <row r="3977" spans="1:1">
      <c r="A3977" t="s">
        <v>12874</v>
      </c>
    </row>
    <row r="3978" spans="1:1">
      <c r="A3978" t="s">
        <v>12875</v>
      </c>
    </row>
    <row r="3979" spans="1:1">
      <c r="A3979" t="s">
        <v>12876</v>
      </c>
    </row>
    <row r="3980" spans="1:1">
      <c r="A3980" t="s">
        <v>12877</v>
      </c>
    </row>
    <row r="3981" spans="1:1">
      <c r="A3981" t="s">
        <v>12878</v>
      </c>
    </row>
    <row r="3982" spans="1:1">
      <c r="A3982" t="s">
        <v>12879</v>
      </c>
    </row>
    <row r="3983" spans="1:1">
      <c r="A3983" t="s">
        <v>12880</v>
      </c>
    </row>
    <row r="3984" spans="1:1">
      <c r="A3984" t="s">
        <v>12881</v>
      </c>
    </row>
    <row r="3985" spans="1:1">
      <c r="A3985" t="s">
        <v>12882</v>
      </c>
    </row>
    <row r="3986" spans="1:1">
      <c r="A3986" t="s">
        <v>12883</v>
      </c>
    </row>
    <row r="3987" spans="1:1">
      <c r="A3987" t="s">
        <v>12884</v>
      </c>
    </row>
    <row r="3988" spans="1:1">
      <c r="A3988" t="s">
        <v>12885</v>
      </c>
    </row>
    <row r="3989" spans="1:1">
      <c r="A3989" t="s">
        <v>12886</v>
      </c>
    </row>
    <row r="3990" spans="1:1">
      <c r="A3990" t="s">
        <v>12887</v>
      </c>
    </row>
    <row r="3991" spans="1:1">
      <c r="A3991" t="s">
        <v>12888</v>
      </c>
    </row>
    <row r="3992" spans="1:1">
      <c r="A3992" t="s">
        <v>12889</v>
      </c>
    </row>
    <row r="3993" spans="1:1">
      <c r="A3993" t="s">
        <v>12890</v>
      </c>
    </row>
    <row r="3994" spans="1:1">
      <c r="A3994" t="s">
        <v>12891</v>
      </c>
    </row>
    <row r="3995" spans="1:1">
      <c r="A3995" t="s">
        <v>12892</v>
      </c>
    </row>
    <row r="3996" spans="1:1">
      <c r="A3996" t="s">
        <v>12893</v>
      </c>
    </row>
    <row r="3997" spans="1:1">
      <c r="A3997" t="s">
        <v>12894</v>
      </c>
    </row>
    <row r="3998" spans="1:1">
      <c r="A3998" t="s">
        <v>12895</v>
      </c>
    </row>
    <row r="3999" spans="1:1">
      <c r="A3999" t="s">
        <v>12896</v>
      </c>
    </row>
    <row r="4000" spans="1:1">
      <c r="A4000" t="s">
        <v>12897</v>
      </c>
    </row>
    <row r="4001" spans="1:1">
      <c r="A4001" t="s">
        <v>12898</v>
      </c>
    </row>
    <row r="4002" spans="1:1">
      <c r="A4002" t="s">
        <v>12899</v>
      </c>
    </row>
    <row r="4003" spans="1:1">
      <c r="A4003" t="s">
        <v>12900</v>
      </c>
    </row>
    <row r="4004" spans="1:1">
      <c r="A4004" t="s">
        <v>12901</v>
      </c>
    </row>
    <row r="4005" spans="1:1">
      <c r="A4005" t="s">
        <v>12902</v>
      </c>
    </row>
    <row r="4006" spans="1:1">
      <c r="A4006" t="s">
        <v>12903</v>
      </c>
    </row>
    <row r="4007" spans="1:1">
      <c r="A4007" t="s">
        <v>12904</v>
      </c>
    </row>
    <row r="4008" spans="1:1">
      <c r="A4008" t="s">
        <v>12905</v>
      </c>
    </row>
    <row r="4009" spans="1:1">
      <c r="A4009" t="s">
        <v>12906</v>
      </c>
    </row>
    <row r="4010" spans="1:1">
      <c r="A4010" t="s">
        <v>12907</v>
      </c>
    </row>
    <row r="4011" spans="1:1">
      <c r="A4011" t="s">
        <v>12908</v>
      </c>
    </row>
    <row r="4012" spans="1:1">
      <c r="A4012" t="s">
        <v>12909</v>
      </c>
    </row>
    <row r="4013" spans="1:1">
      <c r="A4013" t="s">
        <v>12910</v>
      </c>
    </row>
    <row r="4014" spans="1:1">
      <c r="A4014" t="s">
        <v>12911</v>
      </c>
    </row>
    <row r="4015" spans="1:1">
      <c r="A4015" t="s">
        <v>12912</v>
      </c>
    </row>
    <row r="4016" spans="1:1">
      <c r="A4016" t="s">
        <v>12913</v>
      </c>
    </row>
    <row r="4017" spans="1:1">
      <c r="A4017" t="s">
        <v>12914</v>
      </c>
    </row>
    <row r="4018" spans="1:1">
      <c r="A4018" t="s">
        <v>12915</v>
      </c>
    </row>
    <row r="4019" spans="1:1">
      <c r="A4019" t="s">
        <v>12916</v>
      </c>
    </row>
    <row r="4020" spans="1:1">
      <c r="A4020" t="s">
        <v>12917</v>
      </c>
    </row>
    <row r="4021" spans="1:1">
      <c r="A4021" t="s">
        <v>12918</v>
      </c>
    </row>
    <row r="4022" spans="1:1">
      <c r="A4022" t="s">
        <v>12919</v>
      </c>
    </row>
    <row r="4023" spans="1:1">
      <c r="A4023" t="s">
        <v>12920</v>
      </c>
    </row>
    <row r="4024" spans="1:1">
      <c r="A4024" t="s">
        <v>12921</v>
      </c>
    </row>
    <row r="4025" spans="1:1">
      <c r="A4025" t="s">
        <v>12922</v>
      </c>
    </row>
    <row r="4026" spans="1:1">
      <c r="A4026" t="s">
        <v>12923</v>
      </c>
    </row>
    <row r="4027" spans="1:1">
      <c r="A4027" t="s">
        <v>12924</v>
      </c>
    </row>
    <row r="4028" spans="1:1">
      <c r="A4028" t="s">
        <v>12925</v>
      </c>
    </row>
    <row r="4029" spans="1:1">
      <c r="A4029" t="s">
        <v>12926</v>
      </c>
    </row>
    <row r="4030" spans="1:1">
      <c r="A4030" t="s">
        <v>12927</v>
      </c>
    </row>
    <row r="4031" spans="1:1">
      <c r="A4031" t="s">
        <v>12928</v>
      </c>
    </row>
    <row r="4032" spans="1:1">
      <c r="A4032" t="s">
        <v>12929</v>
      </c>
    </row>
    <row r="4033" spans="1:1">
      <c r="A4033" t="s">
        <v>12930</v>
      </c>
    </row>
    <row r="4034" spans="1:1">
      <c r="A4034" t="s">
        <v>12931</v>
      </c>
    </row>
    <row r="4035" spans="1:1">
      <c r="A4035" t="s">
        <v>12932</v>
      </c>
    </row>
    <row r="4036" spans="1:1">
      <c r="A4036" t="s">
        <v>12933</v>
      </c>
    </row>
    <row r="4037" spans="1:1">
      <c r="A4037" t="s">
        <v>12934</v>
      </c>
    </row>
    <row r="4038" spans="1:1">
      <c r="A4038" t="s">
        <v>12935</v>
      </c>
    </row>
    <row r="4039" spans="1:1">
      <c r="A4039" t="s">
        <v>12936</v>
      </c>
    </row>
    <row r="4040" spans="1:1">
      <c r="A4040" t="s">
        <v>12937</v>
      </c>
    </row>
    <row r="4041" spans="1:1">
      <c r="A4041" t="s">
        <v>12938</v>
      </c>
    </row>
    <row r="4042" spans="1:1">
      <c r="A4042" t="s">
        <v>12939</v>
      </c>
    </row>
    <row r="4043" spans="1:1">
      <c r="A4043" t="s">
        <v>12940</v>
      </c>
    </row>
    <row r="4044" spans="1:1">
      <c r="A4044" t="s">
        <v>12941</v>
      </c>
    </row>
    <row r="4045" spans="1:1">
      <c r="A4045" t="s">
        <v>12942</v>
      </c>
    </row>
    <row r="4046" spans="1:1">
      <c r="A4046" t="s">
        <v>12943</v>
      </c>
    </row>
    <row r="4047" spans="1:1">
      <c r="A4047" t="s">
        <v>12944</v>
      </c>
    </row>
    <row r="4048" spans="1:1">
      <c r="A4048" t="s">
        <v>12945</v>
      </c>
    </row>
    <row r="4049" spans="1:1">
      <c r="A4049" t="s">
        <v>12946</v>
      </c>
    </row>
    <row r="4050" spans="1:1">
      <c r="A4050" t="s">
        <v>12947</v>
      </c>
    </row>
    <row r="4051" spans="1:1">
      <c r="A4051" t="s">
        <v>12948</v>
      </c>
    </row>
    <row r="4052" spans="1:1">
      <c r="A4052" t="s">
        <v>12949</v>
      </c>
    </row>
    <row r="4053" spans="1:1">
      <c r="A4053" t="s">
        <v>12950</v>
      </c>
    </row>
    <row r="4054" spans="1:1">
      <c r="A4054" t="s">
        <v>12951</v>
      </c>
    </row>
    <row r="4055" spans="1:1">
      <c r="A4055" t="s">
        <v>12952</v>
      </c>
    </row>
    <row r="4056" spans="1:1">
      <c r="A4056" t="s">
        <v>12953</v>
      </c>
    </row>
    <row r="4057" spans="1:1">
      <c r="A4057" t="s">
        <v>12954</v>
      </c>
    </row>
    <row r="4058" spans="1:1">
      <c r="A4058" t="s">
        <v>12955</v>
      </c>
    </row>
    <row r="4059" spans="1:1">
      <c r="A4059" t="s">
        <v>12956</v>
      </c>
    </row>
    <row r="4060" spans="1:1">
      <c r="A4060" t="s">
        <v>12957</v>
      </c>
    </row>
    <row r="4061" spans="1:1">
      <c r="A4061" t="s">
        <v>12958</v>
      </c>
    </row>
    <row r="4062" spans="1:1">
      <c r="A4062" t="s">
        <v>12959</v>
      </c>
    </row>
    <row r="4063" spans="1:1">
      <c r="A4063" t="s">
        <v>12960</v>
      </c>
    </row>
    <row r="4064" spans="1:1">
      <c r="A4064" t="s">
        <v>12961</v>
      </c>
    </row>
    <row r="4065" spans="1:1">
      <c r="A4065" t="s">
        <v>12962</v>
      </c>
    </row>
    <row r="4066" spans="1:1">
      <c r="A4066" t="s">
        <v>12963</v>
      </c>
    </row>
    <row r="4067" spans="1:1">
      <c r="A4067" t="s">
        <v>12964</v>
      </c>
    </row>
    <row r="4068" spans="1:1">
      <c r="A4068" t="s">
        <v>12965</v>
      </c>
    </row>
    <row r="4069" spans="1:1">
      <c r="A4069" t="s">
        <v>12966</v>
      </c>
    </row>
    <row r="4070" spans="1:1">
      <c r="A4070" t="s">
        <v>12967</v>
      </c>
    </row>
    <row r="4071" spans="1:1">
      <c r="A4071" t="s">
        <v>12968</v>
      </c>
    </row>
    <row r="4072" spans="1:1">
      <c r="A4072" t="s">
        <v>12969</v>
      </c>
    </row>
    <row r="4073" spans="1:1">
      <c r="A4073" t="s">
        <v>12970</v>
      </c>
    </row>
    <row r="4074" spans="1:1">
      <c r="A4074" t="s">
        <v>12971</v>
      </c>
    </row>
    <row r="4075" spans="1:1">
      <c r="A4075" t="s">
        <v>12972</v>
      </c>
    </row>
    <row r="4076" spans="1:1">
      <c r="A4076" t="s">
        <v>12973</v>
      </c>
    </row>
    <row r="4077" spans="1:1">
      <c r="A4077" t="s">
        <v>12974</v>
      </c>
    </row>
    <row r="4078" spans="1:1">
      <c r="A4078" t="s">
        <v>12975</v>
      </c>
    </row>
    <row r="4079" spans="1:1">
      <c r="A4079" t="s">
        <v>12976</v>
      </c>
    </row>
    <row r="4080" spans="1:1">
      <c r="A4080" t="s">
        <v>12977</v>
      </c>
    </row>
    <row r="4081" spans="1:1">
      <c r="A4081" t="s">
        <v>12978</v>
      </c>
    </row>
    <row r="4082" spans="1:1">
      <c r="A4082" t="s">
        <v>12979</v>
      </c>
    </row>
    <row r="4083" spans="1:1">
      <c r="A4083" t="s">
        <v>12980</v>
      </c>
    </row>
    <row r="4084" spans="1:1">
      <c r="A4084" t="s">
        <v>12981</v>
      </c>
    </row>
    <row r="4085" spans="1:1">
      <c r="A4085" t="s">
        <v>12982</v>
      </c>
    </row>
    <row r="4086" spans="1:1">
      <c r="A4086" t="s">
        <v>12983</v>
      </c>
    </row>
    <row r="4087" spans="1:1">
      <c r="A4087" t="s">
        <v>12984</v>
      </c>
    </row>
    <row r="4088" spans="1:1">
      <c r="A4088" t="s">
        <v>12985</v>
      </c>
    </row>
    <row r="4089" spans="1:1">
      <c r="A4089" t="s">
        <v>12986</v>
      </c>
    </row>
    <row r="4090" spans="1:1">
      <c r="A4090" t="s">
        <v>12987</v>
      </c>
    </row>
    <row r="4091" spans="1:1">
      <c r="A4091" t="s">
        <v>12988</v>
      </c>
    </row>
    <row r="4092" spans="1:1">
      <c r="A4092" t="s">
        <v>12989</v>
      </c>
    </row>
    <row r="4093" spans="1:1">
      <c r="A4093" t="s">
        <v>12990</v>
      </c>
    </row>
    <row r="4094" spans="1:1">
      <c r="A4094" t="s">
        <v>12991</v>
      </c>
    </row>
    <row r="4095" spans="1:1">
      <c r="A4095" t="s">
        <v>12992</v>
      </c>
    </row>
    <row r="4096" spans="1:1">
      <c r="A4096" t="s">
        <v>12993</v>
      </c>
    </row>
    <row r="4097" spans="1:1">
      <c r="A4097" t="s">
        <v>12994</v>
      </c>
    </row>
    <row r="4098" spans="1:1">
      <c r="A4098" t="s">
        <v>12995</v>
      </c>
    </row>
    <row r="4099" spans="1:1">
      <c r="A4099" t="s">
        <v>12996</v>
      </c>
    </row>
    <row r="4100" spans="1:1">
      <c r="A4100" t="s">
        <v>12997</v>
      </c>
    </row>
    <row r="4101" spans="1:1">
      <c r="A4101" t="s">
        <v>12998</v>
      </c>
    </row>
    <row r="4102" spans="1:1">
      <c r="A4102" t="s">
        <v>12999</v>
      </c>
    </row>
    <row r="4103" spans="1:1">
      <c r="A4103" t="s">
        <v>13000</v>
      </c>
    </row>
    <row r="4104" spans="1:1">
      <c r="A4104" t="s">
        <v>13001</v>
      </c>
    </row>
    <row r="4105" spans="1:1">
      <c r="A4105" t="s">
        <v>13002</v>
      </c>
    </row>
    <row r="4106" spans="1:1">
      <c r="A4106" t="s">
        <v>13003</v>
      </c>
    </row>
    <row r="4107" spans="1:1">
      <c r="A4107" t="s">
        <v>13004</v>
      </c>
    </row>
    <row r="4108" spans="1:1">
      <c r="A4108" t="s">
        <v>13005</v>
      </c>
    </row>
    <row r="4109" spans="1:1">
      <c r="A4109" t="s">
        <v>13006</v>
      </c>
    </row>
    <row r="4110" spans="1:1">
      <c r="A4110" t="s">
        <v>13007</v>
      </c>
    </row>
    <row r="4111" spans="1:1">
      <c r="A4111" t="s">
        <v>13008</v>
      </c>
    </row>
    <row r="4112" spans="1:1">
      <c r="A4112" t="s">
        <v>13009</v>
      </c>
    </row>
    <row r="4113" spans="1:1">
      <c r="A4113" t="s">
        <v>13010</v>
      </c>
    </row>
    <row r="4114" spans="1:1">
      <c r="A4114" t="s">
        <v>13011</v>
      </c>
    </row>
    <row r="4115" spans="1:1">
      <c r="A4115" t="s">
        <v>13012</v>
      </c>
    </row>
    <row r="4116" spans="1:1">
      <c r="A4116" t="s">
        <v>13013</v>
      </c>
    </row>
    <row r="4117" spans="1:1">
      <c r="A4117" t="s">
        <v>13014</v>
      </c>
    </row>
    <row r="4118" spans="1:1">
      <c r="A4118" t="s">
        <v>13015</v>
      </c>
    </row>
    <row r="4119" spans="1:1">
      <c r="A4119" t="s">
        <v>13016</v>
      </c>
    </row>
    <row r="4120" spans="1:1">
      <c r="A4120" t="s">
        <v>13017</v>
      </c>
    </row>
    <row r="4121" spans="1:1">
      <c r="A4121" t="s">
        <v>13018</v>
      </c>
    </row>
    <row r="4122" spans="1:1">
      <c r="A4122" t="s">
        <v>13019</v>
      </c>
    </row>
    <row r="4123" spans="1:1">
      <c r="A4123" t="s">
        <v>13020</v>
      </c>
    </row>
    <row r="4124" spans="1:1">
      <c r="A4124" t="s">
        <v>13021</v>
      </c>
    </row>
    <row r="4125" spans="1:1">
      <c r="A4125" t="s">
        <v>13022</v>
      </c>
    </row>
    <row r="4126" spans="1:1">
      <c r="A4126" t="s">
        <v>13023</v>
      </c>
    </row>
    <row r="4127" spans="1:1">
      <c r="A4127" t="s">
        <v>13024</v>
      </c>
    </row>
    <row r="4128" spans="1:1">
      <c r="A4128" t="s">
        <v>13025</v>
      </c>
    </row>
    <row r="4129" spans="1:1">
      <c r="A4129" t="s">
        <v>13026</v>
      </c>
    </row>
    <row r="4130" spans="1:1">
      <c r="A4130" t="s">
        <v>13027</v>
      </c>
    </row>
    <row r="4131" spans="1:1">
      <c r="A4131" t="s">
        <v>13028</v>
      </c>
    </row>
    <row r="4132" spans="1:1">
      <c r="A4132" t="s">
        <v>13029</v>
      </c>
    </row>
    <row r="4133" spans="1:1">
      <c r="A4133" t="s">
        <v>13030</v>
      </c>
    </row>
    <row r="4134" spans="1:1">
      <c r="A4134" t="s">
        <v>13031</v>
      </c>
    </row>
    <row r="4135" spans="1:1">
      <c r="A4135" t="s">
        <v>13032</v>
      </c>
    </row>
    <row r="4136" spans="1:1">
      <c r="A4136" t="s">
        <v>13033</v>
      </c>
    </row>
    <row r="4137" spans="1:1">
      <c r="A4137" t="s">
        <v>13034</v>
      </c>
    </row>
    <row r="4138" spans="1:1">
      <c r="A4138" t="s">
        <v>13035</v>
      </c>
    </row>
    <row r="4139" spans="1:1">
      <c r="A4139" t="s">
        <v>13036</v>
      </c>
    </row>
    <row r="4140" spans="1:1">
      <c r="A4140" t="s">
        <v>13037</v>
      </c>
    </row>
    <row r="4141" spans="1:1">
      <c r="A4141" t="s">
        <v>13038</v>
      </c>
    </row>
    <row r="4142" spans="1:1">
      <c r="A4142" t="s">
        <v>13039</v>
      </c>
    </row>
    <row r="4143" spans="1:1">
      <c r="A4143" t="s">
        <v>13040</v>
      </c>
    </row>
    <row r="4144" spans="1:1">
      <c r="A4144" t="s">
        <v>13041</v>
      </c>
    </row>
    <row r="4145" spans="1:1">
      <c r="A4145" t="s">
        <v>13042</v>
      </c>
    </row>
    <row r="4146" spans="1:1">
      <c r="A4146" t="s">
        <v>13043</v>
      </c>
    </row>
    <row r="4147" spans="1:1">
      <c r="A4147" t="s">
        <v>13044</v>
      </c>
    </row>
    <row r="4148" spans="1:1">
      <c r="A4148" t="s">
        <v>13045</v>
      </c>
    </row>
    <row r="4149" spans="1:1">
      <c r="A4149" t="s">
        <v>13046</v>
      </c>
    </row>
    <row r="4150" spans="1:1">
      <c r="A4150" t="s">
        <v>13047</v>
      </c>
    </row>
    <row r="4151" spans="1:1">
      <c r="A4151" t="s">
        <v>13048</v>
      </c>
    </row>
    <row r="4152" spans="1:1">
      <c r="A4152" t="s">
        <v>13049</v>
      </c>
    </row>
    <row r="4153" spans="1:1">
      <c r="A4153" t="s">
        <v>13050</v>
      </c>
    </row>
    <row r="4154" spans="1:1">
      <c r="A4154" t="s">
        <v>13051</v>
      </c>
    </row>
    <row r="4155" spans="1:1">
      <c r="A4155" t="s">
        <v>13052</v>
      </c>
    </row>
    <row r="4156" spans="1:1">
      <c r="A4156" t="s">
        <v>13053</v>
      </c>
    </row>
    <row r="4157" spans="1:1">
      <c r="A4157" t="s">
        <v>13054</v>
      </c>
    </row>
    <row r="4158" spans="1:1">
      <c r="A4158" t="s">
        <v>13055</v>
      </c>
    </row>
    <row r="4159" spans="1:1">
      <c r="A4159" t="s">
        <v>13056</v>
      </c>
    </row>
    <row r="4160" spans="1:1">
      <c r="A4160" t="s">
        <v>13057</v>
      </c>
    </row>
    <row r="4161" spans="1:1">
      <c r="A4161" t="s">
        <v>13058</v>
      </c>
    </row>
    <row r="4162" spans="1:1">
      <c r="A4162" t="s">
        <v>13059</v>
      </c>
    </row>
    <row r="4163" spans="1:1">
      <c r="A4163" t="s">
        <v>13060</v>
      </c>
    </row>
    <row r="4164" spans="1:1">
      <c r="A4164" t="s">
        <v>13061</v>
      </c>
    </row>
    <row r="4165" spans="1:1">
      <c r="A4165" t="s">
        <v>13062</v>
      </c>
    </row>
    <row r="4166" spans="1:1">
      <c r="A4166" t="s">
        <v>13063</v>
      </c>
    </row>
    <row r="4167" spans="1:1">
      <c r="A4167" t="s">
        <v>13064</v>
      </c>
    </row>
    <row r="4168" spans="1:1">
      <c r="A4168" t="s">
        <v>13065</v>
      </c>
    </row>
    <row r="4169" spans="1:1">
      <c r="A4169" t="s">
        <v>13066</v>
      </c>
    </row>
    <row r="4170" spans="1:1">
      <c r="A4170" t="s">
        <v>13067</v>
      </c>
    </row>
    <row r="4171" spans="1:1">
      <c r="A4171" t="s">
        <v>13068</v>
      </c>
    </row>
    <row r="4172" spans="1:1">
      <c r="A4172" t="s">
        <v>13069</v>
      </c>
    </row>
    <row r="4173" spans="1:1">
      <c r="A4173" t="s">
        <v>13070</v>
      </c>
    </row>
    <row r="4174" spans="1:1">
      <c r="A4174" t="s">
        <v>13071</v>
      </c>
    </row>
    <row r="4175" spans="1:1">
      <c r="A4175" t="s">
        <v>13072</v>
      </c>
    </row>
    <row r="4176" spans="1:1">
      <c r="A4176" t="s">
        <v>13073</v>
      </c>
    </row>
    <row r="4177" spans="1:1">
      <c r="A4177" t="s">
        <v>13074</v>
      </c>
    </row>
    <row r="4178" spans="1:1">
      <c r="A4178" t="s">
        <v>13075</v>
      </c>
    </row>
    <row r="4179" spans="1:1">
      <c r="A4179" t="s">
        <v>13076</v>
      </c>
    </row>
    <row r="4180" spans="1:1">
      <c r="A4180" t="s">
        <v>13077</v>
      </c>
    </row>
    <row r="4181" spans="1:1">
      <c r="A4181" t="s">
        <v>13078</v>
      </c>
    </row>
    <row r="4182" spans="1:1">
      <c r="A4182" t="s">
        <v>13079</v>
      </c>
    </row>
    <row r="4183" spans="1:1">
      <c r="A4183" t="s">
        <v>13080</v>
      </c>
    </row>
    <row r="4184" spans="1:1">
      <c r="A4184" t="s">
        <v>13081</v>
      </c>
    </row>
    <row r="4185" spans="1:1">
      <c r="A4185" t="s">
        <v>13082</v>
      </c>
    </row>
    <row r="4186" spans="1:1">
      <c r="A4186" t="s">
        <v>13083</v>
      </c>
    </row>
    <row r="4187" spans="1:1">
      <c r="A4187" t="s">
        <v>13084</v>
      </c>
    </row>
    <row r="4188" spans="1:1">
      <c r="A4188" t="s">
        <v>13085</v>
      </c>
    </row>
    <row r="4189" spans="1:1">
      <c r="A4189" t="s">
        <v>13086</v>
      </c>
    </row>
    <row r="4190" spans="1:1">
      <c r="A4190" t="s">
        <v>13087</v>
      </c>
    </row>
    <row r="4191" spans="1:1">
      <c r="A4191" t="s">
        <v>13088</v>
      </c>
    </row>
    <row r="4192" spans="1:1">
      <c r="A4192" t="s">
        <v>13089</v>
      </c>
    </row>
    <row r="4193" spans="1:1">
      <c r="A4193" t="s">
        <v>13090</v>
      </c>
    </row>
    <row r="4194" spans="1:1">
      <c r="A4194" t="s">
        <v>13091</v>
      </c>
    </row>
    <row r="4195" spans="1:1">
      <c r="A4195" t="s">
        <v>13092</v>
      </c>
    </row>
    <row r="4196" spans="1:1">
      <c r="A4196" t="s">
        <v>13093</v>
      </c>
    </row>
    <row r="4197" spans="1:1">
      <c r="A4197" t="s">
        <v>13094</v>
      </c>
    </row>
    <row r="4198" spans="1:1">
      <c r="A4198" t="s">
        <v>13095</v>
      </c>
    </row>
    <row r="4199" spans="1:1">
      <c r="A4199" t="s">
        <v>13096</v>
      </c>
    </row>
    <row r="4200" spans="1:1">
      <c r="A4200" t="s">
        <v>13097</v>
      </c>
    </row>
    <row r="4201" spans="1:1">
      <c r="A4201" t="s">
        <v>13098</v>
      </c>
    </row>
    <row r="4202" spans="1:1">
      <c r="A4202" t="s">
        <v>13099</v>
      </c>
    </row>
    <row r="4203" spans="1:1">
      <c r="A4203" t="s">
        <v>13100</v>
      </c>
    </row>
    <row r="4204" spans="1:1">
      <c r="A4204" t="s">
        <v>13101</v>
      </c>
    </row>
    <row r="4205" spans="1:1">
      <c r="A4205" t="s">
        <v>13102</v>
      </c>
    </row>
    <row r="4206" spans="1:1">
      <c r="A4206" t="s">
        <v>13103</v>
      </c>
    </row>
    <row r="4207" spans="1:1">
      <c r="A4207" t="s">
        <v>13104</v>
      </c>
    </row>
    <row r="4208" spans="1:1">
      <c r="A4208" t="s">
        <v>13105</v>
      </c>
    </row>
    <row r="4209" spans="1:1">
      <c r="A4209" t="s">
        <v>13106</v>
      </c>
    </row>
    <row r="4210" spans="1:1">
      <c r="A4210" t="s">
        <v>13107</v>
      </c>
    </row>
    <row r="4211" spans="1:1">
      <c r="A4211" t="s">
        <v>13108</v>
      </c>
    </row>
    <row r="4212" spans="1:1">
      <c r="A4212" t="s">
        <v>13109</v>
      </c>
    </row>
    <row r="4213" spans="1:1">
      <c r="A4213" t="s">
        <v>13110</v>
      </c>
    </row>
    <row r="4214" spans="1:1">
      <c r="A4214" t="s">
        <v>13111</v>
      </c>
    </row>
    <row r="4215" spans="1:1">
      <c r="A4215" t="s">
        <v>13112</v>
      </c>
    </row>
    <row r="4216" spans="1:1">
      <c r="A4216" t="s">
        <v>13113</v>
      </c>
    </row>
    <row r="4217" spans="1:1">
      <c r="A4217" t="s">
        <v>13114</v>
      </c>
    </row>
    <row r="4218" spans="1:1">
      <c r="A4218" t="s">
        <v>13115</v>
      </c>
    </row>
    <row r="4219" spans="1:1">
      <c r="A4219" t="s">
        <v>13116</v>
      </c>
    </row>
    <row r="4220" spans="1:1">
      <c r="A4220" t="s">
        <v>13117</v>
      </c>
    </row>
    <row r="4221" spans="1:1">
      <c r="A4221" t="s">
        <v>13118</v>
      </c>
    </row>
    <row r="4222" spans="1:1">
      <c r="A4222" t="s">
        <v>13119</v>
      </c>
    </row>
    <row r="4223" spans="1:1">
      <c r="A4223" t="s">
        <v>13120</v>
      </c>
    </row>
    <row r="4224" spans="1:1">
      <c r="A4224" t="s">
        <v>13121</v>
      </c>
    </row>
    <row r="4225" spans="1:1">
      <c r="A4225" t="s">
        <v>13122</v>
      </c>
    </row>
    <row r="4226" spans="1:1">
      <c r="A4226" t="s">
        <v>13123</v>
      </c>
    </row>
    <row r="4227" spans="1:1">
      <c r="A4227" t="s">
        <v>13124</v>
      </c>
    </row>
    <row r="4228" spans="1:1">
      <c r="A4228" t="s">
        <v>13125</v>
      </c>
    </row>
    <row r="4229" spans="1:1">
      <c r="A4229" t="s">
        <v>13126</v>
      </c>
    </row>
    <row r="4230" spans="1:1">
      <c r="A4230" t="s">
        <v>13127</v>
      </c>
    </row>
    <row r="4231" spans="1:1">
      <c r="A4231" t="s">
        <v>13128</v>
      </c>
    </row>
    <row r="4232" spans="1:1">
      <c r="A4232" t="s">
        <v>13129</v>
      </c>
    </row>
    <row r="4233" spans="1:1">
      <c r="A4233" t="s">
        <v>13130</v>
      </c>
    </row>
    <row r="4234" spans="1:1">
      <c r="A4234" t="s">
        <v>13131</v>
      </c>
    </row>
    <row r="4235" spans="1:1">
      <c r="A4235" t="s">
        <v>13132</v>
      </c>
    </row>
    <row r="4236" spans="1:1">
      <c r="A4236" t="s">
        <v>13133</v>
      </c>
    </row>
    <row r="4237" spans="1:1">
      <c r="A4237" t="s">
        <v>13134</v>
      </c>
    </row>
    <row r="4238" spans="1:1">
      <c r="A4238" t="s">
        <v>13135</v>
      </c>
    </row>
    <row r="4239" spans="1:1">
      <c r="A4239" t="s">
        <v>13136</v>
      </c>
    </row>
    <row r="4240" spans="1:1">
      <c r="A4240" t="s">
        <v>13137</v>
      </c>
    </row>
    <row r="4241" spans="1:1">
      <c r="A4241" t="s">
        <v>13138</v>
      </c>
    </row>
    <row r="4242" spans="1:1">
      <c r="A4242" t="s">
        <v>13139</v>
      </c>
    </row>
    <row r="4243" spans="1:1">
      <c r="A4243" t="s">
        <v>13140</v>
      </c>
    </row>
    <row r="4244" spans="1:1">
      <c r="A4244" t="s">
        <v>13141</v>
      </c>
    </row>
    <row r="4245" spans="1:1">
      <c r="A4245" t="s">
        <v>13142</v>
      </c>
    </row>
    <row r="4246" spans="1:1">
      <c r="A4246" t="s">
        <v>13143</v>
      </c>
    </row>
    <row r="4247" spans="1:1">
      <c r="A4247" t="s">
        <v>13144</v>
      </c>
    </row>
    <row r="4248" spans="1:1">
      <c r="A4248" t="s">
        <v>13145</v>
      </c>
    </row>
    <row r="4249" spans="1:1">
      <c r="A4249" t="s">
        <v>13146</v>
      </c>
    </row>
    <row r="4250" spans="1:1">
      <c r="A4250" t="s">
        <v>13147</v>
      </c>
    </row>
    <row r="4251" spans="1:1">
      <c r="A4251" t="s">
        <v>13148</v>
      </c>
    </row>
    <row r="4252" spans="1:1">
      <c r="A4252" t="s">
        <v>13149</v>
      </c>
    </row>
    <row r="4253" spans="1:1">
      <c r="A4253" t="s">
        <v>13150</v>
      </c>
    </row>
    <row r="4254" spans="1:1">
      <c r="A4254" t="s">
        <v>13151</v>
      </c>
    </row>
    <row r="4255" spans="1:1">
      <c r="A4255" t="s">
        <v>13152</v>
      </c>
    </row>
    <row r="4256" spans="1:1">
      <c r="A4256" t="s">
        <v>13153</v>
      </c>
    </row>
    <row r="4257" spans="1:1">
      <c r="A4257" t="s">
        <v>13154</v>
      </c>
    </row>
    <row r="4258" spans="1:1">
      <c r="A4258" t="s">
        <v>13155</v>
      </c>
    </row>
    <row r="4259" spans="1:1">
      <c r="A4259" t="s">
        <v>13156</v>
      </c>
    </row>
    <row r="4260" spans="1:1">
      <c r="A4260" t="s">
        <v>13157</v>
      </c>
    </row>
    <row r="4261" spans="1:1">
      <c r="A4261" t="s">
        <v>13158</v>
      </c>
    </row>
    <row r="4262" spans="1:1">
      <c r="A4262" t="s">
        <v>13159</v>
      </c>
    </row>
    <row r="4263" spans="1:1">
      <c r="A4263" t="s">
        <v>13160</v>
      </c>
    </row>
    <row r="4264" spans="1:1">
      <c r="A4264" t="s">
        <v>13161</v>
      </c>
    </row>
    <row r="4265" spans="1:1">
      <c r="A4265" t="s">
        <v>13162</v>
      </c>
    </row>
    <row r="4266" spans="1:1">
      <c r="A4266" t="s">
        <v>13163</v>
      </c>
    </row>
    <row r="4267" spans="1:1">
      <c r="A4267" t="s">
        <v>13164</v>
      </c>
    </row>
    <row r="4268" spans="1:1">
      <c r="A4268" t="s">
        <v>13165</v>
      </c>
    </row>
    <row r="4269" spans="1:1">
      <c r="A4269" t="s">
        <v>13166</v>
      </c>
    </row>
    <row r="4270" spans="1:1">
      <c r="A4270" t="s">
        <v>13167</v>
      </c>
    </row>
    <row r="4271" spans="1:1">
      <c r="A4271" t="s">
        <v>13168</v>
      </c>
    </row>
    <row r="4272" spans="1:1">
      <c r="A4272" t="s">
        <v>13169</v>
      </c>
    </row>
    <row r="4273" spans="1:1">
      <c r="A4273" t="s">
        <v>13170</v>
      </c>
    </row>
    <row r="4274" spans="1:1">
      <c r="A4274" t="s">
        <v>13171</v>
      </c>
    </row>
    <row r="4275" spans="1:1">
      <c r="A4275" t="s">
        <v>13172</v>
      </c>
    </row>
    <row r="4276" spans="1:1">
      <c r="A4276" t="s">
        <v>13173</v>
      </c>
    </row>
    <row r="4277" spans="1:1">
      <c r="A4277" t="s">
        <v>13174</v>
      </c>
    </row>
    <row r="4278" spans="1:1">
      <c r="A4278" t="s">
        <v>13175</v>
      </c>
    </row>
    <row r="4279" spans="1:1">
      <c r="A4279" t="s">
        <v>13176</v>
      </c>
    </row>
    <row r="4280" spans="1:1">
      <c r="A4280" t="s">
        <v>13177</v>
      </c>
    </row>
    <row r="4281" spans="1:1">
      <c r="A4281" t="s">
        <v>13178</v>
      </c>
    </row>
    <row r="4282" spans="1:1">
      <c r="A4282" t="s">
        <v>13179</v>
      </c>
    </row>
    <row r="4283" spans="1:1">
      <c r="A4283" t="s">
        <v>13180</v>
      </c>
    </row>
    <row r="4284" spans="1:1">
      <c r="A4284" t="s">
        <v>13181</v>
      </c>
    </row>
    <row r="4285" spans="1:1">
      <c r="A4285" t="s">
        <v>13182</v>
      </c>
    </row>
    <row r="4286" spans="1:1">
      <c r="A4286" t="s">
        <v>13183</v>
      </c>
    </row>
    <row r="4287" spans="1:1">
      <c r="A4287" t="s">
        <v>13184</v>
      </c>
    </row>
    <row r="4288" spans="1:1">
      <c r="A4288" t="s">
        <v>13185</v>
      </c>
    </row>
    <row r="4289" spans="1:1">
      <c r="A4289" t="s">
        <v>13186</v>
      </c>
    </row>
    <row r="4290" spans="1:1">
      <c r="A4290" t="s">
        <v>13187</v>
      </c>
    </row>
    <row r="4291" spans="1:1">
      <c r="A4291" t="s">
        <v>13188</v>
      </c>
    </row>
    <row r="4292" spans="1:1">
      <c r="A4292" t="s">
        <v>13189</v>
      </c>
    </row>
    <row r="4293" spans="1:1">
      <c r="A4293" t="s">
        <v>13190</v>
      </c>
    </row>
    <row r="4294" spans="1:1">
      <c r="A4294" t="s">
        <v>13191</v>
      </c>
    </row>
    <row r="4295" spans="1:1">
      <c r="A4295" t="s">
        <v>13192</v>
      </c>
    </row>
    <row r="4296" spans="1:1">
      <c r="A4296" t="s">
        <v>13193</v>
      </c>
    </row>
    <row r="4297" spans="1:1">
      <c r="A4297" t="s">
        <v>13194</v>
      </c>
    </row>
    <row r="4298" spans="1:1">
      <c r="A4298" t="s">
        <v>13195</v>
      </c>
    </row>
    <row r="4299" spans="1:1">
      <c r="A4299" t="s">
        <v>13196</v>
      </c>
    </row>
    <row r="4300" spans="1:1">
      <c r="A4300" t="s">
        <v>13197</v>
      </c>
    </row>
    <row r="4301" spans="1:1">
      <c r="A4301" t="s">
        <v>13198</v>
      </c>
    </row>
    <row r="4302" spans="1:1">
      <c r="A4302" t="s">
        <v>13199</v>
      </c>
    </row>
    <row r="4303" spans="1:1">
      <c r="A4303" t="s">
        <v>13200</v>
      </c>
    </row>
    <row r="4304" spans="1:1">
      <c r="A4304" t="s">
        <v>13201</v>
      </c>
    </row>
    <row r="4305" spans="1:1">
      <c r="A4305" t="s">
        <v>13202</v>
      </c>
    </row>
    <row r="4306" spans="1:1">
      <c r="A4306" t="s">
        <v>13203</v>
      </c>
    </row>
    <row r="4307" spans="1:1">
      <c r="A4307" t="s">
        <v>13204</v>
      </c>
    </row>
    <row r="4308" spans="1:1">
      <c r="A4308" t="s">
        <v>13205</v>
      </c>
    </row>
    <row r="4309" spans="1:1">
      <c r="A4309" t="s">
        <v>13206</v>
      </c>
    </row>
    <row r="4310" spans="1:1">
      <c r="A4310" t="s">
        <v>13207</v>
      </c>
    </row>
    <row r="4311" spans="1:1">
      <c r="A4311" t="s">
        <v>13208</v>
      </c>
    </row>
    <row r="4312" spans="1:1">
      <c r="A4312" t="s">
        <v>13209</v>
      </c>
    </row>
    <row r="4313" spans="1:1">
      <c r="A4313" t="s">
        <v>13210</v>
      </c>
    </row>
    <row r="4314" spans="1:1">
      <c r="A4314" t="s">
        <v>13211</v>
      </c>
    </row>
    <row r="4315" spans="1:1">
      <c r="A4315" t="s">
        <v>13212</v>
      </c>
    </row>
    <row r="4316" spans="1:1">
      <c r="A4316" t="s">
        <v>13213</v>
      </c>
    </row>
    <row r="4317" spans="1:1">
      <c r="A4317" t="s">
        <v>13214</v>
      </c>
    </row>
    <row r="4318" spans="1:1">
      <c r="A4318" t="s">
        <v>13215</v>
      </c>
    </row>
    <row r="4319" spans="1:1">
      <c r="A4319" t="s">
        <v>13216</v>
      </c>
    </row>
    <row r="4320" spans="1:1">
      <c r="A4320" t="s">
        <v>13217</v>
      </c>
    </row>
    <row r="4321" spans="1:1">
      <c r="A4321" t="s">
        <v>13218</v>
      </c>
    </row>
    <row r="4322" spans="1:1">
      <c r="A4322" t="s">
        <v>13219</v>
      </c>
    </row>
    <row r="4323" spans="1:1">
      <c r="A4323" t="s">
        <v>13220</v>
      </c>
    </row>
    <row r="4324" spans="1:1">
      <c r="A4324" t="s">
        <v>13221</v>
      </c>
    </row>
    <row r="4325" spans="1:1">
      <c r="A4325" t="s">
        <v>13222</v>
      </c>
    </row>
    <row r="4326" spans="1:1">
      <c r="A4326" t="s">
        <v>13223</v>
      </c>
    </row>
    <row r="4327" spans="1:1">
      <c r="A4327" t="s">
        <v>13224</v>
      </c>
    </row>
    <row r="4328" spans="1:1">
      <c r="A4328" t="s">
        <v>13225</v>
      </c>
    </row>
    <row r="4329" spans="1:1">
      <c r="A4329" t="s">
        <v>13226</v>
      </c>
    </row>
    <row r="4330" spans="1:1">
      <c r="A4330" t="s">
        <v>13227</v>
      </c>
    </row>
    <row r="4331" spans="1:1">
      <c r="A4331" t="s">
        <v>13228</v>
      </c>
    </row>
    <row r="4332" spans="1:1">
      <c r="A4332" t="s">
        <v>13229</v>
      </c>
    </row>
    <row r="4333" spans="1:1">
      <c r="A4333" t="s">
        <v>13230</v>
      </c>
    </row>
    <row r="4334" spans="1:1">
      <c r="A4334" t="s">
        <v>13231</v>
      </c>
    </row>
    <row r="4335" spans="1:1">
      <c r="A4335" t="s">
        <v>13232</v>
      </c>
    </row>
    <row r="4336" spans="1:1">
      <c r="A4336" t="s">
        <v>13233</v>
      </c>
    </row>
    <row r="4337" spans="1:1">
      <c r="A4337" t="s">
        <v>13234</v>
      </c>
    </row>
    <row r="4338" spans="1:1">
      <c r="A4338" t="s">
        <v>13235</v>
      </c>
    </row>
    <row r="4339" spans="1:1">
      <c r="A4339" t="s">
        <v>13236</v>
      </c>
    </row>
    <row r="4340" spans="1:1">
      <c r="A4340" t="s">
        <v>13237</v>
      </c>
    </row>
    <row r="4341" spans="1:1">
      <c r="A4341" t="s">
        <v>13238</v>
      </c>
    </row>
    <row r="4342" spans="1:1">
      <c r="A4342" t="s">
        <v>13239</v>
      </c>
    </row>
    <row r="4343" spans="1:1">
      <c r="A4343" t="s">
        <v>13240</v>
      </c>
    </row>
    <row r="4344" spans="1:1">
      <c r="A4344" t="s">
        <v>13241</v>
      </c>
    </row>
    <row r="4345" spans="1:1">
      <c r="A4345" t="s">
        <v>13242</v>
      </c>
    </row>
    <row r="4346" spans="1:1">
      <c r="A4346" t="s">
        <v>13243</v>
      </c>
    </row>
    <row r="4347" spans="1:1">
      <c r="A4347" t="s">
        <v>13244</v>
      </c>
    </row>
    <row r="4348" spans="1:1">
      <c r="A4348" t="s">
        <v>13245</v>
      </c>
    </row>
    <row r="4349" spans="1:1">
      <c r="A4349" t="s">
        <v>13246</v>
      </c>
    </row>
    <row r="4350" spans="1:1">
      <c r="A4350" t="s">
        <v>13247</v>
      </c>
    </row>
    <row r="4351" spans="1:1">
      <c r="A4351" t="s">
        <v>13248</v>
      </c>
    </row>
    <row r="4352" spans="1:1">
      <c r="A4352" t="s">
        <v>13249</v>
      </c>
    </row>
    <row r="4353" spans="1:1">
      <c r="A4353" t="s">
        <v>13250</v>
      </c>
    </row>
    <row r="4354" spans="1:1">
      <c r="A4354" t="s">
        <v>13251</v>
      </c>
    </row>
    <row r="4355" spans="1:1">
      <c r="A4355" t="s">
        <v>13252</v>
      </c>
    </row>
    <row r="4356" spans="1:1">
      <c r="A4356" t="s">
        <v>13253</v>
      </c>
    </row>
    <row r="4357" spans="1:1">
      <c r="A4357" t="s">
        <v>13254</v>
      </c>
    </row>
    <row r="4358" spans="1:1">
      <c r="A4358" t="s">
        <v>13255</v>
      </c>
    </row>
    <row r="4359" spans="1:1">
      <c r="A4359" t="s">
        <v>13256</v>
      </c>
    </row>
    <row r="4360" spans="1:1">
      <c r="A4360" t="s">
        <v>13257</v>
      </c>
    </row>
    <row r="4361" spans="1:1">
      <c r="A4361" t="s">
        <v>13258</v>
      </c>
    </row>
    <row r="4362" spans="1:1">
      <c r="A4362" t="s">
        <v>13259</v>
      </c>
    </row>
    <row r="4363" spans="1:1">
      <c r="A4363" t="s">
        <v>13260</v>
      </c>
    </row>
    <row r="4364" spans="1:1">
      <c r="A4364" t="s">
        <v>13261</v>
      </c>
    </row>
    <row r="4365" spans="1:1">
      <c r="A4365" t="s">
        <v>13262</v>
      </c>
    </row>
    <row r="4366" spans="1:1">
      <c r="A4366" t="s">
        <v>13263</v>
      </c>
    </row>
    <row r="4367" spans="1:1">
      <c r="A4367" t="s">
        <v>13264</v>
      </c>
    </row>
    <row r="4368" spans="1:1">
      <c r="A4368" t="s">
        <v>13265</v>
      </c>
    </row>
    <row r="4369" spans="1:1">
      <c r="A4369" t="s">
        <v>13266</v>
      </c>
    </row>
    <row r="4370" spans="1:1">
      <c r="A4370" t="s">
        <v>13267</v>
      </c>
    </row>
    <row r="4371" spans="1:1">
      <c r="A4371" t="s">
        <v>13268</v>
      </c>
    </row>
    <row r="4372" spans="1:1">
      <c r="A4372" t="s">
        <v>13269</v>
      </c>
    </row>
    <row r="4373" spans="1:1">
      <c r="A4373" t="s">
        <v>13270</v>
      </c>
    </row>
    <row r="4374" spans="1:1">
      <c r="A4374" t="s">
        <v>13271</v>
      </c>
    </row>
    <row r="4375" spans="1:1">
      <c r="A4375" t="s">
        <v>13272</v>
      </c>
    </row>
    <row r="4376" spans="1:1">
      <c r="A4376" t="s">
        <v>13273</v>
      </c>
    </row>
    <row r="4377" spans="1:1">
      <c r="A4377" t="s">
        <v>13274</v>
      </c>
    </row>
    <row r="4378" spans="1:1">
      <c r="A4378" t="s">
        <v>13275</v>
      </c>
    </row>
    <row r="4379" spans="1:1">
      <c r="A4379" t="s">
        <v>13276</v>
      </c>
    </row>
    <row r="4380" spans="1:1">
      <c r="A4380" t="s">
        <v>13277</v>
      </c>
    </row>
    <row r="4381" spans="1:1">
      <c r="A4381" t="s">
        <v>13278</v>
      </c>
    </row>
    <row r="4382" spans="1:1">
      <c r="A4382" t="s">
        <v>13279</v>
      </c>
    </row>
    <row r="4383" spans="1:1">
      <c r="A4383" t="s">
        <v>13280</v>
      </c>
    </row>
    <row r="4384" spans="1:1">
      <c r="A4384" t="s">
        <v>13281</v>
      </c>
    </row>
    <row r="4385" spans="1:1">
      <c r="A4385" t="s">
        <v>13282</v>
      </c>
    </row>
    <row r="4386" spans="1:1">
      <c r="A4386" t="s">
        <v>13283</v>
      </c>
    </row>
    <row r="4387" spans="1:1">
      <c r="A4387" t="s">
        <v>13284</v>
      </c>
    </row>
    <row r="4388" spans="1:1">
      <c r="A4388" t="s">
        <v>13285</v>
      </c>
    </row>
    <row r="4389" spans="1:1">
      <c r="A4389" t="s">
        <v>13286</v>
      </c>
    </row>
    <row r="4390" spans="1:1">
      <c r="A4390" t="s">
        <v>13287</v>
      </c>
    </row>
    <row r="4391" spans="1:1">
      <c r="A4391" t="s">
        <v>13288</v>
      </c>
    </row>
    <row r="4392" spans="1:1">
      <c r="A4392" t="s">
        <v>13289</v>
      </c>
    </row>
    <row r="4393" spans="1:1">
      <c r="A4393" t="s">
        <v>13290</v>
      </c>
    </row>
    <row r="4394" spans="1:1">
      <c r="A4394" t="s">
        <v>13291</v>
      </c>
    </row>
    <row r="4395" spans="1:1">
      <c r="A4395" t="s">
        <v>13292</v>
      </c>
    </row>
    <row r="4396" spans="1:1">
      <c r="A4396" t="s">
        <v>13293</v>
      </c>
    </row>
    <row r="4397" spans="1:1">
      <c r="A4397" t="s">
        <v>13294</v>
      </c>
    </row>
    <row r="4398" spans="1:1">
      <c r="A4398" t="s">
        <v>13295</v>
      </c>
    </row>
    <row r="4399" spans="1:1">
      <c r="A4399" t="s">
        <v>13296</v>
      </c>
    </row>
    <row r="4400" spans="1:1">
      <c r="A4400" t="s">
        <v>13297</v>
      </c>
    </row>
    <row r="4401" spans="1:1">
      <c r="A4401" t="s">
        <v>13298</v>
      </c>
    </row>
    <row r="4402" spans="1:1">
      <c r="A4402" t="s">
        <v>13299</v>
      </c>
    </row>
    <row r="4403" spans="1:1">
      <c r="A4403" t="s">
        <v>13300</v>
      </c>
    </row>
    <row r="4404" spans="1:1">
      <c r="A4404" t="s">
        <v>13301</v>
      </c>
    </row>
    <row r="4405" spans="1:1">
      <c r="A4405" t="s">
        <v>13302</v>
      </c>
    </row>
    <row r="4406" spans="1:1">
      <c r="A4406" t="s">
        <v>13303</v>
      </c>
    </row>
    <row r="4407" spans="1:1">
      <c r="A4407" t="s">
        <v>13304</v>
      </c>
    </row>
    <row r="4408" spans="1:1">
      <c r="A4408" t="s">
        <v>13305</v>
      </c>
    </row>
    <row r="4409" spans="1:1">
      <c r="A4409" t="s">
        <v>13306</v>
      </c>
    </row>
    <row r="4410" spans="1:1">
      <c r="A4410" t="s">
        <v>13307</v>
      </c>
    </row>
    <row r="4411" spans="1:1">
      <c r="A4411" t="s">
        <v>13308</v>
      </c>
    </row>
    <row r="4412" spans="1:1">
      <c r="A4412" t="s">
        <v>13309</v>
      </c>
    </row>
    <row r="4413" spans="1:1">
      <c r="A4413" t="s">
        <v>13310</v>
      </c>
    </row>
    <row r="4414" spans="1:1">
      <c r="A4414" t="s">
        <v>13311</v>
      </c>
    </row>
    <row r="4415" spans="1:1">
      <c r="A4415" t="s">
        <v>13312</v>
      </c>
    </row>
    <row r="4416" spans="1:1">
      <c r="A4416" t="s">
        <v>13313</v>
      </c>
    </row>
    <row r="4417" spans="1:1">
      <c r="A4417" t="s">
        <v>13314</v>
      </c>
    </row>
    <row r="4418" spans="1:1">
      <c r="A4418" t="s">
        <v>13315</v>
      </c>
    </row>
    <row r="4419" spans="1:1">
      <c r="A4419" t="s">
        <v>13316</v>
      </c>
    </row>
    <row r="4420" spans="1:1">
      <c r="A4420" t="s">
        <v>13317</v>
      </c>
    </row>
    <row r="4421" spans="1:1">
      <c r="A4421" t="s">
        <v>13318</v>
      </c>
    </row>
    <row r="4422" spans="1:1">
      <c r="A4422" t="s">
        <v>13319</v>
      </c>
    </row>
    <row r="4423" spans="1:1">
      <c r="A4423" t="s">
        <v>13320</v>
      </c>
    </row>
    <row r="4424" spans="1:1">
      <c r="A4424" t="s">
        <v>13321</v>
      </c>
    </row>
    <row r="4425" spans="1:1">
      <c r="A4425" t="s">
        <v>13322</v>
      </c>
    </row>
    <row r="4426" spans="1:1">
      <c r="A4426" t="s">
        <v>13323</v>
      </c>
    </row>
    <row r="4427" spans="1:1">
      <c r="A4427" t="s">
        <v>13324</v>
      </c>
    </row>
    <row r="4428" spans="1:1">
      <c r="A4428" t="s">
        <v>13325</v>
      </c>
    </row>
    <row r="4429" spans="1:1">
      <c r="A4429" t="s">
        <v>13326</v>
      </c>
    </row>
    <row r="4430" spans="1:1">
      <c r="A4430" t="s">
        <v>13327</v>
      </c>
    </row>
    <row r="4431" spans="1:1">
      <c r="A4431" t="s">
        <v>13328</v>
      </c>
    </row>
    <row r="4432" spans="1:1">
      <c r="A4432" t="s">
        <v>13329</v>
      </c>
    </row>
    <row r="4433" spans="1:1">
      <c r="A4433" t="s">
        <v>13330</v>
      </c>
    </row>
    <row r="4434" spans="1:1">
      <c r="A4434" t="s">
        <v>13331</v>
      </c>
    </row>
    <row r="4435" spans="1:1">
      <c r="A4435" t="s">
        <v>13332</v>
      </c>
    </row>
    <row r="4436" spans="1:1">
      <c r="A4436" t="s">
        <v>13333</v>
      </c>
    </row>
    <row r="4437" spans="1:1">
      <c r="A4437" t="s">
        <v>13334</v>
      </c>
    </row>
    <row r="4438" spans="1:1">
      <c r="A4438" t="s">
        <v>13335</v>
      </c>
    </row>
    <row r="4439" spans="1:1">
      <c r="A4439" t="s">
        <v>13336</v>
      </c>
    </row>
    <row r="4440" spans="1:1">
      <c r="A4440" t="s">
        <v>13337</v>
      </c>
    </row>
    <row r="4441" spans="1:1">
      <c r="A4441" t="s">
        <v>13338</v>
      </c>
    </row>
    <row r="4442" spans="1:1">
      <c r="A4442" t="s">
        <v>13339</v>
      </c>
    </row>
    <row r="4443" spans="1:1">
      <c r="A4443" t="s">
        <v>13340</v>
      </c>
    </row>
    <row r="4444" spans="1:1">
      <c r="A4444" t="s">
        <v>13341</v>
      </c>
    </row>
    <row r="4445" spans="1:1">
      <c r="A4445" t="s">
        <v>13342</v>
      </c>
    </row>
    <row r="4446" spans="1:1">
      <c r="A4446" t="s">
        <v>13343</v>
      </c>
    </row>
    <row r="4447" spans="1:1">
      <c r="A4447" t="s">
        <v>13344</v>
      </c>
    </row>
    <row r="4448" spans="1:1">
      <c r="A4448" t="s">
        <v>13345</v>
      </c>
    </row>
    <row r="4449" spans="1:1">
      <c r="A4449" t="s">
        <v>13346</v>
      </c>
    </row>
    <row r="4450" spans="1:1">
      <c r="A4450" t="s">
        <v>13347</v>
      </c>
    </row>
    <row r="4451" spans="1:1">
      <c r="A4451" t="s">
        <v>13348</v>
      </c>
    </row>
    <row r="4452" spans="1:1">
      <c r="A4452" t="s">
        <v>13349</v>
      </c>
    </row>
    <row r="4453" spans="1:1">
      <c r="A4453" t="s">
        <v>13350</v>
      </c>
    </row>
    <row r="4454" spans="1:1">
      <c r="A4454" t="s">
        <v>13351</v>
      </c>
    </row>
    <row r="4455" spans="1:1">
      <c r="A4455" t="s">
        <v>13352</v>
      </c>
    </row>
    <row r="4456" spans="1:1">
      <c r="A4456" t="s">
        <v>13353</v>
      </c>
    </row>
    <row r="4457" spans="1:1">
      <c r="A4457" t="s">
        <v>13354</v>
      </c>
    </row>
    <row r="4458" spans="1:1">
      <c r="A4458" t="s">
        <v>13355</v>
      </c>
    </row>
    <row r="4459" spans="1:1">
      <c r="A4459" t="s">
        <v>13356</v>
      </c>
    </row>
    <row r="4460" spans="1:1">
      <c r="A4460" t="s">
        <v>13357</v>
      </c>
    </row>
    <row r="4461" spans="1:1">
      <c r="A4461" t="s">
        <v>13358</v>
      </c>
    </row>
    <row r="4462" spans="1:1">
      <c r="A4462" t="s">
        <v>13359</v>
      </c>
    </row>
    <row r="4463" spans="1:1">
      <c r="A4463" t="s">
        <v>13360</v>
      </c>
    </row>
    <row r="4464" spans="1:1">
      <c r="A4464" t="s">
        <v>13361</v>
      </c>
    </row>
    <row r="4465" spans="1:1">
      <c r="A4465" t="s">
        <v>13362</v>
      </c>
    </row>
    <row r="4466" spans="1:1">
      <c r="A4466" t="s">
        <v>13363</v>
      </c>
    </row>
    <row r="4467" spans="1:1">
      <c r="A4467" t="s">
        <v>13364</v>
      </c>
    </row>
    <row r="4468" spans="1:1">
      <c r="A4468" t="s">
        <v>13365</v>
      </c>
    </row>
    <row r="4469" spans="1:1">
      <c r="A4469" t="s">
        <v>13366</v>
      </c>
    </row>
    <row r="4470" spans="1:1">
      <c r="A4470" t="s">
        <v>13367</v>
      </c>
    </row>
    <row r="4471" spans="1:1">
      <c r="A4471" t="s">
        <v>13368</v>
      </c>
    </row>
    <row r="4472" spans="1:1">
      <c r="A4472" t="s">
        <v>13369</v>
      </c>
    </row>
    <row r="4473" spans="1:1">
      <c r="A4473" t="s">
        <v>13370</v>
      </c>
    </row>
    <row r="4474" spans="1:1">
      <c r="A4474" t="s">
        <v>13371</v>
      </c>
    </row>
    <row r="4475" spans="1:1">
      <c r="A4475" t="s">
        <v>13372</v>
      </c>
    </row>
    <row r="4476" spans="1:1">
      <c r="A4476" t="s">
        <v>13373</v>
      </c>
    </row>
    <row r="4477" spans="1:1">
      <c r="A4477" t="s">
        <v>13374</v>
      </c>
    </row>
    <row r="4478" spans="1:1">
      <c r="A4478" t="s">
        <v>13375</v>
      </c>
    </row>
    <row r="4479" spans="1:1">
      <c r="A4479" t="s">
        <v>13376</v>
      </c>
    </row>
    <row r="4480" spans="1:1">
      <c r="A4480" t="s">
        <v>13377</v>
      </c>
    </row>
    <row r="4481" spans="1:1">
      <c r="A4481" t="s">
        <v>13378</v>
      </c>
    </row>
    <row r="4482" spans="1:1">
      <c r="A4482" t="s">
        <v>13379</v>
      </c>
    </row>
    <row r="4483" spans="1:1">
      <c r="A4483" t="s">
        <v>13380</v>
      </c>
    </row>
    <row r="4484" spans="1:1">
      <c r="A4484" t="s">
        <v>13381</v>
      </c>
    </row>
    <row r="4485" spans="1:1">
      <c r="A4485" t="s">
        <v>13382</v>
      </c>
    </row>
    <row r="4486" spans="1:1">
      <c r="A4486" t="s">
        <v>13383</v>
      </c>
    </row>
    <row r="4487" spans="1:1">
      <c r="A4487" t="s">
        <v>13384</v>
      </c>
    </row>
    <row r="4488" spans="1:1">
      <c r="A4488" t="s">
        <v>13385</v>
      </c>
    </row>
    <row r="4489" spans="1:1">
      <c r="A4489" t="s">
        <v>13386</v>
      </c>
    </row>
    <row r="4490" spans="1:1">
      <c r="A4490" t="s">
        <v>13387</v>
      </c>
    </row>
    <row r="4491" spans="1:1">
      <c r="A4491" t="s">
        <v>13388</v>
      </c>
    </row>
    <row r="4492" spans="1:1">
      <c r="A4492" t="s">
        <v>13389</v>
      </c>
    </row>
    <row r="4493" spans="1:1">
      <c r="A4493" t="s">
        <v>13390</v>
      </c>
    </row>
    <row r="4494" spans="1:1">
      <c r="A4494" t="s">
        <v>13391</v>
      </c>
    </row>
    <row r="4495" spans="1:1">
      <c r="A4495" t="s">
        <v>13392</v>
      </c>
    </row>
    <row r="4496" spans="1:1">
      <c r="A4496" t="s">
        <v>13393</v>
      </c>
    </row>
    <row r="4497" spans="1:1">
      <c r="A4497" t="s">
        <v>13394</v>
      </c>
    </row>
    <row r="4498" spans="1:1">
      <c r="A4498" t="s">
        <v>13395</v>
      </c>
    </row>
    <row r="4499" spans="1:1">
      <c r="A4499" t="s">
        <v>13396</v>
      </c>
    </row>
    <row r="4500" spans="1:1">
      <c r="A4500" t="s">
        <v>13397</v>
      </c>
    </row>
    <row r="4501" spans="1:1">
      <c r="A4501" t="s">
        <v>13398</v>
      </c>
    </row>
    <row r="4502" spans="1:1">
      <c r="A4502" t="s">
        <v>13399</v>
      </c>
    </row>
    <row r="4503" spans="1:1">
      <c r="A4503" t="s">
        <v>13400</v>
      </c>
    </row>
    <row r="4504" spans="1:1">
      <c r="A4504" t="s">
        <v>13401</v>
      </c>
    </row>
    <row r="4505" spans="1:1">
      <c r="A4505" t="s">
        <v>13402</v>
      </c>
    </row>
    <row r="4506" spans="1:1">
      <c r="A4506" t="s">
        <v>13403</v>
      </c>
    </row>
    <row r="4507" spans="1:1">
      <c r="A4507" t="s">
        <v>13404</v>
      </c>
    </row>
    <row r="4508" spans="1:1">
      <c r="A4508" t="s">
        <v>13405</v>
      </c>
    </row>
    <row r="4509" spans="1:1">
      <c r="A4509" t="s">
        <v>13406</v>
      </c>
    </row>
    <row r="4510" spans="1:1">
      <c r="A4510" t="s">
        <v>13407</v>
      </c>
    </row>
    <row r="4511" spans="1:1">
      <c r="A4511" t="s">
        <v>13408</v>
      </c>
    </row>
    <row r="4512" spans="1:1">
      <c r="A4512" t="s">
        <v>13409</v>
      </c>
    </row>
    <row r="4513" spans="1:1">
      <c r="A4513" t="s">
        <v>13410</v>
      </c>
    </row>
    <row r="4514" spans="1:1">
      <c r="A4514" t="s">
        <v>13411</v>
      </c>
    </row>
    <row r="4515" spans="1:1">
      <c r="A4515" t="s">
        <v>13412</v>
      </c>
    </row>
    <row r="4516" spans="1:1">
      <c r="A4516" t="s">
        <v>13413</v>
      </c>
    </row>
    <row r="4517" spans="1:1">
      <c r="A4517" t="s">
        <v>13414</v>
      </c>
    </row>
    <row r="4518" spans="1:1">
      <c r="A4518" t="s">
        <v>13415</v>
      </c>
    </row>
    <row r="4519" spans="1:1">
      <c r="A4519" t="s">
        <v>13416</v>
      </c>
    </row>
    <row r="4520" spans="1:1">
      <c r="A4520" t="s">
        <v>13417</v>
      </c>
    </row>
    <row r="4521" spans="1:1">
      <c r="A4521" t="s">
        <v>13418</v>
      </c>
    </row>
    <row r="4522" spans="1:1">
      <c r="A4522" t="s">
        <v>13419</v>
      </c>
    </row>
    <row r="4523" spans="1:1">
      <c r="A4523" t="s">
        <v>13420</v>
      </c>
    </row>
    <row r="4524" spans="1:1">
      <c r="A4524" t="s">
        <v>13421</v>
      </c>
    </row>
    <row r="4525" spans="1:1">
      <c r="A4525" t="s">
        <v>13422</v>
      </c>
    </row>
    <row r="4526" spans="1:1">
      <c r="A4526" t="s">
        <v>13423</v>
      </c>
    </row>
    <row r="4527" spans="1:1">
      <c r="A4527" t="s">
        <v>13424</v>
      </c>
    </row>
    <row r="4528" spans="1:1">
      <c r="A4528" t="s">
        <v>13425</v>
      </c>
    </row>
    <row r="4529" spans="1:1">
      <c r="A4529" t="s">
        <v>13426</v>
      </c>
    </row>
    <row r="4530" spans="1:1">
      <c r="A4530" t="s">
        <v>13427</v>
      </c>
    </row>
    <row r="4531" spans="1:1">
      <c r="A4531" t="s">
        <v>13428</v>
      </c>
    </row>
    <row r="4532" spans="1:1">
      <c r="A4532" t="s">
        <v>13429</v>
      </c>
    </row>
    <row r="4533" spans="1:1">
      <c r="A4533" t="s">
        <v>13430</v>
      </c>
    </row>
    <row r="4534" spans="1:1">
      <c r="A4534" t="s">
        <v>13431</v>
      </c>
    </row>
    <row r="4535" spans="1:1">
      <c r="A4535" t="s">
        <v>13432</v>
      </c>
    </row>
    <row r="4536" spans="1:1">
      <c r="A4536" t="s">
        <v>13433</v>
      </c>
    </row>
    <row r="4537" spans="1:1">
      <c r="A4537" t="s">
        <v>13434</v>
      </c>
    </row>
    <row r="4538" spans="1:1">
      <c r="A4538" t="s">
        <v>13435</v>
      </c>
    </row>
    <row r="4539" spans="1:1">
      <c r="A4539" t="s">
        <v>13436</v>
      </c>
    </row>
    <row r="4540" spans="1:1">
      <c r="A4540" t="s">
        <v>13437</v>
      </c>
    </row>
    <row r="4541" spans="1:1">
      <c r="A4541" t="s">
        <v>13438</v>
      </c>
    </row>
    <row r="4542" spans="1:1">
      <c r="A4542" t="s">
        <v>13439</v>
      </c>
    </row>
    <row r="4543" spans="1:1">
      <c r="A4543" t="s">
        <v>13440</v>
      </c>
    </row>
    <row r="4544" spans="1:1">
      <c r="A4544" t="s">
        <v>13441</v>
      </c>
    </row>
    <row r="4545" spans="1:1">
      <c r="A4545" t="s">
        <v>13442</v>
      </c>
    </row>
    <row r="4546" spans="1:1">
      <c r="A4546" t="s">
        <v>13443</v>
      </c>
    </row>
    <row r="4547" spans="1:1">
      <c r="A4547" t="s">
        <v>13444</v>
      </c>
    </row>
    <row r="4548" spans="1:1">
      <c r="A4548" t="s">
        <v>13445</v>
      </c>
    </row>
    <row r="4549" spans="1:1">
      <c r="A4549" t="s">
        <v>13446</v>
      </c>
    </row>
    <row r="4550" spans="1:1">
      <c r="A4550" t="s">
        <v>13447</v>
      </c>
    </row>
    <row r="4551" spans="1:1">
      <c r="A4551" t="s">
        <v>13448</v>
      </c>
    </row>
    <row r="4552" spans="1:1">
      <c r="A4552" t="s">
        <v>13449</v>
      </c>
    </row>
    <row r="4553" spans="1:1">
      <c r="A4553" t="s">
        <v>13450</v>
      </c>
    </row>
    <row r="4554" spans="1:1">
      <c r="A4554" t="s">
        <v>13451</v>
      </c>
    </row>
    <row r="4555" spans="1:1">
      <c r="A4555" t="s">
        <v>13452</v>
      </c>
    </row>
    <row r="4556" spans="1:1">
      <c r="A4556" t="s">
        <v>13453</v>
      </c>
    </row>
    <row r="4557" spans="1:1">
      <c r="A4557" t="s">
        <v>13454</v>
      </c>
    </row>
    <row r="4558" spans="1:1">
      <c r="A4558" t="s">
        <v>13455</v>
      </c>
    </row>
    <row r="4559" spans="1:1">
      <c r="A4559" t="s">
        <v>13456</v>
      </c>
    </row>
    <row r="4560" spans="1:1">
      <c r="A4560" t="s">
        <v>13457</v>
      </c>
    </row>
    <row r="4561" spans="1:1">
      <c r="A4561" t="s">
        <v>13458</v>
      </c>
    </row>
    <row r="4562" spans="1:1">
      <c r="A4562" t="s">
        <v>13459</v>
      </c>
    </row>
    <row r="4563" spans="1:1">
      <c r="A4563" t="s">
        <v>13460</v>
      </c>
    </row>
    <row r="4564" spans="1:1">
      <c r="A4564" t="s">
        <v>13461</v>
      </c>
    </row>
    <row r="4565" spans="1:1">
      <c r="A4565" t="s">
        <v>13462</v>
      </c>
    </row>
    <row r="4566" spans="1:1">
      <c r="A4566" t="s">
        <v>13463</v>
      </c>
    </row>
    <row r="4567" spans="1:1">
      <c r="A4567" t="s">
        <v>13464</v>
      </c>
    </row>
    <row r="4568" spans="1:1">
      <c r="A4568" t="s">
        <v>13465</v>
      </c>
    </row>
    <row r="4569" spans="1:1">
      <c r="A4569" t="s">
        <v>13466</v>
      </c>
    </row>
    <row r="4570" spans="1:1">
      <c r="A4570" t="s">
        <v>13467</v>
      </c>
    </row>
    <row r="4571" spans="1:1">
      <c r="A4571" t="s">
        <v>13468</v>
      </c>
    </row>
    <row r="4572" spans="1:1">
      <c r="A4572" t="s">
        <v>13469</v>
      </c>
    </row>
    <row r="4573" spans="1:1">
      <c r="A4573" t="s">
        <v>13470</v>
      </c>
    </row>
    <row r="4574" spans="1:1">
      <c r="A4574" t="s">
        <v>13471</v>
      </c>
    </row>
    <row r="4575" spans="1:1">
      <c r="A4575" t="s">
        <v>13472</v>
      </c>
    </row>
    <row r="4576" spans="1:1">
      <c r="A4576" t="s">
        <v>13473</v>
      </c>
    </row>
    <row r="4577" spans="1:1">
      <c r="A4577" t="s">
        <v>13474</v>
      </c>
    </row>
    <row r="4578" spans="1:1">
      <c r="A4578" t="s">
        <v>13475</v>
      </c>
    </row>
    <row r="4579" spans="1:1">
      <c r="A4579" t="s">
        <v>13476</v>
      </c>
    </row>
    <row r="4580" spans="1:1">
      <c r="A4580" t="s">
        <v>13477</v>
      </c>
    </row>
    <row r="4581" spans="1:1">
      <c r="A4581" t="s">
        <v>13478</v>
      </c>
    </row>
    <row r="4582" spans="1:1">
      <c r="A4582" t="s">
        <v>13479</v>
      </c>
    </row>
    <row r="4583" spans="1:1">
      <c r="A4583" t="s">
        <v>13480</v>
      </c>
    </row>
    <row r="4584" spans="1:1">
      <c r="A4584" t="s">
        <v>13481</v>
      </c>
    </row>
    <row r="4585" spans="1:1">
      <c r="A4585" t="s">
        <v>13482</v>
      </c>
    </row>
    <row r="4586" spans="1:1">
      <c r="A4586" t="s">
        <v>13483</v>
      </c>
    </row>
    <row r="4587" spans="1:1">
      <c r="A4587" t="s">
        <v>13484</v>
      </c>
    </row>
    <row r="4588" spans="1:1">
      <c r="A4588" t="s">
        <v>13485</v>
      </c>
    </row>
    <row r="4589" spans="1:1">
      <c r="A4589" t="s">
        <v>13486</v>
      </c>
    </row>
    <row r="4590" spans="1:1">
      <c r="A4590" t="s">
        <v>13487</v>
      </c>
    </row>
    <row r="4591" spans="1:1">
      <c r="A4591" t="s">
        <v>13488</v>
      </c>
    </row>
    <row r="4592" spans="1:1">
      <c r="A4592" t="s">
        <v>13489</v>
      </c>
    </row>
    <row r="4593" spans="1:1">
      <c r="A4593" t="s">
        <v>13490</v>
      </c>
    </row>
    <row r="4594" spans="1:1">
      <c r="A4594" t="s">
        <v>13491</v>
      </c>
    </row>
    <row r="4595" spans="1:1">
      <c r="A4595" t="s">
        <v>13492</v>
      </c>
    </row>
    <row r="4596" spans="1:1">
      <c r="A4596" t="s">
        <v>13493</v>
      </c>
    </row>
    <row r="4597" spans="1:1">
      <c r="A4597" t="s">
        <v>13494</v>
      </c>
    </row>
    <row r="4598" spans="1:1">
      <c r="A4598" t="s">
        <v>13495</v>
      </c>
    </row>
    <row r="4599" spans="1:1">
      <c r="A4599" t="s">
        <v>13496</v>
      </c>
    </row>
    <row r="4600" spans="1:1">
      <c r="A4600" t="s">
        <v>13497</v>
      </c>
    </row>
    <row r="4601" spans="1:1">
      <c r="A4601" t="s">
        <v>13498</v>
      </c>
    </row>
    <row r="4602" spans="1:1">
      <c r="A4602" t="s">
        <v>13499</v>
      </c>
    </row>
    <row r="4603" spans="1:1">
      <c r="A4603" t="s">
        <v>13500</v>
      </c>
    </row>
    <row r="4604" spans="1:1">
      <c r="A4604" t="s">
        <v>13501</v>
      </c>
    </row>
    <row r="4605" spans="1:1">
      <c r="A4605" t="s">
        <v>13502</v>
      </c>
    </row>
    <row r="4606" spans="1:1">
      <c r="A4606" t="s">
        <v>13503</v>
      </c>
    </row>
    <row r="4607" spans="1:1">
      <c r="A4607" t="s">
        <v>13504</v>
      </c>
    </row>
    <row r="4608" spans="1:1">
      <c r="A4608" t="s">
        <v>13505</v>
      </c>
    </row>
    <row r="4609" spans="1:1">
      <c r="A4609" t="s">
        <v>13506</v>
      </c>
    </row>
    <row r="4610" spans="1:1">
      <c r="A4610" t="s">
        <v>13507</v>
      </c>
    </row>
    <row r="4611" spans="1:1">
      <c r="A4611" t="s">
        <v>13508</v>
      </c>
    </row>
    <row r="4612" spans="1:1">
      <c r="A4612" t="s">
        <v>13509</v>
      </c>
    </row>
    <row r="4613" spans="1:1">
      <c r="A4613" t="s">
        <v>13510</v>
      </c>
    </row>
    <row r="4614" spans="1:1">
      <c r="A4614" t="s">
        <v>13511</v>
      </c>
    </row>
    <row r="4615" spans="1:1">
      <c r="A4615" t="s">
        <v>13512</v>
      </c>
    </row>
    <row r="4616" spans="1:1">
      <c r="A4616" t="s">
        <v>13513</v>
      </c>
    </row>
    <row r="4617" spans="1:1">
      <c r="A4617" t="s">
        <v>13514</v>
      </c>
    </row>
    <row r="4618" spans="1:1">
      <c r="A4618" t="s">
        <v>13515</v>
      </c>
    </row>
    <row r="4619" spans="1:1">
      <c r="A4619" t="s">
        <v>13516</v>
      </c>
    </row>
    <row r="4620" spans="1:1">
      <c r="A4620" t="s">
        <v>13517</v>
      </c>
    </row>
    <row r="4621" spans="1:1">
      <c r="A4621" t="s">
        <v>13518</v>
      </c>
    </row>
    <row r="4622" spans="1:1">
      <c r="A4622" t="s">
        <v>13519</v>
      </c>
    </row>
    <row r="4623" spans="1:1">
      <c r="A4623" t="s">
        <v>13520</v>
      </c>
    </row>
    <row r="4624" spans="1:1">
      <c r="A4624" t="s">
        <v>13521</v>
      </c>
    </row>
    <row r="4625" spans="1:1">
      <c r="A4625" t="s">
        <v>13522</v>
      </c>
    </row>
    <row r="4626" spans="1:1">
      <c r="A4626" t="s">
        <v>13523</v>
      </c>
    </row>
    <row r="4627" spans="1:1">
      <c r="A4627" t="s">
        <v>13524</v>
      </c>
    </row>
    <row r="4628" spans="1:1">
      <c r="A4628" t="s">
        <v>13525</v>
      </c>
    </row>
    <row r="4629" spans="1:1">
      <c r="A4629" t="s">
        <v>13526</v>
      </c>
    </row>
    <row r="4630" spans="1:1">
      <c r="A4630" t="s">
        <v>13527</v>
      </c>
    </row>
    <row r="4631" spans="1:1">
      <c r="A4631" t="s">
        <v>13528</v>
      </c>
    </row>
    <row r="4632" spans="1:1">
      <c r="A4632" t="s">
        <v>13529</v>
      </c>
    </row>
    <row r="4633" spans="1:1">
      <c r="A4633" t="s">
        <v>13530</v>
      </c>
    </row>
    <row r="4634" spans="1:1">
      <c r="A4634" t="s">
        <v>13531</v>
      </c>
    </row>
    <row r="4635" spans="1:1">
      <c r="A4635" t="s">
        <v>13532</v>
      </c>
    </row>
    <row r="4636" spans="1:1">
      <c r="A4636" t="s">
        <v>13533</v>
      </c>
    </row>
    <row r="4637" spans="1:1">
      <c r="A4637" t="s">
        <v>13534</v>
      </c>
    </row>
    <row r="4638" spans="1:1">
      <c r="A4638" t="s">
        <v>13535</v>
      </c>
    </row>
    <row r="4639" spans="1:1">
      <c r="A4639" t="s">
        <v>13536</v>
      </c>
    </row>
    <row r="4640" spans="1:1">
      <c r="A4640" t="s">
        <v>13537</v>
      </c>
    </row>
    <row r="4641" spans="1:1">
      <c r="A4641" t="s">
        <v>13538</v>
      </c>
    </row>
    <row r="4642" spans="1:1">
      <c r="A4642" t="s">
        <v>13539</v>
      </c>
    </row>
    <row r="4643" spans="1:1">
      <c r="A4643" t="s">
        <v>13540</v>
      </c>
    </row>
    <row r="4644" spans="1:1">
      <c r="A4644" t="s">
        <v>13541</v>
      </c>
    </row>
    <row r="4645" spans="1:1">
      <c r="A4645" t="s">
        <v>13542</v>
      </c>
    </row>
    <row r="4646" spans="1:1">
      <c r="A4646" t="s">
        <v>13543</v>
      </c>
    </row>
    <row r="4647" spans="1:1">
      <c r="A4647" t="s">
        <v>13544</v>
      </c>
    </row>
    <row r="4648" spans="1:1">
      <c r="A4648" t="s">
        <v>13545</v>
      </c>
    </row>
    <row r="4649" spans="1:1">
      <c r="A4649" t="s">
        <v>13546</v>
      </c>
    </row>
    <row r="4650" spans="1:1">
      <c r="A4650" t="s">
        <v>13547</v>
      </c>
    </row>
    <row r="4651" spans="1:1">
      <c r="A4651" t="s">
        <v>13548</v>
      </c>
    </row>
    <row r="4652" spans="1:1">
      <c r="A4652" t="s">
        <v>13549</v>
      </c>
    </row>
    <row r="4653" spans="1:1">
      <c r="A4653" t="s">
        <v>13550</v>
      </c>
    </row>
    <row r="4654" spans="1:1">
      <c r="A4654" t="s">
        <v>13551</v>
      </c>
    </row>
    <row r="4655" spans="1:1">
      <c r="A4655" t="s">
        <v>13552</v>
      </c>
    </row>
    <row r="4656" spans="1:1">
      <c r="A4656" t="s">
        <v>13553</v>
      </c>
    </row>
    <row r="4657" spans="1:1">
      <c r="A4657" t="s">
        <v>13554</v>
      </c>
    </row>
    <row r="4658" spans="1:1">
      <c r="A4658" t="s">
        <v>13555</v>
      </c>
    </row>
    <row r="4659" spans="1:1">
      <c r="A4659" t="s">
        <v>13556</v>
      </c>
    </row>
    <row r="4660" spans="1:1">
      <c r="A4660" t="s">
        <v>13557</v>
      </c>
    </row>
    <row r="4661" spans="1:1">
      <c r="A4661" t="s">
        <v>13558</v>
      </c>
    </row>
    <row r="4662" spans="1:1">
      <c r="A4662" t="s">
        <v>13559</v>
      </c>
    </row>
    <row r="4663" spans="1:1">
      <c r="A4663" t="s">
        <v>13560</v>
      </c>
    </row>
    <row r="4664" spans="1:1">
      <c r="A4664" t="s">
        <v>13561</v>
      </c>
    </row>
    <row r="4665" spans="1:1">
      <c r="A4665" t="s">
        <v>13562</v>
      </c>
    </row>
    <row r="4666" spans="1:1">
      <c r="A4666" t="s">
        <v>13563</v>
      </c>
    </row>
    <row r="4667" spans="1:1">
      <c r="A4667" t="s">
        <v>13564</v>
      </c>
    </row>
    <row r="4668" spans="1:1">
      <c r="A4668" t="s">
        <v>13565</v>
      </c>
    </row>
    <row r="4669" spans="1:1">
      <c r="A4669" t="s">
        <v>13566</v>
      </c>
    </row>
    <row r="4670" spans="1:1">
      <c r="A4670" t="s">
        <v>13567</v>
      </c>
    </row>
    <row r="4671" spans="1:1">
      <c r="A4671" t="s">
        <v>13568</v>
      </c>
    </row>
    <row r="4672" spans="1:1">
      <c r="A4672" t="s">
        <v>13569</v>
      </c>
    </row>
    <row r="4673" spans="1:1">
      <c r="A4673" t="s">
        <v>13570</v>
      </c>
    </row>
    <row r="4674" spans="1:1">
      <c r="A4674" t="s">
        <v>13571</v>
      </c>
    </row>
    <row r="4675" spans="1:1">
      <c r="A4675" t="s">
        <v>13572</v>
      </c>
    </row>
    <row r="4676" spans="1:1">
      <c r="A4676" t="s">
        <v>13573</v>
      </c>
    </row>
    <row r="4677" spans="1:1">
      <c r="A4677" t="s">
        <v>13574</v>
      </c>
    </row>
    <row r="4678" spans="1:1">
      <c r="A4678" t="s">
        <v>13575</v>
      </c>
    </row>
    <row r="4679" spans="1:1">
      <c r="A4679" t="s">
        <v>13576</v>
      </c>
    </row>
    <row r="4680" spans="1:1">
      <c r="A4680" t="s">
        <v>13577</v>
      </c>
    </row>
    <row r="4681" spans="1:1">
      <c r="A4681" t="s">
        <v>13578</v>
      </c>
    </row>
    <row r="4682" spans="1:1">
      <c r="A4682" t="s">
        <v>13579</v>
      </c>
    </row>
    <row r="4683" spans="1:1">
      <c r="A4683" t="s">
        <v>13580</v>
      </c>
    </row>
    <row r="4684" spans="1:1">
      <c r="A4684" t="s">
        <v>13581</v>
      </c>
    </row>
    <row r="4685" spans="1:1">
      <c r="A4685" t="s">
        <v>13582</v>
      </c>
    </row>
    <row r="4686" spans="1:1">
      <c r="A4686" t="s">
        <v>13583</v>
      </c>
    </row>
    <row r="4687" spans="1:1">
      <c r="A4687" t="s">
        <v>13584</v>
      </c>
    </row>
    <row r="4688" spans="1:1">
      <c r="A4688" t="s">
        <v>13585</v>
      </c>
    </row>
    <row r="4689" spans="1:1">
      <c r="A4689" t="s">
        <v>13586</v>
      </c>
    </row>
    <row r="4690" spans="1:1">
      <c r="A4690" t="s">
        <v>13587</v>
      </c>
    </row>
    <row r="4691" spans="1:1">
      <c r="A4691" t="s">
        <v>13588</v>
      </c>
    </row>
    <row r="4692" spans="1:1">
      <c r="A4692" t="s">
        <v>13589</v>
      </c>
    </row>
    <row r="4693" spans="1:1">
      <c r="A4693" t="s">
        <v>13590</v>
      </c>
    </row>
    <row r="4694" spans="1:1">
      <c r="A4694" t="s">
        <v>13591</v>
      </c>
    </row>
    <row r="4695" spans="1:1">
      <c r="A4695" t="s">
        <v>13592</v>
      </c>
    </row>
    <row r="4696" spans="1:1">
      <c r="A4696" t="s">
        <v>13593</v>
      </c>
    </row>
    <row r="4697" spans="1:1">
      <c r="A4697" t="s">
        <v>13594</v>
      </c>
    </row>
    <row r="4698" spans="1:1">
      <c r="A4698" t="s">
        <v>13595</v>
      </c>
    </row>
    <row r="4699" spans="1:1">
      <c r="A4699" t="s">
        <v>13596</v>
      </c>
    </row>
    <row r="4700" spans="1:1">
      <c r="A4700" t="s">
        <v>13597</v>
      </c>
    </row>
    <row r="4701" spans="1:1">
      <c r="A4701" t="s">
        <v>13598</v>
      </c>
    </row>
    <row r="4702" spans="1:1">
      <c r="A4702" t="s">
        <v>13599</v>
      </c>
    </row>
    <row r="4703" spans="1:1">
      <c r="A4703" t="s">
        <v>13600</v>
      </c>
    </row>
    <row r="4704" spans="1:1">
      <c r="A4704" t="s">
        <v>13601</v>
      </c>
    </row>
    <row r="4705" spans="1:1">
      <c r="A4705" t="s">
        <v>13602</v>
      </c>
    </row>
    <row r="4706" spans="1:1">
      <c r="A4706" t="s">
        <v>13603</v>
      </c>
    </row>
    <row r="4707" spans="1:1">
      <c r="A4707" t="s">
        <v>13604</v>
      </c>
    </row>
    <row r="4708" spans="1:1">
      <c r="A4708" t="s">
        <v>13605</v>
      </c>
    </row>
    <row r="4709" spans="1:1">
      <c r="A4709" t="s">
        <v>13606</v>
      </c>
    </row>
    <row r="4710" spans="1:1">
      <c r="A4710" t="s">
        <v>13607</v>
      </c>
    </row>
    <row r="4711" spans="1:1">
      <c r="A4711" t="s">
        <v>13608</v>
      </c>
    </row>
    <row r="4712" spans="1:1">
      <c r="A4712" t="s">
        <v>13609</v>
      </c>
    </row>
    <row r="4713" spans="1:1">
      <c r="A4713" t="s">
        <v>13610</v>
      </c>
    </row>
    <row r="4714" spans="1:1">
      <c r="A4714" t="s">
        <v>13611</v>
      </c>
    </row>
    <row r="4715" spans="1:1">
      <c r="A4715" t="s">
        <v>13612</v>
      </c>
    </row>
    <row r="4716" spans="1:1">
      <c r="A4716" t="s">
        <v>13613</v>
      </c>
    </row>
    <row r="4717" spans="1:1">
      <c r="A4717" t="s">
        <v>13614</v>
      </c>
    </row>
    <row r="4718" spans="1:1">
      <c r="A4718" t="s">
        <v>13615</v>
      </c>
    </row>
    <row r="4719" spans="1:1">
      <c r="A4719" t="s">
        <v>13616</v>
      </c>
    </row>
    <row r="4720" spans="1:1">
      <c r="A4720" t="s">
        <v>13617</v>
      </c>
    </row>
    <row r="4721" spans="1:1">
      <c r="A4721" t="s">
        <v>13618</v>
      </c>
    </row>
    <row r="4722" spans="1:1">
      <c r="A4722" t="s">
        <v>13619</v>
      </c>
    </row>
    <row r="4723" spans="1:1">
      <c r="A4723" t="s">
        <v>13620</v>
      </c>
    </row>
    <row r="4724" spans="1:1">
      <c r="A4724" t="s">
        <v>13621</v>
      </c>
    </row>
    <row r="4725" spans="1:1">
      <c r="A4725" t="s">
        <v>13622</v>
      </c>
    </row>
    <row r="4726" spans="1:1">
      <c r="A4726" t="s">
        <v>13623</v>
      </c>
    </row>
    <row r="4727" spans="1:1">
      <c r="A4727" t="s">
        <v>13624</v>
      </c>
    </row>
    <row r="4728" spans="1:1">
      <c r="A4728" t="s">
        <v>13625</v>
      </c>
    </row>
    <row r="4729" spans="1:1">
      <c r="A4729" t="s">
        <v>13626</v>
      </c>
    </row>
    <row r="4730" spans="1:1">
      <c r="A4730" t="s">
        <v>13627</v>
      </c>
    </row>
    <row r="4731" spans="1:1">
      <c r="A4731" t="s">
        <v>13628</v>
      </c>
    </row>
    <row r="4732" spans="1:1">
      <c r="A4732" t="s">
        <v>13629</v>
      </c>
    </row>
    <row r="4733" spans="1:1">
      <c r="A4733" t="s">
        <v>13630</v>
      </c>
    </row>
    <row r="4734" spans="1:1">
      <c r="A4734" t="s">
        <v>13631</v>
      </c>
    </row>
    <row r="4735" spans="1:1">
      <c r="A4735" t="s">
        <v>13632</v>
      </c>
    </row>
    <row r="4736" spans="1:1">
      <c r="A4736" t="s">
        <v>13633</v>
      </c>
    </row>
    <row r="4737" spans="1:1">
      <c r="A4737" t="s">
        <v>13634</v>
      </c>
    </row>
    <row r="4738" spans="1:1">
      <c r="A4738" t="s">
        <v>13635</v>
      </c>
    </row>
    <row r="4739" spans="1:1">
      <c r="A4739" t="s">
        <v>13636</v>
      </c>
    </row>
    <row r="4740" spans="1:1">
      <c r="A4740" t="s">
        <v>13637</v>
      </c>
    </row>
    <row r="4741" spans="1:1">
      <c r="A4741" t="s">
        <v>13638</v>
      </c>
    </row>
    <row r="4742" spans="1:1">
      <c r="A4742" t="s">
        <v>13639</v>
      </c>
    </row>
    <row r="4743" spans="1:1">
      <c r="A4743" t="s">
        <v>13640</v>
      </c>
    </row>
    <row r="4744" spans="1:1">
      <c r="A4744" t="s">
        <v>13641</v>
      </c>
    </row>
    <row r="4745" spans="1:1">
      <c r="A4745" t="s">
        <v>13642</v>
      </c>
    </row>
    <row r="4746" spans="1:1">
      <c r="A4746" t="s">
        <v>13643</v>
      </c>
    </row>
    <row r="4747" spans="1:1">
      <c r="A4747" t="s">
        <v>13644</v>
      </c>
    </row>
    <row r="4748" spans="1:1">
      <c r="A4748" t="s">
        <v>13645</v>
      </c>
    </row>
    <row r="4749" spans="1:1">
      <c r="A4749" t="s">
        <v>13646</v>
      </c>
    </row>
    <row r="4750" spans="1:1">
      <c r="A4750" t="s">
        <v>13647</v>
      </c>
    </row>
    <row r="4751" spans="1:1">
      <c r="A4751" t="s">
        <v>13648</v>
      </c>
    </row>
    <row r="4752" spans="1:1">
      <c r="A4752" t="s">
        <v>13649</v>
      </c>
    </row>
    <row r="4753" spans="1:1">
      <c r="A4753" t="s">
        <v>13650</v>
      </c>
    </row>
    <row r="4754" spans="1:1">
      <c r="A4754" t="s">
        <v>13651</v>
      </c>
    </row>
    <row r="4755" spans="1:1">
      <c r="A4755" t="s">
        <v>13652</v>
      </c>
    </row>
    <row r="4756" spans="1:1">
      <c r="A4756" t="s">
        <v>13653</v>
      </c>
    </row>
    <row r="4757" spans="1:1">
      <c r="A4757" t="s">
        <v>13654</v>
      </c>
    </row>
    <row r="4758" spans="1:1">
      <c r="A4758" t="s">
        <v>13655</v>
      </c>
    </row>
    <row r="4759" spans="1:1">
      <c r="A4759" t="s">
        <v>13656</v>
      </c>
    </row>
    <row r="4760" spans="1:1">
      <c r="A4760" t="s">
        <v>13657</v>
      </c>
    </row>
    <row r="4761" spans="1:1">
      <c r="A4761" t="s">
        <v>13658</v>
      </c>
    </row>
    <row r="4762" spans="1:1">
      <c r="A4762" t="s">
        <v>13659</v>
      </c>
    </row>
    <row r="4763" spans="1:1">
      <c r="A4763" t="s">
        <v>13660</v>
      </c>
    </row>
    <row r="4764" spans="1:1">
      <c r="A4764" t="s">
        <v>13661</v>
      </c>
    </row>
    <row r="4765" spans="1:1">
      <c r="A4765" t="s">
        <v>13662</v>
      </c>
    </row>
    <row r="4766" spans="1:1">
      <c r="A4766" t="s">
        <v>13663</v>
      </c>
    </row>
    <row r="4767" spans="1:1">
      <c r="A4767" t="s">
        <v>13664</v>
      </c>
    </row>
    <row r="4768" spans="1:1">
      <c r="A4768" t="s">
        <v>13665</v>
      </c>
    </row>
    <row r="4769" spans="1:1">
      <c r="A4769" t="s">
        <v>13666</v>
      </c>
    </row>
    <row r="4770" spans="1:1">
      <c r="A4770" t="s">
        <v>13667</v>
      </c>
    </row>
    <row r="4771" spans="1:1">
      <c r="A4771" t="s">
        <v>13668</v>
      </c>
    </row>
    <row r="4772" spans="1:1">
      <c r="A4772" t="s">
        <v>13669</v>
      </c>
    </row>
    <row r="4773" spans="1:1">
      <c r="A4773" t="s">
        <v>13670</v>
      </c>
    </row>
    <row r="4774" spans="1:1">
      <c r="A4774" t="s">
        <v>13671</v>
      </c>
    </row>
    <row r="4775" spans="1:1">
      <c r="A4775" t="s">
        <v>13672</v>
      </c>
    </row>
    <row r="4776" spans="1:1">
      <c r="A4776" t="s">
        <v>13673</v>
      </c>
    </row>
    <row r="4777" spans="1:1">
      <c r="A4777" t="s">
        <v>13674</v>
      </c>
    </row>
    <row r="4778" spans="1:1">
      <c r="A4778" t="s">
        <v>13675</v>
      </c>
    </row>
    <row r="4779" spans="1:1">
      <c r="A4779" t="s">
        <v>13676</v>
      </c>
    </row>
    <row r="4780" spans="1:1">
      <c r="A4780" t="s">
        <v>13677</v>
      </c>
    </row>
    <row r="4781" spans="1:1">
      <c r="A4781" t="s">
        <v>13678</v>
      </c>
    </row>
    <row r="4782" spans="1:1">
      <c r="A4782" t="s">
        <v>13679</v>
      </c>
    </row>
    <row r="4783" spans="1:1">
      <c r="A4783" t="s">
        <v>13680</v>
      </c>
    </row>
    <row r="4784" spans="1:1">
      <c r="A4784" t="s">
        <v>13681</v>
      </c>
    </row>
    <row r="4785" spans="1:1">
      <c r="A4785" t="s">
        <v>13682</v>
      </c>
    </row>
    <row r="4786" spans="1:1">
      <c r="A4786" t="s">
        <v>13683</v>
      </c>
    </row>
    <row r="4787" spans="1:1">
      <c r="A4787" t="s">
        <v>13684</v>
      </c>
    </row>
    <row r="4788" spans="1:1">
      <c r="A4788" t="s">
        <v>13685</v>
      </c>
    </row>
    <row r="4789" spans="1:1">
      <c r="A4789" t="s">
        <v>13686</v>
      </c>
    </row>
    <row r="4790" spans="1:1">
      <c r="A4790" t="s">
        <v>13687</v>
      </c>
    </row>
    <row r="4791" spans="1:1">
      <c r="A4791" t="s">
        <v>13688</v>
      </c>
    </row>
    <row r="4792" spans="1:1">
      <c r="A4792" t="s">
        <v>13689</v>
      </c>
    </row>
    <row r="4793" spans="1:1">
      <c r="A4793" t="s">
        <v>13690</v>
      </c>
    </row>
    <row r="4794" spans="1:1">
      <c r="A4794" t="s">
        <v>13691</v>
      </c>
    </row>
    <row r="4795" spans="1:1">
      <c r="A4795" t="s">
        <v>13692</v>
      </c>
    </row>
    <row r="4796" spans="1:1">
      <c r="A4796" t="s">
        <v>13693</v>
      </c>
    </row>
    <row r="4797" spans="1:1">
      <c r="A4797" t="s">
        <v>13694</v>
      </c>
    </row>
    <row r="4798" spans="1:1">
      <c r="A4798" t="s">
        <v>13695</v>
      </c>
    </row>
    <row r="4799" spans="1:1">
      <c r="A4799" t="s">
        <v>13696</v>
      </c>
    </row>
    <row r="4800" spans="1:1">
      <c r="A4800" t="s">
        <v>13697</v>
      </c>
    </row>
    <row r="4801" spans="1:1">
      <c r="A4801" t="s">
        <v>13698</v>
      </c>
    </row>
    <row r="4802" spans="1:1">
      <c r="A4802" t="s">
        <v>13699</v>
      </c>
    </row>
    <row r="4803" spans="1:1">
      <c r="A4803" t="s">
        <v>13700</v>
      </c>
    </row>
    <row r="4804" spans="1:1">
      <c r="A4804" t="s">
        <v>13701</v>
      </c>
    </row>
    <row r="4805" spans="1:1">
      <c r="A4805" t="s">
        <v>13702</v>
      </c>
    </row>
    <row r="4806" spans="1:1">
      <c r="A4806" t="s">
        <v>13703</v>
      </c>
    </row>
    <row r="4807" spans="1:1">
      <c r="A4807" t="s">
        <v>13704</v>
      </c>
    </row>
    <row r="4808" spans="1:1">
      <c r="A4808" t="s">
        <v>13705</v>
      </c>
    </row>
    <row r="4809" spans="1:1">
      <c r="A4809" t="s">
        <v>13706</v>
      </c>
    </row>
    <row r="4810" spans="1:1">
      <c r="A4810" t="s">
        <v>13707</v>
      </c>
    </row>
    <row r="4811" spans="1:1">
      <c r="A4811" t="s">
        <v>13708</v>
      </c>
    </row>
    <row r="4812" spans="1:1">
      <c r="A4812" t="s">
        <v>13709</v>
      </c>
    </row>
    <row r="4813" spans="1:1">
      <c r="A4813" t="s">
        <v>13710</v>
      </c>
    </row>
    <row r="4814" spans="1:1">
      <c r="A4814" t="s">
        <v>13711</v>
      </c>
    </row>
    <row r="4815" spans="1:1">
      <c r="A4815" t="s">
        <v>13712</v>
      </c>
    </row>
    <row r="4816" spans="1:1">
      <c r="A4816" t="s">
        <v>13713</v>
      </c>
    </row>
    <row r="4817" spans="1:1">
      <c r="A4817" t="s">
        <v>13714</v>
      </c>
    </row>
    <row r="4818" spans="1:1">
      <c r="A4818" t="s">
        <v>13715</v>
      </c>
    </row>
    <row r="4819" spans="1:1">
      <c r="A4819" t="s">
        <v>13716</v>
      </c>
    </row>
    <row r="4820" spans="1:1">
      <c r="A4820" t="s">
        <v>13717</v>
      </c>
    </row>
    <row r="4821" spans="1:1">
      <c r="A4821" t="s">
        <v>13718</v>
      </c>
    </row>
    <row r="4822" spans="1:1">
      <c r="A4822" t="s">
        <v>13719</v>
      </c>
    </row>
    <row r="4823" spans="1:1">
      <c r="A4823" t="s">
        <v>13720</v>
      </c>
    </row>
    <row r="4824" spans="1:1">
      <c r="A4824" t="s">
        <v>13721</v>
      </c>
    </row>
    <row r="4825" spans="1:1">
      <c r="A4825" t="s">
        <v>13722</v>
      </c>
    </row>
    <row r="4826" spans="1:1">
      <c r="A4826" t="s">
        <v>13723</v>
      </c>
    </row>
    <row r="4827" spans="1:1">
      <c r="A4827" t="s">
        <v>13724</v>
      </c>
    </row>
    <row r="4828" spans="1:1">
      <c r="A4828" t="s">
        <v>13725</v>
      </c>
    </row>
    <row r="4829" spans="1:1">
      <c r="A4829" t="s">
        <v>13726</v>
      </c>
    </row>
    <row r="4830" spans="1:1">
      <c r="A4830" t="s">
        <v>13727</v>
      </c>
    </row>
    <row r="4831" spans="1:1">
      <c r="A4831" t="s">
        <v>13728</v>
      </c>
    </row>
    <row r="4832" spans="1:1">
      <c r="A4832" t="s">
        <v>13729</v>
      </c>
    </row>
    <row r="4833" spans="1:1">
      <c r="A4833" t="s">
        <v>13730</v>
      </c>
    </row>
    <row r="4834" spans="1:1">
      <c r="A4834" t="s">
        <v>13731</v>
      </c>
    </row>
    <row r="4835" spans="1:1">
      <c r="A4835" t="s">
        <v>13732</v>
      </c>
    </row>
    <row r="4836" spans="1:1">
      <c r="A4836" t="s">
        <v>13733</v>
      </c>
    </row>
    <row r="4837" spans="1:1">
      <c r="A4837" t="s">
        <v>13734</v>
      </c>
    </row>
    <row r="4838" spans="1:1">
      <c r="A4838" t="s">
        <v>13735</v>
      </c>
    </row>
    <row r="4839" spans="1:1">
      <c r="A4839" t="s">
        <v>13736</v>
      </c>
    </row>
    <row r="4840" spans="1:1">
      <c r="A4840" t="s">
        <v>13737</v>
      </c>
    </row>
    <row r="4841" spans="1:1">
      <c r="A4841" t="s">
        <v>13738</v>
      </c>
    </row>
    <row r="4842" spans="1:1">
      <c r="A4842" t="s">
        <v>13739</v>
      </c>
    </row>
    <row r="4843" spans="1:1">
      <c r="A4843" t="s">
        <v>13740</v>
      </c>
    </row>
    <row r="4844" spans="1:1">
      <c r="A4844" t="s">
        <v>13741</v>
      </c>
    </row>
    <row r="4845" spans="1:1">
      <c r="A4845" t="s">
        <v>13742</v>
      </c>
    </row>
    <row r="4846" spans="1:1">
      <c r="A4846" t="s">
        <v>13743</v>
      </c>
    </row>
    <row r="4847" spans="1:1">
      <c r="A4847" t="s">
        <v>13744</v>
      </c>
    </row>
    <row r="4848" spans="1:1">
      <c r="A4848" t="s">
        <v>13745</v>
      </c>
    </row>
    <row r="4849" spans="1:1">
      <c r="A4849" t="s">
        <v>13746</v>
      </c>
    </row>
    <row r="4850" spans="1:1">
      <c r="A4850" t="s">
        <v>13747</v>
      </c>
    </row>
    <row r="4851" spans="1:1">
      <c r="A4851" t="s">
        <v>13748</v>
      </c>
    </row>
    <row r="4852" spans="1:1">
      <c r="A4852" t="s">
        <v>13749</v>
      </c>
    </row>
    <row r="4853" spans="1:1">
      <c r="A4853" t="s">
        <v>13750</v>
      </c>
    </row>
    <row r="4854" spans="1:1">
      <c r="A4854" t="s">
        <v>13751</v>
      </c>
    </row>
    <row r="4855" spans="1:1">
      <c r="A4855" t="s">
        <v>13752</v>
      </c>
    </row>
    <row r="4856" spans="1:1">
      <c r="A4856" t="s">
        <v>13753</v>
      </c>
    </row>
    <row r="4857" spans="1:1">
      <c r="A4857" t="s">
        <v>13754</v>
      </c>
    </row>
    <row r="4858" spans="1:1">
      <c r="A4858" t="s">
        <v>13755</v>
      </c>
    </row>
    <row r="4859" spans="1:1">
      <c r="A4859" t="s">
        <v>13756</v>
      </c>
    </row>
    <row r="4860" spans="1:1">
      <c r="A4860" t="s">
        <v>13757</v>
      </c>
    </row>
    <row r="4861" spans="1:1">
      <c r="A4861" t="s">
        <v>13758</v>
      </c>
    </row>
    <row r="4862" spans="1:1">
      <c r="A4862" t="s">
        <v>13759</v>
      </c>
    </row>
    <row r="4863" spans="1:1">
      <c r="A4863" t="s">
        <v>13760</v>
      </c>
    </row>
    <row r="4864" spans="1:1">
      <c r="A4864" t="s">
        <v>13761</v>
      </c>
    </row>
    <row r="4865" spans="1:1">
      <c r="A4865" t="s">
        <v>13762</v>
      </c>
    </row>
    <row r="4866" spans="1:1">
      <c r="A4866" t="s">
        <v>13763</v>
      </c>
    </row>
    <row r="4867" spans="1:1">
      <c r="A4867" t="s">
        <v>13764</v>
      </c>
    </row>
    <row r="4868" spans="1:1">
      <c r="A4868" t="s">
        <v>13765</v>
      </c>
    </row>
    <row r="4869" spans="1:1">
      <c r="A4869" t="s">
        <v>13766</v>
      </c>
    </row>
    <row r="4870" spans="1:1">
      <c r="A4870" t="s">
        <v>13767</v>
      </c>
    </row>
    <row r="4871" spans="1:1">
      <c r="A4871" t="s">
        <v>13768</v>
      </c>
    </row>
    <row r="4872" spans="1:1">
      <c r="A4872" t="s">
        <v>13769</v>
      </c>
    </row>
    <row r="4873" spans="1:1">
      <c r="A4873" t="s">
        <v>13770</v>
      </c>
    </row>
    <row r="4874" spans="1:1">
      <c r="A4874" t="s">
        <v>13771</v>
      </c>
    </row>
    <row r="4875" spans="1:1">
      <c r="A4875" t="s">
        <v>13772</v>
      </c>
    </row>
    <row r="4876" spans="1:1">
      <c r="A4876" t="s">
        <v>13773</v>
      </c>
    </row>
    <row r="4877" spans="1:1">
      <c r="A4877" t="s">
        <v>13774</v>
      </c>
    </row>
    <row r="4878" spans="1:1">
      <c r="A4878" t="s">
        <v>13775</v>
      </c>
    </row>
    <row r="4879" spans="1:1">
      <c r="A4879" t="s">
        <v>13776</v>
      </c>
    </row>
    <row r="4880" spans="1:1">
      <c r="A4880" t="s">
        <v>13777</v>
      </c>
    </row>
    <row r="4881" spans="1:1">
      <c r="A4881" t="s">
        <v>13778</v>
      </c>
    </row>
    <row r="4882" spans="1:1">
      <c r="A4882" t="s">
        <v>13779</v>
      </c>
    </row>
    <row r="4883" spans="1:1">
      <c r="A4883" t="s">
        <v>13780</v>
      </c>
    </row>
    <row r="4884" spans="1:1">
      <c r="A4884" t="s">
        <v>13781</v>
      </c>
    </row>
    <row r="4885" spans="1:1">
      <c r="A4885" t="s">
        <v>13782</v>
      </c>
    </row>
    <row r="4886" spans="1:1">
      <c r="A4886" t="s">
        <v>13783</v>
      </c>
    </row>
    <row r="4887" spans="1:1">
      <c r="A4887" t="s">
        <v>13784</v>
      </c>
    </row>
    <row r="4888" spans="1:1">
      <c r="A4888" t="s">
        <v>13785</v>
      </c>
    </row>
    <row r="4889" spans="1:1">
      <c r="A4889" t="s">
        <v>13786</v>
      </c>
    </row>
    <row r="4890" spans="1:1">
      <c r="A4890" t="s">
        <v>13787</v>
      </c>
    </row>
    <row r="4891" spans="1:1">
      <c r="A4891" t="s">
        <v>13788</v>
      </c>
    </row>
    <row r="4892" spans="1:1">
      <c r="A4892" t="s">
        <v>13789</v>
      </c>
    </row>
    <row r="4893" spans="1:1">
      <c r="A4893" t="s">
        <v>13790</v>
      </c>
    </row>
    <row r="4894" spans="1:1">
      <c r="A4894" t="s">
        <v>13791</v>
      </c>
    </row>
    <row r="4895" spans="1:1">
      <c r="A4895" t="s">
        <v>13792</v>
      </c>
    </row>
    <row r="4896" spans="1:1">
      <c r="A4896" t="s">
        <v>13793</v>
      </c>
    </row>
    <row r="4897" spans="1:1">
      <c r="A4897" t="s">
        <v>13794</v>
      </c>
    </row>
    <row r="4898" spans="1:1">
      <c r="A4898" t="s">
        <v>13795</v>
      </c>
    </row>
    <row r="4899" spans="1:1">
      <c r="A4899" t="s">
        <v>13796</v>
      </c>
    </row>
    <row r="4900" spans="1:1">
      <c r="A4900" t="s">
        <v>13797</v>
      </c>
    </row>
    <row r="4901" spans="1:1">
      <c r="A4901" t="s">
        <v>13798</v>
      </c>
    </row>
    <row r="4902" spans="1:1">
      <c r="A4902" t="s">
        <v>13799</v>
      </c>
    </row>
    <row r="4903" spans="1:1">
      <c r="A4903" t="s">
        <v>13800</v>
      </c>
    </row>
    <row r="4904" spans="1:1">
      <c r="A4904" t="s">
        <v>13801</v>
      </c>
    </row>
    <row r="4905" spans="1:1">
      <c r="A4905" t="s">
        <v>13802</v>
      </c>
    </row>
    <row r="4906" spans="1:1">
      <c r="A4906" t="s">
        <v>13803</v>
      </c>
    </row>
    <row r="4907" spans="1:1">
      <c r="A4907" t="s">
        <v>13804</v>
      </c>
    </row>
    <row r="4908" spans="1:1">
      <c r="A4908" t="s">
        <v>13805</v>
      </c>
    </row>
    <row r="4909" spans="1:1">
      <c r="A4909" t="s">
        <v>13806</v>
      </c>
    </row>
    <row r="4910" spans="1:1">
      <c r="A4910" t="s">
        <v>13807</v>
      </c>
    </row>
    <row r="4911" spans="1:1">
      <c r="A4911" t="s">
        <v>13808</v>
      </c>
    </row>
    <row r="4912" spans="1:1">
      <c r="A4912" t="s">
        <v>13809</v>
      </c>
    </row>
    <row r="4913" spans="1:1">
      <c r="A4913" t="s">
        <v>13810</v>
      </c>
    </row>
    <row r="4914" spans="1:1">
      <c r="A4914" t="s">
        <v>13811</v>
      </c>
    </row>
    <row r="4915" spans="1:1">
      <c r="A4915" t="s">
        <v>13812</v>
      </c>
    </row>
    <row r="4916" spans="1:1">
      <c r="A4916" t="s">
        <v>13813</v>
      </c>
    </row>
    <row r="4917" spans="1:1">
      <c r="A4917" t="s">
        <v>13814</v>
      </c>
    </row>
    <row r="4918" spans="1:1">
      <c r="A4918" t="s">
        <v>13815</v>
      </c>
    </row>
    <row r="4919" spans="1:1">
      <c r="A4919" t="s">
        <v>13816</v>
      </c>
    </row>
    <row r="4920" spans="1:1">
      <c r="A4920" t="s">
        <v>13817</v>
      </c>
    </row>
    <row r="4921" spans="1:1">
      <c r="A4921" t="s">
        <v>13818</v>
      </c>
    </row>
    <row r="4922" spans="1:1">
      <c r="A4922" t="s">
        <v>13819</v>
      </c>
    </row>
    <row r="4923" spans="1:1">
      <c r="A4923" t="s">
        <v>13820</v>
      </c>
    </row>
    <row r="4924" spans="1:1">
      <c r="A4924" t="s">
        <v>13821</v>
      </c>
    </row>
    <row r="4925" spans="1:1">
      <c r="A4925" t="s">
        <v>13822</v>
      </c>
    </row>
    <row r="4926" spans="1:1">
      <c r="A4926" t="s">
        <v>13823</v>
      </c>
    </row>
    <row r="4927" spans="1:1">
      <c r="A4927" t="s">
        <v>13824</v>
      </c>
    </row>
    <row r="4928" spans="1:1">
      <c r="A4928" t="s">
        <v>13825</v>
      </c>
    </row>
    <row r="4929" spans="1:1">
      <c r="A4929" t="s">
        <v>13826</v>
      </c>
    </row>
    <row r="4930" spans="1:1">
      <c r="A4930" t="s">
        <v>13827</v>
      </c>
    </row>
    <row r="4931" spans="1:1">
      <c r="A4931" t="s">
        <v>13828</v>
      </c>
    </row>
    <row r="4932" spans="1:1">
      <c r="A4932" t="s">
        <v>13829</v>
      </c>
    </row>
    <row r="4933" spans="1:1">
      <c r="A4933" t="s">
        <v>13830</v>
      </c>
    </row>
    <row r="4934" spans="1:1">
      <c r="A4934" t="s">
        <v>13831</v>
      </c>
    </row>
    <row r="4935" spans="1:1">
      <c r="A4935" t="s">
        <v>13832</v>
      </c>
    </row>
    <row r="4936" spans="1:1">
      <c r="A4936" t="s">
        <v>13833</v>
      </c>
    </row>
    <row r="4937" spans="1:1">
      <c r="A4937" t="s">
        <v>13834</v>
      </c>
    </row>
    <row r="4938" spans="1:1">
      <c r="A4938" t="s">
        <v>13835</v>
      </c>
    </row>
    <row r="4939" spans="1:1">
      <c r="A4939" t="s">
        <v>13836</v>
      </c>
    </row>
    <row r="4940" spans="1:1">
      <c r="A4940" t="s">
        <v>13837</v>
      </c>
    </row>
    <row r="4941" spans="1:1">
      <c r="A4941" t="s">
        <v>13838</v>
      </c>
    </row>
    <row r="4942" spans="1:1">
      <c r="A4942" t="s">
        <v>13839</v>
      </c>
    </row>
    <row r="4943" spans="1:1">
      <c r="A4943" t="s">
        <v>13840</v>
      </c>
    </row>
    <row r="4944" spans="1:1">
      <c r="A4944" t="s">
        <v>13841</v>
      </c>
    </row>
    <row r="4945" spans="1:1">
      <c r="A4945" t="s">
        <v>13842</v>
      </c>
    </row>
    <row r="4946" spans="1:1">
      <c r="A4946" t="s">
        <v>13843</v>
      </c>
    </row>
    <row r="4947" spans="1:1">
      <c r="A4947" t="s">
        <v>13844</v>
      </c>
    </row>
    <row r="4948" spans="1:1">
      <c r="A4948" t="s">
        <v>13845</v>
      </c>
    </row>
    <row r="4949" spans="1:1">
      <c r="A4949" t="s">
        <v>13846</v>
      </c>
    </row>
    <row r="4950" spans="1:1">
      <c r="A4950" t="s">
        <v>13847</v>
      </c>
    </row>
    <row r="4951" spans="1:1">
      <c r="A4951" t="s">
        <v>13848</v>
      </c>
    </row>
    <row r="4952" spans="1:1">
      <c r="A4952" t="s">
        <v>13849</v>
      </c>
    </row>
    <row r="4953" spans="1:1">
      <c r="A4953" t="s">
        <v>13850</v>
      </c>
    </row>
    <row r="4954" spans="1:1">
      <c r="A4954" t="s">
        <v>13851</v>
      </c>
    </row>
    <row r="4955" spans="1:1">
      <c r="A4955" t="s">
        <v>13852</v>
      </c>
    </row>
    <row r="4956" spans="1:1">
      <c r="A4956" t="s">
        <v>13853</v>
      </c>
    </row>
    <row r="4957" spans="1:1">
      <c r="A4957" t="s">
        <v>13854</v>
      </c>
    </row>
    <row r="4958" spans="1:1">
      <c r="A4958" t="s">
        <v>13855</v>
      </c>
    </row>
    <row r="4959" spans="1:1">
      <c r="A4959" t="s">
        <v>13856</v>
      </c>
    </row>
    <row r="4960" spans="1:1">
      <c r="A4960" t="s">
        <v>13857</v>
      </c>
    </row>
    <row r="4961" spans="1:1">
      <c r="A4961" t="s">
        <v>13858</v>
      </c>
    </row>
    <row r="4962" spans="1:1">
      <c r="A4962" t="s">
        <v>13859</v>
      </c>
    </row>
    <row r="4963" spans="1:1">
      <c r="A4963" t="s">
        <v>13860</v>
      </c>
    </row>
    <row r="4964" spans="1:1">
      <c r="A4964" t="s">
        <v>13861</v>
      </c>
    </row>
    <row r="4965" spans="1:1">
      <c r="A4965" t="s">
        <v>13862</v>
      </c>
    </row>
    <row r="4966" spans="1:1">
      <c r="A4966" t="s">
        <v>13863</v>
      </c>
    </row>
    <row r="4967" spans="1:1">
      <c r="A4967" t="s">
        <v>13864</v>
      </c>
    </row>
    <row r="4968" spans="1:1">
      <c r="A4968" t="s">
        <v>13865</v>
      </c>
    </row>
    <row r="4969" spans="1:1">
      <c r="A4969" t="s">
        <v>13866</v>
      </c>
    </row>
    <row r="4970" spans="1:1">
      <c r="A4970" t="s">
        <v>13867</v>
      </c>
    </row>
    <row r="4971" spans="1:1">
      <c r="A4971" t="s">
        <v>13868</v>
      </c>
    </row>
    <row r="4972" spans="1:1">
      <c r="A4972" t="s">
        <v>13869</v>
      </c>
    </row>
    <row r="4973" spans="1:1">
      <c r="A4973" t="s">
        <v>13870</v>
      </c>
    </row>
    <row r="4974" spans="1:1">
      <c r="A4974" t="s">
        <v>13871</v>
      </c>
    </row>
    <row r="4975" spans="1:1">
      <c r="A4975" t="s">
        <v>13872</v>
      </c>
    </row>
    <row r="4976" spans="1:1">
      <c r="A4976" t="s">
        <v>13873</v>
      </c>
    </row>
    <row r="4977" spans="1:1">
      <c r="A4977" t="s">
        <v>13874</v>
      </c>
    </row>
    <row r="4978" spans="1:1">
      <c r="A4978" t="s">
        <v>13875</v>
      </c>
    </row>
    <row r="4979" spans="1:1">
      <c r="A4979" t="s">
        <v>13876</v>
      </c>
    </row>
    <row r="4980" spans="1:1">
      <c r="A4980" t="s">
        <v>13877</v>
      </c>
    </row>
    <row r="4981" spans="1:1">
      <c r="A4981" t="s">
        <v>13878</v>
      </c>
    </row>
    <row r="4982" spans="1:1">
      <c r="A4982" t="s">
        <v>13879</v>
      </c>
    </row>
    <row r="4983" spans="1:1">
      <c r="A4983" t="s">
        <v>13880</v>
      </c>
    </row>
    <row r="4984" spans="1:1">
      <c r="A4984" t="s">
        <v>13881</v>
      </c>
    </row>
    <row r="4985" spans="1:1">
      <c r="A4985" t="s">
        <v>13882</v>
      </c>
    </row>
    <row r="4986" spans="1:1">
      <c r="A4986" t="s">
        <v>13883</v>
      </c>
    </row>
    <row r="4987" spans="1:1">
      <c r="A4987" t="s">
        <v>13884</v>
      </c>
    </row>
    <row r="4988" spans="1:1">
      <c r="A4988" t="s">
        <v>13885</v>
      </c>
    </row>
    <row r="4989" spans="1:1">
      <c r="A4989" t="s">
        <v>13886</v>
      </c>
    </row>
    <row r="4990" spans="1:1">
      <c r="A4990" t="s">
        <v>13887</v>
      </c>
    </row>
    <row r="4991" spans="1:1">
      <c r="A4991" t="s">
        <v>13888</v>
      </c>
    </row>
    <row r="4992" spans="1:1">
      <c r="A4992" t="s">
        <v>13889</v>
      </c>
    </row>
    <row r="4993" spans="1:1">
      <c r="A4993" t="s">
        <v>13890</v>
      </c>
    </row>
    <row r="4994" spans="1:1">
      <c r="A4994" t="s">
        <v>13891</v>
      </c>
    </row>
    <row r="4995" spans="1:1">
      <c r="A4995" t="s">
        <v>13892</v>
      </c>
    </row>
    <row r="4996" spans="1:1">
      <c r="A4996" t="s">
        <v>13893</v>
      </c>
    </row>
    <row r="4997" spans="1:1">
      <c r="A4997" t="s">
        <v>13894</v>
      </c>
    </row>
    <row r="4998" spans="1:1">
      <c r="A4998" t="s">
        <v>13895</v>
      </c>
    </row>
    <row r="4999" spans="1:1">
      <c r="A4999" t="s">
        <v>13896</v>
      </c>
    </row>
    <row r="5000" spans="1:1">
      <c r="A5000" t="s">
        <v>13897</v>
      </c>
    </row>
    <row r="5001" spans="1:1">
      <c r="A5001" t="s">
        <v>13898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5001"/>
  <sheetViews>
    <sheetView topLeftCell="L1" workbookViewId="0">
      <selection activeCell="O2" sqref="O2"/>
    </sheetView>
  </sheetViews>
  <sheetFormatPr baseColWidth="10" defaultRowHeight="14.5"/>
  <cols>
    <col min="1" max="1" width="16.7265625" style="3" bestFit="1" customWidth="1"/>
    <col min="2" max="2" width="10.26953125" style="2" bestFit="1" customWidth="1"/>
    <col min="3" max="3" width="9" style="1" bestFit="1" customWidth="1"/>
    <col min="4" max="4" width="13.7265625" style="4" bestFit="1" customWidth="1"/>
    <col min="5" max="5" width="13.453125" style="4" bestFit="1" customWidth="1"/>
    <col min="6" max="6" width="21.90625" style="4" bestFit="1" customWidth="1"/>
    <col min="7" max="7" width="17" style="4" bestFit="1" customWidth="1"/>
    <col min="8" max="8" width="12.6328125" style="4" bestFit="1" customWidth="1"/>
    <col min="9" max="9" width="18.1796875" style="4" bestFit="1" customWidth="1"/>
    <col min="10" max="10" width="14.08984375" style="4" bestFit="1" customWidth="1"/>
    <col min="11" max="11" width="23.26953125" style="4" bestFit="1" customWidth="1"/>
    <col min="12" max="12" width="14.453125" style="4" bestFit="1" customWidth="1"/>
    <col min="13" max="13" width="16.453125" style="11" bestFit="1" customWidth="1"/>
    <col min="14" max="14" width="17.08984375" style="4" bestFit="1" customWidth="1"/>
    <col min="15" max="15" width="23.90625" style="4" customWidth="1"/>
    <col min="16" max="16" width="15.7265625" style="4" bestFit="1" customWidth="1"/>
    <col min="17" max="18" width="15.7265625" style="4" customWidth="1"/>
    <col min="19" max="19" width="16.453125" style="8" bestFit="1" customWidth="1"/>
    <col min="20" max="20" width="14.90625" style="4" customWidth="1"/>
    <col min="21" max="16384" width="10.90625" style="4"/>
  </cols>
  <sheetData>
    <row r="1" spans="1:22">
      <c r="A1" s="3" t="s">
        <v>12</v>
      </c>
      <c r="B1" s="2" t="s">
        <v>8885</v>
      </c>
      <c r="C1" s="1" t="s">
        <v>13929</v>
      </c>
      <c r="D1" s="4" t="s">
        <v>0</v>
      </c>
      <c r="E1" s="4" t="s">
        <v>1</v>
      </c>
      <c r="F1" s="4" t="s">
        <v>2</v>
      </c>
      <c r="G1" s="4" t="s">
        <v>3</v>
      </c>
      <c r="H1" s="4" t="s">
        <v>4</v>
      </c>
      <c r="I1" s="4" t="s">
        <v>5</v>
      </c>
      <c r="J1" s="4" t="s">
        <v>6</v>
      </c>
      <c r="K1" s="4" t="s">
        <v>7</v>
      </c>
      <c r="L1" s="4" t="s">
        <v>8</v>
      </c>
      <c r="M1" s="10" t="s">
        <v>9</v>
      </c>
      <c r="N1" s="4" t="s">
        <v>10</v>
      </c>
      <c r="O1" s="4" t="s">
        <v>11</v>
      </c>
      <c r="P1" s="4" t="s">
        <v>13909</v>
      </c>
      <c r="Q1" s="4" t="s">
        <v>13901</v>
      </c>
      <c r="R1" s="4" t="s">
        <v>13930</v>
      </c>
      <c r="S1" s="9" t="s">
        <v>13902</v>
      </c>
    </row>
    <row r="2" spans="1:22">
      <c r="A2" s="3">
        <v>44927.83185185185</v>
      </c>
      <c r="B2" s="2" t="s">
        <v>8886</v>
      </c>
      <c r="C2" s="1">
        <v>2023</v>
      </c>
      <c r="D2" s="4">
        <v>4147</v>
      </c>
      <c r="E2" s="4">
        <v>23</v>
      </c>
      <c r="F2" s="4" t="s">
        <v>13</v>
      </c>
      <c r="G2" s="4" t="s">
        <v>14</v>
      </c>
      <c r="H2" s="4">
        <v>2</v>
      </c>
      <c r="I2" s="4" t="s">
        <v>15</v>
      </c>
      <c r="J2" s="4" t="s">
        <v>16</v>
      </c>
      <c r="K2" s="4">
        <v>5</v>
      </c>
      <c r="L2" s="4" t="s">
        <v>17</v>
      </c>
      <c r="M2" s="11" t="s">
        <v>18</v>
      </c>
      <c r="N2" s="4" t="s">
        <v>19</v>
      </c>
      <c r="O2" s="4" t="s">
        <v>13931</v>
      </c>
      <c r="P2" s="4" t="s">
        <v>21</v>
      </c>
      <c r="Q2" s="8">
        <f>VALUE(SUBSTITUTE(M2,".",""))</f>
        <v>56343</v>
      </c>
      <c r="R2" s="8"/>
      <c r="S2" s="5">
        <f t="shared" ref="S2:S65" si="0">Q2/10</f>
        <v>5634.3</v>
      </c>
      <c r="V2" s="5"/>
    </row>
    <row r="3" spans="1:22">
      <c r="A3" s="3">
        <v>44927.913206018522</v>
      </c>
      <c r="B3" s="2" t="s">
        <v>8886</v>
      </c>
      <c r="C3" s="1">
        <v>2023</v>
      </c>
      <c r="D3" s="4">
        <v>3589</v>
      </c>
      <c r="E3" s="4">
        <v>732</v>
      </c>
      <c r="F3" s="4" t="s">
        <v>22</v>
      </c>
      <c r="G3" s="4" t="s">
        <v>23</v>
      </c>
      <c r="H3" s="4">
        <v>1</v>
      </c>
      <c r="I3" s="4" t="s">
        <v>24</v>
      </c>
      <c r="J3" s="4" t="s">
        <v>25</v>
      </c>
      <c r="K3" s="4">
        <v>4</v>
      </c>
      <c r="L3" s="4" t="s">
        <v>26</v>
      </c>
      <c r="M3" s="11" t="s">
        <v>27</v>
      </c>
      <c r="N3" s="4" t="s">
        <v>28</v>
      </c>
      <c r="O3" s="4" t="s">
        <v>29</v>
      </c>
      <c r="P3" s="4" t="s">
        <v>21</v>
      </c>
      <c r="Q3" s="8">
        <f t="shared" ref="Q3:Q65" si="1">VALUE(SUBSTITUTE(M3,".",""))</f>
        <v>33346</v>
      </c>
      <c r="R3" s="8"/>
      <c r="S3" s="5">
        <f t="shared" si="0"/>
        <v>3334.6</v>
      </c>
    </row>
    <row r="4" spans="1:22">
      <c r="A4" s="3">
        <v>44928.195057870369</v>
      </c>
      <c r="B4" s="2" t="s">
        <v>8886</v>
      </c>
      <c r="C4" s="1">
        <v>2023</v>
      </c>
      <c r="D4" s="4">
        <v>178</v>
      </c>
      <c r="E4" s="4">
        <v>771</v>
      </c>
      <c r="F4" s="4" t="s">
        <v>30</v>
      </c>
      <c r="G4" s="4" t="s">
        <v>31</v>
      </c>
      <c r="H4" s="4">
        <v>1</v>
      </c>
      <c r="I4" s="4" t="s">
        <v>32</v>
      </c>
      <c r="J4" s="4" t="s">
        <v>33</v>
      </c>
      <c r="K4" s="4">
        <v>8</v>
      </c>
      <c r="L4" s="4" t="s">
        <v>34</v>
      </c>
      <c r="M4" s="11" t="s">
        <v>35</v>
      </c>
      <c r="N4" s="4" t="s">
        <v>36</v>
      </c>
      <c r="O4" s="4" t="s">
        <v>37</v>
      </c>
      <c r="P4" s="4" t="s">
        <v>21</v>
      </c>
      <c r="Q4" s="8">
        <f t="shared" si="1"/>
        <v>1819</v>
      </c>
      <c r="R4" s="8"/>
      <c r="S4" s="5">
        <f t="shared" si="0"/>
        <v>181.9</v>
      </c>
    </row>
    <row r="5" spans="1:22">
      <c r="A5" s="3">
        <v>44928.213263888887</v>
      </c>
      <c r="B5" s="2" t="s">
        <v>8886</v>
      </c>
      <c r="C5" s="1">
        <v>2023</v>
      </c>
      <c r="D5" s="4">
        <v>3283</v>
      </c>
      <c r="E5" s="4">
        <v>912</v>
      </c>
      <c r="F5" s="4" t="s">
        <v>30</v>
      </c>
      <c r="G5" s="4" t="s">
        <v>31</v>
      </c>
      <c r="H5" s="4">
        <v>4</v>
      </c>
      <c r="I5" s="4" t="s">
        <v>38</v>
      </c>
      <c r="J5" s="4" t="s">
        <v>39</v>
      </c>
      <c r="K5" s="4">
        <v>8</v>
      </c>
      <c r="L5" s="4" t="s">
        <v>40</v>
      </c>
      <c r="M5" s="11" t="s">
        <v>41</v>
      </c>
      <c r="N5" s="4" t="s">
        <v>36</v>
      </c>
      <c r="O5" s="4" t="s">
        <v>42</v>
      </c>
      <c r="P5" s="4" t="s">
        <v>43</v>
      </c>
      <c r="Q5" s="8">
        <f t="shared" si="1"/>
        <v>30656</v>
      </c>
      <c r="R5" s="8"/>
      <c r="S5" s="5">
        <f t="shared" si="0"/>
        <v>3065.6</v>
      </c>
    </row>
    <row r="6" spans="1:22">
      <c r="A6" s="3">
        <v>44928.26017361111</v>
      </c>
      <c r="B6" s="2" t="s">
        <v>8886</v>
      </c>
      <c r="C6" s="1">
        <v>2023</v>
      </c>
      <c r="D6" s="4">
        <v>1674</v>
      </c>
      <c r="E6" s="4">
        <v>286</v>
      </c>
      <c r="F6" s="4" t="s">
        <v>30</v>
      </c>
      <c r="G6" s="4" t="s">
        <v>44</v>
      </c>
      <c r="H6" s="4">
        <v>3</v>
      </c>
      <c r="I6" s="4" t="s">
        <v>45</v>
      </c>
      <c r="J6" s="4" t="s">
        <v>46</v>
      </c>
      <c r="K6" s="4">
        <v>7</v>
      </c>
      <c r="L6" s="4" t="s">
        <v>47</v>
      </c>
      <c r="M6" s="11" t="s">
        <v>48</v>
      </c>
      <c r="N6" s="4" t="s">
        <v>49</v>
      </c>
      <c r="O6" s="4" t="s">
        <v>50</v>
      </c>
      <c r="P6" s="4" t="s">
        <v>43</v>
      </c>
      <c r="Q6" s="8">
        <f t="shared" si="1"/>
        <v>9932</v>
      </c>
      <c r="R6" s="8"/>
      <c r="S6" s="5">
        <f t="shared" si="0"/>
        <v>993.2</v>
      </c>
    </row>
    <row r="7" spans="1:22">
      <c r="A7" s="3">
        <v>44928.284733796296</v>
      </c>
      <c r="B7" s="2" t="s">
        <v>8886</v>
      </c>
      <c r="C7" s="1">
        <v>2023</v>
      </c>
      <c r="D7" s="4">
        <v>448</v>
      </c>
      <c r="E7" s="4">
        <v>936</v>
      </c>
      <c r="F7" s="4" t="s">
        <v>51</v>
      </c>
      <c r="G7" s="4" t="s">
        <v>52</v>
      </c>
      <c r="H7" s="4">
        <v>4</v>
      </c>
      <c r="I7" s="4" t="s">
        <v>53</v>
      </c>
      <c r="J7" s="4" t="s">
        <v>54</v>
      </c>
      <c r="K7" s="4">
        <v>4</v>
      </c>
      <c r="L7" s="4" t="s">
        <v>55</v>
      </c>
      <c r="M7" s="11" t="s">
        <v>56</v>
      </c>
      <c r="N7" s="4" t="s">
        <v>57</v>
      </c>
      <c r="O7" s="4" t="s">
        <v>50</v>
      </c>
      <c r="P7" s="4" t="s">
        <v>43</v>
      </c>
      <c r="Q7" s="8">
        <f t="shared" si="1"/>
        <v>35099</v>
      </c>
      <c r="R7" s="8"/>
      <c r="S7" s="5">
        <f t="shared" si="0"/>
        <v>3509.9</v>
      </c>
    </row>
    <row r="8" spans="1:22">
      <c r="A8" s="3">
        <v>44928.345763888887</v>
      </c>
      <c r="B8" s="2" t="s">
        <v>8886</v>
      </c>
      <c r="C8" s="1">
        <v>2023</v>
      </c>
      <c r="D8" s="4">
        <v>4438</v>
      </c>
      <c r="E8" s="4">
        <v>807</v>
      </c>
      <c r="F8" s="4" t="s">
        <v>13</v>
      </c>
      <c r="G8" s="4" t="s">
        <v>58</v>
      </c>
      <c r="H8" s="4">
        <v>2</v>
      </c>
      <c r="I8" s="4" t="s">
        <v>59</v>
      </c>
      <c r="J8" s="4" t="s">
        <v>60</v>
      </c>
      <c r="K8" s="4">
        <v>5</v>
      </c>
      <c r="L8" s="4" t="s">
        <v>61</v>
      </c>
      <c r="M8" s="11" t="s">
        <v>62</v>
      </c>
      <c r="N8" s="4" t="s">
        <v>19</v>
      </c>
      <c r="O8" s="4" t="s">
        <v>42</v>
      </c>
      <c r="P8" s="4" t="s">
        <v>43</v>
      </c>
      <c r="Q8" s="8">
        <f t="shared" si="1"/>
        <v>82948</v>
      </c>
      <c r="R8" s="8"/>
      <c r="S8" s="5">
        <f t="shared" si="0"/>
        <v>8294.7999999999993</v>
      </c>
    </row>
    <row r="9" spans="1:22">
      <c r="A9" s="3">
        <v>44928.37599537037</v>
      </c>
      <c r="B9" s="2" t="s">
        <v>8886</v>
      </c>
      <c r="C9" s="1">
        <v>2023</v>
      </c>
      <c r="D9" s="4">
        <v>841</v>
      </c>
      <c r="E9" s="4">
        <v>645</v>
      </c>
      <c r="F9" s="4" t="s">
        <v>51</v>
      </c>
      <c r="G9" s="4" t="s">
        <v>52</v>
      </c>
      <c r="H9" s="4">
        <v>3</v>
      </c>
      <c r="I9" s="4" t="s">
        <v>63</v>
      </c>
      <c r="J9" s="4" t="s">
        <v>64</v>
      </c>
      <c r="K9" s="4">
        <v>3</v>
      </c>
      <c r="L9" s="4" t="s">
        <v>65</v>
      </c>
      <c r="M9" s="11" t="s">
        <v>66</v>
      </c>
      <c r="N9" s="4" t="s">
        <v>49</v>
      </c>
      <c r="O9" s="4" t="s">
        <v>50</v>
      </c>
      <c r="P9" s="4" t="s">
        <v>43</v>
      </c>
      <c r="Q9" s="8">
        <f t="shared" si="1"/>
        <v>37456</v>
      </c>
      <c r="R9" s="8"/>
      <c r="S9" s="5">
        <f t="shared" si="0"/>
        <v>3745.6</v>
      </c>
    </row>
    <row r="10" spans="1:22">
      <c r="A10" s="3">
        <v>44928.388935185183</v>
      </c>
      <c r="B10" s="2" t="s">
        <v>8886</v>
      </c>
      <c r="C10" s="1">
        <v>2023</v>
      </c>
      <c r="D10" s="4">
        <v>2845</v>
      </c>
      <c r="E10" s="4">
        <v>163</v>
      </c>
      <c r="F10" s="4" t="s">
        <v>51</v>
      </c>
      <c r="G10" s="4" t="s">
        <v>67</v>
      </c>
      <c r="H10" s="4">
        <v>2</v>
      </c>
      <c r="I10" s="4" t="s">
        <v>68</v>
      </c>
      <c r="J10" s="4" t="s">
        <v>69</v>
      </c>
      <c r="K10" s="4">
        <v>8</v>
      </c>
      <c r="L10" s="4" t="s">
        <v>70</v>
      </c>
      <c r="M10" s="11" t="s">
        <v>71</v>
      </c>
      <c r="N10" s="4" t="s">
        <v>36</v>
      </c>
      <c r="O10" s="4" t="s">
        <v>72</v>
      </c>
      <c r="P10" s="4" t="s">
        <v>73</v>
      </c>
      <c r="Q10" s="8">
        <f t="shared" si="1"/>
        <v>18781</v>
      </c>
      <c r="R10" s="8"/>
      <c r="S10" s="5">
        <f t="shared" si="0"/>
        <v>1878.1</v>
      </c>
    </row>
    <row r="11" spans="1:22">
      <c r="A11" s="3">
        <v>44928.650833333333</v>
      </c>
      <c r="B11" s="2" t="s">
        <v>8886</v>
      </c>
      <c r="C11" s="1">
        <v>2023</v>
      </c>
      <c r="D11" s="4">
        <v>4471</v>
      </c>
      <c r="E11" s="4">
        <v>172</v>
      </c>
      <c r="F11" s="4" t="s">
        <v>22</v>
      </c>
      <c r="G11" s="4" t="s">
        <v>23</v>
      </c>
      <c r="H11" s="4">
        <v>2</v>
      </c>
      <c r="I11" s="4" t="s">
        <v>74</v>
      </c>
      <c r="J11" s="4" t="s">
        <v>75</v>
      </c>
      <c r="K11" s="4">
        <v>4</v>
      </c>
      <c r="L11" s="4" t="s">
        <v>76</v>
      </c>
      <c r="M11" s="11" t="s">
        <v>77</v>
      </c>
      <c r="N11" s="4" t="s">
        <v>19</v>
      </c>
      <c r="O11" s="4" t="s">
        <v>78</v>
      </c>
      <c r="P11" s="4" t="s">
        <v>21</v>
      </c>
      <c r="Q11" s="8">
        <f t="shared" si="1"/>
        <v>24870</v>
      </c>
      <c r="R11" s="8"/>
      <c r="S11" s="5">
        <f t="shared" si="0"/>
        <v>2487</v>
      </c>
    </row>
    <row r="12" spans="1:22">
      <c r="A12" s="3">
        <v>44928.774444444447</v>
      </c>
      <c r="B12" s="2" t="s">
        <v>8886</v>
      </c>
      <c r="C12" s="1">
        <v>2023</v>
      </c>
      <c r="D12" s="4">
        <v>2188</v>
      </c>
      <c r="E12" s="4">
        <v>74</v>
      </c>
      <c r="F12" s="4" t="s">
        <v>79</v>
      </c>
      <c r="G12" s="4" t="s">
        <v>80</v>
      </c>
      <c r="H12" s="4">
        <v>1</v>
      </c>
      <c r="I12" s="4" t="s">
        <v>81</v>
      </c>
      <c r="J12" s="4" t="s">
        <v>82</v>
      </c>
      <c r="K12" s="4">
        <v>5</v>
      </c>
      <c r="L12" s="4" t="s">
        <v>83</v>
      </c>
      <c r="M12" s="11" t="s">
        <v>84</v>
      </c>
      <c r="N12" s="4" t="s">
        <v>49</v>
      </c>
      <c r="O12" s="4" t="s">
        <v>29</v>
      </c>
      <c r="P12" s="4" t="s">
        <v>21</v>
      </c>
      <c r="Q12" s="8">
        <f t="shared" si="1"/>
        <v>3592</v>
      </c>
      <c r="R12" s="8"/>
      <c r="S12" s="5">
        <f t="shared" si="0"/>
        <v>359.2</v>
      </c>
    </row>
    <row r="13" spans="1:22">
      <c r="A13" s="3">
        <v>44928.953379629631</v>
      </c>
      <c r="B13" s="2" t="s">
        <v>8886</v>
      </c>
      <c r="C13" s="1">
        <v>2023</v>
      </c>
      <c r="D13" s="4">
        <v>2800</v>
      </c>
      <c r="E13" s="4">
        <v>103</v>
      </c>
      <c r="F13" s="4" t="s">
        <v>85</v>
      </c>
      <c r="G13" s="4" t="s">
        <v>86</v>
      </c>
      <c r="H13" s="4">
        <v>4</v>
      </c>
      <c r="I13" s="4" t="s">
        <v>87</v>
      </c>
      <c r="J13" s="4" t="s">
        <v>88</v>
      </c>
      <c r="K13" s="4">
        <v>3</v>
      </c>
      <c r="L13" s="4" t="s">
        <v>89</v>
      </c>
      <c r="M13" s="11" t="s">
        <v>90</v>
      </c>
      <c r="N13" s="4" t="s">
        <v>49</v>
      </c>
      <c r="O13" s="4" t="s">
        <v>78</v>
      </c>
      <c r="P13" s="4" t="s">
        <v>21</v>
      </c>
      <c r="Q13" s="8">
        <f t="shared" si="1"/>
        <v>39631</v>
      </c>
      <c r="R13" s="8"/>
      <c r="S13" s="5">
        <f t="shared" si="0"/>
        <v>3963.1</v>
      </c>
    </row>
    <row r="14" spans="1:22">
      <c r="A14" s="3">
        <v>44929.126250000001</v>
      </c>
      <c r="B14" s="2" t="s">
        <v>8886</v>
      </c>
      <c r="C14" s="1">
        <v>2023</v>
      </c>
      <c r="D14" s="4">
        <v>3091</v>
      </c>
      <c r="E14" s="4">
        <v>77</v>
      </c>
      <c r="F14" s="4" t="s">
        <v>51</v>
      </c>
      <c r="G14" s="4" t="s">
        <v>91</v>
      </c>
      <c r="H14" s="4">
        <v>1</v>
      </c>
      <c r="I14" s="4" t="s">
        <v>92</v>
      </c>
      <c r="J14" s="4" t="s">
        <v>82</v>
      </c>
      <c r="K14" s="4">
        <v>8</v>
      </c>
      <c r="L14" s="4" t="s">
        <v>93</v>
      </c>
      <c r="M14" s="11" t="s">
        <v>94</v>
      </c>
      <c r="N14" s="4" t="s">
        <v>19</v>
      </c>
      <c r="O14" s="4" t="s">
        <v>95</v>
      </c>
      <c r="P14" s="4" t="s">
        <v>73</v>
      </c>
      <c r="Q14" s="8">
        <f t="shared" si="1"/>
        <v>3843</v>
      </c>
      <c r="R14" s="8"/>
      <c r="S14" s="5">
        <f t="shared" si="0"/>
        <v>384.3</v>
      </c>
    </row>
    <row r="15" spans="1:22">
      <c r="A15" s="3">
        <v>44929.378657407404</v>
      </c>
      <c r="B15" s="2" t="s">
        <v>8886</v>
      </c>
      <c r="C15" s="1">
        <v>2023</v>
      </c>
      <c r="D15" s="4">
        <v>4873</v>
      </c>
      <c r="E15" s="4">
        <v>852</v>
      </c>
      <c r="F15" s="4" t="s">
        <v>85</v>
      </c>
      <c r="G15" s="4" t="s">
        <v>96</v>
      </c>
      <c r="H15" s="4">
        <v>2</v>
      </c>
      <c r="I15" s="4" t="s">
        <v>97</v>
      </c>
      <c r="J15" s="4" t="s">
        <v>98</v>
      </c>
      <c r="K15" s="4">
        <v>2</v>
      </c>
      <c r="L15" s="4" t="s">
        <v>99</v>
      </c>
      <c r="M15" s="11" t="s">
        <v>100</v>
      </c>
      <c r="N15" s="4" t="s">
        <v>57</v>
      </c>
      <c r="O15" s="4" t="s">
        <v>101</v>
      </c>
      <c r="P15" s="4" t="s">
        <v>43</v>
      </c>
      <c r="Q15" s="8">
        <f t="shared" si="1"/>
        <v>461</v>
      </c>
      <c r="R15" s="8"/>
      <c r="S15" s="5">
        <f t="shared" si="0"/>
        <v>46.1</v>
      </c>
    </row>
    <row r="16" spans="1:22">
      <c r="A16" s="3">
        <v>44929.531967592593</v>
      </c>
      <c r="B16" s="2" t="s">
        <v>8886</v>
      </c>
      <c r="C16" s="1">
        <v>2023</v>
      </c>
      <c r="D16" s="4">
        <v>3875</v>
      </c>
      <c r="E16" s="4">
        <v>96</v>
      </c>
      <c r="F16" s="4" t="s">
        <v>22</v>
      </c>
      <c r="G16" s="4" t="s">
        <v>102</v>
      </c>
      <c r="H16" s="4">
        <v>1</v>
      </c>
      <c r="I16" s="4" t="s">
        <v>103</v>
      </c>
      <c r="J16" s="4" t="s">
        <v>98</v>
      </c>
      <c r="K16" s="4">
        <v>7</v>
      </c>
      <c r="L16" s="4" t="s">
        <v>104</v>
      </c>
      <c r="M16" s="11" t="s">
        <v>105</v>
      </c>
      <c r="N16" s="4" t="s">
        <v>28</v>
      </c>
      <c r="O16" s="4" t="s">
        <v>42</v>
      </c>
      <c r="P16" s="4" t="s">
        <v>43</v>
      </c>
      <c r="Q16" s="8">
        <f t="shared" si="1"/>
        <v>49714</v>
      </c>
      <c r="R16" s="8"/>
      <c r="S16" s="5">
        <f t="shared" si="0"/>
        <v>4971.3999999999996</v>
      </c>
    </row>
    <row r="17" spans="1:19">
      <c r="A17" s="3">
        <v>44929.625787037039</v>
      </c>
      <c r="B17" s="2" t="s">
        <v>8886</v>
      </c>
      <c r="C17" s="1">
        <v>2023</v>
      </c>
      <c r="D17" s="4">
        <v>4137</v>
      </c>
      <c r="E17" s="4">
        <v>420</v>
      </c>
      <c r="F17" s="4" t="s">
        <v>13</v>
      </c>
      <c r="G17" s="4" t="s">
        <v>14</v>
      </c>
      <c r="H17" s="4">
        <v>1</v>
      </c>
      <c r="I17" s="4" t="s">
        <v>106</v>
      </c>
      <c r="J17" s="4" t="s">
        <v>107</v>
      </c>
      <c r="K17" s="4">
        <v>5</v>
      </c>
      <c r="L17" s="4" t="s">
        <v>108</v>
      </c>
      <c r="M17" s="11" t="s">
        <v>109</v>
      </c>
      <c r="N17" s="4" t="s">
        <v>57</v>
      </c>
      <c r="O17" s="4" t="s">
        <v>50</v>
      </c>
      <c r="P17" s="4" t="s">
        <v>43</v>
      </c>
      <c r="Q17" s="8">
        <f t="shared" si="1"/>
        <v>56849</v>
      </c>
      <c r="R17" s="8"/>
      <c r="S17" s="5">
        <f t="shared" si="0"/>
        <v>5684.9</v>
      </c>
    </row>
    <row r="18" spans="1:19">
      <c r="A18" s="3">
        <v>44929.685671296298</v>
      </c>
      <c r="B18" s="2" t="s">
        <v>8886</v>
      </c>
      <c r="C18" s="1">
        <v>2023</v>
      </c>
      <c r="D18" s="4">
        <v>4040</v>
      </c>
      <c r="E18" s="4">
        <v>922</v>
      </c>
      <c r="F18" s="4" t="s">
        <v>13</v>
      </c>
      <c r="G18" s="4" t="s">
        <v>110</v>
      </c>
      <c r="H18" s="4">
        <v>1</v>
      </c>
      <c r="I18" s="4" t="s">
        <v>111</v>
      </c>
      <c r="J18" s="4" t="s">
        <v>112</v>
      </c>
      <c r="K18" s="4">
        <v>4</v>
      </c>
      <c r="L18" s="4" t="s">
        <v>113</v>
      </c>
      <c r="M18" s="11" t="s">
        <v>114</v>
      </c>
      <c r="N18" s="4" t="s">
        <v>28</v>
      </c>
      <c r="O18" s="4" t="s">
        <v>20</v>
      </c>
      <c r="P18" s="4" t="s">
        <v>21</v>
      </c>
      <c r="Q18" s="8">
        <f t="shared" si="1"/>
        <v>45966</v>
      </c>
      <c r="R18" s="8"/>
      <c r="S18" s="5">
        <f t="shared" si="0"/>
        <v>4596.6000000000004</v>
      </c>
    </row>
    <row r="19" spans="1:19">
      <c r="A19" s="3">
        <v>44929.774571759262</v>
      </c>
      <c r="B19" s="2" t="s">
        <v>8886</v>
      </c>
      <c r="C19" s="1">
        <v>2023</v>
      </c>
      <c r="D19" s="4">
        <v>4146</v>
      </c>
      <c r="E19" s="4">
        <v>154</v>
      </c>
      <c r="F19" s="4" t="s">
        <v>79</v>
      </c>
      <c r="G19" s="4" t="s">
        <v>115</v>
      </c>
      <c r="H19" s="4">
        <v>2</v>
      </c>
      <c r="I19" s="4" t="s">
        <v>116</v>
      </c>
      <c r="J19" s="4" t="s">
        <v>117</v>
      </c>
      <c r="K19" s="4">
        <v>8</v>
      </c>
      <c r="L19" s="4" t="s">
        <v>118</v>
      </c>
      <c r="M19" s="11" t="s">
        <v>119</v>
      </c>
      <c r="N19" s="4" t="s">
        <v>19</v>
      </c>
      <c r="O19" s="4" t="s">
        <v>29</v>
      </c>
      <c r="P19" s="4" t="s">
        <v>21</v>
      </c>
      <c r="Q19" s="8">
        <f t="shared" si="1"/>
        <v>42346</v>
      </c>
      <c r="R19" s="8"/>
      <c r="S19" s="5">
        <f t="shared" si="0"/>
        <v>4234.6000000000004</v>
      </c>
    </row>
    <row r="20" spans="1:19">
      <c r="A20" s="3">
        <v>44930.056215277778</v>
      </c>
      <c r="B20" s="2" t="s">
        <v>8886</v>
      </c>
      <c r="C20" s="1">
        <v>2023</v>
      </c>
      <c r="D20" s="4">
        <v>4346</v>
      </c>
      <c r="E20" s="4">
        <v>383</v>
      </c>
      <c r="F20" s="4" t="s">
        <v>51</v>
      </c>
      <c r="G20" s="4" t="s">
        <v>67</v>
      </c>
      <c r="H20" s="4">
        <v>3</v>
      </c>
      <c r="I20" s="4" t="s">
        <v>120</v>
      </c>
      <c r="J20" s="4" t="s">
        <v>121</v>
      </c>
      <c r="K20" s="4">
        <v>2</v>
      </c>
      <c r="L20" s="4" t="s">
        <v>122</v>
      </c>
      <c r="M20" s="11" t="s">
        <v>123</v>
      </c>
      <c r="N20" s="4" t="s">
        <v>28</v>
      </c>
      <c r="O20" s="4" t="s">
        <v>42</v>
      </c>
      <c r="P20" s="4" t="s">
        <v>43</v>
      </c>
      <c r="Q20" s="8">
        <f t="shared" si="1"/>
        <v>31035</v>
      </c>
      <c r="R20" s="8"/>
      <c r="S20" s="5">
        <f t="shared" si="0"/>
        <v>3103.5</v>
      </c>
    </row>
    <row r="21" spans="1:19">
      <c r="A21" s="3">
        <v>44930.098877314813</v>
      </c>
      <c r="B21" s="2" t="s">
        <v>8886</v>
      </c>
      <c r="C21" s="1">
        <v>2023</v>
      </c>
      <c r="D21" s="4">
        <v>1535</v>
      </c>
      <c r="E21" s="4">
        <v>665</v>
      </c>
      <c r="F21" s="4" t="s">
        <v>13</v>
      </c>
      <c r="G21" s="4" t="s">
        <v>110</v>
      </c>
      <c r="H21" s="4">
        <v>1</v>
      </c>
      <c r="I21" s="4" t="s">
        <v>124</v>
      </c>
      <c r="J21" s="4" t="s">
        <v>125</v>
      </c>
      <c r="K21" s="4">
        <v>3</v>
      </c>
      <c r="L21" s="4" t="s">
        <v>126</v>
      </c>
      <c r="M21" s="11" t="s">
        <v>127</v>
      </c>
      <c r="N21" s="4" t="s">
        <v>19</v>
      </c>
      <c r="O21" s="4" t="s">
        <v>128</v>
      </c>
      <c r="P21" s="4" t="s">
        <v>129</v>
      </c>
      <c r="Q21" s="8">
        <f t="shared" si="1"/>
        <v>50116</v>
      </c>
      <c r="R21" s="8"/>
      <c r="S21" s="5">
        <f t="shared" si="0"/>
        <v>5011.6000000000004</v>
      </c>
    </row>
    <row r="22" spans="1:19">
      <c r="A22" s="3">
        <v>44930.130937499998</v>
      </c>
      <c r="B22" s="2" t="s">
        <v>8886</v>
      </c>
      <c r="C22" s="1">
        <v>2023</v>
      </c>
      <c r="D22" s="4">
        <v>3109</v>
      </c>
      <c r="E22" s="4">
        <v>566</v>
      </c>
      <c r="F22" s="4" t="s">
        <v>13</v>
      </c>
      <c r="G22" s="4" t="s">
        <v>130</v>
      </c>
      <c r="H22" s="4">
        <v>3</v>
      </c>
      <c r="I22" s="4" t="s">
        <v>131</v>
      </c>
      <c r="J22" s="4" t="s">
        <v>132</v>
      </c>
      <c r="K22" s="4">
        <v>6</v>
      </c>
      <c r="L22" s="4" t="s">
        <v>133</v>
      </c>
      <c r="M22" s="11" t="s">
        <v>134</v>
      </c>
      <c r="N22" s="4" t="s">
        <v>28</v>
      </c>
      <c r="O22" s="4" t="s">
        <v>135</v>
      </c>
      <c r="P22" s="4" t="s">
        <v>43</v>
      </c>
      <c r="Q22" s="8">
        <f t="shared" si="1"/>
        <v>32339</v>
      </c>
      <c r="R22" s="8"/>
      <c r="S22" s="5">
        <f t="shared" si="0"/>
        <v>3233.9</v>
      </c>
    </row>
    <row r="23" spans="1:19">
      <c r="A23" s="3">
        <v>44930.230636574073</v>
      </c>
      <c r="B23" s="2" t="s">
        <v>8886</v>
      </c>
      <c r="C23" s="1">
        <v>2023</v>
      </c>
      <c r="D23" s="4">
        <v>2127</v>
      </c>
      <c r="E23" s="4">
        <v>598</v>
      </c>
      <c r="F23" s="4" t="s">
        <v>51</v>
      </c>
      <c r="G23" s="4" t="s">
        <v>136</v>
      </c>
      <c r="H23" s="4">
        <v>4</v>
      </c>
      <c r="I23" s="4" t="s">
        <v>137</v>
      </c>
      <c r="J23" s="4" t="s">
        <v>138</v>
      </c>
      <c r="K23" s="4">
        <v>1</v>
      </c>
      <c r="L23" s="4" t="s">
        <v>139</v>
      </c>
      <c r="M23" s="11" t="s">
        <v>140</v>
      </c>
      <c r="N23" s="4" t="s">
        <v>19</v>
      </c>
      <c r="O23" s="4" t="s">
        <v>50</v>
      </c>
      <c r="P23" s="4" t="s">
        <v>43</v>
      </c>
      <c r="Q23" s="8">
        <f t="shared" si="1"/>
        <v>18075</v>
      </c>
      <c r="R23" s="8"/>
      <c r="S23" s="5">
        <f t="shared" si="0"/>
        <v>1807.5</v>
      </c>
    </row>
    <row r="24" spans="1:19">
      <c r="A24" s="3">
        <v>44930.552291666667</v>
      </c>
      <c r="B24" s="2" t="s">
        <v>8886</v>
      </c>
      <c r="C24" s="1">
        <v>2023</v>
      </c>
      <c r="D24" s="4">
        <v>3493</v>
      </c>
      <c r="E24" s="4">
        <v>394</v>
      </c>
      <c r="F24" s="4" t="s">
        <v>85</v>
      </c>
      <c r="G24" s="4" t="s">
        <v>86</v>
      </c>
      <c r="H24" s="4">
        <v>3</v>
      </c>
      <c r="I24" s="4" t="s">
        <v>141</v>
      </c>
      <c r="J24" s="4" t="s">
        <v>142</v>
      </c>
      <c r="K24" s="4">
        <v>2</v>
      </c>
      <c r="L24" s="4" t="s">
        <v>143</v>
      </c>
      <c r="M24" s="11" t="s">
        <v>144</v>
      </c>
      <c r="N24" s="4" t="s">
        <v>36</v>
      </c>
      <c r="O24" s="4" t="s">
        <v>145</v>
      </c>
      <c r="P24" s="4" t="s">
        <v>73</v>
      </c>
      <c r="Q24" s="8">
        <f t="shared" si="1"/>
        <v>7493</v>
      </c>
      <c r="R24" s="8"/>
      <c r="S24" s="5">
        <f t="shared" si="0"/>
        <v>749.3</v>
      </c>
    </row>
    <row r="25" spans="1:19">
      <c r="A25" s="3">
        <v>44930.672476851854</v>
      </c>
      <c r="B25" s="2" t="s">
        <v>8886</v>
      </c>
      <c r="C25" s="1">
        <v>2023</v>
      </c>
      <c r="D25" s="4">
        <v>4470</v>
      </c>
      <c r="E25" s="4">
        <v>517</v>
      </c>
      <c r="F25" s="4" t="s">
        <v>22</v>
      </c>
      <c r="G25" s="4" t="s">
        <v>23</v>
      </c>
      <c r="H25" s="4">
        <v>1</v>
      </c>
      <c r="I25" s="4" t="s">
        <v>146</v>
      </c>
      <c r="J25" s="4" t="s">
        <v>147</v>
      </c>
      <c r="K25" s="4">
        <v>2</v>
      </c>
      <c r="L25" s="4" t="s">
        <v>148</v>
      </c>
      <c r="M25" s="11" t="s">
        <v>149</v>
      </c>
      <c r="N25" s="4" t="s">
        <v>19</v>
      </c>
      <c r="O25" s="4" t="s">
        <v>50</v>
      </c>
      <c r="P25" s="4" t="s">
        <v>43</v>
      </c>
      <c r="Q25" s="8">
        <f t="shared" si="1"/>
        <v>32475</v>
      </c>
      <c r="R25" s="8"/>
      <c r="S25" s="5">
        <f t="shared" si="0"/>
        <v>3247.5</v>
      </c>
    </row>
    <row r="26" spans="1:19">
      <c r="A26" s="3">
        <v>44930.686030092591</v>
      </c>
      <c r="B26" s="2" t="s">
        <v>8886</v>
      </c>
      <c r="C26" s="1">
        <v>2023</v>
      </c>
      <c r="D26" s="4">
        <v>4649</v>
      </c>
      <c r="E26" s="4">
        <v>18</v>
      </c>
      <c r="F26" s="4" t="s">
        <v>85</v>
      </c>
      <c r="G26" s="4" t="s">
        <v>150</v>
      </c>
      <c r="H26" s="4">
        <v>2</v>
      </c>
      <c r="I26" s="4" t="s">
        <v>151</v>
      </c>
      <c r="J26" s="4" t="s">
        <v>152</v>
      </c>
      <c r="K26" s="4">
        <v>8</v>
      </c>
      <c r="L26" s="4" t="s">
        <v>99</v>
      </c>
      <c r="M26" s="11" t="s">
        <v>153</v>
      </c>
      <c r="N26" s="4" t="s">
        <v>57</v>
      </c>
      <c r="O26" s="4" t="s">
        <v>37</v>
      </c>
      <c r="P26" s="4" t="s">
        <v>21</v>
      </c>
      <c r="Q26" s="8">
        <f t="shared" si="1"/>
        <v>5664</v>
      </c>
      <c r="R26" s="8"/>
      <c r="S26" s="5">
        <f t="shared" si="0"/>
        <v>566.4</v>
      </c>
    </row>
    <row r="27" spans="1:19">
      <c r="A27" s="3">
        <v>44931.32435185185</v>
      </c>
      <c r="B27" s="2" t="s">
        <v>8886</v>
      </c>
      <c r="C27" s="1">
        <v>2023</v>
      </c>
      <c r="D27" s="4">
        <v>1505</v>
      </c>
      <c r="E27" s="4">
        <v>883</v>
      </c>
      <c r="F27" s="4" t="s">
        <v>154</v>
      </c>
      <c r="G27" s="4" t="s">
        <v>155</v>
      </c>
      <c r="H27" s="4">
        <v>1</v>
      </c>
      <c r="I27" s="4" t="s">
        <v>156</v>
      </c>
      <c r="J27" s="4" t="s">
        <v>157</v>
      </c>
      <c r="K27" s="4">
        <v>7</v>
      </c>
      <c r="L27" s="4" t="s">
        <v>158</v>
      </c>
      <c r="M27" s="11" t="s">
        <v>159</v>
      </c>
      <c r="N27" s="4" t="s">
        <v>28</v>
      </c>
      <c r="O27" s="4" t="s">
        <v>101</v>
      </c>
      <c r="P27" s="4" t="s">
        <v>43</v>
      </c>
      <c r="Q27" s="8">
        <f t="shared" si="1"/>
        <v>15589</v>
      </c>
      <c r="R27" s="8"/>
      <c r="S27" s="5">
        <f t="shared" si="0"/>
        <v>1558.9</v>
      </c>
    </row>
    <row r="28" spans="1:19">
      <c r="A28" s="3">
        <v>44931.643541666665</v>
      </c>
      <c r="B28" s="2" t="s">
        <v>8886</v>
      </c>
      <c r="C28" s="1">
        <v>2023</v>
      </c>
      <c r="D28" s="4">
        <v>2275</v>
      </c>
      <c r="E28" s="4">
        <v>957</v>
      </c>
      <c r="F28" s="4" t="s">
        <v>51</v>
      </c>
      <c r="G28" s="4" t="s">
        <v>160</v>
      </c>
      <c r="H28" s="4">
        <v>1</v>
      </c>
      <c r="I28" s="4" t="s">
        <v>161</v>
      </c>
      <c r="J28" s="4" t="s">
        <v>162</v>
      </c>
      <c r="K28" s="4">
        <v>3</v>
      </c>
      <c r="L28" s="4" t="s">
        <v>163</v>
      </c>
      <c r="M28" s="11" t="s">
        <v>164</v>
      </c>
      <c r="N28" s="4" t="s">
        <v>28</v>
      </c>
      <c r="O28" s="4" t="s">
        <v>42</v>
      </c>
      <c r="P28" s="4" t="s">
        <v>43</v>
      </c>
      <c r="Q28" s="8">
        <f t="shared" si="1"/>
        <v>7983</v>
      </c>
      <c r="R28" s="8"/>
      <c r="S28" s="5">
        <f t="shared" si="0"/>
        <v>798.3</v>
      </c>
    </row>
    <row r="29" spans="1:19">
      <c r="A29" s="3">
        <v>44931.83997685185</v>
      </c>
      <c r="B29" s="2" t="s">
        <v>8886</v>
      </c>
      <c r="C29" s="1">
        <v>2023</v>
      </c>
      <c r="D29" s="4">
        <v>3003</v>
      </c>
      <c r="E29" s="4">
        <v>188</v>
      </c>
      <c r="F29" s="4" t="s">
        <v>13</v>
      </c>
      <c r="G29" s="4" t="s">
        <v>14</v>
      </c>
      <c r="H29" s="4">
        <v>2</v>
      </c>
      <c r="I29" s="4" t="s">
        <v>165</v>
      </c>
      <c r="J29" s="4" t="s">
        <v>166</v>
      </c>
      <c r="K29" s="4">
        <v>6</v>
      </c>
      <c r="L29" s="4" t="s">
        <v>167</v>
      </c>
      <c r="M29" s="11" t="s">
        <v>168</v>
      </c>
      <c r="N29" s="4" t="s">
        <v>36</v>
      </c>
      <c r="O29" s="4" t="s">
        <v>169</v>
      </c>
      <c r="P29" s="4" t="s">
        <v>43</v>
      </c>
      <c r="Q29" s="8">
        <f t="shared" si="1"/>
        <v>60336</v>
      </c>
      <c r="R29" s="8"/>
      <c r="S29" s="5">
        <f t="shared" si="0"/>
        <v>6033.6</v>
      </c>
    </row>
    <row r="30" spans="1:19">
      <c r="A30" s="3">
        <v>44931.856840277775</v>
      </c>
      <c r="B30" s="2" t="s">
        <v>8886</v>
      </c>
      <c r="C30" s="1">
        <v>2023</v>
      </c>
      <c r="D30" s="4">
        <v>4121</v>
      </c>
      <c r="E30" s="4">
        <v>616</v>
      </c>
      <c r="F30" s="4" t="s">
        <v>13</v>
      </c>
      <c r="G30" s="4" t="s">
        <v>110</v>
      </c>
      <c r="H30" s="4">
        <v>2</v>
      </c>
      <c r="I30" s="4" t="s">
        <v>170</v>
      </c>
      <c r="J30" s="4" t="s">
        <v>98</v>
      </c>
      <c r="K30" s="4">
        <v>5</v>
      </c>
      <c r="L30" s="4" t="s">
        <v>171</v>
      </c>
      <c r="M30" s="11" t="s">
        <v>172</v>
      </c>
      <c r="N30" s="4" t="s">
        <v>57</v>
      </c>
      <c r="O30" s="4" t="s">
        <v>29</v>
      </c>
      <c r="P30" s="4" t="s">
        <v>21</v>
      </c>
      <c r="Q30" s="8">
        <f t="shared" si="1"/>
        <v>117612</v>
      </c>
      <c r="R30" s="8"/>
      <c r="S30" s="5">
        <f t="shared" si="0"/>
        <v>11761.2</v>
      </c>
    </row>
    <row r="31" spans="1:19">
      <c r="A31" s="3">
        <v>44931.870300925926</v>
      </c>
      <c r="B31" s="2" t="s">
        <v>8886</v>
      </c>
      <c r="C31" s="1">
        <v>2023</v>
      </c>
      <c r="D31" s="4">
        <v>1413</v>
      </c>
      <c r="E31" s="4">
        <v>796</v>
      </c>
      <c r="F31" s="4" t="s">
        <v>22</v>
      </c>
      <c r="G31" s="4" t="s">
        <v>23</v>
      </c>
      <c r="H31" s="4">
        <v>1</v>
      </c>
      <c r="I31" s="4" t="s">
        <v>173</v>
      </c>
      <c r="J31" s="4" t="s">
        <v>174</v>
      </c>
      <c r="K31" s="4">
        <v>4</v>
      </c>
      <c r="L31" s="4" t="s">
        <v>175</v>
      </c>
      <c r="M31" s="11" t="s">
        <v>176</v>
      </c>
      <c r="N31" s="4" t="s">
        <v>28</v>
      </c>
      <c r="O31" s="4" t="s">
        <v>128</v>
      </c>
      <c r="P31" s="4" t="s">
        <v>129</v>
      </c>
      <c r="Q31" s="8">
        <f t="shared" si="1"/>
        <v>55666</v>
      </c>
      <c r="R31" s="8"/>
      <c r="S31" s="5">
        <f t="shared" si="0"/>
        <v>5566.6</v>
      </c>
    </row>
    <row r="32" spans="1:19">
      <c r="A32" s="3">
        <v>44931.963449074072</v>
      </c>
      <c r="B32" s="2" t="s">
        <v>8886</v>
      </c>
      <c r="C32" s="1">
        <v>2023</v>
      </c>
      <c r="D32" s="4">
        <v>3023</v>
      </c>
      <c r="E32" s="4">
        <v>140</v>
      </c>
      <c r="F32" s="4" t="s">
        <v>154</v>
      </c>
      <c r="G32" s="4" t="s">
        <v>177</v>
      </c>
      <c r="H32" s="4">
        <v>2</v>
      </c>
      <c r="I32" s="4" t="s">
        <v>178</v>
      </c>
      <c r="J32" s="4" t="s">
        <v>179</v>
      </c>
      <c r="K32" s="4">
        <v>5</v>
      </c>
      <c r="L32" s="4" t="s">
        <v>180</v>
      </c>
      <c r="M32" s="11" t="s">
        <v>181</v>
      </c>
      <c r="N32" s="4" t="s">
        <v>57</v>
      </c>
      <c r="O32" s="4" t="s">
        <v>37</v>
      </c>
      <c r="P32" s="4" t="s">
        <v>21</v>
      </c>
      <c r="Q32" s="8">
        <f t="shared" si="1"/>
        <v>3400</v>
      </c>
      <c r="R32" s="8"/>
      <c r="S32" s="5">
        <f t="shared" si="0"/>
        <v>340</v>
      </c>
    </row>
    <row r="33" spans="1:19">
      <c r="A33" s="3">
        <v>44932.17082175926</v>
      </c>
      <c r="B33" s="2" t="s">
        <v>8886</v>
      </c>
      <c r="C33" s="1">
        <v>2023</v>
      </c>
      <c r="D33" s="4">
        <v>803</v>
      </c>
      <c r="E33" s="4">
        <v>565</v>
      </c>
      <c r="F33" s="4" t="s">
        <v>22</v>
      </c>
      <c r="G33" s="4" t="s">
        <v>182</v>
      </c>
      <c r="H33" s="4">
        <v>2</v>
      </c>
      <c r="I33" s="4" t="s">
        <v>183</v>
      </c>
      <c r="J33" s="4" t="s">
        <v>184</v>
      </c>
      <c r="K33" s="4">
        <v>4</v>
      </c>
      <c r="L33" s="4" t="s">
        <v>185</v>
      </c>
      <c r="M33" s="11" t="s">
        <v>186</v>
      </c>
      <c r="N33" s="4" t="s">
        <v>49</v>
      </c>
      <c r="O33" s="4" t="s">
        <v>135</v>
      </c>
      <c r="P33" s="4" t="s">
        <v>43</v>
      </c>
      <c r="Q33" s="8">
        <f t="shared" si="1"/>
        <v>218249</v>
      </c>
      <c r="R33" s="8"/>
      <c r="S33" s="5">
        <f t="shared" si="0"/>
        <v>21824.9</v>
      </c>
    </row>
    <row r="34" spans="1:19">
      <c r="A34" s="3">
        <v>44932.557430555556</v>
      </c>
      <c r="B34" s="2" t="s">
        <v>8886</v>
      </c>
      <c r="C34" s="1">
        <v>2023</v>
      </c>
      <c r="D34" s="4">
        <v>1597</v>
      </c>
      <c r="E34" s="4">
        <v>180</v>
      </c>
      <c r="F34" s="4" t="s">
        <v>51</v>
      </c>
      <c r="G34" s="4" t="s">
        <v>160</v>
      </c>
      <c r="H34" s="4">
        <v>2</v>
      </c>
      <c r="I34" s="4" t="s">
        <v>187</v>
      </c>
      <c r="J34" s="4" t="s">
        <v>188</v>
      </c>
      <c r="K34" s="4">
        <v>2</v>
      </c>
      <c r="L34" s="4" t="s">
        <v>189</v>
      </c>
      <c r="M34" s="11" t="s">
        <v>190</v>
      </c>
      <c r="N34" s="4" t="s">
        <v>49</v>
      </c>
      <c r="O34" s="4" t="s">
        <v>191</v>
      </c>
      <c r="P34" s="4" t="s">
        <v>43</v>
      </c>
      <c r="Q34" s="8">
        <f t="shared" si="1"/>
        <v>6709</v>
      </c>
      <c r="R34" s="8"/>
      <c r="S34" s="5">
        <f t="shared" si="0"/>
        <v>670.9</v>
      </c>
    </row>
    <row r="35" spans="1:19">
      <c r="A35" s="3">
        <v>44932.737581018519</v>
      </c>
      <c r="B35" s="2" t="s">
        <v>8886</v>
      </c>
      <c r="C35" s="1">
        <v>2023</v>
      </c>
      <c r="D35" s="4">
        <v>4865</v>
      </c>
      <c r="E35" s="4">
        <v>197</v>
      </c>
      <c r="F35" s="4" t="s">
        <v>30</v>
      </c>
      <c r="G35" s="4" t="s">
        <v>192</v>
      </c>
      <c r="H35" s="4">
        <v>5</v>
      </c>
      <c r="I35" s="4" t="s">
        <v>193</v>
      </c>
      <c r="J35" s="4" t="s">
        <v>194</v>
      </c>
      <c r="K35" s="4">
        <v>5</v>
      </c>
      <c r="L35" s="4" t="s">
        <v>175</v>
      </c>
      <c r="M35" s="11" t="s">
        <v>195</v>
      </c>
      <c r="N35" s="4" t="s">
        <v>36</v>
      </c>
      <c r="O35" s="4" t="s">
        <v>169</v>
      </c>
      <c r="P35" s="4" t="s">
        <v>43</v>
      </c>
      <c r="Q35" s="8">
        <f t="shared" si="1"/>
        <v>20755</v>
      </c>
      <c r="R35" s="8"/>
      <c r="S35" s="5">
        <f t="shared" si="0"/>
        <v>2075.5</v>
      </c>
    </row>
    <row r="36" spans="1:19">
      <c r="A36" s="3">
        <v>44932.892291666663</v>
      </c>
      <c r="B36" s="2" t="s">
        <v>8886</v>
      </c>
      <c r="C36" s="1">
        <v>2023</v>
      </c>
      <c r="D36" s="4">
        <v>1720</v>
      </c>
      <c r="E36" s="4">
        <v>220</v>
      </c>
      <c r="F36" s="4" t="s">
        <v>79</v>
      </c>
      <c r="G36" s="4" t="s">
        <v>115</v>
      </c>
      <c r="H36" s="4">
        <v>1</v>
      </c>
      <c r="I36" s="4" t="s">
        <v>196</v>
      </c>
      <c r="J36" s="4" t="s">
        <v>197</v>
      </c>
      <c r="K36" s="4">
        <v>5</v>
      </c>
      <c r="L36" s="4" t="s">
        <v>198</v>
      </c>
      <c r="M36" s="11" t="s">
        <v>199</v>
      </c>
      <c r="N36" s="4" t="s">
        <v>36</v>
      </c>
      <c r="O36" s="4" t="s">
        <v>200</v>
      </c>
      <c r="P36" s="4" t="s">
        <v>21</v>
      </c>
      <c r="Q36" s="8">
        <f t="shared" si="1"/>
        <v>7152</v>
      </c>
      <c r="R36" s="8"/>
      <c r="S36" s="5">
        <f t="shared" si="0"/>
        <v>715.2</v>
      </c>
    </row>
    <row r="37" spans="1:19">
      <c r="A37" s="3">
        <v>44932.913437499999</v>
      </c>
      <c r="B37" s="2" t="s">
        <v>8886</v>
      </c>
      <c r="C37" s="1">
        <v>2023</v>
      </c>
      <c r="D37" s="4">
        <v>4194</v>
      </c>
      <c r="E37" s="4">
        <v>331</v>
      </c>
      <c r="F37" s="4" t="s">
        <v>22</v>
      </c>
      <c r="G37" s="4" t="s">
        <v>201</v>
      </c>
      <c r="H37" s="4">
        <v>1</v>
      </c>
      <c r="I37" s="4" t="s">
        <v>202</v>
      </c>
      <c r="J37" s="4" t="s">
        <v>203</v>
      </c>
      <c r="K37" s="4">
        <v>5</v>
      </c>
      <c r="L37" s="4" t="s">
        <v>83</v>
      </c>
      <c r="M37" s="11" t="s">
        <v>204</v>
      </c>
      <c r="N37" s="4" t="s">
        <v>36</v>
      </c>
      <c r="O37" s="4" t="s">
        <v>101</v>
      </c>
      <c r="P37" s="4" t="s">
        <v>43</v>
      </c>
      <c r="Q37" s="8">
        <f t="shared" si="1"/>
        <v>109339</v>
      </c>
      <c r="R37" s="8"/>
      <c r="S37" s="5">
        <f t="shared" si="0"/>
        <v>10933.9</v>
      </c>
    </row>
    <row r="38" spans="1:19">
      <c r="A38" s="3">
        <v>44933.071261574078</v>
      </c>
      <c r="B38" s="2" t="s">
        <v>8886</v>
      </c>
      <c r="C38" s="1">
        <v>2023</v>
      </c>
      <c r="D38" s="4">
        <v>3588</v>
      </c>
      <c r="E38" s="4">
        <v>124</v>
      </c>
      <c r="F38" s="4" t="s">
        <v>85</v>
      </c>
      <c r="G38" s="4" t="s">
        <v>205</v>
      </c>
      <c r="H38" s="4">
        <v>1</v>
      </c>
      <c r="I38" s="4" t="s">
        <v>206</v>
      </c>
      <c r="J38" s="4" t="s">
        <v>107</v>
      </c>
      <c r="K38" s="4">
        <v>5</v>
      </c>
      <c r="L38" s="4" t="s">
        <v>207</v>
      </c>
      <c r="M38" s="11" t="s">
        <v>208</v>
      </c>
      <c r="N38" s="4" t="s">
        <v>49</v>
      </c>
      <c r="O38" s="4" t="s">
        <v>209</v>
      </c>
      <c r="P38" s="4" t="s">
        <v>73</v>
      </c>
      <c r="Q38" s="8">
        <f t="shared" si="1"/>
        <v>7672</v>
      </c>
      <c r="R38" s="8"/>
      <c r="S38" s="5">
        <f t="shared" si="0"/>
        <v>767.2</v>
      </c>
    </row>
    <row r="39" spans="1:19">
      <c r="A39" s="3">
        <v>44933.290810185186</v>
      </c>
      <c r="B39" s="2" t="s">
        <v>8886</v>
      </c>
      <c r="C39" s="1">
        <v>2023</v>
      </c>
      <c r="D39" s="4">
        <v>3369</v>
      </c>
      <c r="E39" s="4">
        <v>105</v>
      </c>
      <c r="F39" s="4" t="s">
        <v>154</v>
      </c>
      <c r="G39" s="4" t="s">
        <v>155</v>
      </c>
      <c r="H39" s="4">
        <v>1</v>
      </c>
      <c r="I39" s="4" t="s">
        <v>210</v>
      </c>
      <c r="J39" s="4" t="s">
        <v>211</v>
      </c>
      <c r="K39" s="4">
        <v>3</v>
      </c>
      <c r="L39" s="4" t="s">
        <v>212</v>
      </c>
      <c r="M39" s="11" t="s">
        <v>213</v>
      </c>
      <c r="N39" s="4" t="s">
        <v>49</v>
      </c>
      <c r="O39" s="4" t="s">
        <v>145</v>
      </c>
      <c r="P39" s="4" t="s">
        <v>73</v>
      </c>
      <c r="Q39" s="8">
        <f t="shared" si="1"/>
        <v>6175</v>
      </c>
      <c r="R39" s="8"/>
      <c r="S39" s="5">
        <f t="shared" si="0"/>
        <v>617.5</v>
      </c>
    </row>
    <row r="40" spans="1:19">
      <c r="A40" s="3">
        <v>44933.471585648149</v>
      </c>
      <c r="B40" s="2" t="s">
        <v>8886</v>
      </c>
      <c r="C40" s="1">
        <v>2023</v>
      </c>
      <c r="D40" s="4">
        <v>4296</v>
      </c>
      <c r="E40" s="4">
        <v>508</v>
      </c>
      <c r="F40" s="4" t="s">
        <v>154</v>
      </c>
      <c r="G40" s="4" t="s">
        <v>214</v>
      </c>
      <c r="H40" s="4">
        <v>2</v>
      </c>
      <c r="I40" s="4" t="s">
        <v>215</v>
      </c>
      <c r="J40" s="4" t="s">
        <v>216</v>
      </c>
      <c r="K40" s="4">
        <v>6</v>
      </c>
      <c r="L40" s="4" t="s">
        <v>185</v>
      </c>
      <c r="M40" s="11" t="s">
        <v>217</v>
      </c>
      <c r="N40" s="4" t="s">
        <v>57</v>
      </c>
      <c r="O40" s="4" t="s">
        <v>78</v>
      </c>
      <c r="P40" s="4" t="s">
        <v>21</v>
      </c>
      <c r="Q40" s="8">
        <f t="shared" si="1"/>
        <v>28824</v>
      </c>
      <c r="R40" s="8"/>
      <c r="S40" s="5">
        <f t="shared" si="0"/>
        <v>2882.4</v>
      </c>
    </row>
    <row r="41" spans="1:19">
      <c r="A41" s="3">
        <v>44933.64949074074</v>
      </c>
      <c r="B41" s="2" t="s">
        <v>8886</v>
      </c>
      <c r="C41" s="1">
        <v>2023</v>
      </c>
      <c r="D41" s="4">
        <v>1731</v>
      </c>
      <c r="E41" s="4">
        <v>903</v>
      </c>
      <c r="F41" s="4" t="s">
        <v>22</v>
      </c>
      <c r="G41" s="4" t="s">
        <v>102</v>
      </c>
      <c r="H41" s="4">
        <v>4</v>
      </c>
      <c r="I41" s="4" t="s">
        <v>218</v>
      </c>
      <c r="J41" s="4" t="s">
        <v>112</v>
      </c>
      <c r="K41" s="4">
        <v>8</v>
      </c>
      <c r="L41" s="4" t="s">
        <v>219</v>
      </c>
      <c r="M41" s="11" t="s">
        <v>220</v>
      </c>
      <c r="N41" s="4" t="s">
        <v>19</v>
      </c>
      <c r="O41" s="4" t="s">
        <v>200</v>
      </c>
      <c r="P41" s="4" t="s">
        <v>21</v>
      </c>
      <c r="Q41" s="8">
        <f t="shared" si="1"/>
        <v>42658</v>
      </c>
      <c r="R41" s="8"/>
      <c r="S41" s="5">
        <f t="shared" si="0"/>
        <v>4265.8</v>
      </c>
    </row>
    <row r="42" spans="1:19">
      <c r="A42" s="3">
        <v>44933.842442129629</v>
      </c>
      <c r="B42" s="2" t="s">
        <v>8886</v>
      </c>
      <c r="C42" s="1">
        <v>2023</v>
      </c>
      <c r="D42" s="4">
        <v>3429</v>
      </c>
      <c r="E42" s="4">
        <v>324</v>
      </c>
      <c r="F42" s="4" t="s">
        <v>13</v>
      </c>
      <c r="G42" s="4" t="s">
        <v>58</v>
      </c>
      <c r="H42" s="4">
        <v>1</v>
      </c>
      <c r="I42" s="4" t="s">
        <v>221</v>
      </c>
      <c r="J42" s="4" t="s">
        <v>222</v>
      </c>
      <c r="K42" s="4">
        <v>5</v>
      </c>
      <c r="L42" s="4" t="s">
        <v>223</v>
      </c>
      <c r="M42" s="11" t="s">
        <v>224</v>
      </c>
      <c r="N42" s="4" t="s">
        <v>19</v>
      </c>
      <c r="O42" s="4" t="s">
        <v>135</v>
      </c>
      <c r="P42" s="4" t="s">
        <v>43</v>
      </c>
      <c r="Q42" s="8">
        <f t="shared" si="1"/>
        <v>4125</v>
      </c>
      <c r="R42" s="8"/>
      <c r="S42" s="5">
        <f t="shared" si="0"/>
        <v>412.5</v>
      </c>
    </row>
    <row r="43" spans="1:19">
      <c r="A43" s="3">
        <v>44934.575914351852</v>
      </c>
      <c r="B43" s="2" t="s">
        <v>8886</v>
      </c>
      <c r="C43" s="1">
        <v>2023</v>
      </c>
      <c r="D43" s="4">
        <v>914</v>
      </c>
      <c r="E43" s="4">
        <v>529</v>
      </c>
      <c r="F43" s="4" t="s">
        <v>51</v>
      </c>
      <c r="G43" s="4" t="s">
        <v>52</v>
      </c>
      <c r="H43" s="4">
        <v>3</v>
      </c>
      <c r="I43" s="4" t="s">
        <v>225</v>
      </c>
      <c r="J43" s="4" t="s">
        <v>226</v>
      </c>
      <c r="K43" s="4">
        <v>4</v>
      </c>
      <c r="L43" s="4" t="s">
        <v>148</v>
      </c>
      <c r="M43" s="11" t="s">
        <v>227</v>
      </c>
      <c r="N43" s="4" t="s">
        <v>57</v>
      </c>
      <c r="O43" s="4" t="s">
        <v>29</v>
      </c>
      <c r="P43" s="4" t="s">
        <v>21</v>
      </c>
      <c r="Q43" s="8">
        <f t="shared" si="1"/>
        <v>22902</v>
      </c>
      <c r="R43" s="8"/>
      <c r="S43" s="5">
        <f t="shared" si="0"/>
        <v>2290.1999999999998</v>
      </c>
    </row>
    <row r="44" spans="1:19">
      <c r="A44" s="3">
        <v>44934.603171296294</v>
      </c>
      <c r="B44" s="2" t="s">
        <v>8886</v>
      </c>
      <c r="C44" s="1">
        <v>2023</v>
      </c>
      <c r="D44" s="4">
        <v>4081</v>
      </c>
      <c r="E44" s="4">
        <v>637</v>
      </c>
      <c r="F44" s="4" t="s">
        <v>51</v>
      </c>
      <c r="G44" s="4" t="s">
        <v>160</v>
      </c>
      <c r="H44" s="4">
        <v>4</v>
      </c>
      <c r="I44" s="4" t="s">
        <v>228</v>
      </c>
      <c r="J44" s="4" t="s">
        <v>229</v>
      </c>
      <c r="K44" s="4">
        <v>5</v>
      </c>
      <c r="L44" s="4" t="s">
        <v>230</v>
      </c>
      <c r="M44" s="11" t="s">
        <v>231</v>
      </c>
      <c r="N44" s="4" t="s">
        <v>19</v>
      </c>
      <c r="O44" s="4" t="s">
        <v>232</v>
      </c>
      <c r="P44" s="4" t="s">
        <v>129</v>
      </c>
      <c r="Q44" s="8">
        <f t="shared" si="1"/>
        <v>37919</v>
      </c>
      <c r="R44" s="8"/>
      <c r="S44" s="5">
        <f t="shared" si="0"/>
        <v>3791.9</v>
      </c>
    </row>
    <row r="45" spans="1:19">
      <c r="A45" s="3">
        <v>44934.636087962965</v>
      </c>
      <c r="B45" s="2" t="s">
        <v>8886</v>
      </c>
      <c r="C45" s="1">
        <v>2023</v>
      </c>
      <c r="D45" s="4">
        <v>1163</v>
      </c>
      <c r="E45" s="4">
        <v>317</v>
      </c>
      <c r="F45" s="4" t="s">
        <v>85</v>
      </c>
      <c r="G45" s="4" t="s">
        <v>205</v>
      </c>
      <c r="H45" s="4">
        <v>5</v>
      </c>
      <c r="I45" s="4" t="s">
        <v>233</v>
      </c>
      <c r="J45" s="4" t="s">
        <v>234</v>
      </c>
      <c r="K45" s="4">
        <v>2</v>
      </c>
      <c r="L45" s="4" t="s">
        <v>235</v>
      </c>
      <c r="M45" s="11" t="s">
        <v>236</v>
      </c>
      <c r="N45" s="4" t="s">
        <v>19</v>
      </c>
      <c r="O45" s="4" t="s">
        <v>169</v>
      </c>
      <c r="P45" s="4" t="s">
        <v>43</v>
      </c>
      <c r="Q45" s="8">
        <f t="shared" si="1"/>
        <v>13965</v>
      </c>
      <c r="R45" s="8"/>
      <c r="S45" s="5">
        <f t="shared" si="0"/>
        <v>1396.5</v>
      </c>
    </row>
    <row r="46" spans="1:19">
      <c r="A46" s="3">
        <v>44934.673958333333</v>
      </c>
      <c r="B46" s="2" t="s">
        <v>8886</v>
      </c>
      <c r="C46" s="1">
        <v>2023</v>
      </c>
      <c r="D46" s="4">
        <v>3956</v>
      </c>
      <c r="E46" s="4">
        <v>329</v>
      </c>
      <c r="F46" s="4" t="s">
        <v>154</v>
      </c>
      <c r="G46" s="4" t="s">
        <v>237</v>
      </c>
      <c r="H46" s="4">
        <v>6</v>
      </c>
      <c r="I46" s="4" t="s">
        <v>238</v>
      </c>
      <c r="J46" s="4" t="s">
        <v>226</v>
      </c>
      <c r="K46" s="4">
        <v>1</v>
      </c>
      <c r="L46" s="4" t="s">
        <v>239</v>
      </c>
      <c r="M46" s="11" t="s">
        <v>240</v>
      </c>
      <c r="N46" s="4" t="s">
        <v>19</v>
      </c>
      <c r="O46" s="4" t="s">
        <v>128</v>
      </c>
      <c r="P46" s="4" t="s">
        <v>129</v>
      </c>
      <c r="Q46" s="8">
        <f t="shared" si="1"/>
        <v>52151</v>
      </c>
      <c r="R46" s="8"/>
      <c r="S46" s="5">
        <f t="shared" si="0"/>
        <v>5215.1000000000004</v>
      </c>
    </row>
    <row r="47" spans="1:19">
      <c r="A47" s="3">
        <v>44934.958634259259</v>
      </c>
      <c r="B47" s="2" t="s">
        <v>8886</v>
      </c>
      <c r="C47" s="1">
        <v>2023</v>
      </c>
      <c r="D47" s="4">
        <v>612</v>
      </c>
      <c r="E47" s="4">
        <v>169</v>
      </c>
      <c r="F47" s="4" t="s">
        <v>30</v>
      </c>
      <c r="G47" s="4" t="s">
        <v>31</v>
      </c>
      <c r="H47" s="4">
        <v>2</v>
      </c>
      <c r="I47" s="4" t="s">
        <v>241</v>
      </c>
      <c r="J47" s="4" t="s">
        <v>242</v>
      </c>
      <c r="K47" s="4">
        <v>5</v>
      </c>
      <c r="L47" s="4" t="s">
        <v>243</v>
      </c>
      <c r="M47" s="11" t="s">
        <v>244</v>
      </c>
      <c r="N47" s="4" t="s">
        <v>36</v>
      </c>
      <c r="O47" s="4" t="s">
        <v>37</v>
      </c>
      <c r="P47" s="4" t="s">
        <v>21</v>
      </c>
      <c r="Q47" s="8">
        <f t="shared" si="1"/>
        <v>4055</v>
      </c>
      <c r="R47" s="8"/>
      <c r="S47" s="5">
        <f t="shared" si="0"/>
        <v>405.5</v>
      </c>
    </row>
    <row r="48" spans="1:19">
      <c r="A48" s="3">
        <v>44934.983298611114</v>
      </c>
      <c r="B48" s="2" t="s">
        <v>8886</v>
      </c>
      <c r="C48" s="1">
        <v>2023</v>
      </c>
      <c r="D48" s="4">
        <v>4323</v>
      </c>
      <c r="E48" s="4">
        <v>714</v>
      </c>
      <c r="F48" s="4" t="s">
        <v>51</v>
      </c>
      <c r="G48" s="4" t="s">
        <v>160</v>
      </c>
      <c r="H48" s="4">
        <v>1</v>
      </c>
      <c r="I48" s="4" t="s">
        <v>245</v>
      </c>
      <c r="J48" s="4" t="s">
        <v>246</v>
      </c>
      <c r="K48" s="4">
        <v>2</v>
      </c>
      <c r="L48" s="4" t="s">
        <v>89</v>
      </c>
      <c r="M48" s="11" t="s">
        <v>247</v>
      </c>
      <c r="N48" s="4" t="s">
        <v>49</v>
      </c>
      <c r="O48" s="4" t="s">
        <v>42</v>
      </c>
      <c r="P48" s="4" t="s">
        <v>43</v>
      </c>
      <c r="Q48" s="8">
        <f t="shared" si="1"/>
        <v>3271</v>
      </c>
      <c r="R48" s="8"/>
      <c r="S48" s="5">
        <f t="shared" si="0"/>
        <v>327.10000000000002</v>
      </c>
    </row>
    <row r="49" spans="1:19">
      <c r="A49" s="3">
        <v>44934.985162037039</v>
      </c>
      <c r="B49" s="2" t="s">
        <v>8886</v>
      </c>
      <c r="C49" s="1">
        <v>2023</v>
      </c>
      <c r="D49" s="4">
        <v>3043</v>
      </c>
      <c r="E49" s="4">
        <v>578</v>
      </c>
      <c r="F49" s="4" t="s">
        <v>13</v>
      </c>
      <c r="G49" s="4" t="s">
        <v>130</v>
      </c>
      <c r="H49" s="4">
        <v>3</v>
      </c>
      <c r="I49" s="4" t="s">
        <v>248</v>
      </c>
      <c r="J49" s="4" t="s">
        <v>249</v>
      </c>
      <c r="K49" s="4">
        <v>3</v>
      </c>
      <c r="L49" s="4" t="s">
        <v>250</v>
      </c>
      <c r="M49" s="11" t="s">
        <v>251</v>
      </c>
      <c r="N49" s="4" t="s">
        <v>49</v>
      </c>
      <c r="O49" s="4" t="s">
        <v>42</v>
      </c>
      <c r="P49" s="4" t="s">
        <v>43</v>
      </c>
      <c r="Q49" s="8">
        <f t="shared" si="1"/>
        <v>111979</v>
      </c>
      <c r="R49" s="8"/>
      <c r="S49" s="5">
        <f t="shared" si="0"/>
        <v>11197.9</v>
      </c>
    </row>
    <row r="50" spans="1:19">
      <c r="A50" s="3">
        <v>44935.110648148147</v>
      </c>
      <c r="B50" s="2" t="s">
        <v>8886</v>
      </c>
      <c r="C50" s="1">
        <v>2023</v>
      </c>
      <c r="D50" s="4">
        <v>1173</v>
      </c>
      <c r="E50" s="4">
        <v>237</v>
      </c>
      <c r="F50" s="4" t="s">
        <v>51</v>
      </c>
      <c r="G50" s="4" t="s">
        <v>136</v>
      </c>
      <c r="H50" s="4">
        <v>1</v>
      </c>
      <c r="I50" s="4" t="s">
        <v>252</v>
      </c>
      <c r="J50" s="4" t="s">
        <v>253</v>
      </c>
      <c r="K50" s="4">
        <v>3</v>
      </c>
      <c r="L50" s="4" t="s">
        <v>254</v>
      </c>
      <c r="M50" s="11" t="s">
        <v>255</v>
      </c>
      <c r="N50" s="4" t="s">
        <v>19</v>
      </c>
      <c r="O50" s="4" t="s">
        <v>128</v>
      </c>
      <c r="P50" s="4" t="s">
        <v>129</v>
      </c>
      <c r="Q50" s="8">
        <f t="shared" si="1"/>
        <v>5622</v>
      </c>
      <c r="R50" s="8"/>
      <c r="S50" s="5">
        <f t="shared" si="0"/>
        <v>562.20000000000005</v>
      </c>
    </row>
    <row r="51" spans="1:19">
      <c r="A51" s="3">
        <v>44935.123564814814</v>
      </c>
      <c r="B51" s="2" t="s">
        <v>8886</v>
      </c>
      <c r="C51" s="1">
        <v>2023</v>
      </c>
      <c r="D51" s="4">
        <v>4381</v>
      </c>
      <c r="E51" s="4">
        <v>999</v>
      </c>
      <c r="F51" s="4" t="s">
        <v>79</v>
      </c>
      <c r="G51" s="4" t="s">
        <v>256</v>
      </c>
      <c r="H51" s="4">
        <v>2</v>
      </c>
      <c r="I51" s="4" t="s">
        <v>257</v>
      </c>
      <c r="J51" s="4" t="s">
        <v>258</v>
      </c>
      <c r="K51" s="4">
        <v>2</v>
      </c>
      <c r="L51" s="4" t="s">
        <v>259</v>
      </c>
      <c r="M51" s="11" t="s">
        <v>260</v>
      </c>
      <c r="N51" s="4" t="s">
        <v>49</v>
      </c>
      <c r="O51" s="4" t="s">
        <v>101</v>
      </c>
      <c r="P51" s="4" t="s">
        <v>43</v>
      </c>
      <c r="Q51" s="8">
        <f t="shared" si="1"/>
        <v>35077</v>
      </c>
      <c r="R51" s="8"/>
      <c r="S51" s="5">
        <f t="shared" si="0"/>
        <v>3507.7</v>
      </c>
    </row>
    <row r="52" spans="1:19">
      <c r="A52" s="3">
        <v>44935.384432870371</v>
      </c>
      <c r="B52" s="2" t="s">
        <v>8886</v>
      </c>
      <c r="C52" s="1">
        <v>2023</v>
      </c>
      <c r="D52" s="4">
        <v>141</v>
      </c>
      <c r="E52" s="4">
        <v>424</v>
      </c>
      <c r="F52" s="4" t="s">
        <v>22</v>
      </c>
      <c r="G52" s="4" t="s">
        <v>102</v>
      </c>
      <c r="H52" s="4">
        <v>1</v>
      </c>
      <c r="I52" s="4" t="s">
        <v>261</v>
      </c>
      <c r="J52" s="4" t="s">
        <v>188</v>
      </c>
      <c r="K52" s="4">
        <v>1</v>
      </c>
      <c r="L52" s="4" t="s">
        <v>262</v>
      </c>
      <c r="M52" s="11" t="s">
        <v>263</v>
      </c>
      <c r="N52" s="4" t="s">
        <v>19</v>
      </c>
      <c r="O52" s="4" t="s">
        <v>29</v>
      </c>
      <c r="P52" s="4" t="s">
        <v>21</v>
      </c>
      <c r="Q52" s="8">
        <f t="shared" si="1"/>
        <v>64991</v>
      </c>
      <c r="R52" s="8"/>
      <c r="S52" s="5">
        <f t="shared" si="0"/>
        <v>6499.1</v>
      </c>
    </row>
    <row r="53" spans="1:19">
      <c r="A53" s="3">
        <v>44935.480532407404</v>
      </c>
      <c r="B53" s="2" t="s">
        <v>8886</v>
      </c>
      <c r="C53" s="1">
        <v>2023</v>
      </c>
      <c r="D53" s="4">
        <v>4235</v>
      </c>
      <c r="E53" s="4">
        <v>56</v>
      </c>
      <c r="F53" s="4" t="s">
        <v>85</v>
      </c>
      <c r="G53" s="4" t="s">
        <v>264</v>
      </c>
      <c r="H53" s="4">
        <v>1</v>
      </c>
      <c r="I53" s="4" t="s">
        <v>265</v>
      </c>
      <c r="J53" s="4" t="s">
        <v>266</v>
      </c>
      <c r="K53" s="4">
        <v>2</v>
      </c>
      <c r="L53" s="4" t="s">
        <v>267</v>
      </c>
      <c r="M53" s="11" t="s">
        <v>268</v>
      </c>
      <c r="N53" s="4" t="s">
        <v>49</v>
      </c>
      <c r="O53" s="4" t="s">
        <v>95</v>
      </c>
      <c r="P53" s="4" t="s">
        <v>73</v>
      </c>
      <c r="Q53" s="8">
        <f t="shared" si="1"/>
        <v>10848</v>
      </c>
      <c r="R53" s="8"/>
      <c r="S53" s="5">
        <f t="shared" si="0"/>
        <v>1084.8</v>
      </c>
    </row>
    <row r="54" spans="1:19">
      <c r="A54" s="3">
        <v>44935.9065625</v>
      </c>
      <c r="B54" s="2" t="s">
        <v>8886</v>
      </c>
      <c r="C54" s="1">
        <v>2023</v>
      </c>
      <c r="D54" s="4">
        <v>2123</v>
      </c>
      <c r="E54" s="4">
        <v>743</v>
      </c>
      <c r="F54" s="4" t="s">
        <v>51</v>
      </c>
      <c r="G54" s="4" t="s">
        <v>160</v>
      </c>
      <c r="H54" s="4">
        <v>2</v>
      </c>
      <c r="I54" s="4" t="s">
        <v>269</v>
      </c>
      <c r="J54" s="4" t="s">
        <v>270</v>
      </c>
      <c r="K54" s="4">
        <v>8</v>
      </c>
      <c r="L54" s="4" t="s">
        <v>271</v>
      </c>
      <c r="M54" s="11" t="s">
        <v>272</v>
      </c>
      <c r="N54" s="4" t="s">
        <v>19</v>
      </c>
      <c r="O54" s="4" t="s">
        <v>200</v>
      </c>
      <c r="P54" s="4" t="s">
        <v>21</v>
      </c>
      <c r="Q54" s="8">
        <f t="shared" si="1"/>
        <v>19099</v>
      </c>
      <c r="R54" s="8"/>
      <c r="S54" s="5">
        <f t="shared" si="0"/>
        <v>1909.9</v>
      </c>
    </row>
    <row r="55" spans="1:19">
      <c r="A55" s="3">
        <v>44936.288530092592</v>
      </c>
      <c r="B55" s="2" t="s">
        <v>8886</v>
      </c>
      <c r="C55" s="1">
        <v>2023</v>
      </c>
      <c r="D55" s="4">
        <v>3626</v>
      </c>
      <c r="E55" s="4">
        <v>681</v>
      </c>
      <c r="F55" s="4" t="s">
        <v>22</v>
      </c>
      <c r="G55" s="4" t="s">
        <v>23</v>
      </c>
      <c r="H55" s="4">
        <v>3</v>
      </c>
      <c r="I55" s="4" t="s">
        <v>273</v>
      </c>
      <c r="J55" s="4" t="s">
        <v>274</v>
      </c>
      <c r="K55" s="4">
        <v>6</v>
      </c>
      <c r="L55" s="4" t="s">
        <v>275</v>
      </c>
      <c r="M55" s="11" t="s">
        <v>276</v>
      </c>
      <c r="N55" s="4" t="s">
        <v>36</v>
      </c>
      <c r="O55" s="4" t="s">
        <v>29</v>
      </c>
      <c r="P55" s="4" t="s">
        <v>21</v>
      </c>
      <c r="Q55" s="8">
        <f t="shared" si="1"/>
        <v>127501</v>
      </c>
      <c r="R55" s="8"/>
      <c r="S55" s="5">
        <f t="shared" si="0"/>
        <v>12750.1</v>
      </c>
    </row>
    <row r="56" spans="1:19">
      <c r="A56" s="3">
        <v>44936.425381944442</v>
      </c>
      <c r="B56" s="2" t="s">
        <v>8886</v>
      </c>
      <c r="C56" s="1">
        <v>2023</v>
      </c>
      <c r="D56" s="4">
        <v>3499</v>
      </c>
      <c r="E56" s="4">
        <v>865</v>
      </c>
      <c r="F56" s="4" t="s">
        <v>51</v>
      </c>
      <c r="G56" s="4" t="s">
        <v>67</v>
      </c>
      <c r="H56" s="4">
        <v>3</v>
      </c>
      <c r="I56" s="4" t="s">
        <v>277</v>
      </c>
      <c r="J56" s="4" t="s">
        <v>278</v>
      </c>
      <c r="K56" s="4">
        <v>6</v>
      </c>
      <c r="L56" s="4" t="s">
        <v>279</v>
      </c>
      <c r="M56" s="11" t="s">
        <v>280</v>
      </c>
      <c r="N56" s="4" t="s">
        <v>36</v>
      </c>
      <c r="O56" s="4" t="s">
        <v>145</v>
      </c>
      <c r="P56" s="4" t="s">
        <v>73</v>
      </c>
      <c r="Q56" s="8">
        <f t="shared" si="1"/>
        <v>13408</v>
      </c>
      <c r="R56" s="8"/>
      <c r="S56" s="5">
        <f t="shared" si="0"/>
        <v>1340.8</v>
      </c>
    </row>
    <row r="57" spans="1:19">
      <c r="A57" s="3">
        <v>44936.457291666666</v>
      </c>
      <c r="B57" s="2" t="s">
        <v>8886</v>
      </c>
      <c r="C57" s="1">
        <v>2023</v>
      </c>
      <c r="D57" s="4">
        <v>4311</v>
      </c>
      <c r="E57" s="4">
        <v>789</v>
      </c>
      <c r="F57" s="4" t="s">
        <v>22</v>
      </c>
      <c r="G57" s="4" t="s">
        <v>23</v>
      </c>
      <c r="H57" s="4">
        <v>1</v>
      </c>
      <c r="I57" s="4" t="s">
        <v>281</v>
      </c>
      <c r="J57" s="4" t="s">
        <v>282</v>
      </c>
      <c r="K57" s="4">
        <v>4</v>
      </c>
      <c r="L57" s="4" t="s">
        <v>283</v>
      </c>
      <c r="M57" s="11" t="s">
        <v>284</v>
      </c>
      <c r="N57" s="4" t="s">
        <v>49</v>
      </c>
      <c r="O57" s="4" t="s">
        <v>145</v>
      </c>
      <c r="P57" s="4" t="s">
        <v>73</v>
      </c>
      <c r="Q57" s="8">
        <f t="shared" si="1"/>
        <v>27969</v>
      </c>
      <c r="R57" s="8"/>
      <c r="S57" s="5">
        <f t="shared" si="0"/>
        <v>2796.9</v>
      </c>
    </row>
    <row r="58" spans="1:19">
      <c r="A58" s="3">
        <v>44936.490995370368</v>
      </c>
      <c r="B58" s="2" t="s">
        <v>8886</v>
      </c>
      <c r="C58" s="1">
        <v>2023</v>
      </c>
      <c r="D58" s="4">
        <v>1669</v>
      </c>
      <c r="E58" s="4">
        <v>123</v>
      </c>
      <c r="F58" s="4" t="s">
        <v>154</v>
      </c>
      <c r="G58" s="4" t="s">
        <v>237</v>
      </c>
      <c r="H58" s="4">
        <v>2</v>
      </c>
      <c r="I58" s="4" t="s">
        <v>178</v>
      </c>
      <c r="J58" s="4" t="s">
        <v>285</v>
      </c>
      <c r="K58" s="4">
        <v>7</v>
      </c>
      <c r="L58" s="4" t="s">
        <v>163</v>
      </c>
      <c r="M58" s="11" t="s">
        <v>286</v>
      </c>
      <c r="N58" s="4" t="s">
        <v>28</v>
      </c>
      <c r="O58" s="4" t="s">
        <v>287</v>
      </c>
      <c r="P58" s="4" t="s">
        <v>43</v>
      </c>
      <c r="Q58" s="8">
        <f t="shared" si="1"/>
        <v>3544</v>
      </c>
      <c r="R58" s="8"/>
      <c r="S58" s="5">
        <f t="shared" si="0"/>
        <v>354.4</v>
      </c>
    </row>
    <row r="59" spans="1:19">
      <c r="A59" s="3">
        <v>44936.673668981479</v>
      </c>
      <c r="B59" s="2" t="s">
        <v>8886</v>
      </c>
      <c r="C59" s="1">
        <v>2023</v>
      </c>
      <c r="D59" s="4">
        <v>2851</v>
      </c>
      <c r="E59" s="4">
        <v>275</v>
      </c>
      <c r="F59" s="4" t="s">
        <v>79</v>
      </c>
      <c r="G59" s="4" t="s">
        <v>288</v>
      </c>
      <c r="H59" s="4">
        <v>3</v>
      </c>
      <c r="I59" s="4" t="s">
        <v>289</v>
      </c>
      <c r="J59" s="4" t="s">
        <v>216</v>
      </c>
      <c r="K59" s="4">
        <v>4</v>
      </c>
      <c r="L59" s="4" t="s">
        <v>290</v>
      </c>
      <c r="M59" s="11" t="s">
        <v>291</v>
      </c>
      <c r="N59" s="4" t="s">
        <v>19</v>
      </c>
      <c r="O59" s="4" t="s">
        <v>200</v>
      </c>
      <c r="P59" s="4" t="s">
        <v>21</v>
      </c>
      <c r="Q59" s="8">
        <f t="shared" si="1"/>
        <v>49227</v>
      </c>
      <c r="R59" s="8"/>
      <c r="S59" s="5">
        <f t="shared" si="0"/>
        <v>4922.7</v>
      </c>
    </row>
    <row r="60" spans="1:19">
      <c r="A60" s="3">
        <v>44936.841111111113</v>
      </c>
      <c r="B60" s="2" t="s">
        <v>8886</v>
      </c>
      <c r="C60" s="1">
        <v>2023</v>
      </c>
      <c r="D60" s="4">
        <v>1376</v>
      </c>
      <c r="E60" s="4">
        <v>879</v>
      </c>
      <c r="F60" s="4" t="s">
        <v>79</v>
      </c>
      <c r="G60" s="4" t="s">
        <v>80</v>
      </c>
      <c r="H60" s="4">
        <v>4</v>
      </c>
      <c r="I60" s="4" t="s">
        <v>292</v>
      </c>
      <c r="J60" s="4" t="s">
        <v>293</v>
      </c>
      <c r="K60" s="4">
        <v>5</v>
      </c>
      <c r="L60" s="4" t="s">
        <v>294</v>
      </c>
      <c r="M60" s="11" t="s">
        <v>295</v>
      </c>
      <c r="N60" s="4" t="s">
        <v>36</v>
      </c>
      <c r="O60" s="4" t="s">
        <v>287</v>
      </c>
      <c r="P60" s="4" t="s">
        <v>43</v>
      </c>
      <c r="Q60" s="8">
        <f t="shared" si="1"/>
        <v>137949</v>
      </c>
      <c r="R60" s="8"/>
      <c r="S60" s="5">
        <f t="shared" si="0"/>
        <v>13794.9</v>
      </c>
    </row>
    <row r="61" spans="1:19">
      <c r="A61" s="3">
        <v>44936.957928240743</v>
      </c>
      <c r="B61" s="2" t="s">
        <v>8886</v>
      </c>
      <c r="C61" s="1">
        <v>2023</v>
      </c>
      <c r="D61" s="4">
        <v>1133</v>
      </c>
      <c r="E61" s="4">
        <v>215</v>
      </c>
      <c r="F61" s="4" t="s">
        <v>85</v>
      </c>
      <c r="G61" s="4" t="s">
        <v>205</v>
      </c>
      <c r="H61" s="4">
        <v>1</v>
      </c>
      <c r="I61" s="4" t="s">
        <v>296</v>
      </c>
      <c r="J61" s="4" t="s">
        <v>297</v>
      </c>
      <c r="K61" s="4">
        <v>1</v>
      </c>
      <c r="L61" s="4" t="s">
        <v>267</v>
      </c>
      <c r="M61" s="11" t="s">
        <v>298</v>
      </c>
      <c r="N61" s="4" t="s">
        <v>19</v>
      </c>
      <c r="O61" s="4" t="s">
        <v>128</v>
      </c>
      <c r="P61" s="4" t="s">
        <v>129</v>
      </c>
      <c r="Q61" s="8">
        <f t="shared" si="1"/>
        <v>2256</v>
      </c>
      <c r="R61" s="8"/>
      <c r="S61" s="5">
        <f t="shared" si="0"/>
        <v>225.6</v>
      </c>
    </row>
    <row r="62" spans="1:19">
      <c r="A62" s="3">
        <v>44936.980949074074</v>
      </c>
      <c r="B62" s="2" t="s">
        <v>8886</v>
      </c>
      <c r="C62" s="1">
        <v>2023</v>
      </c>
      <c r="D62" s="4">
        <v>4495</v>
      </c>
      <c r="E62" s="4">
        <v>426</v>
      </c>
      <c r="F62" s="4" t="s">
        <v>22</v>
      </c>
      <c r="G62" s="4" t="s">
        <v>182</v>
      </c>
      <c r="H62" s="4">
        <v>3</v>
      </c>
      <c r="I62" s="4" t="s">
        <v>74</v>
      </c>
      <c r="J62" s="4" t="s">
        <v>299</v>
      </c>
      <c r="K62" s="4">
        <v>5</v>
      </c>
      <c r="L62" s="4" t="s">
        <v>300</v>
      </c>
      <c r="M62" s="11" t="s">
        <v>301</v>
      </c>
      <c r="N62" s="4" t="s">
        <v>19</v>
      </c>
      <c r="O62" s="4" t="s">
        <v>232</v>
      </c>
      <c r="P62" s="4" t="s">
        <v>129</v>
      </c>
      <c r="Q62" s="8">
        <f t="shared" si="1"/>
        <v>36405</v>
      </c>
      <c r="R62" s="8"/>
      <c r="S62" s="5">
        <f t="shared" si="0"/>
        <v>3640.5</v>
      </c>
    </row>
    <row r="63" spans="1:19">
      <c r="A63" s="3">
        <v>44937.315844907411</v>
      </c>
      <c r="B63" s="2" t="s">
        <v>8886</v>
      </c>
      <c r="C63" s="1">
        <v>2023</v>
      </c>
      <c r="D63" s="4">
        <v>2107</v>
      </c>
      <c r="E63" s="4">
        <v>128</v>
      </c>
      <c r="F63" s="4" t="s">
        <v>22</v>
      </c>
      <c r="G63" s="4" t="s">
        <v>201</v>
      </c>
      <c r="H63" s="4">
        <v>2</v>
      </c>
      <c r="I63" s="4" t="s">
        <v>302</v>
      </c>
      <c r="J63" s="4" t="s">
        <v>303</v>
      </c>
      <c r="K63" s="4">
        <v>5</v>
      </c>
      <c r="L63" s="4" t="s">
        <v>304</v>
      </c>
      <c r="M63" s="11" t="s">
        <v>305</v>
      </c>
      <c r="N63" s="4" t="s">
        <v>36</v>
      </c>
      <c r="O63" s="4" t="s">
        <v>287</v>
      </c>
      <c r="P63" s="4" t="s">
        <v>43</v>
      </c>
      <c r="Q63" s="8">
        <f t="shared" si="1"/>
        <v>81095</v>
      </c>
      <c r="R63" s="8"/>
      <c r="S63" s="5">
        <f t="shared" si="0"/>
        <v>8109.5</v>
      </c>
    </row>
    <row r="64" spans="1:19">
      <c r="A64" s="3">
        <v>44937.490324074075</v>
      </c>
      <c r="B64" s="2" t="s">
        <v>8886</v>
      </c>
      <c r="C64" s="1">
        <v>2023</v>
      </c>
      <c r="D64" s="4">
        <v>2033</v>
      </c>
      <c r="E64" s="4">
        <v>731</v>
      </c>
      <c r="F64" s="4" t="s">
        <v>22</v>
      </c>
      <c r="G64" s="4" t="s">
        <v>306</v>
      </c>
      <c r="H64" s="4">
        <v>3</v>
      </c>
      <c r="I64" s="4" t="s">
        <v>307</v>
      </c>
      <c r="J64" s="4" t="s">
        <v>308</v>
      </c>
      <c r="K64" s="4">
        <v>6</v>
      </c>
      <c r="L64" s="4" t="s">
        <v>309</v>
      </c>
      <c r="M64" s="11" t="s">
        <v>310</v>
      </c>
      <c r="N64" s="4" t="s">
        <v>28</v>
      </c>
      <c r="O64" s="4" t="s">
        <v>37</v>
      </c>
      <c r="P64" s="4" t="s">
        <v>21</v>
      </c>
      <c r="Q64" s="8">
        <f t="shared" si="1"/>
        <v>220588</v>
      </c>
      <c r="R64" s="8"/>
      <c r="S64" s="5">
        <f t="shared" si="0"/>
        <v>22058.799999999999</v>
      </c>
    </row>
    <row r="65" spans="1:19">
      <c r="A65" s="3">
        <v>44937.574907407405</v>
      </c>
      <c r="B65" s="2" t="s">
        <v>8886</v>
      </c>
      <c r="C65" s="1">
        <v>2023</v>
      </c>
      <c r="D65" s="4">
        <v>4637</v>
      </c>
      <c r="E65" s="4">
        <v>167</v>
      </c>
      <c r="F65" s="4" t="s">
        <v>154</v>
      </c>
      <c r="G65" s="4" t="s">
        <v>311</v>
      </c>
      <c r="H65" s="4">
        <v>2</v>
      </c>
      <c r="I65" s="4" t="s">
        <v>312</v>
      </c>
      <c r="J65" s="4" t="s">
        <v>249</v>
      </c>
      <c r="K65" s="4">
        <v>10</v>
      </c>
      <c r="L65" s="4" t="s">
        <v>118</v>
      </c>
      <c r="M65" s="11" t="s">
        <v>313</v>
      </c>
      <c r="N65" s="4" t="s">
        <v>19</v>
      </c>
      <c r="O65" s="4" t="s">
        <v>78</v>
      </c>
      <c r="P65" s="4" t="s">
        <v>21</v>
      </c>
      <c r="Q65" s="8">
        <f t="shared" si="1"/>
        <v>7247</v>
      </c>
      <c r="R65" s="8"/>
      <c r="S65" s="5">
        <f t="shared" si="0"/>
        <v>724.7</v>
      </c>
    </row>
    <row r="66" spans="1:19">
      <c r="A66" s="3">
        <v>44937.590555555558</v>
      </c>
      <c r="B66" s="2" t="s">
        <v>8886</v>
      </c>
      <c r="C66" s="1">
        <v>2023</v>
      </c>
      <c r="D66" s="4">
        <v>2934</v>
      </c>
      <c r="E66" s="4">
        <v>101</v>
      </c>
      <c r="F66" s="4" t="s">
        <v>22</v>
      </c>
      <c r="G66" s="4" t="s">
        <v>23</v>
      </c>
      <c r="H66" s="4">
        <v>3</v>
      </c>
      <c r="I66" s="4" t="s">
        <v>314</v>
      </c>
      <c r="J66" s="4" t="s">
        <v>315</v>
      </c>
      <c r="K66" s="4">
        <v>6</v>
      </c>
      <c r="L66" s="4" t="s">
        <v>316</v>
      </c>
      <c r="M66" s="11" t="s">
        <v>317</v>
      </c>
      <c r="N66" s="4" t="s">
        <v>28</v>
      </c>
      <c r="O66" s="4" t="s">
        <v>101</v>
      </c>
      <c r="P66" s="4" t="s">
        <v>43</v>
      </c>
      <c r="Q66" s="8">
        <f t="shared" ref="Q66:Q129" si="2">VALUE(SUBSTITUTE(M66,".",""))</f>
        <v>163175</v>
      </c>
      <c r="R66" s="8"/>
      <c r="S66" s="5">
        <f t="shared" ref="S66:S129" si="3">Q66/10</f>
        <v>16317.5</v>
      </c>
    </row>
    <row r="67" spans="1:19">
      <c r="A67" s="3">
        <v>44937.761157407411</v>
      </c>
      <c r="B67" s="2" t="s">
        <v>8886</v>
      </c>
      <c r="C67" s="1">
        <v>2023</v>
      </c>
      <c r="D67" s="4">
        <v>2095</v>
      </c>
      <c r="E67" s="4">
        <v>324</v>
      </c>
      <c r="F67" s="4" t="s">
        <v>22</v>
      </c>
      <c r="G67" s="4" t="s">
        <v>23</v>
      </c>
      <c r="H67" s="4">
        <v>3</v>
      </c>
      <c r="I67" s="4" t="s">
        <v>318</v>
      </c>
      <c r="J67" s="4" t="s">
        <v>162</v>
      </c>
      <c r="K67" s="4">
        <v>3</v>
      </c>
      <c r="L67" s="4" t="s">
        <v>319</v>
      </c>
      <c r="M67" s="11" t="s">
        <v>320</v>
      </c>
      <c r="N67" s="4" t="s">
        <v>19</v>
      </c>
      <c r="O67" s="4" t="s">
        <v>135</v>
      </c>
      <c r="P67" s="4" t="s">
        <v>43</v>
      </c>
      <c r="Q67" s="8">
        <f t="shared" si="2"/>
        <v>218211</v>
      </c>
      <c r="R67" s="8"/>
      <c r="S67" s="5">
        <f t="shared" si="3"/>
        <v>21821.1</v>
      </c>
    </row>
    <row r="68" spans="1:19">
      <c r="A68" s="3">
        <v>44937.893703703703</v>
      </c>
      <c r="B68" s="2" t="s">
        <v>8886</v>
      </c>
      <c r="C68" s="1">
        <v>2023</v>
      </c>
      <c r="D68" s="4">
        <v>4452</v>
      </c>
      <c r="E68" s="4">
        <v>93</v>
      </c>
      <c r="F68" s="4" t="s">
        <v>85</v>
      </c>
      <c r="G68" s="4" t="s">
        <v>264</v>
      </c>
      <c r="H68" s="4">
        <v>1</v>
      </c>
      <c r="I68" s="4" t="s">
        <v>321</v>
      </c>
      <c r="J68" s="4" t="s">
        <v>322</v>
      </c>
      <c r="K68" s="4">
        <v>5</v>
      </c>
      <c r="L68" s="4" t="s">
        <v>323</v>
      </c>
      <c r="M68" s="11" t="s">
        <v>324</v>
      </c>
      <c r="N68" s="4" t="s">
        <v>36</v>
      </c>
      <c r="O68" s="4" t="s">
        <v>78</v>
      </c>
      <c r="P68" s="4" t="s">
        <v>21</v>
      </c>
      <c r="Q68" s="8">
        <f t="shared" si="2"/>
        <v>3598</v>
      </c>
      <c r="R68" s="8"/>
      <c r="S68" s="5">
        <f t="shared" si="3"/>
        <v>359.8</v>
      </c>
    </row>
    <row r="69" spans="1:19">
      <c r="A69" s="3">
        <v>44938.077037037037</v>
      </c>
      <c r="B69" s="2" t="s">
        <v>8886</v>
      </c>
      <c r="C69" s="1">
        <v>2023</v>
      </c>
      <c r="D69" s="4">
        <v>3548</v>
      </c>
      <c r="E69" s="4">
        <v>463</v>
      </c>
      <c r="F69" s="4" t="s">
        <v>85</v>
      </c>
      <c r="G69" s="4" t="s">
        <v>86</v>
      </c>
      <c r="H69" s="4">
        <v>3</v>
      </c>
      <c r="I69" s="4" t="s">
        <v>325</v>
      </c>
      <c r="J69" s="4" t="s">
        <v>326</v>
      </c>
      <c r="K69" s="4">
        <v>5</v>
      </c>
      <c r="L69" s="4" t="s">
        <v>327</v>
      </c>
      <c r="M69" s="11" t="s">
        <v>328</v>
      </c>
      <c r="N69" s="4" t="s">
        <v>36</v>
      </c>
      <c r="O69" s="4" t="s">
        <v>37</v>
      </c>
      <c r="P69" s="4" t="s">
        <v>21</v>
      </c>
      <c r="Q69" s="8">
        <f t="shared" si="2"/>
        <v>27292</v>
      </c>
      <c r="R69" s="8"/>
      <c r="S69" s="5">
        <f t="shared" si="3"/>
        <v>2729.2</v>
      </c>
    </row>
    <row r="70" spans="1:19">
      <c r="A70" s="3">
        <v>44938.220659722225</v>
      </c>
      <c r="B70" s="2" t="s">
        <v>8886</v>
      </c>
      <c r="C70" s="1">
        <v>2023</v>
      </c>
      <c r="D70" s="4">
        <v>367</v>
      </c>
      <c r="E70" s="4">
        <v>730</v>
      </c>
      <c r="F70" s="4" t="s">
        <v>51</v>
      </c>
      <c r="G70" s="4" t="s">
        <v>52</v>
      </c>
      <c r="H70" s="4">
        <v>1</v>
      </c>
      <c r="I70" s="4" t="s">
        <v>329</v>
      </c>
      <c r="J70" s="4" t="s">
        <v>216</v>
      </c>
      <c r="K70" s="4">
        <v>5</v>
      </c>
      <c r="L70" s="4" t="s">
        <v>122</v>
      </c>
      <c r="M70" s="11" t="s">
        <v>330</v>
      </c>
      <c r="N70" s="4" t="s">
        <v>28</v>
      </c>
      <c r="O70" s="4" t="s">
        <v>29</v>
      </c>
      <c r="P70" s="4" t="s">
        <v>21</v>
      </c>
      <c r="Q70" s="8">
        <f t="shared" si="2"/>
        <v>11936</v>
      </c>
      <c r="R70" s="8"/>
      <c r="S70" s="5">
        <f t="shared" si="3"/>
        <v>1193.5999999999999</v>
      </c>
    </row>
    <row r="71" spans="1:19">
      <c r="A71" s="3">
        <v>44938.654062499998</v>
      </c>
      <c r="B71" s="2" t="s">
        <v>8886</v>
      </c>
      <c r="C71" s="1">
        <v>2023</v>
      </c>
      <c r="D71" s="4">
        <v>3838</v>
      </c>
      <c r="E71" s="4">
        <v>656</v>
      </c>
      <c r="F71" s="4" t="s">
        <v>51</v>
      </c>
      <c r="G71" s="4" t="s">
        <v>67</v>
      </c>
      <c r="H71" s="4">
        <v>4</v>
      </c>
      <c r="I71" s="4" t="s">
        <v>331</v>
      </c>
      <c r="J71" s="4" t="s">
        <v>332</v>
      </c>
      <c r="K71" s="4">
        <v>5</v>
      </c>
      <c r="L71" s="4" t="s">
        <v>333</v>
      </c>
      <c r="M71" s="11" t="s">
        <v>334</v>
      </c>
      <c r="N71" s="4" t="s">
        <v>28</v>
      </c>
      <c r="O71" s="4" t="s">
        <v>72</v>
      </c>
      <c r="P71" s="4" t="s">
        <v>73</v>
      </c>
      <c r="Q71" s="8">
        <f t="shared" si="2"/>
        <v>5052</v>
      </c>
      <c r="R71" s="8"/>
      <c r="S71" s="5">
        <f t="shared" si="3"/>
        <v>505.2</v>
      </c>
    </row>
    <row r="72" spans="1:19">
      <c r="A72" s="3">
        <v>44938.735752314817</v>
      </c>
      <c r="B72" s="2" t="s">
        <v>8886</v>
      </c>
      <c r="C72" s="1">
        <v>2023</v>
      </c>
      <c r="D72" s="4">
        <v>1482</v>
      </c>
      <c r="E72" s="4">
        <v>446</v>
      </c>
      <c r="F72" s="4" t="s">
        <v>79</v>
      </c>
      <c r="G72" s="4" t="s">
        <v>115</v>
      </c>
      <c r="H72" s="4">
        <v>1</v>
      </c>
      <c r="I72" s="4" t="s">
        <v>335</v>
      </c>
      <c r="J72" s="4" t="s">
        <v>249</v>
      </c>
      <c r="K72" s="4">
        <v>4</v>
      </c>
      <c r="L72" s="4" t="s">
        <v>336</v>
      </c>
      <c r="M72" s="11" t="s">
        <v>337</v>
      </c>
      <c r="N72" s="4" t="s">
        <v>49</v>
      </c>
      <c r="O72" s="4" t="s">
        <v>191</v>
      </c>
      <c r="P72" s="4" t="s">
        <v>43</v>
      </c>
      <c r="Q72" s="8">
        <f t="shared" si="2"/>
        <v>22414</v>
      </c>
      <c r="R72" s="8"/>
      <c r="S72" s="5">
        <f t="shared" si="3"/>
        <v>2241.4</v>
      </c>
    </row>
    <row r="73" spans="1:19">
      <c r="A73" s="3">
        <v>44938.943935185183</v>
      </c>
      <c r="B73" s="2" t="s">
        <v>8886</v>
      </c>
      <c r="C73" s="1">
        <v>2023</v>
      </c>
      <c r="D73" s="4">
        <v>2750</v>
      </c>
      <c r="E73" s="4">
        <v>9</v>
      </c>
      <c r="F73" s="4" t="s">
        <v>154</v>
      </c>
      <c r="G73" s="4" t="s">
        <v>214</v>
      </c>
      <c r="H73" s="4">
        <v>6</v>
      </c>
      <c r="I73" s="4" t="s">
        <v>338</v>
      </c>
      <c r="J73" s="4" t="s">
        <v>98</v>
      </c>
      <c r="K73" s="4">
        <v>2</v>
      </c>
      <c r="L73" s="4" t="s">
        <v>70</v>
      </c>
      <c r="M73" s="11" t="s">
        <v>339</v>
      </c>
      <c r="N73" s="4" t="s">
        <v>57</v>
      </c>
      <c r="O73" s="4" t="s">
        <v>340</v>
      </c>
      <c r="P73" s="4" t="s">
        <v>129</v>
      </c>
      <c r="Q73" s="8">
        <f t="shared" si="2"/>
        <v>100595</v>
      </c>
      <c r="R73" s="8"/>
      <c r="S73" s="5">
        <f t="shared" si="3"/>
        <v>10059.5</v>
      </c>
    </row>
    <row r="74" spans="1:19">
      <c r="A74" s="3">
        <v>44938.997881944444</v>
      </c>
      <c r="B74" s="2" t="s">
        <v>8886</v>
      </c>
      <c r="C74" s="1">
        <v>2023</v>
      </c>
      <c r="D74" s="4">
        <v>1190</v>
      </c>
      <c r="E74" s="4">
        <v>899</v>
      </c>
      <c r="F74" s="4" t="s">
        <v>154</v>
      </c>
      <c r="G74" s="4" t="s">
        <v>155</v>
      </c>
      <c r="H74" s="4">
        <v>2</v>
      </c>
      <c r="I74" s="4" t="s">
        <v>341</v>
      </c>
      <c r="J74" s="4" t="s">
        <v>342</v>
      </c>
      <c r="K74" s="4">
        <v>2</v>
      </c>
      <c r="L74" s="4" t="s">
        <v>323</v>
      </c>
      <c r="M74" s="11" t="s">
        <v>343</v>
      </c>
      <c r="N74" s="4" t="s">
        <v>49</v>
      </c>
      <c r="O74" s="4" t="s">
        <v>95</v>
      </c>
      <c r="P74" s="4" t="s">
        <v>73</v>
      </c>
      <c r="Q74" s="8">
        <f t="shared" si="2"/>
        <v>1659</v>
      </c>
      <c r="R74" s="8"/>
      <c r="S74" s="5">
        <f t="shared" si="3"/>
        <v>165.9</v>
      </c>
    </row>
    <row r="75" spans="1:19">
      <c r="A75" s="3">
        <v>44939.056006944447</v>
      </c>
      <c r="B75" s="2" t="s">
        <v>8886</v>
      </c>
      <c r="C75" s="1">
        <v>2023</v>
      </c>
      <c r="D75" s="4">
        <v>1370</v>
      </c>
      <c r="E75" s="4">
        <v>63</v>
      </c>
      <c r="F75" s="4" t="s">
        <v>85</v>
      </c>
      <c r="G75" s="4" t="s">
        <v>86</v>
      </c>
      <c r="H75" s="4">
        <v>2</v>
      </c>
      <c r="I75" s="4" t="s">
        <v>344</v>
      </c>
      <c r="J75" s="4" t="s">
        <v>98</v>
      </c>
      <c r="K75" s="4">
        <v>7</v>
      </c>
      <c r="L75" s="4" t="s">
        <v>345</v>
      </c>
      <c r="M75" s="11" t="s">
        <v>346</v>
      </c>
      <c r="N75" s="4" t="s">
        <v>49</v>
      </c>
      <c r="O75" s="4" t="s">
        <v>29</v>
      </c>
      <c r="P75" s="4" t="s">
        <v>21</v>
      </c>
      <c r="Q75" s="8">
        <f t="shared" si="2"/>
        <v>11997</v>
      </c>
      <c r="R75" s="8"/>
      <c r="S75" s="5">
        <f t="shared" si="3"/>
        <v>1199.7</v>
      </c>
    </row>
    <row r="76" spans="1:19">
      <c r="A76" s="3">
        <v>44939.062708333331</v>
      </c>
      <c r="B76" s="2" t="s">
        <v>8886</v>
      </c>
      <c r="C76" s="1">
        <v>2023</v>
      </c>
      <c r="D76" s="4">
        <v>1520</v>
      </c>
      <c r="E76" s="4">
        <v>1000</v>
      </c>
      <c r="F76" s="4" t="s">
        <v>13</v>
      </c>
      <c r="G76" s="4" t="s">
        <v>14</v>
      </c>
      <c r="H76" s="4">
        <v>1</v>
      </c>
      <c r="I76" s="4" t="s">
        <v>347</v>
      </c>
      <c r="J76" s="4" t="s">
        <v>348</v>
      </c>
      <c r="K76" s="4">
        <v>4</v>
      </c>
      <c r="L76" s="4" t="s">
        <v>349</v>
      </c>
      <c r="M76" s="11" t="s">
        <v>350</v>
      </c>
      <c r="N76" s="4" t="s">
        <v>19</v>
      </c>
      <c r="O76" s="4" t="s">
        <v>50</v>
      </c>
      <c r="P76" s="4" t="s">
        <v>43</v>
      </c>
      <c r="Q76" s="8">
        <f t="shared" si="2"/>
        <v>43102</v>
      </c>
      <c r="R76" s="8"/>
      <c r="S76" s="5">
        <f t="shared" si="3"/>
        <v>4310.2</v>
      </c>
    </row>
    <row r="77" spans="1:19">
      <c r="A77" s="3">
        <v>44939.114918981482</v>
      </c>
      <c r="B77" s="2" t="s">
        <v>8886</v>
      </c>
      <c r="C77" s="1">
        <v>2023</v>
      </c>
      <c r="D77" s="4">
        <v>21</v>
      </c>
      <c r="E77" s="4">
        <v>156</v>
      </c>
      <c r="F77" s="4" t="s">
        <v>13</v>
      </c>
      <c r="G77" s="4" t="s">
        <v>58</v>
      </c>
      <c r="H77" s="4">
        <v>3</v>
      </c>
      <c r="I77" s="4" t="s">
        <v>351</v>
      </c>
      <c r="J77" s="4" t="s">
        <v>352</v>
      </c>
      <c r="K77" s="4">
        <v>3</v>
      </c>
      <c r="L77" s="4" t="s">
        <v>353</v>
      </c>
      <c r="M77" s="11" t="s">
        <v>354</v>
      </c>
      <c r="N77" s="4" t="s">
        <v>28</v>
      </c>
      <c r="O77" s="4" t="s">
        <v>78</v>
      </c>
      <c r="P77" s="4" t="s">
        <v>21</v>
      </c>
      <c r="Q77" s="8">
        <f t="shared" si="2"/>
        <v>186835</v>
      </c>
      <c r="R77" s="8"/>
      <c r="S77" s="5">
        <f t="shared" si="3"/>
        <v>18683.5</v>
      </c>
    </row>
    <row r="78" spans="1:19">
      <c r="A78" s="3">
        <v>44939.412581018521</v>
      </c>
      <c r="B78" s="2" t="s">
        <v>8886</v>
      </c>
      <c r="C78" s="1">
        <v>2023</v>
      </c>
      <c r="D78" s="4">
        <v>1080</v>
      </c>
      <c r="E78" s="4">
        <v>925</v>
      </c>
      <c r="F78" s="4" t="s">
        <v>79</v>
      </c>
      <c r="G78" s="4" t="s">
        <v>256</v>
      </c>
      <c r="H78" s="4">
        <v>1</v>
      </c>
      <c r="I78" s="4" t="s">
        <v>355</v>
      </c>
      <c r="J78" s="4" t="s">
        <v>285</v>
      </c>
      <c r="K78" s="4">
        <v>7</v>
      </c>
      <c r="L78" s="4" t="s">
        <v>356</v>
      </c>
      <c r="M78" s="11" t="s">
        <v>357</v>
      </c>
      <c r="N78" s="4" t="s">
        <v>57</v>
      </c>
      <c r="O78" s="4" t="s">
        <v>20</v>
      </c>
      <c r="P78" s="4" t="s">
        <v>21</v>
      </c>
      <c r="Q78" s="8">
        <f t="shared" si="2"/>
        <v>2355</v>
      </c>
      <c r="R78" s="8"/>
      <c r="S78" s="5">
        <f t="shared" si="3"/>
        <v>235.5</v>
      </c>
    </row>
    <row r="79" spans="1:19">
      <c r="A79" s="3">
        <v>44939.620995370373</v>
      </c>
      <c r="B79" s="2" t="s">
        <v>8886</v>
      </c>
      <c r="C79" s="1">
        <v>2023</v>
      </c>
      <c r="D79" s="4">
        <v>422</v>
      </c>
      <c r="E79" s="4">
        <v>67</v>
      </c>
      <c r="F79" s="4" t="s">
        <v>154</v>
      </c>
      <c r="G79" s="4" t="s">
        <v>237</v>
      </c>
      <c r="H79" s="4">
        <v>3</v>
      </c>
      <c r="I79" s="4" t="s">
        <v>358</v>
      </c>
      <c r="J79" s="4" t="s">
        <v>282</v>
      </c>
      <c r="K79" s="4">
        <v>5</v>
      </c>
      <c r="L79" s="4" t="s">
        <v>359</v>
      </c>
      <c r="M79" s="11" t="s">
        <v>360</v>
      </c>
      <c r="N79" s="4" t="s">
        <v>19</v>
      </c>
      <c r="O79" s="4" t="s">
        <v>29</v>
      </c>
      <c r="P79" s="4" t="s">
        <v>21</v>
      </c>
      <c r="Q79" s="8">
        <f t="shared" si="2"/>
        <v>36293</v>
      </c>
      <c r="R79" s="8"/>
      <c r="S79" s="5">
        <f t="shared" si="3"/>
        <v>3629.3</v>
      </c>
    </row>
    <row r="80" spans="1:19">
      <c r="A80" s="3">
        <v>44939.63616898148</v>
      </c>
      <c r="B80" s="2" t="s">
        <v>8886</v>
      </c>
      <c r="C80" s="1">
        <v>2023</v>
      </c>
      <c r="D80" s="4">
        <v>1875</v>
      </c>
      <c r="E80" s="4">
        <v>833</v>
      </c>
      <c r="F80" s="4" t="s">
        <v>79</v>
      </c>
      <c r="G80" s="4" t="s">
        <v>115</v>
      </c>
      <c r="H80" s="4">
        <v>1</v>
      </c>
      <c r="I80" s="4" t="s">
        <v>361</v>
      </c>
      <c r="J80" s="4" t="s">
        <v>362</v>
      </c>
      <c r="K80" s="4">
        <v>6</v>
      </c>
      <c r="L80" s="4" t="s">
        <v>363</v>
      </c>
      <c r="M80" s="11" t="s">
        <v>364</v>
      </c>
      <c r="N80" s="4" t="s">
        <v>57</v>
      </c>
      <c r="O80" s="4" t="s">
        <v>72</v>
      </c>
      <c r="P80" s="4" t="s">
        <v>73</v>
      </c>
      <c r="Q80" s="8">
        <f t="shared" si="2"/>
        <v>19419</v>
      </c>
      <c r="R80" s="8"/>
      <c r="S80" s="5">
        <f t="shared" si="3"/>
        <v>1941.9</v>
      </c>
    </row>
    <row r="81" spans="1:19">
      <c r="A81" s="3">
        <v>44939.684548611112</v>
      </c>
      <c r="B81" s="2" t="s">
        <v>8886</v>
      </c>
      <c r="C81" s="1">
        <v>2023</v>
      </c>
      <c r="D81" s="4">
        <v>3728</v>
      </c>
      <c r="E81" s="4">
        <v>278</v>
      </c>
      <c r="F81" s="4" t="s">
        <v>154</v>
      </c>
      <c r="G81" s="4" t="s">
        <v>177</v>
      </c>
      <c r="H81" s="4">
        <v>2</v>
      </c>
      <c r="I81" s="4" t="s">
        <v>365</v>
      </c>
      <c r="J81" s="4" t="s">
        <v>366</v>
      </c>
      <c r="K81" s="4">
        <v>4</v>
      </c>
      <c r="L81" s="4" t="s">
        <v>367</v>
      </c>
      <c r="M81" s="11" t="s">
        <v>368</v>
      </c>
      <c r="N81" s="4" t="s">
        <v>57</v>
      </c>
      <c r="O81" s="4" t="s">
        <v>78</v>
      </c>
      <c r="P81" s="4" t="s">
        <v>21</v>
      </c>
      <c r="Q81" s="8">
        <f t="shared" si="2"/>
        <v>15247</v>
      </c>
      <c r="R81" s="8"/>
      <c r="S81" s="5">
        <f t="shared" si="3"/>
        <v>1524.7</v>
      </c>
    </row>
    <row r="82" spans="1:19">
      <c r="A82" s="3">
        <v>44939.803935185184</v>
      </c>
      <c r="B82" s="2" t="s">
        <v>8886</v>
      </c>
      <c r="C82" s="1">
        <v>2023</v>
      </c>
      <c r="D82" s="4">
        <v>493</v>
      </c>
      <c r="E82" s="4">
        <v>244</v>
      </c>
      <c r="F82" s="4" t="s">
        <v>22</v>
      </c>
      <c r="G82" s="4" t="s">
        <v>201</v>
      </c>
      <c r="H82" s="4">
        <v>1</v>
      </c>
      <c r="I82" s="4" t="s">
        <v>74</v>
      </c>
      <c r="J82" s="4" t="s">
        <v>369</v>
      </c>
      <c r="K82" s="4">
        <v>2</v>
      </c>
      <c r="L82" s="4" t="s">
        <v>271</v>
      </c>
      <c r="M82" s="11" t="s">
        <v>370</v>
      </c>
      <c r="N82" s="4" t="s">
        <v>28</v>
      </c>
      <c r="O82" s="4" t="s">
        <v>37</v>
      </c>
      <c r="P82" s="4" t="s">
        <v>21</v>
      </c>
      <c r="Q82" s="8">
        <f t="shared" si="2"/>
        <v>12690</v>
      </c>
      <c r="R82" s="8"/>
      <c r="S82" s="5">
        <f t="shared" si="3"/>
        <v>1269</v>
      </c>
    </row>
    <row r="83" spans="1:19">
      <c r="A83" s="3">
        <v>44939.885277777779</v>
      </c>
      <c r="B83" s="2" t="s">
        <v>8886</v>
      </c>
      <c r="C83" s="1">
        <v>2023</v>
      </c>
      <c r="D83" s="4">
        <v>4281</v>
      </c>
      <c r="E83" s="4">
        <v>352</v>
      </c>
      <c r="F83" s="4" t="s">
        <v>51</v>
      </c>
      <c r="G83" s="4" t="s">
        <v>136</v>
      </c>
      <c r="H83" s="4">
        <v>2</v>
      </c>
      <c r="I83" s="4" t="s">
        <v>371</v>
      </c>
      <c r="J83" s="4" t="s">
        <v>25</v>
      </c>
      <c r="K83" s="4">
        <v>5</v>
      </c>
      <c r="L83" s="4" t="s">
        <v>235</v>
      </c>
      <c r="M83" s="11" t="s">
        <v>372</v>
      </c>
      <c r="N83" s="4" t="s">
        <v>49</v>
      </c>
      <c r="O83" s="4" t="s">
        <v>135</v>
      </c>
      <c r="P83" s="4" t="s">
        <v>43</v>
      </c>
      <c r="Q83" s="8">
        <f t="shared" si="2"/>
        <v>11097</v>
      </c>
      <c r="R83" s="8"/>
      <c r="S83" s="5">
        <f t="shared" si="3"/>
        <v>1109.7</v>
      </c>
    </row>
    <row r="84" spans="1:19">
      <c r="A84" s="3">
        <v>44940.13045138889</v>
      </c>
      <c r="B84" s="2" t="s">
        <v>8886</v>
      </c>
      <c r="C84" s="1">
        <v>2023</v>
      </c>
      <c r="D84" s="4">
        <v>41</v>
      </c>
      <c r="E84" s="4">
        <v>654</v>
      </c>
      <c r="F84" s="4" t="s">
        <v>154</v>
      </c>
      <c r="G84" s="4" t="s">
        <v>214</v>
      </c>
      <c r="H84" s="4">
        <v>3</v>
      </c>
      <c r="I84" s="4" t="s">
        <v>373</v>
      </c>
      <c r="J84" s="4" t="s">
        <v>374</v>
      </c>
      <c r="K84" s="4">
        <v>7</v>
      </c>
      <c r="L84" s="4" t="s">
        <v>375</v>
      </c>
      <c r="M84" s="11" t="s">
        <v>376</v>
      </c>
      <c r="N84" s="4" t="s">
        <v>36</v>
      </c>
      <c r="O84" s="4" t="s">
        <v>232</v>
      </c>
      <c r="P84" s="4" t="s">
        <v>129</v>
      </c>
      <c r="Q84" s="8">
        <f t="shared" si="2"/>
        <v>26043</v>
      </c>
      <c r="R84" s="8"/>
      <c r="S84" s="5">
        <f t="shared" si="3"/>
        <v>2604.3000000000002</v>
      </c>
    </row>
    <row r="85" spans="1:19">
      <c r="A85" s="3">
        <v>44940.555694444447</v>
      </c>
      <c r="B85" s="2" t="s">
        <v>8886</v>
      </c>
      <c r="C85" s="1">
        <v>2023</v>
      </c>
      <c r="D85" s="4">
        <v>2262</v>
      </c>
      <c r="E85" s="4">
        <v>222</v>
      </c>
      <c r="F85" s="4" t="s">
        <v>85</v>
      </c>
      <c r="G85" s="4" t="s">
        <v>96</v>
      </c>
      <c r="H85" s="4">
        <v>1</v>
      </c>
      <c r="I85" s="4" t="s">
        <v>377</v>
      </c>
      <c r="J85" s="4" t="s">
        <v>285</v>
      </c>
      <c r="K85" s="4">
        <v>3</v>
      </c>
      <c r="L85" s="4" t="s">
        <v>378</v>
      </c>
      <c r="M85" s="11" t="s">
        <v>379</v>
      </c>
      <c r="N85" s="4" t="s">
        <v>49</v>
      </c>
      <c r="O85" s="4" t="s">
        <v>50</v>
      </c>
      <c r="P85" s="4" t="s">
        <v>43</v>
      </c>
      <c r="Q85" s="8">
        <f t="shared" si="2"/>
        <v>3703</v>
      </c>
      <c r="R85" s="8"/>
      <c r="S85" s="5">
        <f t="shared" si="3"/>
        <v>370.3</v>
      </c>
    </row>
    <row r="86" spans="1:19">
      <c r="A86" s="3">
        <v>44940.563796296294</v>
      </c>
      <c r="B86" s="2" t="s">
        <v>8886</v>
      </c>
      <c r="C86" s="1">
        <v>2023</v>
      </c>
      <c r="D86" s="4">
        <v>1670</v>
      </c>
      <c r="E86" s="4">
        <v>712</v>
      </c>
      <c r="F86" s="4" t="s">
        <v>51</v>
      </c>
      <c r="G86" s="4" t="s">
        <v>52</v>
      </c>
      <c r="H86" s="4">
        <v>4</v>
      </c>
      <c r="I86" s="4" t="s">
        <v>331</v>
      </c>
      <c r="J86" s="4" t="s">
        <v>380</v>
      </c>
      <c r="K86" s="4">
        <v>2</v>
      </c>
      <c r="L86" s="4" t="s">
        <v>381</v>
      </c>
      <c r="M86" s="11" t="s">
        <v>382</v>
      </c>
      <c r="N86" s="4" t="s">
        <v>19</v>
      </c>
      <c r="O86" s="4" t="s">
        <v>340</v>
      </c>
      <c r="P86" s="4" t="s">
        <v>129</v>
      </c>
      <c r="Q86" s="8">
        <f t="shared" si="2"/>
        <v>5616</v>
      </c>
      <c r="R86" s="8"/>
      <c r="S86" s="5">
        <f t="shared" si="3"/>
        <v>561.6</v>
      </c>
    </row>
    <row r="87" spans="1:19">
      <c r="A87" s="3">
        <v>44940.797581018516</v>
      </c>
      <c r="B87" s="2" t="s">
        <v>8886</v>
      </c>
      <c r="C87" s="1">
        <v>2023</v>
      </c>
      <c r="D87" s="4">
        <v>4704</v>
      </c>
      <c r="E87" s="4">
        <v>850</v>
      </c>
      <c r="F87" s="4" t="s">
        <v>85</v>
      </c>
      <c r="G87" s="4" t="s">
        <v>96</v>
      </c>
      <c r="H87" s="4">
        <v>1</v>
      </c>
      <c r="I87" s="4" t="s">
        <v>383</v>
      </c>
      <c r="J87" s="4" t="s">
        <v>384</v>
      </c>
      <c r="K87" s="4">
        <v>4</v>
      </c>
      <c r="L87" s="4" t="s">
        <v>385</v>
      </c>
      <c r="M87" s="11" t="s">
        <v>386</v>
      </c>
      <c r="N87" s="4" t="s">
        <v>28</v>
      </c>
      <c r="O87" s="4" t="s">
        <v>95</v>
      </c>
      <c r="P87" s="4" t="s">
        <v>73</v>
      </c>
      <c r="Q87" s="8">
        <f t="shared" si="2"/>
        <v>3048</v>
      </c>
      <c r="R87" s="8"/>
      <c r="S87" s="5">
        <f t="shared" si="3"/>
        <v>304.8</v>
      </c>
    </row>
    <row r="88" spans="1:19">
      <c r="A88" s="3">
        <v>44941.037627314814</v>
      </c>
      <c r="B88" s="2" t="s">
        <v>8886</v>
      </c>
      <c r="C88" s="1">
        <v>2023</v>
      </c>
      <c r="D88" s="4">
        <v>3329</v>
      </c>
      <c r="E88" s="4">
        <v>413</v>
      </c>
      <c r="F88" s="4" t="s">
        <v>51</v>
      </c>
      <c r="G88" s="4" t="s">
        <v>160</v>
      </c>
      <c r="H88" s="4">
        <v>4</v>
      </c>
      <c r="I88" s="4" t="s">
        <v>387</v>
      </c>
      <c r="J88" s="4" t="s">
        <v>388</v>
      </c>
      <c r="K88" s="4">
        <v>3</v>
      </c>
      <c r="L88" s="4" t="s">
        <v>336</v>
      </c>
      <c r="M88" s="11" t="s">
        <v>389</v>
      </c>
      <c r="N88" s="4" t="s">
        <v>49</v>
      </c>
      <c r="O88" s="4" t="s">
        <v>128</v>
      </c>
      <c r="P88" s="4" t="s">
        <v>129</v>
      </c>
      <c r="Q88" s="8">
        <f t="shared" si="2"/>
        <v>33252</v>
      </c>
      <c r="R88" s="8"/>
      <c r="S88" s="5">
        <f t="shared" si="3"/>
        <v>3325.2</v>
      </c>
    </row>
    <row r="89" spans="1:19">
      <c r="A89" s="3">
        <v>44941.085162037038</v>
      </c>
      <c r="B89" s="2" t="s">
        <v>8886</v>
      </c>
      <c r="C89" s="1">
        <v>2023</v>
      </c>
      <c r="D89" s="4">
        <v>2437</v>
      </c>
      <c r="E89" s="4">
        <v>968</v>
      </c>
      <c r="F89" s="4" t="s">
        <v>22</v>
      </c>
      <c r="G89" s="4" t="s">
        <v>201</v>
      </c>
      <c r="H89" s="4">
        <v>2</v>
      </c>
      <c r="I89" s="4" t="s">
        <v>390</v>
      </c>
      <c r="J89" s="4" t="s">
        <v>391</v>
      </c>
      <c r="K89" s="4">
        <v>7</v>
      </c>
      <c r="L89" s="4" t="s">
        <v>392</v>
      </c>
      <c r="M89" s="11" t="s">
        <v>393</v>
      </c>
      <c r="N89" s="4" t="s">
        <v>49</v>
      </c>
      <c r="O89" s="4" t="s">
        <v>340</v>
      </c>
      <c r="P89" s="4" t="s">
        <v>129</v>
      </c>
      <c r="Q89" s="8">
        <f t="shared" si="2"/>
        <v>75245</v>
      </c>
      <c r="R89" s="8"/>
      <c r="S89" s="5">
        <f t="shared" si="3"/>
        <v>7524.5</v>
      </c>
    </row>
    <row r="90" spans="1:19">
      <c r="A90" s="3">
        <v>44941.24322916667</v>
      </c>
      <c r="B90" s="2" t="s">
        <v>8886</v>
      </c>
      <c r="C90" s="1">
        <v>2023</v>
      </c>
      <c r="D90" s="4">
        <v>4416</v>
      </c>
      <c r="E90" s="4">
        <v>619</v>
      </c>
      <c r="F90" s="4" t="s">
        <v>51</v>
      </c>
      <c r="G90" s="4" t="s">
        <v>67</v>
      </c>
      <c r="H90" s="4">
        <v>5</v>
      </c>
      <c r="I90" s="4" t="s">
        <v>394</v>
      </c>
      <c r="J90" s="4" t="s">
        <v>194</v>
      </c>
      <c r="K90" s="4">
        <v>7</v>
      </c>
      <c r="L90" s="4" t="s">
        <v>395</v>
      </c>
      <c r="M90" s="11" t="s">
        <v>396</v>
      </c>
      <c r="N90" s="4" t="s">
        <v>49</v>
      </c>
      <c r="O90" s="4" t="s">
        <v>169</v>
      </c>
      <c r="P90" s="4" t="s">
        <v>43</v>
      </c>
      <c r="Q90" s="8">
        <f t="shared" si="2"/>
        <v>3613</v>
      </c>
      <c r="R90" s="8"/>
      <c r="S90" s="5">
        <f t="shared" si="3"/>
        <v>361.3</v>
      </c>
    </row>
    <row r="91" spans="1:19">
      <c r="A91" s="3">
        <v>44941.244386574072</v>
      </c>
      <c r="B91" s="2" t="s">
        <v>8886</v>
      </c>
      <c r="C91" s="1">
        <v>2023</v>
      </c>
      <c r="D91" s="4">
        <v>330</v>
      </c>
      <c r="E91" s="4">
        <v>360</v>
      </c>
      <c r="F91" s="4" t="s">
        <v>85</v>
      </c>
      <c r="G91" s="4" t="s">
        <v>264</v>
      </c>
      <c r="H91" s="4">
        <v>4</v>
      </c>
      <c r="I91" s="4" t="s">
        <v>397</v>
      </c>
      <c r="J91" s="4" t="s">
        <v>398</v>
      </c>
      <c r="K91" s="4">
        <v>4</v>
      </c>
      <c r="L91" s="4" t="s">
        <v>399</v>
      </c>
      <c r="M91" s="11" t="s">
        <v>400</v>
      </c>
      <c r="N91" s="4" t="s">
        <v>19</v>
      </c>
      <c r="O91" s="4" t="s">
        <v>200</v>
      </c>
      <c r="P91" s="4" t="s">
        <v>21</v>
      </c>
      <c r="Q91" s="8">
        <f t="shared" si="2"/>
        <v>17117</v>
      </c>
      <c r="R91" s="8"/>
      <c r="S91" s="5">
        <f t="shared" si="3"/>
        <v>1711.7</v>
      </c>
    </row>
    <row r="92" spans="1:19">
      <c r="A92" s="3">
        <v>44941.270243055558</v>
      </c>
      <c r="B92" s="2" t="s">
        <v>8886</v>
      </c>
      <c r="C92" s="1">
        <v>2023</v>
      </c>
      <c r="D92" s="4">
        <v>1085</v>
      </c>
      <c r="E92" s="4">
        <v>369</v>
      </c>
      <c r="F92" s="4" t="s">
        <v>13</v>
      </c>
      <c r="G92" s="4" t="s">
        <v>14</v>
      </c>
      <c r="H92" s="4">
        <v>2</v>
      </c>
      <c r="I92" s="4" t="s">
        <v>401</v>
      </c>
      <c r="J92" s="4" t="s">
        <v>402</v>
      </c>
      <c r="K92" s="4">
        <v>7</v>
      </c>
      <c r="L92" s="4" t="s">
        <v>403</v>
      </c>
      <c r="M92" s="11" t="s">
        <v>404</v>
      </c>
      <c r="N92" s="4" t="s">
        <v>28</v>
      </c>
      <c r="O92" s="4" t="s">
        <v>95</v>
      </c>
      <c r="P92" s="4" t="s">
        <v>73</v>
      </c>
      <c r="Q92" s="8">
        <f t="shared" si="2"/>
        <v>7751</v>
      </c>
      <c r="R92" s="8"/>
      <c r="S92" s="5">
        <f t="shared" si="3"/>
        <v>775.1</v>
      </c>
    </row>
    <row r="93" spans="1:19">
      <c r="A93" s="3">
        <v>44941.449803240743</v>
      </c>
      <c r="B93" s="2" t="s">
        <v>8886</v>
      </c>
      <c r="C93" s="1">
        <v>2023</v>
      </c>
      <c r="D93" s="4">
        <v>1275</v>
      </c>
      <c r="E93" s="4">
        <v>795</v>
      </c>
      <c r="F93" s="4" t="s">
        <v>79</v>
      </c>
      <c r="G93" s="4" t="s">
        <v>405</v>
      </c>
      <c r="H93" s="4">
        <v>4</v>
      </c>
      <c r="I93" s="4" t="s">
        <v>81</v>
      </c>
      <c r="J93" s="4" t="s">
        <v>406</v>
      </c>
      <c r="K93" s="4">
        <v>4</v>
      </c>
      <c r="L93" s="4" t="s">
        <v>259</v>
      </c>
      <c r="M93" s="11" t="s">
        <v>407</v>
      </c>
      <c r="N93" s="4" t="s">
        <v>36</v>
      </c>
      <c r="O93" s="4" t="s">
        <v>50</v>
      </c>
      <c r="P93" s="4" t="s">
        <v>43</v>
      </c>
      <c r="Q93" s="8">
        <f t="shared" si="2"/>
        <v>15472</v>
      </c>
      <c r="R93" s="8"/>
      <c r="S93" s="5">
        <f t="shared" si="3"/>
        <v>1547.2</v>
      </c>
    </row>
    <row r="94" spans="1:19">
      <c r="A94" s="3">
        <v>44941.451423611114</v>
      </c>
      <c r="B94" s="2" t="s">
        <v>8886</v>
      </c>
      <c r="C94" s="1">
        <v>2023</v>
      </c>
      <c r="D94" s="4">
        <v>1559</v>
      </c>
      <c r="E94" s="4">
        <v>362</v>
      </c>
      <c r="F94" s="4" t="s">
        <v>79</v>
      </c>
      <c r="G94" s="4" t="s">
        <v>288</v>
      </c>
      <c r="H94" s="4">
        <v>2</v>
      </c>
      <c r="I94" s="4" t="s">
        <v>81</v>
      </c>
      <c r="J94" s="4" t="s">
        <v>88</v>
      </c>
      <c r="K94" s="4">
        <v>4</v>
      </c>
      <c r="L94" s="4" t="s">
        <v>408</v>
      </c>
      <c r="M94" s="11" t="s">
        <v>409</v>
      </c>
      <c r="N94" s="4" t="s">
        <v>19</v>
      </c>
      <c r="O94" s="4" t="s">
        <v>191</v>
      </c>
      <c r="P94" s="4" t="s">
        <v>43</v>
      </c>
      <c r="Q94" s="8">
        <f t="shared" si="2"/>
        <v>6840</v>
      </c>
      <c r="R94" s="8"/>
      <c r="S94" s="5">
        <f t="shared" si="3"/>
        <v>684</v>
      </c>
    </row>
    <row r="95" spans="1:19">
      <c r="A95" s="3">
        <v>44941.641527777778</v>
      </c>
      <c r="B95" s="2" t="s">
        <v>8886</v>
      </c>
      <c r="C95" s="1">
        <v>2023</v>
      </c>
      <c r="D95" s="4">
        <v>3975</v>
      </c>
      <c r="E95" s="4">
        <v>922</v>
      </c>
      <c r="F95" s="4" t="s">
        <v>85</v>
      </c>
      <c r="G95" s="4" t="s">
        <v>96</v>
      </c>
      <c r="H95" s="4">
        <v>2</v>
      </c>
      <c r="I95" s="4" t="s">
        <v>410</v>
      </c>
      <c r="J95" s="4" t="s">
        <v>39</v>
      </c>
      <c r="K95" s="4">
        <v>2</v>
      </c>
      <c r="L95" s="4" t="s">
        <v>309</v>
      </c>
      <c r="M95" s="11" t="s">
        <v>411</v>
      </c>
      <c r="N95" s="4" t="s">
        <v>57</v>
      </c>
      <c r="O95" s="4" t="s">
        <v>20</v>
      </c>
      <c r="P95" s="4" t="s">
        <v>21</v>
      </c>
      <c r="Q95" s="8">
        <f t="shared" si="2"/>
        <v>1437</v>
      </c>
      <c r="R95" s="8"/>
      <c r="S95" s="5">
        <f t="shared" si="3"/>
        <v>143.69999999999999</v>
      </c>
    </row>
    <row r="96" spans="1:19">
      <c r="A96" s="3">
        <v>44941.773692129631</v>
      </c>
      <c r="B96" s="2" t="s">
        <v>8886</v>
      </c>
      <c r="C96" s="1">
        <v>2023</v>
      </c>
      <c r="D96" s="4">
        <v>2159</v>
      </c>
      <c r="E96" s="4">
        <v>546</v>
      </c>
      <c r="F96" s="4" t="s">
        <v>13</v>
      </c>
      <c r="G96" s="4" t="s">
        <v>412</v>
      </c>
      <c r="H96" s="4">
        <v>5</v>
      </c>
      <c r="I96" s="4" t="s">
        <v>413</v>
      </c>
      <c r="J96" s="4" t="s">
        <v>414</v>
      </c>
      <c r="K96" s="4">
        <v>4</v>
      </c>
      <c r="L96" s="4" t="s">
        <v>415</v>
      </c>
      <c r="M96" s="11" t="s">
        <v>416</v>
      </c>
      <c r="N96" s="4" t="s">
        <v>57</v>
      </c>
      <c r="O96" s="4" t="s">
        <v>191</v>
      </c>
      <c r="P96" s="4" t="s">
        <v>43</v>
      </c>
      <c r="Q96" s="8">
        <f t="shared" si="2"/>
        <v>38960</v>
      </c>
      <c r="R96" s="8"/>
      <c r="S96" s="5">
        <f t="shared" si="3"/>
        <v>3896</v>
      </c>
    </row>
    <row r="97" spans="1:19">
      <c r="A97" s="3">
        <v>44941.939201388886</v>
      </c>
      <c r="B97" s="2" t="s">
        <v>8886</v>
      </c>
      <c r="C97" s="1">
        <v>2023</v>
      </c>
      <c r="D97" s="4">
        <v>3560</v>
      </c>
      <c r="E97" s="4">
        <v>789</v>
      </c>
      <c r="F97" s="4" t="s">
        <v>79</v>
      </c>
      <c r="G97" s="4" t="s">
        <v>80</v>
      </c>
      <c r="H97" s="4">
        <v>1</v>
      </c>
      <c r="I97" s="4" t="s">
        <v>417</v>
      </c>
      <c r="J97" s="4" t="s">
        <v>229</v>
      </c>
      <c r="K97" s="4">
        <v>3</v>
      </c>
      <c r="L97" s="4" t="s">
        <v>418</v>
      </c>
      <c r="M97" s="11" t="s">
        <v>419</v>
      </c>
      <c r="N97" s="4" t="s">
        <v>57</v>
      </c>
      <c r="O97" s="4" t="s">
        <v>145</v>
      </c>
      <c r="P97" s="4" t="s">
        <v>73</v>
      </c>
      <c r="Q97" s="8">
        <f t="shared" si="2"/>
        <v>13021</v>
      </c>
      <c r="R97" s="8"/>
      <c r="S97" s="5">
        <f t="shared" si="3"/>
        <v>1302.0999999999999</v>
      </c>
    </row>
    <row r="98" spans="1:19">
      <c r="A98" s="3">
        <v>44942.097986111112</v>
      </c>
      <c r="B98" s="2" t="s">
        <v>8886</v>
      </c>
      <c r="C98" s="1">
        <v>2023</v>
      </c>
      <c r="D98" s="4">
        <v>4502</v>
      </c>
      <c r="E98" s="4">
        <v>318</v>
      </c>
      <c r="F98" s="4" t="s">
        <v>51</v>
      </c>
      <c r="G98" s="4" t="s">
        <v>136</v>
      </c>
      <c r="H98" s="4">
        <v>4</v>
      </c>
      <c r="I98" s="4" t="s">
        <v>420</v>
      </c>
      <c r="J98" s="4" t="s">
        <v>402</v>
      </c>
      <c r="K98" s="4">
        <v>1</v>
      </c>
      <c r="L98" s="4" t="s">
        <v>421</v>
      </c>
      <c r="M98" s="11" t="s">
        <v>422</v>
      </c>
      <c r="N98" s="4" t="s">
        <v>36</v>
      </c>
      <c r="O98" s="4" t="s">
        <v>200</v>
      </c>
      <c r="P98" s="4" t="s">
        <v>21</v>
      </c>
      <c r="Q98" s="8">
        <f t="shared" si="2"/>
        <v>16686</v>
      </c>
      <c r="R98" s="8"/>
      <c r="S98" s="5">
        <f t="shared" si="3"/>
        <v>1668.6</v>
      </c>
    </row>
    <row r="99" spans="1:19">
      <c r="A99" s="3">
        <v>44942.359814814816</v>
      </c>
      <c r="B99" s="2" t="s">
        <v>8886</v>
      </c>
      <c r="C99" s="1">
        <v>2023</v>
      </c>
      <c r="D99" s="4">
        <v>2346</v>
      </c>
      <c r="E99" s="4">
        <v>112</v>
      </c>
      <c r="F99" s="4" t="s">
        <v>85</v>
      </c>
      <c r="G99" s="4" t="s">
        <v>205</v>
      </c>
      <c r="H99" s="4">
        <v>1</v>
      </c>
      <c r="I99" s="4" t="s">
        <v>423</v>
      </c>
      <c r="J99" s="4" t="s">
        <v>388</v>
      </c>
      <c r="K99" s="4">
        <v>6</v>
      </c>
      <c r="L99" s="4" t="s">
        <v>158</v>
      </c>
      <c r="M99" s="11" t="s">
        <v>424</v>
      </c>
      <c r="N99" s="4" t="s">
        <v>57</v>
      </c>
      <c r="O99" s="4" t="s">
        <v>50</v>
      </c>
      <c r="P99" s="4" t="s">
        <v>43</v>
      </c>
      <c r="Q99" s="8">
        <f t="shared" si="2"/>
        <v>5723</v>
      </c>
      <c r="R99" s="8"/>
      <c r="S99" s="5">
        <f t="shared" si="3"/>
        <v>572.29999999999995</v>
      </c>
    </row>
    <row r="100" spans="1:19">
      <c r="A100" s="3">
        <v>44942.530150462961</v>
      </c>
      <c r="B100" s="2" t="s">
        <v>8886</v>
      </c>
      <c r="C100" s="1">
        <v>2023</v>
      </c>
      <c r="D100" s="4">
        <v>3304</v>
      </c>
      <c r="E100" s="4">
        <v>161</v>
      </c>
      <c r="F100" s="4" t="s">
        <v>79</v>
      </c>
      <c r="G100" s="4" t="s">
        <v>115</v>
      </c>
      <c r="H100" s="4">
        <v>4</v>
      </c>
      <c r="I100" s="4" t="s">
        <v>425</v>
      </c>
      <c r="J100" s="4" t="s">
        <v>426</v>
      </c>
      <c r="K100" s="4">
        <v>7</v>
      </c>
      <c r="L100" s="4" t="s">
        <v>175</v>
      </c>
      <c r="M100" s="11" t="s">
        <v>427</v>
      </c>
      <c r="N100" s="4" t="s">
        <v>36</v>
      </c>
      <c r="O100" s="4" t="s">
        <v>200</v>
      </c>
      <c r="P100" s="4" t="s">
        <v>21</v>
      </c>
      <c r="Q100" s="8">
        <f t="shared" si="2"/>
        <v>12891</v>
      </c>
      <c r="R100" s="8"/>
      <c r="S100" s="5">
        <f t="shared" si="3"/>
        <v>1289.0999999999999</v>
      </c>
    </row>
    <row r="101" spans="1:19">
      <c r="A101" s="3">
        <v>44942.631666666668</v>
      </c>
      <c r="B101" s="2" t="s">
        <v>8886</v>
      </c>
      <c r="C101" s="1">
        <v>2023</v>
      </c>
      <c r="D101" s="4">
        <v>3187</v>
      </c>
      <c r="E101" s="4">
        <v>109</v>
      </c>
      <c r="F101" s="4" t="s">
        <v>51</v>
      </c>
      <c r="G101" s="4" t="s">
        <v>136</v>
      </c>
      <c r="H101" s="4">
        <v>2</v>
      </c>
      <c r="I101" s="4" t="s">
        <v>428</v>
      </c>
      <c r="J101" s="4" t="s">
        <v>429</v>
      </c>
      <c r="K101" s="4">
        <v>8</v>
      </c>
      <c r="L101" s="4" t="s">
        <v>430</v>
      </c>
      <c r="M101" s="11" t="s">
        <v>431</v>
      </c>
      <c r="N101" s="4" t="s">
        <v>57</v>
      </c>
      <c r="O101" s="4" t="s">
        <v>72</v>
      </c>
      <c r="P101" s="4" t="s">
        <v>73</v>
      </c>
      <c r="Q101" s="8">
        <f t="shared" si="2"/>
        <v>8586</v>
      </c>
      <c r="R101" s="8"/>
      <c r="S101" s="5">
        <f t="shared" si="3"/>
        <v>858.6</v>
      </c>
    </row>
    <row r="102" spans="1:19">
      <c r="A102" s="3">
        <v>44942.684953703705</v>
      </c>
      <c r="B102" s="2" t="s">
        <v>8886</v>
      </c>
      <c r="C102" s="1">
        <v>2023</v>
      </c>
      <c r="D102" s="4">
        <v>1760</v>
      </c>
      <c r="E102" s="4">
        <v>451</v>
      </c>
      <c r="F102" s="4" t="s">
        <v>13</v>
      </c>
      <c r="G102" s="4" t="s">
        <v>412</v>
      </c>
      <c r="H102" s="4">
        <v>2</v>
      </c>
      <c r="I102" s="4" t="s">
        <v>432</v>
      </c>
      <c r="J102" s="4" t="s">
        <v>433</v>
      </c>
      <c r="K102" s="4">
        <v>6</v>
      </c>
      <c r="L102" s="4" t="s">
        <v>108</v>
      </c>
      <c r="M102" s="11" t="s">
        <v>434</v>
      </c>
      <c r="N102" s="4" t="s">
        <v>49</v>
      </c>
      <c r="O102" s="4" t="s">
        <v>72</v>
      </c>
      <c r="P102" s="4" t="s">
        <v>73</v>
      </c>
      <c r="Q102" s="8">
        <f t="shared" si="2"/>
        <v>44844</v>
      </c>
      <c r="R102" s="8"/>
      <c r="S102" s="5">
        <f t="shared" si="3"/>
        <v>4484.3999999999996</v>
      </c>
    </row>
    <row r="103" spans="1:19">
      <c r="A103" s="3">
        <v>44942.908518518518</v>
      </c>
      <c r="B103" s="2" t="s">
        <v>8886</v>
      </c>
      <c r="C103" s="1">
        <v>2023</v>
      </c>
      <c r="D103" s="4">
        <v>1994</v>
      </c>
      <c r="E103" s="4">
        <v>967</v>
      </c>
      <c r="F103" s="4" t="s">
        <v>51</v>
      </c>
      <c r="G103" s="4" t="s">
        <v>67</v>
      </c>
      <c r="H103" s="4">
        <v>2</v>
      </c>
      <c r="I103" s="4" t="s">
        <v>435</v>
      </c>
      <c r="J103" s="4" t="s">
        <v>426</v>
      </c>
      <c r="K103" s="4">
        <v>4</v>
      </c>
      <c r="L103" s="4" t="s">
        <v>436</v>
      </c>
      <c r="M103" s="11" t="s">
        <v>437</v>
      </c>
      <c r="N103" s="4" t="s">
        <v>36</v>
      </c>
      <c r="O103" s="4" t="s">
        <v>78</v>
      </c>
      <c r="P103" s="4" t="s">
        <v>21</v>
      </c>
      <c r="Q103" s="8">
        <f t="shared" si="2"/>
        <v>8692</v>
      </c>
      <c r="R103" s="8"/>
      <c r="S103" s="5">
        <f t="shared" si="3"/>
        <v>869.2</v>
      </c>
    </row>
    <row r="104" spans="1:19">
      <c r="A104" s="3">
        <v>44942.940439814818</v>
      </c>
      <c r="B104" s="2" t="s">
        <v>8886</v>
      </c>
      <c r="C104" s="1">
        <v>2023</v>
      </c>
      <c r="D104" s="4">
        <v>819</v>
      </c>
      <c r="E104" s="4">
        <v>962</v>
      </c>
      <c r="F104" s="4" t="s">
        <v>79</v>
      </c>
      <c r="G104" s="4" t="s">
        <v>80</v>
      </c>
      <c r="H104" s="4">
        <v>1</v>
      </c>
      <c r="I104" s="4" t="s">
        <v>438</v>
      </c>
      <c r="J104" s="4" t="s">
        <v>297</v>
      </c>
      <c r="K104" s="4">
        <v>4</v>
      </c>
      <c r="L104" s="4" t="s">
        <v>439</v>
      </c>
      <c r="M104" s="11" t="s">
        <v>440</v>
      </c>
      <c r="N104" s="4" t="s">
        <v>19</v>
      </c>
      <c r="O104" s="4" t="s">
        <v>145</v>
      </c>
      <c r="P104" s="4" t="s">
        <v>73</v>
      </c>
      <c r="Q104" s="8">
        <f t="shared" si="2"/>
        <v>12837</v>
      </c>
      <c r="R104" s="8"/>
      <c r="S104" s="5">
        <f t="shared" si="3"/>
        <v>1283.7</v>
      </c>
    </row>
    <row r="105" spans="1:19">
      <c r="A105" s="3">
        <v>44942.996319444443</v>
      </c>
      <c r="B105" s="2" t="s">
        <v>8886</v>
      </c>
      <c r="C105" s="1">
        <v>2023</v>
      </c>
      <c r="D105" s="4">
        <v>3375</v>
      </c>
      <c r="E105" s="4">
        <v>147</v>
      </c>
      <c r="F105" s="4" t="s">
        <v>154</v>
      </c>
      <c r="G105" s="4" t="s">
        <v>237</v>
      </c>
      <c r="H105" s="4">
        <v>1</v>
      </c>
      <c r="I105" s="4" t="s">
        <v>441</v>
      </c>
      <c r="J105" s="4" t="s">
        <v>442</v>
      </c>
      <c r="K105" s="4">
        <v>7</v>
      </c>
      <c r="L105" s="4" t="s">
        <v>443</v>
      </c>
      <c r="M105" s="11" t="s">
        <v>444</v>
      </c>
      <c r="N105" s="4" t="s">
        <v>36</v>
      </c>
      <c r="O105" s="4" t="s">
        <v>42</v>
      </c>
      <c r="P105" s="4" t="s">
        <v>43</v>
      </c>
      <c r="Q105" s="8">
        <f t="shared" si="2"/>
        <v>12805</v>
      </c>
      <c r="R105" s="8"/>
      <c r="S105" s="5">
        <f t="shared" si="3"/>
        <v>1280.5</v>
      </c>
    </row>
    <row r="106" spans="1:19">
      <c r="A106" s="3">
        <v>44943.014189814814</v>
      </c>
      <c r="B106" s="2" t="s">
        <v>8886</v>
      </c>
      <c r="C106" s="1">
        <v>2023</v>
      </c>
      <c r="D106" s="4">
        <v>1866</v>
      </c>
      <c r="E106" s="4">
        <v>693</v>
      </c>
      <c r="F106" s="4" t="s">
        <v>154</v>
      </c>
      <c r="G106" s="4" t="s">
        <v>177</v>
      </c>
      <c r="H106" s="4">
        <v>1</v>
      </c>
      <c r="I106" s="4" t="s">
        <v>445</v>
      </c>
      <c r="J106" s="4" t="s">
        <v>132</v>
      </c>
      <c r="K106" s="4">
        <v>2</v>
      </c>
      <c r="L106" s="4" t="s">
        <v>446</v>
      </c>
      <c r="M106" s="11" t="s">
        <v>447</v>
      </c>
      <c r="N106" s="4" t="s">
        <v>28</v>
      </c>
      <c r="O106" s="4" t="s">
        <v>95</v>
      </c>
      <c r="P106" s="4" t="s">
        <v>73</v>
      </c>
      <c r="Q106" s="8">
        <f t="shared" si="2"/>
        <v>8548</v>
      </c>
      <c r="R106" s="8"/>
      <c r="S106" s="5">
        <f t="shared" si="3"/>
        <v>854.8</v>
      </c>
    </row>
    <row r="107" spans="1:19">
      <c r="A107" s="3">
        <v>44943.118831018517</v>
      </c>
      <c r="B107" s="2" t="s">
        <v>8886</v>
      </c>
      <c r="C107" s="1">
        <v>2023</v>
      </c>
      <c r="D107" s="4">
        <v>2548</v>
      </c>
      <c r="E107" s="4">
        <v>820</v>
      </c>
      <c r="F107" s="4" t="s">
        <v>85</v>
      </c>
      <c r="G107" s="4" t="s">
        <v>264</v>
      </c>
      <c r="H107" s="4">
        <v>4</v>
      </c>
      <c r="I107" s="4" t="s">
        <v>265</v>
      </c>
      <c r="J107" s="4" t="s">
        <v>448</v>
      </c>
      <c r="K107" s="4">
        <v>2</v>
      </c>
      <c r="L107" s="4" t="s">
        <v>207</v>
      </c>
      <c r="M107" s="11" t="s">
        <v>449</v>
      </c>
      <c r="N107" s="4" t="s">
        <v>57</v>
      </c>
      <c r="O107" s="4" t="s">
        <v>209</v>
      </c>
      <c r="P107" s="4" t="s">
        <v>73</v>
      </c>
      <c r="Q107" s="8">
        <f t="shared" si="2"/>
        <v>4200</v>
      </c>
      <c r="R107" s="8"/>
      <c r="S107" s="5">
        <f t="shared" si="3"/>
        <v>420</v>
      </c>
    </row>
    <row r="108" spans="1:19">
      <c r="A108" s="3">
        <v>44943.132465277777</v>
      </c>
      <c r="B108" s="2" t="s">
        <v>8886</v>
      </c>
      <c r="C108" s="1">
        <v>2023</v>
      </c>
      <c r="D108" s="4">
        <v>2169</v>
      </c>
      <c r="E108" s="4">
        <v>184</v>
      </c>
      <c r="F108" s="4" t="s">
        <v>79</v>
      </c>
      <c r="G108" s="4" t="s">
        <v>115</v>
      </c>
      <c r="H108" s="4">
        <v>5</v>
      </c>
      <c r="I108" s="4" t="s">
        <v>450</v>
      </c>
      <c r="J108" s="4" t="s">
        <v>451</v>
      </c>
      <c r="K108" s="4">
        <v>3</v>
      </c>
      <c r="L108" s="4" t="s">
        <v>452</v>
      </c>
      <c r="M108" s="11" t="s">
        <v>453</v>
      </c>
      <c r="N108" s="4" t="s">
        <v>49</v>
      </c>
      <c r="O108" s="4" t="s">
        <v>191</v>
      </c>
      <c r="P108" s="4" t="s">
        <v>43</v>
      </c>
      <c r="Q108" s="8">
        <f t="shared" si="2"/>
        <v>72535</v>
      </c>
      <c r="R108" s="8"/>
      <c r="S108" s="5">
        <f t="shared" si="3"/>
        <v>7253.5</v>
      </c>
    </row>
    <row r="109" spans="1:19">
      <c r="A109" s="3">
        <v>44943.453136574077</v>
      </c>
      <c r="B109" s="2" t="s">
        <v>8886</v>
      </c>
      <c r="C109" s="1">
        <v>2023</v>
      </c>
      <c r="D109" s="4">
        <v>2323</v>
      </c>
      <c r="E109" s="4">
        <v>291</v>
      </c>
      <c r="F109" s="4" t="s">
        <v>13</v>
      </c>
      <c r="G109" s="4" t="s">
        <v>110</v>
      </c>
      <c r="H109" s="4">
        <v>1</v>
      </c>
      <c r="I109" s="4" t="s">
        <v>454</v>
      </c>
      <c r="J109" s="4" t="s">
        <v>216</v>
      </c>
      <c r="K109" s="4">
        <v>3</v>
      </c>
      <c r="L109" s="4" t="s">
        <v>455</v>
      </c>
      <c r="M109" s="11" t="s">
        <v>456</v>
      </c>
      <c r="N109" s="4" t="s">
        <v>49</v>
      </c>
      <c r="O109" s="4" t="s">
        <v>95</v>
      </c>
      <c r="P109" s="4" t="s">
        <v>73</v>
      </c>
      <c r="Q109" s="8">
        <f t="shared" si="2"/>
        <v>39919</v>
      </c>
      <c r="R109" s="8"/>
      <c r="S109" s="5">
        <f t="shared" si="3"/>
        <v>3991.9</v>
      </c>
    </row>
    <row r="110" spans="1:19">
      <c r="A110" s="3">
        <v>44943.491446759261</v>
      </c>
      <c r="B110" s="2" t="s">
        <v>8886</v>
      </c>
      <c r="C110" s="1">
        <v>2023</v>
      </c>
      <c r="D110" s="4">
        <v>205</v>
      </c>
      <c r="E110" s="4">
        <v>172</v>
      </c>
      <c r="F110" s="4" t="s">
        <v>13</v>
      </c>
      <c r="G110" s="4" t="s">
        <v>412</v>
      </c>
      <c r="H110" s="4">
        <v>2</v>
      </c>
      <c r="I110" s="4" t="s">
        <v>457</v>
      </c>
      <c r="J110" s="4" t="s">
        <v>458</v>
      </c>
      <c r="K110" s="4">
        <v>1</v>
      </c>
      <c r="L110" s="4" t="s">
        <v>459</v>
      </c>
      <c r="M110" s="11" t="s">
        <v>460</v>
      </c>
      <c r="N110" s="4" t="s">
        <v>28</v>
      </c>
      <c r="O110" s="4" t="s">
        <v>78</v>
      </c>
      <c r="P110" s="4" t="s">
        <v>21</v>
      </c>
      <c r="Q110" s="8">
        <f t="shared" si="2"/>
        <v>74147</v>
      </c>
      <c r="R110" s="8"/>
      <c r="S110" s="5">
        <f t="shared" si="3"/>
        <v>7414.7</v>
      </c>
    </row>
    <row r="111" spans="1:19">
      <c r="A111" s="3">
        <v>44943.513831018521</v>
      </c>
      <c r="B111" s="2" t="s">
        <v>8886</v>
      </c>
      <c r="C111" s="1">
        <v>2023</v>
      </c>
      <c r="D111" s="4">
        <v>3164</v>
      </c>
      <c r="E111" s="4">
        <v>419</v>
      </c>
      <c r="F111" s="4" t="s">
        <v>22</v>
      </c>
      <c r="G111" s="4" t="s">
        <v>102</v>
      </c>
      <c r="H111" s="4">
        <v>2</v>
      </c>
      <c r="I111" s="4" t="s">
        <v>461</v>
      </c>
      <c r="J111" s="4" t="s">
        <v>82</v>
      </c>
      <c r="K111" s="4">
        <v>4</v>
      </c>
      <c r="L111" s="4" t="s">
        <v>316</v>
      </c>
      <c r="M111" s="11" t="s">
        <v>462</v>
      </c>
      <c r="N111" s="4" t="s">
        <v>36</v>
      </c>
      <c r="O111" s="4" t="s">
        <v>200</v>
      </c>
      <c r="P111" s="4" t="s">
        <v>21</v>
      </c>
      <c r="Q111" s="8">
        <f t="shared" si="2"/>
        <v>176067</v>
      </c>
      <c r="R111" s="8"/>
      <c r="S111" s="5">
        <f t="shared" si="3"/>
        <v>17606.7</v>
      </c>
    </row>
    <row r="112" spans="1:19">
      <c r="A112" s="3">
        <v>44943.515104166669</v>
      </c>
      <c r="B112" s="2" t="s">
        <v>8886</v>
      </c>
      <c r="C112" s="1">
        <v>2023</v>
      </c>
      <c r="D112" s="4">
        <v>1634</v>
      </c>
      <c r="E112" s="4">
        <v>132</v>
      </c>
      <c r="F112" s="4" t="s">
        <v>30</v>
      </c>
      <c r="G112" s="4" t="s">
        <v>463</v>
      </c>
      <c r="H112" s="4">
        <v>1</v>
      </c>
      <c r="I112" s="4" t="s">
        <v>38</v>
      </c>
      <c r="J112" s="4" t="s">
        <v>464</v>
      </c>
      <c r="K112" s="4">
        <v>4</v>
      </c>
      <c r="L112" s="4" t="s">
        <v>158</v>
      </c>
      <c r="M112" s="11" t="s">
        <v>465</v>
      </c>
      <c r="N112" s="4" t="s">
        <v>19</v>
      </c>
      <c r="O112" s="4" t="s">
        <v>50</v>
      </c>
      <c r="P112" s="4" t="s">
        <v>43</v>
      </c>
      <c r="Q112" s="8">
        <f t="shared" si="2"/>
        <v>6824</v>
      </c>
      <c r="R112" s="8"/>
      <c r="S112" s="5">
        <f t="shared" si="3"/>
        <v>682.4</v>
      </c>
    </row>
    <row r="113" spans="1:19">
      <c r="A113" s="3">
        <v>44943.60324074074</v>
      </c>
      <c r="B113" s="2" t="s">
        <v>8886</v>
      </c>
      <c r="C113" s="1">
        <v>2023</v>
      </c>
      <c r="D113" s="4">
        <v>4364</v>
      </c>
      <c r="E113" s="4">
        <v>892</v>
      </c>
      <c r="F113" s="4" t="s">
        <v>79</v>
      </c>
      <c r="G113" s="4" t="s">
        <v>288</v>
      </c>
      <c r="H113" s="4">
        <v>4</v>
      </c>
      <c r="I113" s="4" t="s">
        <v>81</v>
      </c>
      <c r="J113" s="4" t="s">
        <v>138</v>
      </c>
      <c r="K113" s="4">
        <v>3</v>
      </c>
      <c r="L113" s="4" t="s">
        <v>466</v>
      </c>
      <c r="M113" s="11" t="s">
        <v>467</v>
      </c>
      <c r="N113" s="4" t="s">
        <v>36</v>
      </c>
      <c r="O113" s="4" t="s">
        <v>135</v>
      </c>
      <c r="P113" s="4" t="s">
        <v>43</v>
      </c>
      <c r="Q113" s="8">
        <f t="shared" si="2"/>
        <v>13072</v>
      </c>
      <c r="R113" s="8"/>
      <c r="S113" s="5">
        <f t="shared" si="3"/>
        <v>1307.2</v>
      </c>
    </row>
    <row r="114" spans="1:19">
      <c r="A114" s="3">
        <v>44943.606087962966</v>
      </c>
      <c r="B114" s="2" t="s">
        <v>8886</v>
      </c>
      <c r="C114" s="1">
        <v>2023</v>
      </c>
      <c r="D114" s="4">
        <v>4982</v>
      </c>
      <c r="E114" s="4">
        <v>555</v>
      </c>
      <c r="F114" s="4" t="s">
        <v>154</v>
      </c>
      <c r="G114" s="4" t="s">
        <v>177</v>
      </c>
      <c r="H114" s="4">
        <v>2</v>
      </c>
      <c r="I114" s="4" t="s">
        <v>468</v>
      </c>
      <c r="J114" s="4" t="s">
        <v>469</v>
      </c>
      <c r="K114" s="4">
        <v>4</v>
      </c>
      <c r="L114" s="4" t="s">
        <v>353</v>
      </c>
      <c r="M114" s="11" t="s">
        <v>470</v>
      </c>
      <c r="N114" s="4" t="s">
        <v>49</v>
      </c>
      <c r="O114" s="4" t="s">
        <v>50</v>
      </c>
      <c r="P114" s="4" t="s">
        <v>43</v>
      </c>
      <c r="Q114" s="8">
        <f t="shared" si="2"/>
        <v>13977</v>
      </c>
      <c r="R114" s="8"/>
      <c r="S114" s="5">
        <f t="shared" si="3"/>
        <v>1397.7</v>
      </c>
    </row>
    <row r="115" spans="1:19">
      <c r="A115" s="3">
        <v>44943.754050925927</v>
      </c>
      <c r="B115" s="2" t="s">
        <v>8886</v>
      </c>
      <c r="C115" s="1">
        <v>2023</v>
      </c>
      <c r="D115" s="4">
        <v>37</v>
      </c>
      <c r="E115" s="4">
        <v>220</v>
      </c>
      <c r="F115" s="4" t="s">
        <v>154</v>
      </c>
      <c r="G115" s="4" t="s">
        <v>155</v>
      </c>
      <c r="H115" s="4">
        <v>1</v>
      </c>
      <c r="I115" s="4" t="s">
        <v>471</v>
      </c>
      <c r="J115" s="4" t="s">
        <v>46</v>
      </c>
      <c r="K115" s="4">
        <v>6</v>
      </c>
      <c r="L115" s="4" t="s">
        <v>472</v>
      </c>
      <c r="M115" s="11" t="s">
        <v>473</v>
      </c>
      <c r="N115" s="4" t="s">
        <v>57</v>
      </c>
      <c r="O115" s="4" t="s">
        <v>200</v>
      </c>
      <c r="P115" s="4" t="s">
        <v>21</v>
      </c>
      <c r="Q115" s="8">
        <f t="shared" si="2"/>
        <v>7905</v>
      </c>
      <c r="R115" s="8"/>
      <c r="S115" s="5">
        <f t="shared" si="3"/>
        <v>790.5</v>
      </c>
    </row>
    <row r="116" spans="1:19">
      <c r="A116" s="3">
        <v>44943.856736111113</v>
      </c>
      <c r="B116" s="2" t="s">
        <v>8886</v>
      </c>
      <c r="C116" s="1">
        <v>2023</v>
      </c>
      <c r="D116" s="4">
        <v>3665</v>
      </c>
      <c r="E116" s="4">
        <v>873</v>
      </c>
      <c r="F116" s="4" t="s">
        <v>154</v>
      </c>
      <c r="G116" s="4" t="s">
        <v>155</v>
      </c>
      <c r="H116" s="4">
        <v>1</v>
      </c>
      <c r="I116" s="4" t="s">
        <v>474</v>
      </c>
      <c r="J116" s="4" t="s">
        <v>475</v>
      </c>
      <c r="K116" s="4">
        <v>2</v>
      </c>
      <c r="L116" s="4" t="s">
        <v>476</v>
      </c>
      <c r="M116" s="11" t="s">
        <v>477</v>
      </c>
      <c r="N116" s="4" t="s">
        <v>19</v>
      </c>
      <c r="O116" s="4" t="s">
        <v>20</v>
      </c>
      <c r="P116" s="4" t="s">
        <v>21</v>
      </c>
      <c r="Q116" s="8">
        <f t="shared" si="2"/>
        <v>5452</v>
      </c>
      <c r="R116" s="8"/>
      <c r="S116" s="5">
        <f t="shared" si="3"/>
        <v>545.20000000000005</v>
      </c>
    </row>
    <row r="117" spans="1:19">
      <c r="A117" s="3">
        <v>44943.981180555558</v>
      </c>
      <c r="B117" s="2" t="s">
        <v>8886</v>
      </c>
      <c r="C117" s="1">
        <v>2023</v>
      </c>
      <c r="D117" s="4">
        <v>3168</v>
      </c>
      <c r="E117" s="4">
        <v>890</v>
      </c>
      <c r="F117" s="4" t="s">
        <v>13</v>
      </c>
      <c r="G117" s="4" t="s">
        <v>58</v>
      </c>
      <c r="H117" s="4">
        <v>3</v>
      </c>
      <c r="I117" s="4" t="s">
        <v>478</v>
      </c>
      <c r="J117" s="4" t="s">
        <v>479</v>
      </c>
      <c r="K117" s="4">
        <v>1</v>
      </c>
      <c r="L117" s="4" t="s">
        <v>139</v>
      </c>
      <c r="M117" s="11" t="s">
        <v>480</v>
      </c>
      <c r="N117" s="4" t="s">
        <v>19</v>
      </c>
      <c r="O117" s="4" t="s">
        <v>95</v>
      </c>
      <c r="P117" s="4" t="s">
        <v>73</v>
      </c>
      <c r="Q117" s="8">
        <f t="shared" si="2"/>
        <v>90795</v>
      </c>
      <c r="R117" s="8"/>
      <c r="S117" s="5">
        <f t="shared" si="3"/>
        <v>9079.5</v>
      </c>
    </row>
    <row r="118" spans="1:19">
      <c r="A118" s="3">
        <v>44944.28806712963</v>
      </c>
      <c r="B118" s="2" t="s">
        <v>8886</v>
      </c>
      <c r="C118" s="1">
        <v>2023</v>
      </c>
      <c r="D118" s="4">
        <v>969</v>
      </c>
      <c r="E118" s="4">
        <v>661</v>
      </c>
      <c r="F118" s="4" t="s">
        <v>13</v>
      </c>
      <c r="G118" s="4" t="s">
        <v>412</v>
      </c>
      <c r="H118" s="4">
        <v>3</v>
      </c>
      <c r="I118" s="4" t="s">
        <v>481</v>
      </c>
      <c r="J118" s="4" t="s">
        <v>482</v>
      </c>
      <c r="K118" s="4">
        <v>5</v>
      </c>
      <c r="L118" s="4" t="s">
        <v>459</v>
      </c>
      <c r="M118" s="11" t="s">
        <v>483</v>
      </c>
      <c r="N118" s="4" t="s">
        <v>28</v>
      </c>
      <c r="O118" s="4" t="s">
        <v>169</v>
      </c>
      <c r="P118" s="4" t="s">
        <v>43</v>
      </c>
      <c r="Q118" s="8">
        <f t="shared" si="2"/>
        <v>7031</v>
      </c>
      <c r="R118" s="8"/>
      <c r="S118" s="5">
        <f t="shared" si="3"/>
        <v>703.1</v>
      </c>
    </row>
    <row r="119" spans="1:19">
      <c r="A119" s="3">
        <v>44944.420648148145</v>
      </c>
      <c r="B119" s="2" t="s">
        <v>8886</v>
      </c>
      <c r="C119" s="1">
        <v>2023</v>
      </c>
      <c r="D119" s="4">
        <v>1143</v>
      </c>
      <c r="E119" s="4">
        <v>889</v>
      </c>
      <c r="F119" s="4" t="s">
        <v>85</v>
      </c>
      <c r="G119" s="4" t="s">
        <v>86</v>
      </c>
      <c r="H119" s="4">
        <v>4</v>
      </c>
      <c r="I119" s="4" t="s">
        <v>484</v>
      </c>
      <c r="J119" s="4" t="s">
        <v>278</v>
      </c>
      <c r="K119" s="4">
        <v>4</v>
      </c>
      <c r="L119" s="4" t="s">
        <v>485</v>
      </c>
      <c r="M119" s="11" t="s">
        <v>486</v>
      </c>
      <c r="N119" s="4" t="s">
        <v>19</v>
      </c>
      <c r="O119" s="4" t="s">
        <v>95</v>
      </c>
      <c r="P119" s="4" t="s">
        <v>73</v>
      </c>
      <c r="Q119" s="8">
        <f t="shared" si="2"/>
        <v>5721</v>
      </c>
      <c r="R119" s="8"/>
      <c r="S119" s="5">
        <f t="shared" si="3"/>
        <v>572.1</v>
      </c>
    </row>
    <row r="120" spans="1:19">
      <c r="A120" s="3">
        <v>44944.498391203706</v>
      </c>
      <c r="B120" s="2" t="s">
        <v>8886</v>
      </c>
      <c r="C120" s="1">
        <v>2023</v>
      </c>
      <c r="D120" s="4">
        <v>743</v>
      </c>
      <c r="E120" s="4">
        <v>974</v>
      </c>
      <c r="F120" s="4" t="s">
        <v>30</v>
      </c>
      <c r="G120" s="4" t="s">
        <v>44</v>
      </c>
      <c r="H120" s="4">
        <v>1</v>
      </c>
      <c r="I120" s="4" t="s">
        <v>487</v>
      </c>
      <c r="J120" s="4" t="s">
        <v>285</v>
      </c>
      <c r="K120" s="4">
        <v>4</v>
      </c>
      <c r="L120" s="4" t="s">
        <v>143</v>
      </c>
      <c r="M120" s="11" t="s">
        <v>488</v>
      </c>
      <c r="N120" s="4" t="s">
        <v>49</v>
      </c>
      <c r="O120" s="4" t="s">
        <v>209</v>
      </c>
      <c r="P120" s="4" t="s">
        <v>73</v>
      </c>
      <c r="Q120" s="8">
        <f t="shared" si="2"/>
        <v>3156</v>
      </c>
      <c r="R120" s="8"/>
      <c r="S120" s="5">
        <f t="shared" si="3"/>
        <v>315.60000000000002</v>
      </c>
    </row>
    <row r="121" spans="1:19">
      <c r="A121" s="3">
        <v>44944.613356481481</v>
      </c>
      <c r="B121" s="2" t="s">
        <v>8886</v>
      </c>
      <c r="C121" s="1">
        <v>2023</v>
      </c>
      <c r="D121" s="4">
        <v>2968</v>
      </c>
      <c r="E121" s="4">
        <v>366</v>
      </c>
      <c r="F121" s="4" t="s">
        <v>13</v>
      </c>
      <c r="G121" s="4" t="s">
        <v>130</v>
      </c>
      <c r="H121" s="4">
        <v>1</v>
      </c>
      <c r="I121" s="4" t="s">
        <v>413</v>
      </c>
      <c r="J121" s="4" t="s">
        <v>274</v>
      </c>
      <c r="K121" s="4">
        <v>3</v>
      </c>
      <c r="L121" s="4" t="s">
        <v>489</v>
      </c>
      <c r="M121" s="11" t="s">
        <v>490</v>
      </c>
      <c r="N121" s="4" t="s">
        <v>19</v>
      </c>
      <c r="O121" s="4" t="s">
        <v>200</v>
      </c>
      <c r="P121" s="4" t="s">
        <v>21</v>
      </c>
      <c r="Q121" s="8">
        <f t="shared" si="2"/>
        <v>6864</v>
      </c>
      <c r="R121" s="8"/>
      <c r="S121" s="5">
        <f t="shared" si="3"/>
        <v>686.4</v>
      </c>
    </row>
    <row r="122" spans="1:19">
      <c r="A122" s="3">
        <v>44945.219537037039</v>
      </c>
      <c r="B122" s="2" t="s">
        <v>8886</v>
      </c>
      <c r="C122" s="1">
        <v>2023</v>
      </c>
      <c r="D122" s="4">
        <v>4977</v>
      </c>
      <c r="E122" s="4">
        <v>576</v>
      </c>
      <c r="F122" s="4" t="s">
        <v>13</v>
      </c>
      <c r="G122" s="4" t="s">
        <v>14</v>
      </c>
      <c r="H122" s="4">
        <v>3</v>
      </c>
      <c r="I122" s="4" t="s">
        <v>413</v>
      </c>
      <c r="J122" s="4" t="s">
        <v>491</v>
      </c>
      <c r="K122" s="4">
        <v>6</v>
      </c>
      <c r="L122" s="4" t="s">
        <v>385</v>
      </c>
      <c r="M122" s="11" t="s">
        <v>492</v>
      </c>
      <c r="N122" s="4" t="s">
        <v>36</v>
      </c>
      <c r="O122" s="4" t="s">
        <v>209</v>
      </c>
      <c r="P122" s="4" t="s">
        <v>73</v>
      </c>
      <c r="Q122" s="8">
        <f t="shared" si="2"/>
        <v>23256</v>
      </c>
      <c r="R122" s="8"/>
      <c r="S122" s="5">
        <f t="shared" si="3"/>
        <v>2325.6</v>
      </c>
    </row>
    <row r="123" spans="1:19">
      <c r="A123" s="3">
        <v>44945.219571759262</v>
      </c>
      <c r="B123" s="2" t="s">
        <v>8886</v>
      </c>
      <c r="C123" s="1">
        <v>2023</v>
      </c>
      <c r="D123" s="4">
        <v>4494</v>
      </c>
      <c r="E123" s="4">
        <v>381</v>
      </c>
      <c r="F123" s="4" t="s">
        <v>154</v>
      </c>
      <c r="G123" s="4" t="s">
        <v>237</v>
      </c>
      <c r="H123" s="4">
        <v>3</v>
      </c>
      <c r="I123" s="4" t="s">
        <v>493</v>
      </c>
      <c r="J123" s="4" t="s">
        <v>494</v>
      </c>
      <c r="K123" s="4">
        <v>6</v>
      </c>
      <c r="L123" s="4" t="s">
        <v>61</v>
      </c>
      <c r="M123" s="11" t="s">
        <v>495</v>
      </c>
      <c r="N123" s="4" t="s">
        <v>19</v>
      </c>
      <c r="O123" s="4" t="s">
        <v>101</v>
      </c>
      <c r="P123" s="4" t="s">
        <v>43</v>
      </c>
      <c r="Q123" s="8">
        <f t="shared" si="2"/>
        <v>51238</v>
      </c>
      <c r="R123" s="8"/>
      <c r="S123" s="5">
        <f t="shared" si="3"/>
        <v>5123.8</v>
      </c>
    </row>
    <row r="124" spans="1:19">
      <c r="A124" s="3">
        <v>44945.344467592593</v>
      </c>
      <c r="B124" s="2" t="s">
        <v>8886</v>
      </c>
      <c r="C124" s="1">
        <v>2023</v>
      </c>
      <c r="D124" s="4">
        <v>1052</v>
      </c>
      <c r="E124" s="4">
        <v>245</v>
      </c>
      <c r="F124" s="4" t="s">
        <v>79</v>
      </c>
      <c r="G124" s="4" t="s">
        <v>80</v>
      </c>
      <c r="H124" s="4">
        <v>2</v>
      </c>
      <c r="I124" s="4" t="s">
        <v>81</v>
      </c>
      <c r="J124" s="4" t="s">
        <v>216</v>
      </c>
      <c r="K124" s="4">
        <v>5</v>
      </c>
      <c r="L124" s="4" t="s">
        <v>496</v>
      </c>
      <c r="M124" s="11" t="s">
        <v>497</v>
      </c>
      <c r="N124" s="4" t="s">
        <v>49</v>
      </c>
      <c r="O124" s="4" t="s">
        <v>232</v>
      </c>
      <c r="P124" s="4" t="s">
        <v>129</v>
      </c>
      <c r="Q124" s="8">
        <f t="shared" si="2"/>
        <v>7448</v>
      </c>
      <c r="R124" s="8"/>
      <c r="S124" s="5">
        <f t="shared" si="3"/>
        <v>744.8</v>
      </c>
    </row>
    <row r="125" spans="1:19">
      <c r="A125" s="3">
        <v>44945.383032407408</v>
      </c>
      <c r="B125" s="2" t="s">
        <v>8886</v>
      </c>
      <c r="C125" s="1">
        <v>2023</v>
      </c>
      <c r="D125" s="4">
        <v>130</v>
      </c>
      <c r="E125" s="4">
        <v>824</v>
      </c>
      <c r="F125" s="4" t="s">
        <v>30</v>
      </c>
      <c r="G125" s="4" t="s">
        <v>44</v>
      </c>
      <c r="H125" s="4">
        <v>1</v>
      </c>
      <c r="I125" s="4" t="s">
        <v>498</v>
      </c>
      <c r="J125" s="4" t="s">
        <v>499</v>
      </c>
      <c r="K125" s="4">
        <v>4</v>
      </c>
      <c r="L125" s="4" t="s">
        <v>500</v>
      </c>
      <c r="M125" s="11" t="s">
        <v>501</v>
      </c>
      <c r="N125" s="4" t="s">
        <v>49</v>
      </c>
      <c r="O125" s="4" t="s">
        <v>135</v>
      </c>
      <c r="P125" s="4" t="s">
        <v>43</v>
      </c>
      <c r="Q125" s="8">
        <f t="shared" si="2"/>
        <v>2438</v>
      </c>
      <c r="R125" s="8"/>
      <c r="S125" s="5">
        <f t="shared" si="3"/>
        <v>243.8</v>
      </c>
    </row>
    <row r="126" spans="1:19">
      <c r="A126" s="3">
        <v>44945.417222222219</v>
      </c>
      <c r="B126" s="2" t="s">
        <v>8886</v>
      </c>
      <c r="C126" s="1">
        <v>2023</v>
      </c>
      <c r="D126" s="4">
        <v>287</v>
      </c>
      <c r="E126" s="4">
        <v>357</v>
      </c>
      <c r="F126" s="4" t="s">
        <v>30</v>
      </c>
      <c r="G126" s="4" t="s">
        <v>192</v>
      </c>
      <c r="H126" s="4">
        <v>3</v>
      </c>
      <c r="I126" s="4" t="s">
        <v>502</v>
      </c>
      <c r="J126" s="4" t="s">
        <v>503</v>
      </c>
      <c r="K126" s="4">
        <v>4</v>
      </c>
      <c r="L126" s="4" t="s">
        <v>466</v>
      </c>
      <c r="M126" s="11" t="s">
        <v>504</v>
      </c>
      <c r="N126" s="4" t="s">
        <v>28</v>
      </c>
      <c r="O126" s="4" t="s">
        <v>200</v>
      </c>
      <c r="P126" s="4" t="s">
        <v>21</v>
      </c>
      <c r="Q126" s="8">
        <f t="shared" si="2"/>
        <v>4232</v>
      </c>
      <c r="R126" s="8"/>
      <c r="S126" s="5">
        <f t="shared" si="3"/>
        <v>423.2</v>
      </c>
    </row>
    <row r="127" spans="1:19">
      <c r="A127" s="3">
        <v>44945.830243055556</v>
      </c>
      <c r="B127" s="2" t="s">
        <v>8886</v>
      </c>
      <c r="C127" s="1">
        <v>2023</v>
      </c>
      <c r="D127" s="4">
        <v>893</v>
      </c>
      <c r="E127" s="4">
        <v>174</v>
      </c>
      <c r="F127" s="4" t="s">
        <v>85</v>
      </c>
      <c r="G127" s="4" t="s">
        <v>96</v>
      </c>
      <c r="H127" s="4">
        <v>2</v>
      </c>
      <c r="I127" s="4" t="s">
        <v>505</v>
      </c>
      <c r="J127" s="4" t="s">
        <v>506</v>
      </c>
      <c r="K127" s="4">
        <v>7</v>
      </c>
      <c r="L127" s="4" t="s">
        <v>300</v>
      </c>
      <c r="M127" s="11" t="s">
        <v>507</v>
      </c>
      <c r="N127" s="4" t="s">
        <v>57</v>
      </c>
      <c r="O127" s="4" t="s">
        <v>78</v>
      </c>
      <c r="P127" s="4" t="s">
        <v>21</v>
      </c>
      <c r="Q127" s="8">
        <f t="shared" si="2"/>
        <v>13163</v>
      </c>
      <c r="R127" s="8"/>
      <c r="S127" s="5">
        <f t="shared" si="3"/>
        <v>1316.3</v>
      </c>
    </row>
    <row r="128" spans="1:19">
      <c r="A128" s="3">
        <v>44945.999560185184</v>
      </c>
      <c r="B128" s="2" t="s">
        <v>8886</v>
      </c>
      <c r="C128" s="1">
        <v>2023</v>
      </c>
      <c r="D128" s="4">
        <v>3816</v>
      </c>
      <c r="E128" s="4">
        <v>144</v>
      </c>
      <c r="F128" s="4" t="s">
        <v>154</v>
      </c>
      <c r="G128" s="4" t="s">
        <v>237</v>
      </c>
      <c r="H128" s="4">
        <v>1</v>
      </c>
      <c r="I128" s="4" t="s">
        <v>508</v>
      </c>
      <c r="J128" s="4" t="s">
        <v>366</v>
      </c>
      <c r="K128" s="4">
        <v>2</v>
      </c>
      <c r="L128" s="4" t="s">
        <v>509</v>
      </c>
      <c r="M128" s="11" t="s">
        <v>510</v>
      </c>
      <c r="N128" s="4" t="s">
        <v>19</v>
      </c>
      <c r="O128" s="4" t="s">
        <v>101</v>
      </c>
      <c r="P128" s="4" t="s">
        <v>43</v>
      </c>
      <c r="Q128" s="8">
        <f t="shared" si="2"/>
        <v>1368</v>
      </c>
      <c r="R128" s="8"/>
      <c r="S128" s="5">
        <f t="shared" si="3"/>
        <v>136.80000000000001</v>
      </c>
    </row>
    <row r="129" spans="1:19">
      <c r="A129" s="3">
        <v>44946.719317129631</v>
      </c>
      <c r="B129" s="2" t="s">
        <v>8886</v>
      </c>
      <c r="C129" s="1">
        <v>2023</v>
      </c>
      <c r="D129" s="4">
        <v>241</v>
      </c>
      <c r="E129" s="4">
        <v>119</v>
      </c>
      <c r="F129" s="4" t="s">
        <v>30</v>
      </c>
      <c r="G129" s="4" t="s">
        <v>463</v>
      </c>
      <c r="H129" s="4">
        <v>3</v>
      </c>
      <c r="I129" s="4" t="s">
        <v>511</v>
      </c>
      <c r="J129" s="4" t="s">
        <v>308</v>
      </c>
      <c r="K129" s="4">
        <v>5</v>
      </c>
      <c r="L129" s="4" t="s">
        <v>108</v>
      </c>
      <c r="M129" s="11" t="s">
        <v>512</v>
      </c>
      <c r="N129" s="4" t="s">
        <v>57</v>
      </c>
      <c r="O129" s="4" t="s">
        <v>78</v>
      </c>
      <c r="P129" s="4" t="s">
        <v>21</v>
      </c>
      <c r="Q129" s="8">
        <f t="shared" si="2"/>
        <v>8992</v>
      </c>
      <c r="R129" s="8"/>
      <c r="S129" s="5">
        <f t="shared" si="3"/>
        <v>899.2</v>
      </c>
    </row>
    <row r="130" spans="1:19">
      <c r="A130" s="3">
        <v>44946.753287037034</v>
      </c>
      <c r="B130" s="2" t="s">
        <v>8886</v>
      </c>
      <c r="C130" s="1">
        <v>2023</v>
      </c>
      <c r="D130" s="4">
        <v>4714</v>
      </c>
      <c r="E130" s="4">
        <v>767</v>
      </c>
      <c r="F130" s="4" t="s">
        <v>13</v>
      </c>
      <c r="G130" s="4" t="s">
        <v>110</v>
      </c>
      <c r="H130" s="4">
        <v>1</v>
      </c>
      <c r="I130" s="4" t="s">
        <v>513</v>
      </c>
      <c r="J130" s="4" t="s">
        <v>514</v>
      </c>
      <c r="K130" s="4">
        <v>3</v>
      </c>
      <c r="L130" s="4" t="s">
        <v>515</v>
      </c>
      <c r="M130" s="11" t="s">
        <v>516</v>
      </c>
      <c r="N130" s="4" t="s">
        <v>57</v>
      </c>
      <c r="O130" s="4" t="s">
        <v>145</v>
      </c>
      <c r="P130" s="4" t="s">
        <v>73</v>
      </c>
      <c r="Q130" s="8">
        <f t="shared" ref="Q130:Q193" si="4">VALUE(SUBSTITUTE(M130,".",""))</f>
        <v>71513</v>
      </c>
      <c r="R130" s="8"/>
      <c r="S130" s="5">
        <f t="shared" ref="S130:S193" si="5">Q130/10</f>
        <v>7151.3</v>
      </c>
    </row>
    <row r="131" spans="1:19">
      <c r="A131" s="3">
        <v>44946.812060185184</v>
      </c>
      <c r="B131" s="2" t="s">
        <v>8886</v>
      </c>
      <c r="C131" s="1">
        <v>2023</v>
      </c>
      <c r="D131" s="4">
        <v>740</v>
      </c>
      <c r="E131" s="4">
        <v>557</v>
      </c>
      <c r="F131" s="4" t="s">
        <v>51</v>
      </c>
      <c r="G131" s="4" t="s">
        <v>160</v>
      </c>
      <c r="H131" s="4">
        <v>3</v>
      </c>
      <c r="I131" s="4" t="s">
        <v>517</v>
      </c>
      <c r="J131" s="4" t="s">
        <v>518</v>
      </c>
      <c r="K131" s="4">
        <v>6</v>
      </c>
      <c r="L131" s="4" t="s">
        <v>519</v>
      </c>
      <c r="M131" s="11" t="s">
        <v>520</v>
      </c>
      <c r="N131" s="4" t="s">
        <v>36</v>
      </c>
      <c r="O131" s="4" t="s">
        <v>209</v>
      </c>
      <c r="P131" s="4" t="s">
        <v>73</v>
      </c>
      <c r="Q131" s="8">
        <f t="shared" si="4"/>
        <v>29556</v>
      </c>
      <c r="R131" s="8"/>
      <c r="S131" s="5">
        <f t="shared" si="5"/>
        <v>2955.6</v>
      </c>
    </row>
    <row r="132" spans="1:19">
      <c r="A132" s="3">
        <v>44947.105092592596</v>
      </c>
      <c r="B132" s="2" t="s">
        <v>8886</v>
      </c>
      <c r="C132" s="1">
        <v>2023</v>
      </c>
      <c r="D132" s="4">
        <v>1132</v>
      </c>
      <c r="E132" s="4">
        <v>461</v>
      </c>
      <c r="F132" s="4" t="s">
        <v>13</v>
      </c>
      <c r="G132" s="4" t="s">
        <v>130</v>
      </c>
      <c r="H132" s="4">
        <v>3</v>
      </c>
      <c r="I132" s="4" t="s">
        <v>413</v>
      </c>
      <c r="J132" s="4" t="s">
        <v>521</v>
      </c>
      <c r="K132" s="4">
        <v>3</v>
      </c>
      <c r="L132" s="4" t="s">
        <v>522</v>
      </c>
      <c r="M132" s="11" t="s">
        <v>523</v>
      </c>
      <c r="N132" s="4" t="s">
        <v>57</v>
      </c>
      <c r="O132" s="4" t="s">
        <v>232</v>
      </c>
      <c r="P132" s="4" t="s">
        <v>129</v>
      </c>
      <c r="Q132" s="8">
        <f t="shared" si="4"/>
        <v>22536</v>
      </c>
      <c r="R132" s="8"/>
      <c r="S132" s="5">
        <f t="shared" si="5"/>
        <v>2253.6</v>
      </c>
    </row>
    <row r="133" spans="1:19">
      <c r="A133" s="3">
        <v>44947.131319444445</v>
      </c>
      <c r="B133" s="2" t="s">
        <v>8886</v>
      </c>
      <c r="C133" s="1">
        <v>2023</v>
      </c>
      <c r="D133" s="4">
        <v>2114</v>
      </c>
      <c r="E133" s="4">
        <v>886</v>
      </c>
      <c r="F133" s="4" t="s">
        <v>51</v>
      </c>
      <c r="G133" s="4" t="s">
        <v>91</v>
      </c>
      <c r="H133" s="4">
        <v>4</v>
      </c>
      <c r="I133" s="4" t="s">
        <v>524</v>
      </c>
      <c r="J133" s="4" t="s">
        <v>525</v>
      </c>
      <c r="K133" s="4">
        <v>9</v>
      </c>
      <c r="L133" s="4" t="s">
        <v>526</v>
      </c>
      <c r="M133" s="11" t="s">
        <v>527</v>
      </c>
      <c r="N133" s="4" t="s">
        <v>36</v>
      </c>
      <c r="O133" s="4" t="s">
        <v>232</v>
      </c>
      <c r="P133" s="4" t="s">
        <v>129</v>
      </c>
      <c r="Q133" s="8">
        <f t="shared" si="4"/>
        <v>30231</v>
      </c>
      <c r="R133" s="8"/>
      <c r="S133" s="5">
        <f t="shared" si="5"/>
        <v>3023.1</v>
      </c>
    </row>
    <row r="134" spans="1:19">
      <c r="A134" s="3">
        <v>44947.270127314812</v>
      </c>
      <c r="B134" s="2" t="s">
        <v>8886</v>
      </c>
      <c r="C134" s="1">
        <v>2023</v>
      </c>
      <c r="D134" s="4">
        <v>1282</v>
      </c>
      <c r="E134" s="4">
        <v>785</v>
      </c>
      <c r="F134" s="4" t="s">
        <v>85</v>
      </c>
      <c r="G134" s="4" t="s">
        <v>150</v>
      </c>
      <c r="H134" s="4">
        <v>1</v>
      </c>
      <c r="I134" s="4" t="s">
        <v>528</v>
      </c>
      <c r="J134" s="4" t="s">
        <v>514</v>
      </c>
      <c r="K134" s="4">
        <v>3</v>
      </c>
      <c r="L134" s="4" t="s">
        <v>319</v>
      </c>
      <c r="M134" s="11" t="s">
        <v>529</v>
      </c>
      <c r="N134" s="4" t="s">
        <v>36</v>
      </c>
      <c r="O134" s="4" t="s">
        <v>37</v>
      </c>
      <c r="P134" s="4" t="s">
        <v>21</v>
      </c>
      <c r="Q134" s="8">
        <f t="shared" si="4"/>
        <v>321</v>
      </c>
      <c r="R134" s="8"/>
      <c r="S134" s="5">
        <f t="shared" si="5"/>
        <v>32.1</v>
      </c>
    </row>
    <row r="135" spans="1:19">
      <c r="A135" s="3">
        <v>44947.38958333333</v>
      </c>
      <c r="B135" s="2" t="s">
        <v>8886</v>
      </c>
      <c r="C135" s="1">
        <v>2023</v>
      </c>
      <c r="D135" s="4">
        <v>2530</v>
      </c>
      <c r="E135" s="4">
        <v>472</v>
      </c>
      <c r="F135" s="4" t="s">
        <v>79</v>
      </c>
      <c r="G135" s="4" t="s">
        <v>115</v>
      </c>
      <c r="H135" s="4">
        <v>2</v>
      </c>
      <c r="I135" s="4" t="s">
        <v>81</v>
      </c>
      <c r="J135" s="4" t="s">
        <v>482</v>
      </c>
      <c r="K135" s="4">
        <v>4</v>
      </c>
      <c r="L135" s="4" t="s">
        <v>446</v>
      </c>
      <c r="M135" s="11" t="s">
        <v>530</v>
      </c>
      <c r="N135" s="4" t="s">
        <v>57</v>
      </c>
      <c r="O135" s="4" t="s">
        <v>37</v>
      </c>
      <c r="P135" s="4" t="s">
        <v>21</v>
      </c>
      <c r="Q135" s="8">
        <f t="shared" si="4"/>
        <v>7240</v>
      </c>
      <c r="R135" s="8"/>
      <c r="S135" s="5">
        <f t="shared" si="5"/>
        <v>724</v>
      </c>
    </row>
    <row r="136" spans="1:19">
      <c r="A136" s="3">
        <v>44947.425555555557</v>
      </c>
      <c r="B136" s="2" t="s">
        <v>8886</v>
      </c>
      <c r="C136" s="1">
        <v>2023</v>
      </c>
      <c r="D136" s="4">
        <v>4975</v>
      </c>
      <c r="E136" s="4">
        <v>587</v>
      </c>
      <c r="F136" s="4" t="s">
        <v>13</v>
      </c>
      <c r="G136" s="4" t="s">
        <v>412</v>
      </c>
      <c r="H136" s="4">
        <v>1</v>
      </c>
      <c r="I136" s="4" t="s">
        <v>531</v>
      </c>
      <c r="J136" s="4" t="s">
        <v>166</v>
      </c>
      <c r="K136" s="4">
        <v>5</v>
      </c>
      <c r="L136" s="4" t="s">
        <v>83</v>
      </c>
      <c r="M136" s="11" t="s">
        <v>532</v>
      </c>
      <c r="N136" s="4" t="s">
        <v>28</v>
      </c>
      <c r="O136" s="4" t="s">
        <v>145</v>
      </c>
      <c r="P136" s="4" t="s">
        <v>73</v>
      </c>
      <c r="Q136" s="8">
        <f t="shared" si="4"/>
        <v>28468</v>
      </c>
      <c r="R136" s="8"/>
      <c r="S136" s="5">
        <f t="shared" si="5"/>
        <v>2846.8</v>
      </c>
    </row>
    <row r="137" spans="1:19">
      <c r="A137" s="3">
        <v>44947.576319444444</v>
      </c>
      <c r="B137" s="2" t="s">
        <v>8886</v>
      </c>
      <c r="C137" s="1">
        <v>2023</v>
      </c>
      <c r="D137" s="4">
        <v>3216</v>
      </c>
      <c r="E137" s="4">
        <v>707</v>
      </c>
      <c r="F137" s="4" t="s">
        <v>154</v>
      </c>
      <c r="G137" s="4" t="s">
        <v>214</v>
      </c>
      <c r="H137" s="4">
        <v>2</v>
      </c>
      <c r="I137" s="4" t="s">
        <v>178</v>
      </c>
      <c r="J137" s="4" t="s">
        <v>406</v>
      </c>
      <c r="K137" s="4">
        <v>4</v>
      </c>
      <c r="L137" s="4" t="s">
        <v>40</v>
      </c>
      <c r="M137" s="11" t="s">
        <v>533</v>
      </c>
      <c r="N137" s="4" t="s">
        <v>19</v>
      </c>
      <c r="O137" s="4" t="s">
        <v>340</v>
      </c>
      <c r="P137" s="4" t="s">
        <v>129</v>
      </c>
      <c r="Q137" s="8">
        <f t="shared" si="4"/>
        <v>3868</v>
      </c>
      <c r="R137" s="8"/>
      <c r="S137" s="5">
        <f t="shared" si="5"/>
        <v>386.8</v>
      </c>
    </row>
    <row r="138" spans="1:19">
      <c r="A138" s="3">
        <v>44947.593287037038</v>
      </c>
      <c r="B138" s="2" t="s">
        <v>8886</v>
      </c>
      <c r="C138" s="1">
        <v>2023</v>
      </c>
      <c r="D138" s="4">
        <v>878</v>
      </c>
      <c r="E138" s="4">
        <v>876</v>
      </c>
      <c r="F138" s="4" t="s">
        <v>30</v>
      </c>
      <c r="G138" s="4" t="s">
        <v>192</v>
      </c>
      <c r="H138" s="4">
        <v>3</v>
      </c>
      <c r="I138" s="4" t="s">
        <v>38</v>
      </c>
      <c r="J138" s="4" t="s">
        <v>534</v>
      </c>
      <c r="K138" s="4">
        <v>5</v>
      </c>
      <c r="L138" s="4" t="s">
        <v>275</v>
      </c>
      <c r="M138" s="11" t="s">
        <v>535</v>
      </c>
      <c r="N138" s="4" t="s">
        <v>19</v>
      </c>
      <c r="O138" s="4" t="s">
        <v>145</v>
      </c>
      <c r="P138" s="4" t="s">
        <v>73</v>
      </c>
      <c r="Q138" s="8">
        <f t="shared" si="4"/>
        <v>20568</v>
      </c>
      <c r="R138" s="8"/>
      <c r="S138" s="5">
        <f t="shared" si="5"/>
        <v>2056.8000000000002</v>
      </c>
    </row>
    <row r="139" spans="1:19">
      <c r="A139" s="3">
        <v>44947.945729166669</v>
      </c>
      <c r="B139" s="2" t="s">
        <v>8886</v>
      </c>
      <c r="C139" s="1">
        <v>2023</v>
      </c>
      <c r="D139" s="4">
        <v>257</v>
      </c>
      <c r="E139" s="4">
        <v>375</v>
      </c>
      <c r="F139" s="4" t="s">
        <v>79</v>
      </c>
      <c r="G139" s="4" t="s">
        <v>405</v>
      </c>
      <c r="H139" s="4">
        <v>2</v>
      </c>
      <c r="I139" s="4" t="s">
        <v>81</v>
      </c>
      <c r="J139" s="4" t="s">
        <v>157</v>
      </c>
      <c r="K139" s="4">
        <v>6</v>
      </c>
      <c r="L139" s="4" t="s">
        <v>536</v>
      </c>
      <c r="M139" s="11" t="s">
        <v>537</v>
      </c>
      <c r="N139" s="4" t="s">
        <v>28</v>
      </c>
      <c r="O139" s="4" t="s">
        <v>29</v>
      </c>
      <c r="P139" s="4" t="s">
        <v>21</v>
      </c>
      <c r="Q139" s="8">
        <f t="shared" si="4"/>
        <v>7424</v>
      </c>
      <c r="R139" s="8"/>
      <c r="S139" s="5">
        <f t="shared" si="5"/>
        <v>742.4</v>
      </c>
    </row>
    <row r="140" spans="1:19">
      <c r="A140" s="3">
        <v>44948.248298611114</v>
      </c>
      <c r="B140" s="2" t="s">
        <v>8886</v>
      </c>
      <c r="C140" s="1">
        <v>2023</v>
      </c>
      <c r="D140" s="4">
        <v>4310</v>
      </c>
      <c r="E140" s="4">
        <v>718</v>
      </c>
      <c r="F140" s="4" t="s">
        <v>13</v>
      </c>
      <c r="G140" s="4" t="s">
        <v>14</v>
      </c>
      <c r="H140" s="4">
        <v>3</v>
      </c>
      <c r="I140" s="4" t="s">
        <v>413</v>
      </c>
      <c r="J140" s="4" t="s">
        <v>270</v>
      </c>
      <c r="K140" s="4">
        <v>3</v>
      </c>
      <c r="L140" s="4" t="s">
        <v>459</v>
      </c>
      <c r="M140" s="11" t="s">
        <v>538</v>
      </c>
      <c r="N140" s="4" t="s">
        <v>49</v>
      </c>
      <c r="O140" s="4" t="s">
        <v>72</v>
      </c>
      <c r="P140" s="4" t="s">
        <v>73</v>
      </c>
      <c r="Q140" s="8">
        <f t="shared" si="4"/>
        <v>20784</v>
      </c>
      <c r="R140" s="8"/>
      <c r="S140" s="5">
        <f t="shared" si="5"/>
        <v>2078.4</v>
      </c>
    </row>
    <row r="141" spans="1:19">
      <c r="A141" s="3">
        <v>44948.389108796298</v>
      </c>
      <c r="B141" s="2" t="s">
        <v>8886</v>
      </c>
      <c r="C141" s="1">
        <v>2023</v>
      </c>
      <c r="D141" s="4">
        <v>2259</v>
      </c>
      <c r="E141" s="4">
        <v>548</v>
      </c>
      <c r="F141" s="4" t="s">
        <v>85</v>
      </c>
      <c r="G141" s="4" t="s">
        <v>86</v>
      </c>
      <c r="H141" s="4">
        <v>1</v>
      </c>
      <c r="I141" s="4" t="s">
        <v>539</v>
      </c>
      <c r="J141" s="4" t="s">
        <v>270</v>
      </c>
      <c r="K141" s="4">
        <v>8</v>
      </c>
      <c r="L141" s="4" t="s">
        <v>271</v>
      </c>
      <c r="M141" s="11" t="s">
        <v>540</v>
      </c>
      <c r="N141" s="4" t="s">
        <v>19</v>
      </c>
      <c r="O141" s="4" t="s">
        <v>72</v>
      </c>
      <c r="P141" s="4" t="s">
        <v>73</v>
      </c>
      <c r="Q141" s="8">
        <f t="shared" si="4"/>
        <v>8431</v>
      </c>
      <c r="R141" s="8"/>
      <c r="S141" s="5">
        <f t="shared" si="5"/>
        <v>843.1</v>
      </c>
    </row>
    <row r="142" spans="1:19">
      <c r="A142" s="3">
        <v>44948.468923611108</v>
      </c>
      <c r="B142" s="2" t="s">
        <v>8886</v>
      </c>
      <c r="C142" s="1">
        <v>2023</v>
      </c>
      <c r="D142" s="4">
        <v>1272</v>
      </c>
      <c r="E142" s="4">
        <v>26</v>
      </c>
      <c r="F142" s="4" t="s">
        <v>30</v>
      </c>
      <c r="G142" s="4" t="s">
        <v>31</v>
      </c>
      <c r="H142" s="4">
        <v>1</v>
      </c>
      <c r="I142" s="4" t="s">
        <v>541</v>
      </c>
      <c r="J142" s="4" t="s">
        <v>542</v>
      </c>
      <c r="K142" s="4">
        <v>5</v>
      </c>
      <c r="L142" s="4" t="s">
        <v>223</v>
      </c>
      <c r="M142" s="11" t="s">
        <v>543</v>
      </c>
      <c r="N142" s="4" t="s">
        <v>49</v>
      </c>
      <c r="O142" s="4" t="s">
        <v>78</v>
      </c>
      <c r="P142" s="4" t="s">
        <v>21</v>
      </c>
      <c r="Q142" s="8">
        <f t="shared" si="4"/>
        <v>4619</v>
      </c>
      <c r="R142" s="8"/>
      <c r="S142" s="5">
        <f t="shared" si="5"/>
        <v>461.9</v>
      </c>
    </row>
    <row r="143" spans="1:19">
      <c r="A143" s="3">
        <v>44948.618032407408</v>
      </c>
      <c r="B143" s="2" t="s">
        <v>8886</v>
      </c>
      <c r="C143" s="1">
        <v>2023</v>
      </c>
      <c r="D143" s="4">
        <v>1752</v>
      </c>
      <c r="E143" s="4">
        <v>407</v>
      </c>
      <c r="F143" s="4" t="s">
        <v>30</v>
      </c>
      <c r="G143" s="4" t="s">
        <v>463</v>
      </c>
      <c r="H143" s="4">
        <v>3</v>
      </c>
      <c r="I143" s="4" t="s">
        <v>544</v>
      </c>
      <c r="J143" s="4" t="s">
        <v>534</v>
      </c>
      <c r="K143" s="4">
        <v>7</v>
      </c>
      <c r="L143" s="4" t="s">
        <v>403</v>
      </c>
      <c r="M143" s="11" t="s">
        <v>545</v>
      </c>
      <c r="N143" s="4" t="s">
        <v>19</v>
      </c>
      <c r="O143" s="4" t="s">
        <v>95</v>
      </c>
      <c r="P143" s="4" t="s">
        <v>73</v>
      </c>
      <c r="Q143" s="8">
        <f t="shared" si="4"/>
        <v>3455</v>
      </c>
      <c r="R143" s="8"/>
      <c r="S143" s="5">
        <f t="shared" si="5"/>
        <v>345.5</v>
      </c>
    </row>
    <row r="144" spans="1:19">
      <c r="A144" s="3">
        <v>44949.130115740743</v>
      </c>
      <c r="B144" s="2" t="s">
        <v>8886</v>
      </c>
      <c r="C144" s="1">
        <v>2023</v>
      </c>
      <c r="D144" s="4">
        <v>350</v>
      </c>
      <c r="E144" s="4">
        <v>519</v>
      </c>
      <c r="F144" s="4" t="s">
        <v>79</v>
      </c>
      <c r="G144" s="4" t="s">
        <v>256</v>
      </c>
      <c r="H144" s="4">
        <v>1</v>
      </c>
      <c r="I144" s="4" t="s">
        <v>546</v>
      </c>
      <c r="J144" s="4" t="s">
        <v>547</v>
      </c>
      <c r="K144" s="4">
        <v>6</v>
      </c>
      <c r="L144" s="4" t="s">
        <v>381</v>
      </c>
      <c r="M144" s="11" t="s">
        <v>548</v>
      </c>
      <c r="N144" s="4" t="s">
        <v>28</v>
      </c>
      <c r="O144" s="4" t="s">
        <v>29</v>
      </c>
      <c r="P144" s="4" t="s">
        <v>21</v>
      </c>
      <c r="Q144" s="8">
        <f t="shared" si="4"/>
        <v>15477</v>
      </c>
      <c r="R144" s="8"/>
      <c r="S144" s="5">
        <f t="shared" si="5"/>
        <v>1547.7</v>
      </c>
    </row>
    <row r="145" spans="1:19">
      <c r="A145" s="3">
        <v>44949.423275462963</v>
      </c>
      <c r="B145" s="2" t="s">
        <v>8886</v>
      </c>
      <c r="C145" s="1">
        <v>2023</v>
      </c>
      <c r="D145" s="4">
        <v>4123</v>
      </c>
      <c r="E145" s="4">
        <v>754</v>
      </c>
      <c r="F145" s="4" t="s">
        <v>154</v>
      </c>
      <c r="G145" s="4" t="s">
        <v>155</v>
      </c>
      <c r="H145" s="4">
        <v>3</v>
      </c>
      <c r="I145" s="4" t="s">
        <v>549</v>
      </c>
      <c r="J145" s="4" t="s">
        <v>266</v>
      </c>
      <c r="K145" s="4">
        <v>3</v>
      </c>
      <c r="L145" s="4" t="s">
        <v>550</v>
      </c>
      <c r="M145" s="11" t="s">
        <v>551</v>
      </c>
      <c r="N145" s="4" t="s">
        <v>36</v>
      </c>
      <c r="O145" s="4" t="s">
        <v>200</v>
      </c>
      <c r="P145" s="4" t="s">
        <v>21</v>
      </c>
      <c r="Q145" s="8">
        <f t="shared" si="4"/>
        <v>38331</v>
      </c>
      <c r="R145" s="8"/>
      <c r="S145" s="5">
        <f t="shared" si="5"/>
        <v>3833.1</v>
      </c>
    </row>
    <row r="146" spans="1:19">
      <c r="A146" s="3">
        <v>44949.841400462959</v>
      </c>
      <c r="B146" s="2" t="s">
        <v>8886</v>
      </c>
      <c r="C146" s="1">
        <v>2023</v>
      </c>
      <c r="D146" s="4">
        <v>3709</v>
      </c>
      <c r="E146" s="4">
        <v>163</v>
      </c>
      <c r="F146" s="4" t="s">
        <v>30</v>
      </c>
      <c r="G146" s="4" t="s">
        <v>44</v>
      </c>
      <c r="H146" s="4">
        <v>3</v>
      </c>
      <c r="I146" s="4" t="s">
        <v>552</v>
      </c>
      <c r="J146" s="4" t="s">
        <v>553</v>
      </c>
      <c r="K146" s="4">
        <v>1</v>
      </c>
      <c r="L146" s="4" t="s">
        <v>554</v>
      </c>
      <c r="M146" s="11" t="s">
        <v>555</v>
      </c>
      <c r="N146" s="4" t="s">
        <v>36</v>
      </c>
      <c r="O146" s="4" t="s">
        <v>72</v>
      </c>
      <c r="P146" s="4" t="s">
        <v>73</v>
      </c>
      <c r="Q146" s="8">
        <f t="shared" si="4"/>
        <v>17268</v>
      </c>
      <c r="R146" s="8"/>
      <c r="S146" s="5">
        <f t="shared" si="5"/>
        <v>1726.8</v>
      </c>
    </row>
    <row r="147" spans="1:19">
      <c r="A147" s="3">
        <v>44949.87703703704</v>
      </c>
      <c r="B147" s="2" t="s">
        <v>8886</v>
      </c>
      <c r="C147" s="1">
        <v>2023</v>
      </c>
      <c r="D147" s="4">
        <v>1873</v>
      </c>
      <c r="E147" s="4">
        <v>526</v>
      </c>
      <c r="F147" s="4" t="s">
        <v>22</v>
      </c>
      <c r="G147" s="4" t="s">
        <v>102</v>
      </c>
      <c r="H147" s="4">
        <v>2</v>
      </c>
      <c r="I147" s="4" t="s">
        <v>556</v>
      </c>
      <c r="J147" s="4" t="s">
        <v>157</v>
      </c>
      <c r="K147" s="4">
        <v>6</v>
      </c>
      <c r="L147" s="4" t="s">
        <v>557</v>
      </c>
      <c r="M147" s="11" t="s">
        <v>558</v>
      </c>
      <c r="N147" s="4" t="s">
        <v>28</v>
      </c>
      <c r="O147" s="4" t="s">
        <v>101</v>
      </c>
      <c r="P147" s="4" t="s">
        <v>43</v>
      </c>
      <c r="Q147" s="8">
        <f t="shared" si="4"/>
        <v>18906</v>
      </c>
      <c r="R147" s="8"/>
      <c r="S147" s="5">
        <f t="shared" si="5"/>
        <v>1890.6</v>
      </c>
    </row>
    <row r="148" spans="1:19">
      <c r="A148" s="3">
        <v>44949.881608796299</v>
      </c>
      <c r="B148" s="2" t="s">
        <v>8886</v>
      </c>
      <c r="C148" s="1">
        <v>2023</v>
      </c>
      <c r="D148" s="4">
        <v>1543</v>
      </c>
      <c r="E148" s="4">
        <v>193</v>
      </c>
      <c r="F148" s="4" t="s">
        <v>13</v>
      </c>
      <c r="G148" s="4" t="s">
        <v>130</v>
      </c>
      <c r="H148" s="4">
        <v>3</v>
      </c>
      <c r="I148" s="4" t="s">
        <v>559</v>
      </c>
      <c r="J148" s="4" t="s">
        <v>560</v>
      </c>
      <c r="K148" s="4">
        <v>4</v>
      </c>
      <c r="L148" s="4" t="s">
        <v>561</v>
      </c>
      <c r="M148" s="11" t="s">
        <v>562</v>
      </c>
      <c r="N148" s="4" t="s">
        <v>36</v>
      </c>
      <c r="O148" s="4" t="s">
        <v>209</v>
      </c>
      <c r="P148" s="4" t="s">
        <v>73</v>
      </c>
      <c r="Q148" s="8">
        <f t="shared" si="4"/>
        <v>129925</v>
      </c>
      <c r="R148" s="8"/>
      <c r="S148" s="5">
        <f t="shared" si="5"/>
        <v>12992.5</v>
      </c>
    </row>
    <row r="149" spans="1:19">
      <c r="A149" s="3">
        <v>44949.887083333335</v>
      </c>
      <c r="B149" s="2" t="s">
        <v>8886</v>
      </c>
      <c r="C149" s="1">
        <v>2023</v>
      </c>
      <c r="D149" s="4">
        <v>2980</v>
      </c>
      <c r="E149" s="4">
        <v>113</v>
      </c>
      <c r="F149" s="4" t="s">
        <v>22</v>
      </c>
      <c r="G149" s="4" t="s">
        <v>23</v>
      </c>
      <c r="H149" s="4">
        <v>1</v>
      </c>
      <c r="I149" s="4" t="s">
        <v>74</v>
      </c>
      <c r="J149" s="4" t="s">
        <v>326</v>
      </c>
      <c r="K149" s="4">
        <v>2</v>
      </c>
      <c r="L149" s="4" t="s">
        <v>113</v>
      </c>
      <c r="M149" s="11" t="s">
        <v>563</v>
      </c>
      <c r="N149" s="4" t="s">
        <v>19</v>
      </c>
      <c r="O149" s="4" t="s">
        <v>37</v>
      </c>
      <c r="P149" s="4" t="s">
        <v>21</v>
      </c>
      <c r="Q149" s="8">
        <f t="shared" si="4"/>
        <v>14055</v>
      </c>
      <c r="R149" s="8"/>
      <c r="S149" s="5">
        <f t="shared" si="5"/>
        <v>1405.5</v>
      </c>
    </row>
    <row r="150" spans="1:19">
      <c r="A150" s="3">
        <v>44950.004247685189</v>
      </c>
      <c r="B150" s="2" t="s">
        <v>8886</v>
      </c>
      <c r="C150" s="1">
        <v>2023</v>
      </c>
      <c r="D150" s="4">
        <v>2105</v>
      </c>
      <c r="E150" s="4">
        <v>795</v>
      </c>
      <c r="F150" s="4" t="s">
        <v>51</v>
      </c>
      <c r="G150" s="4" t="s">
        <v>91</v>
      </c>
      <c r="H150" s="4">
        <v>1</v>
      </c>
      <c r="I150" s="4" t="s">
        <v>331</v>
      </c>
      <c r="J150" s="4" t="s">
        <v>429</v>
      </c>
      <c r="K150" s="4">
        <v>6</v>
      </c>
      <c r="L150" s="4" t="s">
        <v>526</v>
      </c>
      <c r="M150" s="11" t="s">
        <v>564</v>
      </c>
      <c r="N150" s="4" t="s">
        <v>28</v>
      </c>
      <c r="O150" s="4" t="s">
        <v>50</v>
      </c>
      <c r="P150" s="4" t="s">
        <v>43</v>
      </c>
      <c r="Q150" s="8">
        <f t="shared" si="4"/>
        <v>13155</v>
      </c>
      <c r="R150" s="8"/>
      <c r="S150" s="5">
        <f t="shared" si="5"/>
        <v>1315.5</v>
      </c>
    </row>
    <row r="151" spans="1:19">
      <c r="A151" s="3">
        <v>44950.010416666664</v>
      </c>
      <c r="B151" s="2" t="s">
        <v>8886</v>
      </c>
      <c r="C151" s="1">
        <v>2023</v>
      </c>
      <c r="D151" s="4">
        <v>3598</v>
      </c>
      <c r="E151" s="4">
        <v>271</v>
      </c>
      <c r="F151" s="4" t="s">
        <v>22</v>
      </c>
      <c r="G151" s="4" t="s">
        <v>306</v>
      </c>
      <c r="H151" s="4">
        <v>1</v>
      </c>
      <c r="I151" s="4" t="s">
        <v>565</v>
      </c>
      <c r="J151" s="4" t="s">
        <v>39</v>
      </c>
      <c r="K151" s="4">
        <v>1</v>
      </c>
      <c r="L151" s="4" t="s">
        <v>566</v>
      </c>
      <c r="M151" s="11" t="s">
        <v>567</v>
      </c>
      <c r="N151" s="4" t="s">
        <v>36</v>
      </c>
      <c r="O151" s="4" t="s">
        <v>29</v>
      </c>
      <c r="P151" s="4" t="s">
        <v>21</v>
      </c>
      <c r="Q151" s="8">
        <f t="shared" si="4"/>
        <v>67043</v>
      </c>
      <c r="R151" s="8"/>
      <c r="S151" s="5">
        <f t="shared" si="5"/>
        <v>6704.3</v>
      </c>
    </row>
    <row r="152" spans="1:19">
      <c r="A152" s="3">
        <v>44950.317152777781</v>
      </c>
      <c r="B152" s="2" t="s">
        <v>8886</v>
      </c>
      <c r="C152" s="1">
        <v>2023</v>
      </c>
      <c r="D152" s="4">
        <v>519</v>
      </c>
      <c r="E152" s="4">
        <v>933</v>
      </c>
      <c r="F152" s="4" t="s">
        <v>85</v>
      </c>
      <c r="G152" s="4" t="s">
        <v>96</v>
      </c>
      <c r="H152" s="4">
        <v>1</v>
      </c>
      <c r="I152" s="4" t="s">
        <v>265</v>
      </c>
      <c r="J152" s="4" t="s">
        <v>568</v>
      </c>
      <c r="K152" s="4">
        <v>3</v>
      </c>
      <c r="L152" s="4" t="s">
        <v>569</v>
      </c>
      <c r="M152" s="11" t="s">
        <v>570</v>
      </c>
      <c r="N152" s="4" t="s">
        <v>36</v>
      </c>
      <c r="O152" s="4" t="s">
        <v>20</v>
      </c>
      <c r="P152" s="4" t="s">
        <v>21</v>
      </c>
      <c r="Q152" s="8">
        <f t="shared" si="4"/>
        <v>9756</v>
      </c>
      <c r="R152" s="8"/>
      <c r="S152" s="5">
        <f t="shared" si="5"/>
        <v>975.6</v>
      </c>
    </row>
    <row r="153" spans="1:19">
      <c r="A153" s="3">
        <v>44950.460104166668</v>
      </c>
      <c r="B153" s="2" t="s">
        <v>8886</v>
      </c>
      <c r="C153" s="1">
        <v>2023</v>
      </c>
      <c r="D153" s="4">
        <v>2520</v>
      </c>
      <c r="E153" s="4">
        <v>180</v>
      </c>
      <c r="F153" s="4" t="s">
        <v>22</v>
      </c>
      <c r="G153" s="4" t="s">
        <v>306</v>
      </c>
      <c r="H153" s="4">
        <v>3</v>
      </c>
      <c r="I153" s="4" t="s">
        <v>571</v>
      </c>
      <c r="J153" s="4" t="s">
        <v>572</v>
      </c>
      <c r="K153" s="4">
        <v>7</v>
      </c>
      <c r="L153" s="4" t="s">
        <v>189</v>
      </c>
      <c r="M153" s="11" t="s">
        <v>573</v>
      </c>
      <c r="N153" s="4" t="s">
        <v>19</v>
      </c>
      <c r="O153" s="4" t="s">
        <v>191</v>
      </c>
      <c r="P153" s="4" t="s">
        <v>43</v>
      </c>
      <c r="Q153" s="8">
        <f t="shared" si="4"/>
        <v>13274</v>
      </c>
      <c r="R153" s="8"/>
      <c r="S153" s="5">
        <f t="shared" si="5"/>
        <v>1327.4</v>
      </c>
    </row>
    <row r="154" spans="1:19">
      <c r="A154" s="3">
        <v>44950.463194444441</v>
      </c>
      <c r="B154" s="2" t="s">
        <v>8886</v>
      </c>
      <c r="C154" s="1">
        <v>2023</v>
      </c>
      <c r="D154" s="4">
        <v>4209</v>
      </c>
      <c r="E154" s="4">
        <v>562</v>
      </c>
      <c r="F154" s="4" t="s">
        <v>30</v>
      </c>
      <c r="G154" s="4" t="s">
        <v>192</v>
      </c>
      <c r="H154" s="4">
        <v>1</v>
      </c>
      <c r="I154" s="4" t="s">
        <v>574</v>
      </c>
      <c r="J154" s="4" t="s">
        <v>575</v>
      </c>
      <c r="K154" s="4">
        <v>5</v>
      </c>
      <c r="L154" s="4" t="s">
        <v>126</v>
      </c>
      <c r="M154" s="11" t="s">
        <v>576</v>
      </c>
      <c r="N154" s="4" t="s">
        <v>19</v>
      </c>
      <c r="O154" s="4" t="s">
        <v>29</v>
      </c>
      <c r="P154" s="4" t="s">
        <v>21</v>
      </c>
      <c r="Q154" s="8">
        <f t="shared" si="4"/>
        <v>2159</v>
      </c>
      <c r="R154" s="8"/>
      <c r="S154" s="5">
        <f t="shared" si="5"/>
        <v>215.9</v>
      </c>
    </row>
    <row r="155" spans="1:19">
      <c r="A155" s="3">
        <v>44950.710625</v>
      </c>
      <c r="B155" s="2" t="s">
        <v>8886</v>
      </c>
      <c r="C155" s="1">
        <v>2023</v>
      </c>
      <c r="D155" s="4">
        <v>2514</v>
      </c>
      <c r="E155" s="4">
        <v>416</v>
      </c>
      <c r="F155" s="4" t="s">
        <v>22</v>
      </c>
      <c r="G155" s="4" t="s">
        <v>102</v>
      </c>
      <c r="H155" s="4">
        <v>1</v>
      </c>
      <c r="I155" s="4" t="s">
        <v>577</v>
      </c>
      <c r="J155" s="4" t="s">
        <v>25</v>
      </c>
      <c r="K155" s="4">
        <v>8</v>
      </c>
      <c r="L155" s="4" t="s">
        <v>578</v>
      </c>
      <c r="M155" s="11" t="s">
        <v>579</v>
      </c>
      <c r="N155" s="4" t="s">
        <v>19</v>
      </c>
      <c r="O155" s="4" t="s">
        <v>37</v>
      </c>
      <c r="P155" s="4" t="s">
        <v>21</v>
      </c>
      <c r="Q155" s="8">
        <f t="shared" si="4"/>
        <v>50816</v>
      </c>
      <c r="R155" s="8"/>
      <c r="S155" s="5">
        <f t="shared" si="5"/>
        <v>5081.6000000000004</v>
      </c>
    </row>
    <row r="156" spans="1:19">
      <c r="A156" s="3">
        <v>44950.786944444444</v>
      </c>
      <c r="B156" s="2" t="s">
        <v>8886</v>
      </c>
      <c r="C156" s="1">
        <v>2023</v>
      </c>
      <c r="D156" s="4">
        <v>658</v>
      </c>
      <c r="E156" s="4">
        <v>230</v>
      </c>
      <c r="F156" s="4" t="s">
        <v>85</v>
      </c>
      <c r="G156" s="4" t="s">
        <v>150</v>
      </c>
      <c r="H156" s="4">
        <v>1</v>
      </c>
      <c r="I156" s="4" t="s">
        <v>265</v>
      </c>
      <c r="J156" s="4" t="s">
        <v>482</v>
      </c>
      <c r="K156" s="4">
        <v>4</v>
      </c>
      <c r="L156" s="4" t="s">
        <v>580</v>
      </c>
      <c r="M156" s="11" t="s">
        <v>581</v>
      </c>
      <c r="N156" s="4" t="s">
        <v>49</v>
      </c>
      <c r="O156" s="4" t="s">
        <v>37</v>
      </c>
      <c r="P156" s="4" t="s">
        <v>21</v>
      </c>
      <c r="Q156" s="8">
        <f t="shared" si="4"/>
        <v>1086</v>
      </c>
      <c r="R156" s="8"/>
      <c r="S156" s="5">
        <f t="shared" si="5"/>
        <v>108.6</v>
      </c>
    </row>
    <row r="157" spans="1:19">
      <c r="A157" s="3">
        <v>44950.909444444442</v>
      </c>
      <c r="B157" s="2" t="s">
        <v>8886</v>
      </c>
      <c r="C157" s="1">
        <v>2023</v>
      </c>
      <c r="D157" s="4">
        <v>111</v>
      </c>
      <c r="E157" s="4">
        <v>836</v>
      </c>
      <c r="F157" s="4" t="s">
        <v>85</v>
      </c>
      <c r="G157" s="4" t="s">
        <v>205</v>
      </c>
      <c r="H157" s="4">
        <v>3</v>
      </c>
      <c r="I157" s="4" t="s">
        <v>582</v>
      </c>
      <c r="J157" s="4" t="s">
        <v>506</v>
      </c>
      <c r="K157" s="4">
        <v>1</v>
      </c>
      <c r="L157" s="4" t="s">
        <v>359</v>
      </c>
      <c r="M157" s="11" t="s">
        <v>583</v>
      </c>
      <c r="N157" s="4" t="s">
        <v>57</v>
      </c>
      <c r="O157" s="4" t="s">
        <v>209</v>
      </c>
      <c r="P157" s="4" t="s">
        <v>73</v>
      </c>
      <c r="Q157" s="8">
        <f t="shared" si="4"/>
        <v>12168</v>
      </c>
      <c r="R157" s="8"/>
      <c r="S157" s="5">
        <f t="shared" si="5"/>
        <v>1216.8</v>
      </c>
    </row>
    <row r="158" spans="1:19">
      <c r="A158" s="3">
        <v>44950.988645833335</v>
      </c>
      <c r="B158" s="2" t="s">
        <v>8886</v>
      </c>
      <c r="C158" s="1">
        <v>2023</v>
      </c>
      <c r="D158" s="4">
        <v>2045</v>
      </c>
      <c r="E158" s="4">
        <v>582</v>
      </c>
      <c r="F158" s="4" t="s">
        <v>13</v>
      </c>
      <c r="G158" s="4" t="s">
        <v>14</v>
      </c>
      <c r="H158" s="4">
        <v>1</v>
      </c>
      <c r="I158" s="4" t="s">
        <v>584</v>
      </c>
      <c r="J158" s="4" t="s">
        <v>216</v>
      </c>
      <c r="K158" s="4">
        <v>4</v>
      </c>
      <c r="L158" s="4" t="s">
        <v>34</v>
      </c>
      <c r="M158" s="11" t="s">
        <v>585</v>
      </c>
      <c r="N158" s="4" t="s">
        <v>36</v>
      </c>
      <c r="O158" s="4" t="s">
        <v>95</v>
      </c>
      <c r="P158" s="4" t="s">
        <v>73</v>
      </c>
      <c r="Q158" s="8">
        <f t="shared" si="4"/>
        <v>18847</v>
      </c>
      <c r="R158" s="8"/>
      <c r="S158" s="5">
        <f t="shared" si="5"/>
        <v>1884.7</v>
      </c>
    </row>
    <row r="159" spans="1:19">
      <c r="A159" s="3">
        <v>44951.001759259256</v>
      </c>
      <c r="B159" s="2" t="s">
        <v>8886</v>
      </c>
      <c r="C159" s="1">
        <v>2023</v>
      </c>
      <c r="D159" s="4">
        <v>2144</v>
      </c>
      <c r="E159" s="4">
        <v>31</v>
      </c>
      <c r="F159" s="4" t="s">
        <v>51</v>
      </c>
      <c r="G159" s="4" t="s">
        <v>52</v>
      </c>
      <c r="H159" s="4">
        <v>1</v>
      </c>
      <c r="I159" s="4" t="s">
        <v>586</v>
      </c>
      <c r="J159" s="4" t="s">
        <v>587</v>
      </c>
      <c r="K159" s="4">
        <v>4</v>
      </c>
      <c r="L159" s="4" t="s">
        <v>83</v>
      </c>
      <c r="M159" s="11" t="s">
        <v>588</v>
      </c>
      <c r="N159" s="4" t="s">
        <v>19</v>
      </c>
      <c r="O159" s="4" t="s">
        <v>145</v>
      </c>
      <c r="P159" s="4" t="s">
        <v>73</v>
      </c>
      <c r="Q159" s="8">
        <f t="shared" si="4"/>
        <v>2781</v>
      </c>
      <c r="R159" s="8"/>
      <c r="S159" s="5">
        <f t="shared" si="5"/>
        <v>278.10000000000002</v>
      </c>
    </row>
    <row r="160" spans="1:19">
      <c r="A160" s="3">
        <v>44951.062835648147</v>
      </c>
      <c r="B160" s="2" t="s">
        <v>8886</v>
      </c>
      <c r="C160" s="1">
        <v>2023</v>
      </c>
      <c r="D160" s="4">
        <v>2149</v>
      </c>
      <c r="E160" s="4">
        <v>737</v>
      </c>
      <c r="F160" s="4" t="s">
        <v>154</v>
      </c>
      <c r="G160" s="4" t="s">
        <v>311</v>
      </c>
      <c r="H160" s="4">
        <v>1</v>
      </c>
      <c r="I160" s="4" t="s">
        <v>589</v>
      </c>
      <c r="J160" s="4" t="s">
        <v>203</v>
      </c>
      <c r="K160" s="4">
        <v>3</v>
      </c>
      <c r="L160" s="4" t="s">
        <v>89</v>
      </c>
      <c r="M160" s="11" t="s">
        <v>590</v>
      </c>
      <c r="N160" s="4" t="s">
        <v>49</v>
      </c>
      <c r="O160" s="4" t="s">
        <v>78</v>
      </c>
      <c r="P160" s="4" t="s">
        <v>21</v>
      </c>
      <c r="Q160" s="8">
        <f t="shared" si="4"/>
        <v>5177</v>
      </c>
      <c r="R160" s="8"/>
      <c r="S160" s="5">
        <f t="shared" si="5"/>
        <v>517.70000000000005</v>
      </c>
    </row>
    <row r="161" spans="1:19">
      <c r="A161" s="3">
        <v>44951.067291666666</v>
      </c>
      <c r="B161" s="2" t="s">
        <v>8886</v>
      </c>
      <c r="C161" s="1">
        <v>2023</v>
      </c>
      <c r="D161" s="4">
        <v>1422</v>
      </c>
      <c r="E161" s="4">
        <v>796</v>
      </c>
      <c r="F161" s="4" t="s">
        <v>13</v>
      </c>
      <c r="G161" s="4" t="s">
        <v>130</v>
      </c>
      <c r="H161" s="4">
        <v>2</v>
      </c>
      <c r="I161" s="4" t="s">
        <v>591</v>
      </c>
      <c r="J161" s="4" t="s">
        <v>521</v>
      </c>
      <c r="K161" s="4">
        <v>4</v>
      </c>
      <c r="L161" s="4" t="s">
        <v>323</v>
      </c>
      <c r="M161" s="11" t="s">
        <v>592</v>
      </c>
      <c r="N161" s="4" t="s">
        <v>28</v>
      </c>
      <c r="O161" s="4" t="s">
        <v>128</v>
      </c>
      <c r="P161" s="4" t="s">
        <v>129</v>
      </c>
      <c r="Q161" s="8">
        <f t="shared" si="4"/>
        <v>12712</v>
      </c>
      <c r="R161" s="8"/>
      <c r="S161" s="5">
        <f t="shared" si="5"/>
        <v>1271.2</v>
      </c>
    </row>
    <row r="162" spans="1:19">
      <c r="A162" s="3">
        <v>44951.377199074072</v>
      </c>
      <c r="B162" s="2" t="s">
        <v>8886</v>
      </c>
      <c r="C162" s="1">
        <v>2023</v>
      </c>
      <c r="D162" s="4">
        <v>3141</v>
      </c>
      <c r="E162" s="4">
        <v>455</v>
      </c>
      <c r="F162" s="4" t="s">
        <v>22</v>
      </c>
      <c r="G162" s="4" t="s">
        <v>182</v>
      </c>
      <c r="H162" s="4">
        <v>3</v>
      </c>
      <c r="I162" s="4" t="s">
        <v>593</v>
      </c>
      <c r="J162" s="4" t="s">
        <v>594</v>
      </c>
      <c r="K162" s="4">
        <v>5</v>
      </c>
      <c r="L162" s="4" t="s">
        <v>47</v>
      </c>
      <c r="M162" s="11" t="s">
        <v>595</v>
      </c>
      <c r="N162" s="4" t="s">
        <v>19</v>
      </c>
      <c r="O162" s="4" t="s">
        <v>37</v>
      </c>
      <c r="P162" s="4" t="s">
        <v>21</v>
      </c>
      <c r="Q162" s="8">
        <f t="shared" si="4"/>
        <v>13198</v>
      </c>
      <c r="R162" s="8"/>
      <c r="S162" s="5">
        <f t="shared" si="5"/>
        <v>1319.8</v>
      </c>
    </row>
    <row r="163" spans="1:19">
      <c r="A163" s="3">
        <v>44951.762511574074</v>
      </c>
      <c r="B163" s="2" t="s">
        <v>8886</v>
      </c>
      <c r="C163" s="1">
        <v>2023</v>
      </c>
      <c r="D163" s="4">
        <v>2505</v>
      </c>
      <c r="E163" s="4">
        <v>534</v>
      </c>
      <c r="F163" s="4" t="s">
        <v>85</v>
      </c>
      <c r="G163" s="4" t="s">
        <v>264</v>
      </c>
      <c r="H163" s="4">
        <v>1</v>
      </c>
      <c r="I163" s="4" t="s">
        <v>596</v>
      </c>
      <c r="J163" s="4" t="s">
        <v>369</v>
      </c>
      <c r="K163" s="4">
        <v>5</v>
      </c>
      <c r="L163" s="4" t="s">
        <v>597</v>
      </c>
      <c r="M163" s="11" t="s">
        <v>598</v>
      </c>
      <c r="N163" s="4" t="s">
        <v>57</v>
      </c>
      <c r="O163" s="4" t="s">
        <v>29</v>
      </c>
      <c r="P163" s="4" t="s">
        <v>21</v>
      </c>
      <c r="Q163" s="8">
        <f t="shared" si="4"/>
        <v>7359</v>
      </c>
      <c r="R163" s="8"/>
      <c r="S163" s="5">
        <f t="shared" si="5"/>
        <v>735.9</v>
      </c>
    </row>
    <row r="164" spans="1:19">
      <c r="A164" s="3">
        <v>44951.841539351852</v>
      </c>
      <c r="B164" s="2" t="s">
        <v>8886</v>
      </c>
      <c r="C164" s="1">
        <v>2023</v>
      </c>
      <c r="D164" s="4">
        <v>843</v>
      </c>
      <c r="E164" s="4">
        <v>945</v>
      </c>
      <c r="F164" s="4" t="s">
        <v>154</v>
      </c>
      <c r="G164" s="4" t="s">
        <v>155</v>
      </c>
      <c r="H164" s="4">
        <v>2</v>
      </c>
      <c r="I164" s="4" t="s">
        <v>599</v>
      </c>
      <c r="J164" s="4" t="s">
        <v>600</v>
      </c>
      <c r="K164" s="4">
        <v>6</v>
      </c>
      <c r="L164" s="4" t="s">
        <v>367</v>
      </c>
      <c r="M164" s="11" t="s">
        <v>601</v>
      </c>
      <c r="N164" s="4" t="s">
        <v>28</v>
      </c>
      <c r="O164" s="4" t="s">
        <v>200</v>
      </c>
      <c r="P164" s="4" t="s">
        <v>21</v>
      </c>
      <c r="Q164" s="8">
        <f t="shared" si="4"/>
        <v>18986</v>
      </c>
      <c r="R164" s="8"/>
      <c r="S164" s="5">
        <f t="shared" si="5"/>
        <v>1898.6</v>
      </c>
    </row>
    <row r="165" spans="1:19">
      <c r="A165" s="3">
        <v>44952.023159722223</v>
      </c>
      <c r="B165" s="2" t="s">
        <v>8886</v>
      </c>
      <c r="C165" s="1">
        <v>2023</v>
      </c>
      <c r="D165" s="4">
        <v>1911</v>
      </c>
      <c r="E165" s="4">
        <v>715</v>
      </c>
      <c r="F165" s="4" t="s">
        <v>13</v>
      </c>
      <c r="G165" s="4" t="s">
        <v>130</v>
      </c>
      <c r="H165" s="4">
        <v>2</v>
      </c>
      <c r="I165" s="4" t="s">
        <v>602</v>
      </c>
      <c r="J165" s="4" t="s">
        <v>603</v>
      </c>
      <c r="K165" s="4">
        <v>1</v>
      </c>
      <c r="L165" s="4" t="s">
        <v>290</v>
      </c>
      <c r="M165" s="11" t="s">
        <v>604</v>
      </c>
      <c r="N165" s="4" t="s">
        <v>19</v>
      </c>
      <c r="O165" s="4" t="s">
        <v>145</v>
      </c>
      <c r="P165" s="4" t="s">
        <v>73</v>
      </c>
      <c r="Q165" s="8">
        <f t="shared" si="4"/>
        <v>8126</v>
      </c>
      <c r="R165" s="8"/>
      <c r="S165" s="5">
        <f t="shared" si="5"/>
        <v>812.6</v>
      </c>
    </row>
    <row r="166" spans="1:19">
      <c r="A166" s="3">
        <v>44952.167650462965</v>
      </c>
      <c r="B166" s="2" t="s">
        <v>8886</v>
      </c>
      <c r="C166" s="1">
        <v>2023</v>
      </c>
      <c r="D166" s="4">
        <v>70</v>
      </c>
      <c r="E166" s="4">
        <v>946</v>
      </c>
      <c r="F166" s="4" t="s">
        <v>85</v>
      </c>
      <c r="G166" s="4" t="s">
        <v>150</v>
      </c>
      <c r="H166" s="4">
        <v>1</v>
      </c>
      <c r="I166" s="4" t="s">
        <v>605</v>
      </c>
      <c r="J166" s="4" t="s">
        <v>448</v>
      </c>
      <c r="K166" s="4">
        <v>3</v>
      </c>
      <c r="L166" s="4" t="s">
        <v>606</v>
      </c>
      <c r="M166" s="11" t="s">
        <v>607</v>
      </c>
      <c r="N166" s="4" t="s">
        <v>36</v>
      </c>
      <c r="O166" s="4" t="s">
        <v>169</v>
      </c>
      <c r="P166" s="4" t="s">
        <v>43</v>
      </c>
      <c r="Q166" s="8">
        <f t="shared" si="4"/>
        <v>310</v>
      </c>
      <c r="R166" s="8"/>
      <c r="S166" s="5">
        <f t="shared" si="5"/>
        <v>31</v>
      </c>
    </row>
    <row r="167" spans="1:19">
      <c r="A167" s="3">
        <v>44952.204953703702</v>
      </c>
      <c r="B167" s="2" t="s">
        <v>8886</v>
      </c>
      <c r="C167" s="1">
        <v>2023</v>
      </c>
      <c r="D167" s="4">
        <v>1758</v>
      </c>
      <c r="E167" s="4">
        <v>958</v>
      </c>
      <c r="F167" s="4" t="s">
        <v>13</v>
      </c>
      <c r="G167" s="4" t="s">
        <v>58</v>
      </c>
      <c r="H167" s="4">
        <v>1</v>
      </c>
      <c r="I167" s="4" t="s">
        <v>608</v>
      </c>
      <c r="J167" s="4" t="s">
        <v>226</v>
      </c>
      <c r="K167" s="4">
        <v>7</v>
      </c>
      <c r="L167" s="4" t="s">
        <v>430</v>
      </c>
      <c r="M167" s="11" t="s">
        <v>609</v>
      </c>
      <c r="N167" s="4" t="s">
        <v>19</v>
      </c>
      <c r="O167" s="4" t="s">
        <v>72</v>
      </c>
      <c r="P167" s="4" t="s">
        <v>73</v>
      </c>
      <c r="Q167" s="8">
        <f t="shared" si="4"/>
        <v>68738</v>
      </c>
      <c r="R167" s="8"/>
      <c r="S167" s="5">
        <f t="shared" si="5"/>
        <v>6873.8</v>
      </c>
    </row>
    <row r="168" spans="1:19">
      <c r="A168" s="3">
        <v>44952.256967592592</v>
      </c>
      <c r="B168" s="2" t="s">
        <v>8886</v>
      </c>
      <c r="C168" s="1">
        <v>2023</v>
      </c>
      <c r="D168" s="4">
        <v>3145</v>
      </c>
      <c r="E168" s="4">
        <v>932</v>
      </c>
      <c r="F168" s="4" t="s">
        <v>51</v>
      </c>
      <c r="G168" s="4" t="s">
        <v>67</v>
      </c>
      <c r="H168" s="4">
        <v>2</v>
      </c>
      <c r="I168" s="4" t="s">
        <v>610</v>
      </c>
      <c r="J168" s="4" t="s">
        <v>611</v>
      </c>
      <c r="K168" s="4">
        <v>6</v>
      </c>
      <c r="L168" s="4" t="s">
        <v>612</v>
      </c>
      <c r="M168" s="11" t="s">
        <v>613</v>
      </c>
      <c r="N168" s="4" t="s">
        <v>57</v>
      </c>
      <c r="O168" s="4" t="s">
        <v>50</v>
      </c>
      <c r="P168" s="4" t="s">
        <v>43</v>
      </c>
      <c r="Q168" s="8">
        <f t="shared" si="4"/>
        <v>8931</v>
      </c>
      <c r="R168" s="8"/>
      <c r="S168" s="5">
        <f t="shared" si="5"/>
        <v>893.1</v>
      </c>
    </row>
    <row r="169" spans="1:19">
      <c r="A169" s="3">
        <v>44952.411793981482</v>
      </c>
      <c r="B169" s="2" t="s">
        <v>8886</v>
      </c>
      <c r="C169" s="1">
        <v>2023</v>
      </c>
      <c r="D169" s="4">
        <v>1738</v>
      </c>
      <c r="E169" s="4">
        <v>421</v>
      </c>
      <c r="F169" s="4" t="s">
        <v>79</v>
      </c>
      <c r="G169" s="4" t="s">
        <v>80</v>
      </c>
      <c r="H169" s="4">
        <v>2</v>
      </c>
      <c r="I169" s="4" t="s">
        <v>614</v>
      </c>
      <c r="J169" s="4" t="s">
        <v>615</v>
      </c>
      <c r="K169" s="4">
        <v>3</v>
      </c>
      <c r="L169" s="4" t="s">
        <v>616</v>
      </c>
      <c r="M169" s="11" t="s">
        <v>617</v>
      </c>
      <c r="N169" s="4" t="s">
        <v>19</v>
      </c>
      <c r="O169" s="4" t="s">
        <v>169</v>
      </c>
      <c r="P169" s="4" t="s">
        <v>43</v>
      </c>
      <c r="Q169" s="8">
        <f t="shared" si="4"/>
        <v>38047</v>
      </c>
      <c r="R169" s="8"/>
      <c r="S169" s="5">
        <f t="shared" si="5"/>
        <v>3804.7</v>
      </c>
    </row>
    <row r="170" spans="1:19">
      <c r="A170" s="3">
        <v>44952.420520833337</v>
      </c>
      <c r="B170" s="2" t="s">
        <v>8886</v>
      </c>
      <c r="C170" s="1">
        <v>2023</v>
      </c>
      <c r="D170" s="4">
        <v>1536</v>
      </c>
      <c r="E170" s="4">
        <v>772</v>
      </c>
      <c r="F170" s="4" t="s">
        <v>85</v>
      </c>
      <c r="G170" s="4" t="s">
        <v>264</v>
      </c>
      <c r="H170" s="4">
        <v>1</v>
      </c>
      <c r="I170" s="4" t="s">
        <v>618</v>
      </c>
      <c r="J170" s="4" t="s">
        <v>166</v>
      </c>
      <c r="K170" s="4">
        <v>4</v>
      </c>
      <c r="L170" s="4" t="s">
        <v>439</v>
      </c>
      <c r="M170" s="11" t="s">
        <v>619</v>
      </c>
      <c r="N170" s="4" t="s">
        <v>57</v>
      </c>
      <c r="O170" s="4" t="s">
        <v>340</v>
      </c>
      <c r="P170" s="4" t="s">
        <v>129</v>
      </c>
      <c r="Q170" s="8">
        <f t="shared" si="4"/>
        <v>4273</v>
      </c>
      <c r="R170" s="8"/>
      <c r="S170" s="5">
        <f t="shared" si="5"/>
        <v>427.3</v>
      </c>
    </row>
    <row r="171" spans="1:19">
      <c r="A171" s="3">
        <v>44952.503125000003</v>
      </c>
      <c r="B171" s="2" t="s">
        <v>8886</v>
      </c>
      <c r="C171" s="1">
        <v>2023</v>
      </c>
      <c r="D171" s="4">
        <v>974</v>
      </c>
      <c r="E171" s="4">
        <v>216</v>
      </c>
      <c r="F171" s="4" t="s">
        <v>154</v>
      </c>
      <c r="G171" s="4" t="s">
        <v>237</v>
      </c>
      <c r="H171" s="4">
        <v>1</v>
      </c>
      <c r="I171" s="4" t="s">
        <v>620</v>
      </c>
      <c r="J171" s="4" t="s">
        <v>429</v>
      </c>
      <c r="K171" s="4">
        <v>1</v>
      </c>
      <c r="L171" s="4" t="s">
        <v>621</v>
      </c>
      <c r="M171" s="11" t="s">
        <v>622</v>
      </c>
      <c r="N171" s="4" t="s">
        <v>36</v>
      </c>
      <c r="O171" s="4" t="s">
        <v>135</v>
      </c>
      <c r="P171" s="4" t="s">
        <v>43</v>
      </c>
      <c r="Q171" s="8">
        <f t="shared" si="4"/>
        <v>5195</v>
      </c>
      <c r="R171" s="8"/>
      <c r="S171" s="5">
        <f t="shared" si="5"/>
        <v>519.5</v>
      </c>
    </row>
    <row r="172" spans="1:19">
      <c r="A172" s="3">
        <v>44952.602951388886</v>
      </c>
      <c r="B172" s="2" t="s">
        <v>8886</v>
      </c>
      <c r="C172" s="1">
        <v>2023</v>
      </c>
      <c r="D172" s="4">
        <v>628</v>
      </c>
      <c r="E172" s="4">
        <v>204</v>
      </c>
      <c r="F172" s="4" t="s">
        <v>51</v>
      </c>
      <c r="G172" s="4" t="s">
        <v>136</v>
      </c>
      <c r="H172" s="4">
        <v>1</v>
      </c>
      <c r="I172" s="4" t="s">
        <v>623</v>
      </c>
      <c r="J172" s="4" t="s">
        <v>624</v>
      </c>
      <c r="K172" s="4">
        <v>7</v>
      </c>
      <c r="L172" s="4" t="s">
        <v>625</v>
      </c>
      <c r="M172" s="11" t="s">
        <v>626</v>
      </c>
      <c r="N172" s="4" t="s">
        <v>57</v>
      </c>
      <c r="O172" s="4" t="s">
        <v>209</v>
      </c>
      <c r="P172" s="4" t="s">
        <v>73</v>
      </c>
      <c r="Q172" s="8">
        <f t="shared" si="4"/>
        <v>7256</v>
      </c>
      <c r="R172" s="8"/>
      <c r="S172" s="5">
        <f t="shared" si="5"/>
        <v>725.6</v>
      </c>
    </row>
    <row r="173" spans="1:19">
      <c r="A173" s="3">
        <v>44952.697638888887</v>
      </c>
      <c r="B173" s="2" t="s">
        <v>8886</v>
      </c>
      <c r="C173" s="1">
        <v>2023</v>
      </c>
      <c r="D173" s="4">
        <v>1461</v>
      </c>
      <c r="E173" s="4">
        <v>173</v>
      </c>
      <c r="F173" s="4" t="s">
        <v>85</v>
      </c>
      <c r="G173" s="4" t="s">
        <v>150</v>
      </c>
      <c r="H173" s="4">
        <v>4</v>
      </c>
      <c r="I173" s="4" t="s">
        <v>627</v>
      </c>
      <c r="J173" s="4" t="s">
        <v>628</v>
      </c>
      <c r="K173" s="4">
        <v>6</v>
      </c>
      <c r="L173" s="4" t="s">
        <v>597</v>
      </c>
      <c r="M173" s="11" t="s">
        <v>629</v>
      </c>
      <c r="N173" s="4" t="s">
        <v>49</v>
      </c>
      <c r="O173" s="4" t="s">
        <v>50</v>
      </c>
      <c r="P173" s="4" t="s">
        <v>43</v>
      </c>
      <c r="Q173" s="8">
        <f t="shared" si="4"/>
        <v>15158</v>
      </c>
      <c r="R173" s="8"/>
      <c r="S173" s="5">
        <f t="shared" si="5"/>
        <v>1515.8</v>
      </c>
    </row>
    <row r="174" spans="1:19">
      <c r="A174" s="3">
        <v>44952.734664351854</v>
      </c>
      <c r="B174" s="2" t="s">
        <v>8886</v>
      </c>
      <c r="C174" s="1">
        <v>2023</v>
      </c>
      <c r="D174" s="4">
        <v>3012</v>
      </c>
      <c r="E174" s="4">
        <v>557</v>
      </c>
      <c r="F174" s="4" t="s">
        <v>51</v>
      </c>
      <c r="G174" s="4" t="s">
        <v>67</v>
      </c>
      <c r="H174" s="4">
        <v>3</v>
      </c>
      <c r="I174" s="4" t="s">
        <v>630</v>
      </c>
      <c r="J174" s="4" t="s">
        <v>362</v>
      </c>
      <c r="K174" s="4">
        <v>3</v>
      </c>
      <c r="L174" s="4" t="s">
        <v>472</v>
      </c>
      <c r="M174" s="11" t="s">
        <v>631</v>
      </c>
      <c r="N174" s="4" t="s">
        <v>36</v>
      </c>
      <c r="O174" s="4" t="s">
        <v>209</v>
      </c>
      <c r="P174" s="4" t="s">
        <v>73</v>
      </c>
      <c r="Q174" s="8">
        <f t="shared" si="4"/>
        <v>8774</v>
      </c>
      <c r="R174" s="8"/>
      <c r="S174" s="5">
        <f t="shared" si="5"/>
        <v>877.4</v>
      </c>
    </row>
    <row r="175" spans="1:19">
      <c r="A175" s="3">
        <v>44952.790231481478</v>
      </c>
      <c r="B175" s="2" t="s">
        <v>8886</v>
      </c>
      <c r="C175" s="1">
        <v>2023</v>
      </c>
      <c r="D175" s="4">
        <v>1313</v>
      </c>
      <c r="E175" s="4">
        <v>570</v>
      </c>
      <c r="F175" s="4" t="s">
        <v>85</v>
      </c>
      <c r="G175" s="4" t="s">
        <v>96</v>
      </c>
      <c r="H175" s="4">
        <v>4</v>
      </c>
      <c r="I175" s="4" t="s">
        <v>265</v>
      </c>
      <c r="J175" s="4" t="s">
        <v>362</v>
      </c>
      <c r="K175" s="4">
        <v>3</v>
      </c>
      <c r="L175" s="4" t="s">
        <v>399</v>
      </c>
      <c r="M175" s="11" t="s">
        <v>632</v>
      </c>
      <c r="N175" s="4" t="s">
        <v>57</v>
      </c>
      <c r="O175" s="4" t="s">
        <v>78</v>
      </c>
      <c r="P175" s="4" t="s">
        <v>21</v>
      </c>
      <c r="Q175" s="8">
        <f t="shared" si="4"/>
        <v>44496</v>
      </c>
      <c r="R175" s="8"/>
      <c r="S175" s="5">
        <f t="shared" si="5"/>
        <v>4449.6000000000004</v>
      </c>
    </row>
    <row r="176" spans="1:19">
      <c r="A176" s="3">
        <v>44952.878263888888</v>
      </c>
      <c r="B176" s="2" t="s">
        <v>8886</v>
      </c>
      <c r="C176" s="1">
        <v>2023</v>
      </c>
      <c r="D176" s="4">
        <v>3928</v>
      </c>
      <c r="E176" s="4">
        <v>264</v>
      </c>
      <c r="F176" s="4" t="s">
        <v>22</v>
      </c>
      <c r="G176" s="4" t="s">
        <v>102</v>
      </c>
      <c r="H176" s="4">
        <v>1</v>
      </c>
      <c r="I176" s="4" t="s">
        <v>633</v>
      </c>
      <c r="J176" s="4" t="s">
        <v>634</v>
      </c>
      <c r="K176" s="4">
        <v>3</v>
      </c>
      <c r="L176" s="4" t="s">
        <v>635</v>
      </c>
      <c r="M176" s="11" t="s">
        <v>636</v>
      </c>
      <c r="N176" s="4" t="s">
        <v>36</v>
      </c>
      <c r="O176" s="4" t="s">
        <v>191</v>
      </c>
      <c r="P176" s="4" t="s">
        <v>43</v>
      </c>
      <c r="Q176" s="8">
        <f t="shared" si="4"/>
        <v>35465</v>
      </c>
      <c r="R176" s="8"/>
      <c r="S176" s="5">
        <f t="shared" si="5"/>
        <v>3546.5</v>
      </c>
    </row>
    <row r="177" spans="1:19">
      <c r="A177" s="3">
        <v>44952.933055555557</v>
      </c>
      <c r="B177" s="2" t="s">
        <v>8886</v>
      </c>
      <c r="C177" s="1">
        <v>2023</v>
      </c>
      <c r="D177" s="4">
        <v>2007</v>
      </c>
      <c r="E177" s="4">
        <v>855</v>
      </c>
      <c r="F177" s="4" t="s">
        <v>85</v>
      </c>
      <c r="G177" s="4" t="s">
        <v>205</v>
      </c>
      <c r="H177" s="4">
        <v>1</v>
      </c>
      <c r="I177" s="4" t="s">
        <v>637</v>
      </c>
      <c r="J177" s="4" t="s">
        <v>638</v>
      </c>
      <c r="K177" s="4">
        <v>1</v>
      </c>
      <c r="L177" s="4" t="s">
        <v>356</v>
      </c>
      <c r="M177" s="11" t="s">
        <v>639</v>
      </c>
      <c r="N177" s="4" t="s">
        <v>19</v>
      </c>
      <c r="O177" s="4" t="s">
        <v>37</v>
      </c>
      <c r="P177" s="4" t="s">
        <v>21</v>
      </c>
      <c r="Q177" s="8">
        <f t="shared" si="4"/>
        <v>2793</v>
      </c>
      <c r="R177" s="8"/>
      <c r="S177" s="5">
        <f t="shared" si="5"/>
        <v>279.3</v>
      </c>
    </row>
    <row r="178" spans="1:19">
      <c r="A178" s="3">
        <v>44953.024699074071</v>
      </c>
      <c r="B178" s="2" t="s">
        <v>8886</v>
      </c>
      <c r="C178" s="1">
        <v>2023</v>
      </c>
      <c r="D178" s="4">
        <v>2948</v>
      </c>
      <c r="E178" s="4">
        <v>516</v>
      </c>
      <c r="F178" s="4" t="s">
        <v>85</v>
      </c>
      <c r="G178" s="4" t="s">
        <v>205</v>
      </c>
      <c r="H178" s="4">
        <v>1</v>
      </c>
      <c r="I178" s="4" t="s">
        <v>640</v>
      </c>
      <c r="J178" s="4" t="s">
        <v>246</v>
      </c>
      <c r="K178" s="4">
        <v>7</v>
      </c>
      <c r="L178" s="4" t="s">
        <v>65</v>
      </c>
      <c r="M178" s="11" t="s">
        <v>641</v>
      </c>
      <c r="N178" s="4" t="s">
        <v>28</v>
      </c>
      <c r="O178" s="4" t="s">
        <v>20</v>
      </c>
      <c r="P178" s="4" t="s">
        <v>21</v>
      </c>
      <c r="Q178" s="8">
        <f t="shared" si="4"/>
        <v>6877</v>
      </c>
      <c r="R178" s="8"/>
      <c r="S178" s="5">
        <f t="shared" si="5"/>
        <v>687.7</v>
      </c>
    </row>
    <row r="179" spans="1:19">
      <c r="A179" s="3">
        <v>44953.053599537037</v>
      </c>
      <c r="B179" s="2" t="s">
        <v>8886</v>
      </c>
      <c r="C179" s="1">
        <v>2023</v>
      </c>
      <c r="D179" s="4">
        <v>2433</v>
      </c>
      <c r="E179" s="4">
        <v>371</v>
      </c>
      <c r="F179" s="4" t="s">
        <v>85</v>
      </c>
      <c r="G179" s="4" t="s">
        <v>205</v>
      </c>
      <c r="H179" s="4">
        <v>3</v>
      </c>
      <c r="I179" s="4" t="s">
        <v>642</v>
      </c>
      <c r="J179" s="4" t="s">
        <v>643</v>
      </c>
      <c r="K179" s="4">
        <v>4</v>
      </c>
      <c r="L179" s="4" t="s">
        <v>644</v>
      </c>
      <c r="M179" s="11" t="s">
        <v>645</v>
      </c>
      <c r="N179" s="4" t="s">
        <v>36</v>
      </c>
      <c r="O179" s="4" t="s">
        <v>145</v>
      </c>
      <c r="P179" s="4" t="s">
        <v>73</v>
      </c>
      <c r="Q179" s="8">
        <f t="shared" si="4"/>
        <v>1030</v>
      </c>
      <c r="R179" s="8"/>
      <c r="S179" s="5">
        <f t="shared" si="5"/>
        <v>103</v>
      </c>
    </row>
    <row r="180" spans="1:19">
      <c r="A180" s="3">
        <v>44953.082858796297</v>
      </c>
      <c r="B180" s="2" t="s">
        <v>8886</v>
      </c>
      <c r="C180" s="1">
        <v>2023</v>
      </c>
      <c r="D180" s="4">
        <v>3302</v>
      </c>
      <c r="E180" s="4">
        <v>866</v>
      </c>
      <c r="F180" s="4" t="s">
        <v>22</v>
      </c>
      <c r="G180" s="4" t="s">
        <v>102</v>
      </c>
      <c r="H180" s="4">
        <v>2</v>
      </c>
      <c r="I180" s="4" t="s">
        <v>646</v>
      </c>
      <c r="J180" s="4" t="s">
        <v>647</v>
      </c>
      <c r="K180" s="4">
        <v>3</v>
      </c>
      <c r="L180" s="4" t="s">
        <v>489</v>
      </c>
      <c r="M180" s="11" t="s">
        <v>648</v>
      </c>
      <c r="N180" s="4" t="s">
        <v>36</v>
      </c>
      <c r="O180" s="4" t="s">
        <v>340</v>
      </c>
      <c r="P180" s="4" t="s">
        <v>129</v>
      </c>
      <c r="Q180" s="8">
        <f t="shared" si="4"/>
        <v>203289</v>
      </c>
      <c r="R180" s="8"/>
      <c r="S180" s="5">
        <f t="shared" si="5"/>
        <v>20328.900000000001</v>
      </c>
    </row>
    <row r="181" spans="1:19">
      <c r="A181" s="3">
        <v>44953.289363425924</v>
      </c>
      <c r="B181" s="2" t="s">
        <v>8886</v>
      </c>
      <c r="C181" s="1">
        <v>2023</v>
      </c>
      <c r="D181" s="4">
        <v>832</v>
      </c>
      <c r="E181" s="4">
        <v>514</v>
      </c>
      <c r="F181" s="4" t="s">
        <v>154</v>
      </c>
      <c r="G181" s="4" t="s">
        <v>237</v>
      </c>
      <c r="H181" s="4">
        <v>2</v>
      </c>
      <c r="I181" s="4" t="s">
        <v>178</v>
      </c>
      <c r="J181" s="4" t="s">
        <v>647</v>
      </c>
      <c r="K181" s="4">
        <v>8</v>
      </c>
      <c r="L181" s="4" t="s">
        <v>113</v>
      </c>
      <c r="M181" s="11" t="s">
        <v>649</v>
      </c>
      <c r="N181" s="4" t="s">
        <v>19</v>
      </c>
      <c r="O181" s="4" t="s">
        <v>20</v>
      </c>
      <c r="P181" s="4" t="s">
        <v>21</v>
      </c>
      <c r="Q181" s="8">
        <f t="shared" si="4"/>
        <v>3568</v>
      </c>
      <c r="R181" s="8"/>
      <c r="S181" s="5">
        <f t="shared" si="5"/>
        <v>356.8</v>
      </c>
    </row>
    <row r="182" spans="1:19">
      <c r="A182" s="3">
        <v>44953.301550925928</v>
      </c>
      <c r="B182" s="2" t="s">
        <v>8886</v>
      </c>
      <c r="C182" s="1">
        <v>2023</v>
      </c>
      <c r="D182" s="4">
        <v>2005</v>
      </c>
      <c r="E182" s="4">
        <v>587</v>
      </c>
      <c r="F182" s="4" t="s">
        <v>79</v>
      </c>
      <c r="G182" s="4" t="s">
        <v>256</v>
      </c>
      <c r="H182" s="4">
        <v>3</v>
      </c>
      <c r="I182" s="4" t="s">
        <v>650</v>
      </c>
      <c r="J182" s="4" t="s">
        <v>651</v>
      </c>
      <c r="K182" s="4">
        <v>7</v>
      </c>
      <c r="L182" s="4" t="s">
        <v>652</v>
      </c>
      <c r="M182" s="11" t="s">
        <v>653</v>
      </c>
      <c r="N182" s="4" t="s">
        <v>28</v>
      </c>
      <c r="O182" s="4" t="s">
        <v>145</v>
      </c>
      <c r="P182" s="4" t="s">
        <v>73</v>
      </c>
      <c r="Q182" s="8">
        <f t="shared" si="4"/>
        <v>60389</v>
      </c>
      <c r="R182" s="8"/>
      <c r="S182" s="5">
        <f t="shared" si="5"/>
        <v>6038.9</v>
      </c>
    </row>
    <row r="183" spans="1:19">
      <c r="A183" s="3">
        <v>44953.535567129627</v>
      </c>
      <c r="B183" s="2" t="s">
        <v>8886</v>
      </c>
      <c r="C183" s="1">
        <v>2023</v>
      </c>
      <c r="D183" s="4">
        <v>2091</v>
      </c>
      <c r="E183" s="4">
        <v>125</v>
      </c>
      <c r="F183" s="4" t="s">
        <v>85</v>
      </c>
      <c r="G183" s="4" t="s">
        <v>205</v>
      </c>
      <c r="H183" s="4">
        <v>3</v>
      </c>
      <c r="I183" s="4" t="s">
        <v>654</v>
      </c>
      <c r="J183" s="4" t="s">
        <v>600</v>
      </c>
      <c r="K183" s="4">
        <v>1</v>
      </c>
      <c r="L183" s="4" t="s">
        <v>655</v>
      </c>
      <c r="M183" s="11" t="s">
        <v>656</v>
      </c>
      <c r="N183" s="4" t="s">
        <v>28</v>
      </c>
      <c r="O183" s="4" t="s">
        <v>50</v>
      </c>
      <c r="P183" s="4" t="s">
        <v>43</v>
      </c>
      <c r="Q183" s="8">
        <f t="shared" si="4"/>
        <v>23623</v>
      </c>
      <c r="R183" s="8"/>
      <c r="S183" s="5">
        <f t="shared" si="5"/>
        <v>2362.3000000000002</v>
      </c>
    </row>
    <row r="184" spans="1:19">
      <c r="A184" s="3">
        <v>44953.597962962966</v>
      </c>
      <c r="B184" s="2" t="s">
        <v>8886</v>
      </c>
      <c r="C184" s="1">
        <v>2023</v>
      </c>
      <c r="D184" s="4">
        <v>500</v>
      </c>
      <c r="E184" s="4">
        <v>804</v>
      </c>
      <c r="F184" s="4" t="s">
        <v>13</v>
      </c>
      <c r="G184" s="4" t="s">
        <v>14</v>
      </c>
      <c r="H184" s="4">
        <v>1</v>
      </c>
      <c r="I184" s="4" t="s">
        <v>657</v>
      </c>
      <c r="J184" s="4" t="s">
        <v>658</v>
      </c>
      <c r="K184" s="4">
        <v>7</v>
      </c>
      <c r="L184" s="4" t="s">
        <v>644</v>
      </c>
      <c r="M184" s="11" t="s">
        <v>659</v>
      </c>
      <c r="N184" s="4" t="s">
        <v>28</v>
      </c>
      <c r="O184" s="4" t="s">
        <v>287</v>
      </c>
      <c r="P184" s="4" t="s">
        <v>43</v>
      </c>
      <c r="Q184" s="8">
        <f t="shared" si="4"/>
        <v>30535</v>
      </c>
      <c r="R184" s="8"/>
      <c r="S184" s="5">
        <f t="shared" si="5"/>
        <v>3053.5</v>
      </c>
    </row>
    <row r="185" spans="1:19">
      <c r="A185" s="3">
        <v>44953.945891203701</v>
      </c>
      <c r="B185" s="2" t="s">
        <v>8886</v>
      </c>
      <c r="C185" s="1">
        <v>2023</v>
      </c>
      <c r="D185" s="4">
        <v>1449</v>
      </c>
      <c r="E185" s="4">
        <v>47</v>
      </c>
      <c r="F185" s="4" t="s">
        <v>154</v>
      </c>
      <c r="G185" s="4" t="s">
        <v>177</v>
      </c>
      <c r="H185" s="4">
        <v>1</v>
      </c>
      <c r="I185" s="4" t="s">
        <v>660</v>
      </c>
      <c r="J185" s="4" t="s">
        <v>661</v>
      </c>
      <c r="K185" s="4">
        <v>3</v>
      </c>
      <c r="L185" s="4" t="s">
        <v>612</v>
      </c>
      <c r="M185" s="11" t="s">
        <v>662</v>
      </c>
      <c r="N185" s="4" t="s">
        <v>36</v>
      </c>
      <c r="O185" s="4" t="s">
        <v>287</v>
      </c>
      <c r="P185" s="4" t="s">
        <v>43</v>
      </c>
      <c r="Q185" s="8">
        <f t="shared" si="4"/>
        <v>6306</v>
      </c>
      <c r="R185" s="8"/>
      <c r="S185" s="5">
        <f t="shared" si="5"/>
        <v>630.6</v>
      </c>
    </row>
    <row r="186" spans="1:19">
      <c r="A186" s="3">
        <v>44953.956134259257</v>
      </c>
      <c r="B186" s="2" t="s">
        <v>8886</v>
      </c>
      <c r="C186" s="1">
        <v>2023</v>
      </c>
      <c r="D186" s="4">
        <v>521</v>
      </c>
      <c r="E186" s="4">
        <v>334</v>
      </c>
      <c r="F186" s="4" t="s">
        <v>30</v>
      </c>
      <c r="G186" s="4" t="s">
        <v>663</v>
      </c>
      <c r="H186" s="4">
        <v>2</v>
      </c>
      <c r="I186" s="4" t="s">
        <v>664</v>
      </c>
      <c r="J186" s="4" t="s">
        <v>665</v>
      </c>
      <c r="K186" s="4">
        <v>2</v>
      </c>
      <c r="L186" s="4" t="s">
        <v>89</v>
      </c>
      <c r="M186" s="11" t="s">
        <v>666</v>
      </c>
      <c r="N186" s="4" t="s">
        <v>49</v>
      </c>
      <c r="O186" s="4" t="s">
        <v>232</v>
      </c>
      <c r="P186" s="4" t="s">
        <v>129</v>
      </c>
      <c r="Q186" s="8">
        <f t="shared" si="4"/>
        <v>705</v>
      </c>
      <c r="R186" s="8"/>
      <c r="S186" s="5">
        <f t="shared" si="5"/>
        <v>70.5</v>
      </c>
    </row>
    <row r="187" spans="1:19">
      <c r="A187" s="3">
        <v>44954.045173611114</v>
      </c>
      <c r="B187" s="2" t="s">
        <v>8886</v>
      </c>
      <c r="C187" s="1">
        <v>2023</v>
      </c>
      <c r="D187" s="4">
        <v>3602</v>
      </c>
      <c r="E187" s="4">
        <v>717</v>
      </c>
      <c r="F187" s="4" t="s">
        <v>79</v>
      </c>
      <c r="G187" s="4" t="s">
        <v>256</v>
      </c>
      <c r="H187" s="4">
        <v>2</v>
      </c>
      <c r="I187" s="4" t="s">
        <v>667</v>
      </c>
      <c r="J187" s="4" t="s">
        <v>270</v>
      </c>
      <c r="K187" s="4">
        <v>5</v>
      </c>
      <c r="L187" s="4" t="s">
        <v>652</v>
      </c>
      <c r="M187" s="11" t="s">
        <v>668</v>
      </c>
      <c r="N187" s="4" t="s">
        <v>57</v>
      </c>
      <c r="O187" s="4" t="s">
        <v>209</v>
      </c>
      <c r="P187" s="4" t="s">
        <v>73</v>
      </c>
      <c r="Q187" s="8">
        <f t="shared" si="4"/>
        <v>33538</v>
      </c>
      <c r="R187" s="8"/>
      <c r="S187" s="5">
        <f t="shared" si="5"/>
        <v>3353.8</v>
      </c>
    </row>
    <row r="188" spans="1:19">
      <c r="A188" s="3">
        <v>44954.100891203707</v>
      </c>
      <c r="B188" s="2" t="s">
        <v>8886</v>
      </c>
      <c r="C188" s="1">
        <v>2023</v>
      </c>
      <c r="D188" s="4">
        <v>1308</v>
      </c>
      <c r="E188" s="4">
        <v>487</v>
      </c>
      <c r="F188" s="4" t="s">
        <v>22</v>
      </c>
      <c r="G188" s="4" t="s">
        <v>306</v>
      </c>
      <c r="H188" s="4">
        <v>3</v>
      </c>
      <c r="I188" s="4" t="s">
        <v>669</v>
      </c>
      <c r="J188" s="4" t="s">
        <v>406</v>
      </c>
      <c r="K188" s="4">
        <v>6</v>
      </c>
      <c r="L188" s="4" t="s">
        <v>378</v>
      </c>
      <c r="M188" s="11" t="s">
        <v>670</v>
      </c>
      <c r="N188" s="4" t="s">
        <v>28</v>
      </c>
      <c r="O188" s="4" t="s">
        <v>95</v>
      </c>
      <c r="P188" s="4" t="s">
        <v>73</v>
      </c>
      <c r="Q188" s="8">
        <f t="shared" si="4"/>
        <v>200752</v>
      </c>
      <c r="R188" s="8"/>
      <c r="S188" s="5">
        <f t="shared" si="5"/>
        <v>20075.2</v>
      </c>
    </row>
    <row r="189" spans="1:19">
      <c r="A189" s="3">
        <v>44954.698391203703</v>
      </c>
      <c r="B189" s="2" t="s">
        <v>8886</v>
      </c>
      <c r="C189" s="1">
        <v>2023</v>
      </c>
      <c r="D189" s="4">
        <v>1519</v>
      </c>
      <c r="E189" s="4">
        <v>879</v>
      </c>
      <c r="F189" s="4" t="s">
        <v>51</v>
      </c>
      <c r="G189" s="4" t="s">
        <v>91</v>
      </c>
      <c r="H189" s="4">
        <v>1</v>
      </c>
      <c r="I189" s="4" t="s">
        <v>671</v>
      </c>
      <c r="J189" s="4" t="s">
        <v>672</v>
      </c>
      <c r="K189" s="4">
        <v>1</v>
      </c>
      <c r="L189" s="4" t="s">
        <v>673</v>
      </c>
      <c r="M189" s="11" t="s">
        <v>674</v>
      </c>
      <c r="N189" s="4" t="s">
        <v>36</v>
      </c>
      <c r="O189" s="4" t="s">
        <v>287</v>
      </c>
      <c r="P189" s="4" t="s">
        <v>43</v>
      </c>
      <c r="Q189" s="8">
        <f t="shared" si="4"/>
        <v>6107</v>
      </c>
      <c r="R189" s="8"/>
      <c r="S189" s="5">
        <f t="shared" si="5"/>
        <v>610.70000000000005</v>
      </c>
    </row>
    <row r="190" spans="1:19">
      <c r="A190" s="3">
        <v>44954.854328703703</v>
      </c>
      <c r="B190" s="2" t="s">
        <v>8886</v>
      </c>
      <c r="C190" s="1">
        <v>2023</v>
      </c>
      <c r="D190" s="4">
        <v>224</v>
      </c>
      <c r="E190" s="4">
        <v>259</v>
      </c>
      <c r="F190" s="4" t="s">
        <v>85</v>
      </c>
      <c r="G190" s="4" t="s">
        <v>264</v>
      </c>
      <c r="H190" s="4">
        <v>5</v>
      </c>
      <c r="I190" s="4" t="s">
        <v>675</v>
      </c>
      <c r="J190" s="4" t="s">
        <v>676</v>
      </c>
      <c r="K190" s="4">
        <v>4</v>
      </c>
      <c r="L190" s="4" t="s">
        <v>677</v>
      </c>
      <c r="M190" s="11" t="s">
        <v>678</v>
      </c>
      <c r="N190" s="4" t="s">
        <v>28</v>
      </c>
      <c r="O190" s="4" t="s">
        <v>145</v>
      </c>
      <c r="P190" s="4" t="s">
        <v>73</v>
      </c>
      <c r="Q190" s="8">
        <f t="shared" si="4"/>
        <v>33054</v>
      </c>
      <c r="R190" s="8"/>
      <c r="S190" s="5">
        <f t="shared" si="5"/>
        <v>3305.4</v>
      </c>
    </row>
    <row r="191" spans="1:19">
      <c r="A191" s="3">
        <v>44954.983344907407</v>
      </c>
      <c r="B191" s="2" t="s">
        <v>8886</v>
      </c>
      <c r="C191" s="1">
        <v>2023</v>
      </c>
      <c r="D191" s="4">
        <v>231</v>
      </c>
      <c r="E191" s="4">
        <v>663</v>
      </c>
      <c r="F191" s="4" t="s">
        <v>51</v>
      </c>
      <c r="G191" s="4" t="s">
        <v>52</v>
      </c>
      <c r="H191" s="4">
        <v>1</v>
      </c>
      <c r="I191" s="4" t="s">
        <v>679</v>
      </c>
      <c r="J191" s="4" t="s">
        <v>615</v>
      </c>
      <c r="K191" s="4">
        <v>3</v>
      </c>
      <c r="L191" s="4" t="s">
        <v>652</v>
      </c>
      <c r="M191" s="11" t="s">
        <v>680</v>
      </c>
      <c r="N191" s="4" t="s">
        <v>49</v>
      </c>
      <c r="O191" s="4" t="s">
        <v>42</v>
      </c>
      <c r="P191" s="4" t="s">
        <v>43</v>
      </c>
      <c r="Q191" s="8">
        <f t="shared" si="4"/>
        <v>6429</v>
      </c>
      <c r="R191" s="8"/>
      <c r="S191" s="5">
        <f t="shared" si="5"/>
        <v>642.9</v>
      </c>
    </row>
    <row r="192" spans="1:19">
      <c r="A192" s="3">
        <v>44955.038599537038</v>
      </c>
      <c r="B192" s="2" t="s">
        <v>8886</v>
      </c>
      <c r="C192" s="1">
        <v>2023</v>
      </c>
      <c r="D192" s="4">
        <v>1054</v>
      </c>
      <c r="E192" s="4">
        <v>700</v>
      </c>
      <c r="F192" s="4" t="s">
        <v>13</v>
      </c>
      <c r="G192" s="4" t="s">
        <v>110</v>
      </c>
      <c r="H192" s="4">
        <v>2</v>
      </c>
      <c r="I192" s="4" t="s">
        <v>681</v>
      </c>
      <c r="J192" s="4" t="s">
        <v>547</v>
      </c>
      <c r="K192" s="4">
        <v>3</v>
      </c>
      <c r="L192" s="4" t="s">
        <v>148</v>
      </c>
      <c r="M192" s="11" t="s">
        <v>682</v>
      </c>
      <c r="N192" s="4" t="s">
        <v>19</v>
      </c>
      <c r="O192" s="4" t="s">
        <v>135</v>
      </c>
      <c r="P192" s="4" t="s">
        <v>43</v>
      </c>
      <c r="Q192" s="8">
        <f t="shared" si="4"/>
        <v>96516</v>
      </c>
      <c r="R192" s="8"/>
      <c r="S192" s="5">
        <f t="shared" si="5"/>
        <v>9651.6</v>
      </c>
    </row>
    <row r="193" spans="1:19">
      <c r="A193" s="3">
        <v>44955.293749999997</v>
      </c>
      <c r="B193" s="2" t="s">
        <v>8886</v>
      </c>
      <c r="C193" s="1">
        <v>2023</v>
      </c>
      <c r="D193" s="4">
        <v>4939</v>
      </c>
      <c r="E193" s="4">
        <v>708</v>
      </c>
      <c r="F193" s="4" t="s">
        <v>85</v>
      </c>
      <c r="G193" s="4" t="s">
        <v>96</v>
      </c>
      <c r="H193" s="4">
        <v>2</v>
      </c>
      <c r="I193" s="4" t="s">
        <v>683</v>
      </c>
      <c r="J193" s="4" t="s">
        <v>234</v>
      </c>
      <c r="K193" s="4">
        <v>4</v>
      </c>
      <c r="L193" s="4" t="s">
        <v>223</v>
      </c>
      <c r="M193" s="11" t="s">
        <v>684</v>
      </c>
      <c r="N193" s="4" t="s">
        <v>49</v>
      </c>
      <c r="O193" s="4" t="s">
        <v>42</v>
      </c>
      <c r="P193" s="4" t="s">
        <v>43</v>
      </c>
      <c r="Q193" s="8">
        <f t="shared" si="4"/>
        <v>14895</v>
      </c>
      <c r="R193" s="8"/>
      <c r="S193" s="5">
        <f t="shared" si="5"/>
        <v>1489.5</v>
      </c>
    </row>
    <row r="194" spans="1:19">
      <c r="A194" s="3">
        <v>44955.557337962964</v>
      </c>
      <c r="B194" s="2" t="s">
        <v>8886</v>
      </c>
      <c r="C194" s="1">
        <v>2023</v>
      </c>
      <c r="D194" s="4">
        <v>1004</v>
      </c>
      <c r="E194" s="4">
        <v>423</v>
      </c>
      <c r="F194" s="4" t="s">
        <v>154</v>
      </c>
      <c r="G194" s="4" t="s">
        <v>214</v>
      </c>
      <c r="H194" s="4">
        <v>1</v>
      </c>
      <c r="I194" s="4" t="s">
        <v>685</v>
      </c>
      <c r="J194" s="4" t="s">
        <v>258</v>
      </c>
      <c r="K194" s="4">
        <v>6</v>
      </c>
      <c r="L194" s="4" t="s">
        <v>686</v>
      </c>
      <c r="M194" s="11" t="s">
        <v>687</v>
      </c>
      <c r="N194" s="4" t="s">
        <v>19</v>
      </c>
      <c r="O194" s="4" t="s">
        <v>95</v>
      </c>
      <c r="P194" s="4" t="s">
        <v>73</v>
      </c>
      <c r="Q194" s="8">
        <f t="shared" ref="Q194:Q257" si="6">VALUE(SUBSTITUTE(M194,".",""))</f>
        <v>624</v>
      </c>
      <c r="R194" s="8"/>
      <c r="S194" s="5">
        <f t="shared" ref="S194:S257" si="7">Q194/10</f>
        <v>62.4</v>
      </c>
    </row>
    <row r="195" spans="1:19">
      <c r="A195" s="3">
        <v>44955.638009259259</v>
      </c>
      <c r="B195" s="2" t="s">
        <v>8886</v>
      </c>
      <c r="C195" s="1">
        <v>2023</v>
      </c>
      <c r="D195" s="4">
        <v>3386</v>
      </c>
      <c r="E195" s="4">
        <v>502</v>
      </c>
      <c r="F195" s="4" t="s">
        <v>85</v>
      </c>
      <c r="G195" s="4" t="s">
        <v>150</v>
      </c>
      <c r="H195" s="4">
        <v>1</v>
      </c>
      <c r="I195" s="4" t="s">
        <v>688</v>
      </c>
      <c r="J195" s="4" t="s">
        <v>482</v>
      </c>
      <c r="K195" s="4">
        <v>5</v>
      </c>
      <c r="L195" s="4" t="s">
        <v>689</v>
      </c>
      <c r="M195" s="11" t="s">
        <v>690</v>
      </c>
      <c r="N195" s="4" t="s">
        <v>36</v>
      </c>
      <c r="O195" s="4" t="s">
        <v>37</v>
      </c>
      <c r="P195" s="4" t="s">
        <v>21</v>
      </c>
      <c r="Q195" s="8">
        <f t="shared" si="6"/>
        <v>7178</v>
      </c>
      <c r="R195" s="8"/>
      <c r="S195" s="5">
        <f t="shared" si="7"/>
        <v>717.8</v>
      </c>
    </row>
    <row r="196" spans="1:19">
      <c r="A196" s="3">
        <v>44955.680231481485</v>
      </c>
      <c r="B196" s="2" t="s">
        <v>8886</v>
      </c>
      <c r="C196" s="1">
        <v>2023</v>
      </c>
      <c r="D196" s="4">
        <v>3176</v>
      </c>
      <c r="E196" s="4">
        <v>736</v>
      </c>
      <c r="F196" s="4" t="s">
        <v>22</v>
      </c>
      <c r="G196" s="4" t="s">
        <v>102</v>
      </c>
      <c r="H196" s="4">
        <v>2</v>
      </c>
      <c r="I196" s="4" t="s">
        <v>691</v>
      </c>
      <c r="J196" s="4" t="s">
        <v>692</v>
      </c>
      <c r="K196" s="4">
        <v>3</v>
      </c>
      <c r="L196" s="4" t="s">
        <v>489</v>
      </c>
      <c r="M196" s="11" t="s">
        <v>693</v>
      </c>
      <c r="N196" s="4" t="s">
        <v>19</v>
      </c>
      <c r="O196" s="4" t="s">
        <v>72</v>
      </c>
      <c r="P196" s="4" t="s">
        <v>73</v>
      </c>
      <c r="Q196" s="8">
        <f t="shared" si="6"/>
        <v>55619</v>
      </c>
      <c r="R196" s="8"/>
      <c r="S196" s="5">
        <f t="shared" si="7"/>
        <v>5561.9</v>
      </c>
    </row>
    <row r="197" spans="1:19">
      <c r="A197" s="3">
        <v>44955.705717592595</v>
      </c>
      <c r="B197" s="2" t="s">
        <v>8886</v>
      </c>
      <c r="C197" s="1">
        <v>2023</v>
      </c>
      <c r="D197" s="4">
        <v>2649</v>
      </c>
      <c r="E197" s="4">
        <v>2</v>
      </c>
      <c r="F197" s="4" t="s">
        <v>154</v>
      </c>
      <c r="G197" s="4" t="s">
        <v>214</v>
      </c>
      <c r="H197" s="4">
        <v>1</v>
      </c>
      <c r="I197" s="4" t="s">
        <v>694</v>
      </c>
      <c r="J197" s="4" t="s">
        <v>695</v>
      </c>
      <c r="K197" s="4">
        <v>5</v>
      </c>
      <c r="L197" s="4" t="s">
        <v>336</v>
      </c>
      <c r="M197" s="11" t="s">
        <v>696</v>
      </c>
      <c r="N197" s="4" t="s">
        <v>19</v>
      </c>
      <c r="O197" s="4" t="s">
        <v>232</v>
      </c>
      <c r="P197" s="4" t="s">
        <v>129</v>
      </c>
      <c r="Q197" s="8">
        <f t="shared" si="6"/>
        <v>6207</v>
      </c>
      <c r="R197" s="8"/>
      <c r="S197" s="5">
        <f t="shared" si="7"/>
        <v>620.70000000000005</v>
      </c>
    </row>
    <row r="198" spans="1:19">
      <c r="A198" s="3">
        <v>44956.013113425928</v>
      </c>
      <c r="B198" s="2" t="s">
        <v>8886</v>
      </c>
      <c r="C198" s="1">
        <v>2023</v>
      </c>
      <c r="D198" s="4">
        <v>1337</v>
      </c>
      <c r="E198" s="4">
        <v>721</v>
      </c>
      <c r="F198" s="4" t="s">
        <v>51</v>
      </c>
      <c r="G198" s="4" t="s">
        <v>67</v>
      </c>
      <c r="H198" s="4">
        <v>1</v>
      </c>
      <c r="I198" s="4" t="s">
        <v>697</v>
      </c>
      <c r="J198" s="4" t="s">
        <v>216</v>
      </c>
      <c r="K198" s="4">
        <v>5</v>
      </c>
      <c r="L198" s="4" t="s">
        <v>698</v>
      </c>
      <c r="M198" s="11" t="s">
        <v>699</v>
      </c>
      <c r="N198" s="4" t="s">
        <v>36</v>
      </c>
      <c r="O198" s="4" t="s">
        <v>191</v>
      </c>
      <c r="P198" s="4" t="s">
        <v>43</v>
      </c>
      <c r="Q198" s="8">
        <f t="shared" si="6"/>
        <v>4917</v>
      </c>
      <c r="R198" s="8"/>
      <c r="S198" s="5">
        <f t="shared" si="7"/>
        <v>491.7</v>
      </c>
    </row>
    <row r="199" spans="1:19">
      <c r="A199" s="3">
        <v>44956.133437500001</v>
      </c>
      <c r="B199" s="2" t="s">
        <v>8886</v>
      </c>
      <c r="C199" s="1">
        <v>2023</v>
      </c>
      <c r="D199" s="4">
        <v>4269</v>
      </c>
      <c r="E199" s="4">
        <v>733</v>
      </c>
      <c r="F199" s="4" t="s">
        <v>30</v>
      </c>
      <c r="G199" s="4" t="s">
        <v>192</v>
      </c>
      <c r="H199" s="4">
        <v>1</v>
      </c>
      <c r="I199" s="4" t="s">
        <v>700</v>
      </c>
      <c r="J199" s="4" t="s">
        <v>525</v>
      </c>
      <c r="K199" s="4">
        <v>6</v>
      </c>
      <c r="L199" s="4" t="s">
        <v>99</v>
      </c>
      <c r="M199" s="11" t="s">
        <v>701</v>
      </c>
      <c r="N199" s="4" t="s">
        <v>57</v>
      </c>
      <c r="O199" s="4" t="s">
        <v>20</v>
      </c>
      <c r="P199" s="4" t="s">
        <v>21</v>
      </c>
      <c r="Q199" s="8">
        <f t="shared" si="6"/>
        <v>1929</v>
      </c>
      <c r="R199" s="8"/>
      <c r="S199" s="5">
        <f t="shared" si="7"/>
        <v>192.9</v>
      </c>
    </row>
    <row r="200" spans="1:19">
      <c r="A200" s="3">
        <v>44956.509768518517</v>
      </c>
      <c r="B200" s="2" t="s">
        <v>8886</v>
      </c>
      <c r="C200" s="1">
        <v>2023</v>
      </c>
      <c r="D200" s="4">
        <v>3954</v>
      </c>
      <c r="E200" s="4">
        <v>720</v>
      </c>
      <c r="F200" s="4" t="s">
        <v>51</v>
      </c>
      <c r="G200" s="4" t="s">
        <v>91</v>
      </c>
      <c r="H200" s="4">
        <v>1</v>
      </c>
      <c r="I200" s="4" t="s">
        <v>702</v>
      </c>
      <c r="J200" s="4" t="s">
        <v>703</v>
      </c>
      <c r="K200" s="4">
        <v>2</v>
      </c>
      <c r="L200" s="4" t="s">
        <v>290</v>
      </c>
      <c r="M200" s="11" t="s">
        <v>704</v>
      </c>
      <c r="N200" s="4" t="s">
        <v>28</v>
      </c>
      <c r="O200" s="4" t="s">
        <v>340</v>
      </c>
      <c r="P200" s="4" t="s">
        <v>129</v>
      </c>
      <c r="Q200" s="8">
        <f t="shared" si="6"/>
        <v>6124</v>
      </c>
      <c r="R200" s="8"/>
      <c r="S200" s="5">
        <f t="shared" si="7"/>
        <v>612.4</v>
      </c>
    </row>
    <row r="201" spans="1:19">
      <c r="A201" s="3">
        <v>44956.64403935185</v>
      </c>
      <c r="B201" s="2" t="s">
        <v>8886</v>
      </c>
      <c r="C201" s="1">
        <v>2023</v>
      </c>
      <c r="D201" s="4">
        <v>4728</v>
      </c>
      <c r="E201" s="4">
        <v>707</v>
      </c>
      <c r="F201" s="4" t="s">
        <v>22</v>
      </c>
      <c r="G201" s="4" t="s">
        <v>306</v>
      </c>
      <c r="H201" s="4">
        <v>1</v>
      </c>
      <c r="I201" s="4" t="s">
        <v>705</v>
      </c>
      <c r="J201" s="4" t="s">
        <v>112</v>
      </c>
      <c r="K201" s="4">
        <v>4</v>
      </c>
      <c r="L201" s="4" t="s">
        <v>345</v>
      </c>
      <c r="M201" s="11" t="s">
        <v>706</v>
      </c>
      <c r="N201" s="4" t="s">
        <v>49</v>
      </c>
      <c r="O201" s="4" t="s">
        <v>340</v>
      </c>
      <c r="P201" s="4" t="s">
        <v>129</v>
      </c>
      <c r="Q201" s="8">
        <f t="shared" si="6"/>
        <v>26429</v>
      </c>
      <c r="R201" s="8"/>
      <c r="S201" s="5">
        <f t="shared" si="7"/>
        <v>2642.9</v>
      </c>
    </row>
    <row r="202" spans="1:19">
      <c r="A202" s="3">
        <v>44956.666250000002</v>
      </c>
      <c r="B202" s="2" t="s">
        <v>8886</v>
      </c>
      <c r="C202" s="1">
        <v>2023</v>
      </c>
      <c r="D202" s="4">
        <v>3547</v>
      </c>
      <c r="E202" s="4">
        <v>379</v>
      </c>
      <c r="F202" s="4" t="s">
        <v>79</v>
      </c>
      <c r="G202" s="4" t="s">
        <v>115</v>
      </c>
      <c r="H202" s="4">
        <v>2</v>
      </c>
      <c r="I202" s="4" t="s">
        <v>707</v>
      </c>
      <c r="J202" s="4" t="s">
        <v>82</v>
      </c>
      <c r="K202" s="4">
        <v>3</v>
      </c>
      <c r="L202" s="4" t="s">
        <v>466</v>
      </c>
      <c r="M202" s="11" t="s">
        <v>708</v>
      </c>
      <c r="N202" s="4" t="s">
        <v>57</v>
      </c>
      <c r="O202" s="4" t="s">
        <v>42</v>
      </c>
      <c r="P202" s="4" t="s">
        <v>43</v>
      </c>
      <c r="Q202" s="8">
        <f t="shared" si="6"/>
        <v>11491</v>
      </c>
      <c r="R202" s="8"/>
      <c r="S202" s="5">
        <f t="shared" si="7"/>
        <v>1149.0999999999999</v>
      </c>
    </row>
    <row r="203" spans="1:19">
      <c r="A203" s="3">
        <v>44956.872164351851</v>
      </c>
      <c r="B203" s="2" t="s">
        <v>8886</v>
      </c>
      <c r="C203" s="1">
        <v>2023</v>
      </c>
      <c r="D203" s="4">
        <v>2643</v>
      </c>
      <c r="E203" s="4">
        <v>914</v>
      </c>
      <c r="F203" s="4" t="s">
        <v>13</v>
      </c>
      <c r="G203" s="4" t="s">
        <v>58</v>
      </c>
      <c r="H203" s="4">
        <v>1</v>
      </c>
      <c r="I203" s="4" t="s">
        <v>709</v>
      </c>
      <c r="J203" s="4" t="s">
        <v>710</v>
      </c>
      <c r="K203" s="4">
        <v>5</v>
      </c>
      <c r="L203" s="4" t="s">
        <v>711</v>
      </c>
      <c r="M203" s="11" t="s">
        <v>712</v>
      </c>
      <c r="N203" s="4" t="s">
        <v>57</v>
      </c>
      <c r="O203" s="4" t="s">
        <v>232</v>
      </c>
      <c r="P203" s="4" t="s">
        <v>129</v>
      </c>
      <c r="Q203" s="8">
        <f t="shared" si="6"/>
        <v>4426</v>
      </c>
      <c r="R203" s="8"/>
      <c r="S203" s="5">
        <f t="shared" si="7"/>
        <v>442.6</v>
      </c>
    </row>
    <row r="204" spans="1:19">
      <c r="A204" s="3">
        <v>44957.257789351854</v>
      </c>
      <c r="B204" s="2" t="s">
        <v>8886</v>
      </c>
      <c r="C204" s="1">
        <v>2023</v>
      </c>
      <c r="D204" s="4">
        <v>3067</v>
      </c>
      <c r="E204" s="4">
        <v>453</v>
      </c>
      <c r="F204" s="4" t="s">
        <v>30</v>
      </c>
      <c r="G204" s="4" t="s">
        <v>663</v>
      </c>
      <c r="H204" s="4">
        <v>1</v>
      </c>
      <c r="I204" s="4" t="s">
        <v>713</v>
      </c>
      <c r="J204" s="4" t="s">
        <v>714</v>
      </c>
      <c r="K204" s="4">
        <v>9</v>
      </c>
      <c r="L204" s="4" t="s">
        <v>267</v>
      </c>
      <c r="M204" s="11" t="s">
        <v>715</v>
      </c>
      <c r="N204" s="4" t="s">
        <v>49</v>
      </c>
      <c r="O204" s="4" t="s">
        <v>95</v>
      </c>
      <c r="P204" s="4" t="s">
        <v>73</v>
      </c>
      <c r="Q204" s="8">
        <f t="shared" si="6"/>
        <v>1975</v>
      </c>
      <c r="R204" s="8"/>
      <c r="S204" s="5">
        <f t="shared" si="7"/>
        <v>197.5</v>
      </c>
    </row>
    <row r="205" spans="1:19">
      <c r="A205" s="3">
        <v>44957.343414351853</v>
      </c>
      <c r="B205" s="2" t="s">
        <v>8886</v>
      </c>
      <c r="C205" s="1">
        <v>2023</v>
      </c>
      <c r="D205" s="4">
        <v>584</v>
      </c>
      <c r="E205" s="4">
        <v>431</v>
      </c>
      <c r="F205" s="4" t="s">
        <v>30</v>
      </c>
      <c r="G205" s="4" t="s">
        <v>663</v>
      </c>
      <c r="H205" s="4">
        <v>2</v>
      </c>
      <c r="I205" s="4" t="s">
        <v>716</v>
      </c>
      <c r="J205" s="4" t="s">
        <v>717</v>
      </c>
      <c r="K205" s="4">
        <v>6</v>
      </c>
      <c r="L205" s="4" t="s">
        <v>267</v>
      </c>
      <c r="M205" s="11" t="s">
        <v>718</v>
      </c>
      <c r="N205" s="4" t="s">
        <v>57</v>
      </c>
      <c r="O205" s="4" t="s">
        <v>20</v>
      </c>
      <c r="P205" s="4" t="s">
        <v>21</v>
      </c>
      <c r="Q205" s="8">
        <f t="shared" si="6"/>
        <v>3923</v>
      </c>
      <c r="R205" s="8"/>
      <c r="S205" s="5">
        <f t="shared" si="7"/>
        <v>392.3</v>
      </c>
    </row>
    <row r="206" spans="1:19">
      <c r="A206" s="3">
        <v>44958.344606481478</v>
      </c>
      <c r="B206" s="2" t="s">
        <v>8887</v>
      </c>
      <c r="C206" s="1">
        <v>2023</v>
      </c>
      <c r="D206" s="4">
        <v>2416</v>
      </c>
      <c r="E206" s="4">
        <v>647</v>
      </c>
      <c r="F206" s="4" t="s">
        <v>30</v>
      </c>
      <c r="G206" s="4" t="s">
        <v>463</v>
      </c>
      <c r="H206" s="4">
        <v>1</v>
      </c>
      <c r="I206" s="4" t="s">
        <v>719</v>
      </c>
      <c r="J206" s="4" t="s">
        <v>25</v>
      </c>
      <c r="K206" s="4">
        <v>8</v>
      </c>
      <c r="L206" s="4" t="s">
        <v>367</v>
      </c>
      <c r="M206" s="11" t="s">
        <v>720</v>
      </c>
      <c r="N206" s="4" t="s">
        <v>28</v>
      </c>
      <c r="O206" s="4" t="s">
        <v>169</v>
      </c>
      <c r="P206" s="4" t="s">
        <v>43</v>
      </c>
      <c r="Q206" s="8">
        <f t="shared" si="6"/>
        <v>3325</v>
      </c>
      <c r="R206" s="8"/>
      <c r="S206" s="5">
        <f t="shared" si="7"/>
        <v>332.5</v>
      </c>
    </row>
    <row r="207" spans="1:19">
      <c r="A207" s="3">
        <v>44958.510439814818</v>
      </c>
      <c r="B207" s="2" t="s">
        <v>8887</v>
      </c>
      <c r="C207" s="1">
        <v>2023</v>
      </c>
      <c r="D207" s="4">
        <v>4886</v>
      </c>
      <c r="E207" s="4">
        <v>741</v>
      </c>
      <c r="F207" s="4" t="s">
        <v>22</v>
      </c>
      <c r="G207" s="4" t="s">
        <v>201</v>
      </c>
      <c r="H207" s="4">
        <v>2</v>
      </c>
      <c r="I207" s="4" t="s">
        <v>721</v>
      </c>
      <c r="J207" s="4" t="s">
        <v>710</v>
      </c>
      <c r="K207" s="4">
        <v>7</v>
      </c>
      <c r="L207" s="4" t="s">
        <v>722</v>
      </c>
      <c r="M207" s="11" t="s">
        <v>723</v>
      </c>
      <c r="N207" s="4" t="s">
        <v>49</v>
      </c>
      <c r="O207" s="4" t="s">
        <v>200</v>
      </c>
      <c r="P207" s="4" t="s">
        <v>21</v>
      </c>
      <c r="Q207" s="8">
        <f t="shared" si="6"/>
        <v>53791</v>
      </c>
      <c r="R207" s="8"/>
      <c r="S207" s="5">
        <f t="shared" si="7"/>
        <v>5379.1</v>
      </c>
    </row>
    <row r="208" spans="1:19">
      <c r="A208" s="3">
        <v>44958.605879629627</v>
      </c>
      <c r="B208" s="2" t="s">
        <v>8887</v>
      </c>
      <c r="C208" s="1">
        <v>2023</v>
      </c>
      <c r="D208" s="4">
        <v>4162</v>
      </c>
      <c r="E208" s="4">
        <v>579</v>
      </c>
      <c r="F208" s="4" t="s">
        <v>13</v>
      </c>
      <c r="G208" s="4" t="s">
        <v>130</v>
      </c>
      <c r="H208" s="4">
        <v>2</v>
      </c>
      <c r="I208" s="4" t="s">
        <v>724</v>
      </c>
      <c r="J208" s="4" t="s">
        <v>725</v>
      </c>
      <c r="K208" s="4">
        <v>1</v>
      </c>
      <c r="L208" s="4" t="s">
        <v>143</v>
      </c>
      <c r="M208" s="11" t="s">
        <v>726</v>
      </c>
      <c r="N208" s="4" t="s">
        <v>36</v>
      </c>
      <c r="O208" s="4" t="s">
        <v>72</v>
      </c>
      <c r="P208" s="4" t="s">
        <v>73</v>
      </c>
      <c r="Q208" s="8">
        <f t="shared" si="6"/>
        <v>46544</v>
      </c>
      <c r="R208" s="8"/>
      <c r="S208" s="5">
        <f t="shared" si="7"/>
        <v>4654.3999999999996</v>
      </c>
    </row>
    <row r="209" spans="1:19">
      <c r="A209" s="3">
        <v>44958.905289351853</v>
      </c>
      <c r="B209" s="2" t="s">
        <v>8887</v>
      </c>
      <c r="C209" s="1">
        <v>2023</v>
      </c>
      <c r="D209" s="4">
        <v>3523</v>
      </c>
      <c r="E209" s="4">
        <v>411</v>
      </c>
      <c r="F209" s="4" t="s">
        <v>22</v>
      </c>
      <c r="G209" s="4" t="s">
        <v>182</v>
      </c>
      <c r="H209" s="4">
        <v>1</v>
      </c>
      <c r="I209" s="4" t="s">
        <v>727</v>
      </c>
      <c r="J209" s="4" t="s">
        <v>222</v>
      </c>
      <c r="K209" s="4">
        <v>6</v>
      </c>
      <c r="L209" s="4" t="s">
        <v>597</v>
      </c>
      <c r="M209" s="11" t="s">
        <v>728</v>
      </c>
      <c r="N209" s="4" t="s">
        <v>57</v>
      </c>
      <c r="O209" s="4" t="s">
        <v>50</v>
      </c>
      <c r="P209" s="4" t="s">
        <v>43</v>
      </c>
      <c r="Q209" s="8">
        <f t="shared" si="6"/>
        <v>46958</v>
      </c>
      <c r="R209" s="8"/>
      <c r="S209" s="5">
        <f t="shared" si="7"/>
        <v>4695.8</v>
      </c>
    </row>
    <row r="210" spans="1:19">
      <c r="A210" s="3">
        <v>44958.944965277777</v>
      </c>
      <c r="B210" s="2" t="s">
        <v>8887</v>
      </c>
      <c r="C210" s="1">
        <v>2023</v>
      </c>
      <c r="D210" s="4">
        <v>4361</v>
      </c>
      <c r="E210" s="4">
        <v>253</v>
      </c>
      <c r="F210" s="4" t="s">
        <v>85</v>
      </c>
      <c r="G210" s="4" t="s">
        <v>86</v>
      </c>
      <c r="H210" s="4">
        <v>2</v>
      </c>
      <c r="I210" s="4" t="s">
        <v>729</v>
      </c>
      <c r="J210" s="4" t="s">
        <v>270</v>
      </c>
      <c r="K210" s="4">
        <v>7</v>
      </c>
      <c r="L210" s="4" t="s">
        <v>353</v>
      </c>
      <c r="M210" s="11" t="s">
        <v>730</v>
      </c>
      <c r="N210" s="4" t="s">
        <v>57</v>
      </c>
      <c r="O210" s="4" t="s">
        <v>209</v>
      </c>
      <c r="P210" s="4" t="s">
        <v>73</v>
      </c>
      <c r="Q210" s="8">
        <f t="shared" si="6"/>
        <v>5101</v>
      </c>
      <c r="R210" s="8"/>
      <c r="S210" s="5">
        <f t="shared" si="7"/>
        <v>510.1</v>
      </c>
    </row>
    <row r="211" spans="1:19">
      <c r="A211" s="3">
        <v>44958.949120370373</v>
      </c>
      <c r="B211" s="2" t="s">
        <v>8887</v>
      </c>
      <c r="C211" s="1">
        <v>2023</v>
      </c>
      <c r="D211" s="4">
        <v>859</v>
      </c>
      <c r="E211" s="4">
        <v>848</v>
      </c>
      <c r="F211" s="4" t="s">
        <v>22</v>
      </c>
      <c r="G211" s="4" t="s">
        <v>23</v>
      </c>
      <c r="H211" s="4">
        <v>3</v>
      </c>
      <c r="I211" s="4" t="s">
        <v>74</v>
      </c>
      <c r="J211" s="4" t="s">
        <v>731</v>
      </c>
      <c r="K211" s="4">
        <v>2</v>
      </c>
      <c r="L211" s="4" t="s">
        <v>732</v>
      </c>
      <c r="M211" s="11" t="s">
        <v>733</v>
      </c>
      <c r="N211" s="4" t="s">
        <v>49</v>
      </c>
      <c r="O211" s="4" t="s">
        <v>200</v>
      </c>
      <c r="P211" s="4" t="s">
        <v>21</v>
      </c>
      <c r="Q211" s="8">
        <f t="shared" si="6"/>
        <v>43920</v>
      </c>
      <c r="R211" s="8"/>
      <c r="S211" s="5">
        <f t="shared" si="7"/>
        <v>4392</v>
      </c>
    </row>
    <row r="212" spans="1:19">
      <c r="A212" s="3">
        <v>44959.043819444443</v>
      </c>
      <c r="B212" s="2" t="s">
        <v>8887</v>
      </c>
      <c r="C212" s="1">
        <v>2023</v>
      </c>
      <c r="D212" s="4">
        <v>3441</v>
      </c>
      <c r="E212" s="4">
        <v>224</v>
      </c>
      <c r="F212" s="4" t="s">
        <v>13</v>
      </c>
      <c r="G212" s="4" t="s">
        <v>412</v>
      </c>
      <c r="H212" s="4">
        <v>1</v>
      </c>
      <c r="I212" s="4" t="s">
        <v>734</v>
      </c>
      <c r="J212" s="4" t="s">
        <v>735</v>
      </c>
      <c r="K212" s="4">
        <v>5</v>
      </c>
      <c r="L212" s="4" t="s">
        <v>408</v>
      </c>
      <c r="M212" s="11" t="s">
        <v>736</v>
      </c>
      <c r="N212" s="4" t="s">
        <v>36</v>
      </c>
      <c r="O212" s="4" t="s">
        <v>72</v>
      </c>
      <c r="P212" s="4" t="s">
        <v>73</v>
      </c>
      <c r="Q212" s="8">
        <f t="shared" si="6"/>
        <v>50537</v>
      </c>
      <c r="R212" s="8"/>
      <c r="S212" s="5">
        <f t="shared" si="7"/>
        <v>5053.7</v>
      </c>
    </row>
    <row r="213" spans="1:19">
      <c r="A213" s="3">
        <v>44959.065671296295</v>
      </c>
      <c r="B213" s="2" t="s">
        <v>8887</v>
      </c>
      <c r="C213" s="1">
        <v>2023</v>
      </c>
      <c r="D213" s="4">
        <v>4410</v>
      </c>
      <c r="E213" s="4">
        <v>111</v>
      </c>
      <c r="F213" s="4" t="s">
        <v>51</v>
      </c>
      <c r="G213" s="4" t="s">
        <v>91</v>
      </c>
      <c r="H213" s="4">
        <v>2</v>
      </c>
      <c r="I213" s="4" t="s">
        <v>737</v>
      </c>
      <c r="J213" s="4" t="s">
        <v>738</v>
      </c>
      <c r="K213" s="4">
        <v>5</v>
      </c>
      <c r="L213" s="4" t="s">
        <v>399</v>
      </c>
      <c r="M213" s="11" t="s">
        <v>739</v>
      </c>
      <c r="N213" s="4" t="s">
        <v>57</v>
      </c>
      <c r="O213" s="4" t="s">
        <v>20</v>
      </c>
      <c r="P213" s="4" t="s">
        <v>21</v>
      </c>
      <c r="Q213" s="8">
        <f t="shared" si="6"/>
        <v>11987</v>
      </c>
      <c r="R213" s="8"/>
      <c r="S213" s="5">
        <f t="shared" si="7"/>
        <v>1198.7</v>
      </c>
    </row>
    <row r="214" spans="1:19">
      <c r="A214" s="3">
        <v>44959.67690972222</v>
      </c>
      <c r="B214" s="2" t="s">
        <v>8887</v>
      </c>
      <c r="C214" s="1">
        <v>2023</v>
      </c>
      <c r="D214" s="4">
        <v>4097</v>
      </c>
      <c r="E214" s="4">
        <v>86</v>
      </c>
      <c r="F214" s="4" t="s">
        <v>13</v>
      </c>
      <c r="G214" s="4" t="s">
        <v>130</v>
      </c>
      <c r="H214" s="4">
        <v>2</v>
      </c>
      <c r="I214" s="4" t="s">
        <v>740</v>
      </c>
      <c r="J214" s="4" t="s">
        <v>194</v>
      </c>
      <c r="K214" s="4">
        <v>4</v>
      </c>
      <c r="L214" s="4" t="s">
        <v>606</v>
      </c>
      <c r="M214" s="11" t="s">
        <v>741</v>
      </c>
      <c r="N214" s="4" t="s">
        <v>57</v>
      </c>
      <c r="O214" s="4" t="s">
        <v>101</v>
      </c>
      <c r="P214" s="4" t="s">
        <v>43</v>
      </c>
      <c r="Q214" s="8">
        <f t="shared" si="6"/>
        <v>81346</v>
      </c>
      <c r="R214" s="8"/>
      <c r="S214" s="5">
        <f t="shared" si="7"/>
        <v>8134.6</v>
      </c>
    </row>
    <row r="215" spans="1:19">
      <c r="A215" s="3">
        <v>44960.058263888888</v>
      </c>
      <c r="B215" s="2" t="s">
        <v>8887</v>
      </c>
      <c r="C215" s="1">
        <v>2023</v>
      </c>
      <c r="D215" s="4">
        <v>1513</v>
      </c>
      <c r="E215" s="4">
        <v>830</v>
      </c>
      <c r="F215" s="4" t="s">
        <v>30</v>
      </c>
      <c r="G215" s="4" t="s">
        <v>192</v>
      </c>
      <c r="H215" s="4">
        <v>3</v>
      </c>
      <c r="I215" s="4" t="s">
        <v>742</v>
      </c>
      <c r="J215" s="4" t="s">
        <v>157</v>
      </c>
      <c r="K215" s="4">
        <v>6</v>
      </c>
      <c r="L215" s="4" t="s">
        <v>439</v>
      </c>
      <c r="M215" s="11" t="s">
        <v>743</v>
      </c>
      <c r="N215" s="4" t="s">
        <v>28</v>
      </c>
      <c r="O215" s="4" t="s">
        <v>191</v>
      </c>
      <c r="P215" s="4" t="s">
        <v>43</v>
      </c>
      <c r="Q215" s="8">
        <f t="shared" si="6"/>
        <v>9822</v>
      </c>
      <c r="R215" s="8"/>
      <c r="S215" s="5">
        <f t="shared" si="7"/>
        <v>982.2</v>
      </c>
    </row>
    <row r="216" spans="1:19">
      <c r="A216" s="3">
        <v>44960.346006944441</v>
      </c>
      <c r="B216" s="2" t="s">
        <v>8887</v>
      </c>
      <c r="C216" s="1">
        <v>2023</v>
      </c>
      <c r="D216" s="4">
        <v>3743</v>
      </c>
      <c r="E216" s="4">
        <v>985</v>
      </c>
      <c r="F216" s="4" t="s">
        <v>30</v>
      </c>
      <c r="G216" s="4" t="s">
        <v>192</v>
      </c>
      <c r="H216" s="4">
        <v>1</v>
      </c>
      <c r="I216" s="4" t="s">
        <v>744</v>
      </c>
      <c r="J216" s="4" t="s">
        <v>745</v>
      </c>
      <c r="K216" s="4">
        <v>5</v>
      </c>
      <c r="L216" s="4" t="s">
        <v>635</v>
      </c>
      <c r="M216" s="11" t="s">
        <v>746</v>
      </c>
      <c r="N216" s="4" t="s">
        <v>57</v>
      </c>
      <c r="O216" s="4" t="s">
        <v>340</v>
      </c>
      <c r="P216" s="4" t="s">
        <v>129</v>
      </c>
      <c r="Q216" s="8">
        <f t="shared" si="6"/>
        <v>1399</v>
      </c>
      <c r="R216" s="8"/>
      <c r="S216" s="5">
        <f t="shared" si="7"/>
        <v>139.9</v>
      </c>
    </row>
    <row r="217" spans="1:19">
      <c r="A217" s="3">
        <v>44960.472372685188</v>
      </c>
      <c r="B217" s="2" t="s">
        <v>8887</v>
      </c>
      <c r="C217" s="1">
        <v>2023</v>
      </c>
      <c r="D217" s="4">
        <v>2715</v>
      </c>
      <c r="E217" s="4">
        <v>46</v>
      </c>
      <c r="F217" s="4" t="s">
        <v>51</v>
      </c>
      <c r="G217" s="4" t="s">
        <v>160</v>
      </c>
      <c r="H217" s="4">
        <v>2</v>
      </c>
      <c r="I217" s="4" t="s">
        <v>747</v>
      </c>
      <c r="J217" s="4" t="s">
        <v>575</v>
      </c>
      <c r="K217" s="4">
        <v>7</v>
      </c>
      <c r="L217" s="4" t="s">
        <v>748</v>
      </c>
      <c r="M217" s="11" t="s">
        <v>749</v>
      </c>
      <c r="N217" s="4" t="s">
        <v>36</v>
      </c>
      <c r="O217" s="4" t="s">
        <v>37</v>
      </c>
      <c r="P217" s="4" t="s">
        <v>21</v>
      </c>
      <c r="Q217" s="8">
        <f t="shared" si="6"/>
        <v>2206</v>
      </c>
      <c r="R217" s="8"/>
      <c r="S217" s="5">
        <f t="shared" si="7"/>
        <v>220.6</v>
      </c>
    </row>
    <row r="218" spans="1:19">
      <c r="A218" s="3">
        <v>44960.871863425928</v>
      </c>
      <c r="B218" s="2" t="s">
        <v>8887</v>
      </c>
      <c r="C218" s="1">
        <v>2023</v>
      </c>
      <c r="D218" s="4">
        <v>1251</v>
      </c>
      <c r="E218" s="4">
        <v>117</v>
      </c>
      <c r="F218" s="4" t="s">
        <v>85</v>
      </c>
      <c r="G218" s="4" t="s">
        <v>150</v>
      </c>
      <c r="H218" s="4">
        <v>3</v>
      </c>
      <c r="I218" s="4" t="s">
        <v>265</v>
      </c>
      <c r="J218" s="4" t="s">
        <v>132</v>
      </c>
      <c r="K218" s="4">
        <v>2</v>
      </c>
      <c r="L218" s="4" t="s">
        <v>61</v>
      </c>
      <c r="M218" s="11" t="s">
        <v>750</v>
      </c>
      <c r="N218" s="4" t="s">
        <v>57</v>
      </c>
      <c r="O218" s="4" t="s">
        <v>29</v>
      </c>
      <c r="P218" s="4" t="s">
        <v>21</v>
      </c>
      <c r="Q218" s="8">
        <f t="shared" si="6"/>
        <v>3294</v>
      </c>
      <c r="R218" s="8"/>
      <c r="S218" s="5">
        <f t="shared" si="7"/>
        <v>329.4</v>
      </c>
    </row>
    <row r="219" spans="1:19">
      <c r="A219" s="3">
        <v>44960.950023148151</v>
      </c>
      <c r="B219" s="2" t="s">
        <v>8887</v>
      </c>
      <c r="C219" s="1">
        <v>2023</v>
      </c>
      <c r="D219" s="4">
        <v>4260</v>
      </c>
      <c r="E219" s="4">
        <v>39</v>
      </c>
      <c r="F219" s="4" t="s">
        <v>13</v>
      </c>
      <c r="G219" s="4" t="s">
        <v>14</v>
      </c>
      <c r="H219" s="4">
        <v>2</v>
      </c>
      <c r="I219" s="4" t="s">
        <v>751</v>
      </c>
      <c r="J219" s="4" t="s">
        <v>503</v>
      </c>
      <c r="K219" s="4">
        <v>8</v>
      </c>
      <c r="L219" s="4" t="s">
        <v>752</v>
      </c>
      <c r="M219" s="11" t="s">
        <v>753</v>
      </c>
      <c r="N219" s="4" t="s">
        <v>28</v>
      </c>
      <c r="O219" s="4" t="s">
        <v>169</v>
      </c>
      <c r="P219" s="4" t="s">
        <v>43</v>
      </c>
      <c r="Q219" s="8">
        <f t="shared" si="6"/>
        <v>75833</v>
      </c>
      <c r="R219" s="8"/>
      <c r="S219" s="5">
        <f t="shared" si="7"/>
        <v>7583.3</v>
      </c>
    </row>
    <row r="220" spans="1:19">
      <c r="A220" s="3">
        <v>44960.950682870367</v>
      </c>
      <c r="B220" s="2" t="s">
        <v>8887</v>
      </c>
      <c r="C220" s="1">
        <v>2023</v>
      </c>
      <c r="D220" s="4">
        <v>1474</v>
      </c>
      <c r="E220" s="4">
        <v>429</v>
      </c>
      <c r="F220" s="4" t="s">
        <v>22</v>
      </c>
      <c r="G220" s="4" t="s">
        <v>102</v>
      </c>
      <c r="H220" s="4">
        <v>3</v>
      </c>
      <c r="I220" s="4" t="s">
        <v>754</v>
      </c>
      <c r="J220" s="4" t="s">
        <v>755</v>
      </c>
      <c r="K220" s="4">
        <v>6</v>
      </c>
      <c r="L220" s="4" t="s">
        <v>290</v>
      </c>
      <c r="M220" s="11" t="s">
        <v>756</v>
      </c>
      <c r="N220" s="4" t="s">
        <v>19</v>
      </c>
      <c r="O220" s="4" t="s">
        <v>20</v>
      </c>
      <c r="P220" s="4" t="s">
        <v>21</v>
      </c>
      <c r="Q220" s="8">
        <f t="shared" si="6"/>
        <v>219244</v>
      </c>
      <c r="R220" s="8"/>
      <c r="S220" s="5">
        <f t="shared" si="7"/>
        <v>21924.400000000001</v>
      </c>
    </row>
    <row r="221" spans="1:19">
      <c r="A221" s="3">
        <v>44961.014189814814</v>
      </c>
      <c r="B221" s="2" t="s">
        <v>8887</v>
      </c>
      <c r="C221" s="1">
        <v>2023</v>
      </c>
      <c r="D221" s="4">
        <v>1093</v>
      </c>
      <c r="E221" s="4">
        <v>365</v>
      </c>
      <c r="F221" s="4" t="s">
        <v>154</v>
      </c>
      <c r="G221" s="4" t="s">
        <v>177</v>
      </c>
      <c r="H221" s="4">
        <v>2</v>
      </c>
      <c r="I221" s="4" t="s">
        <v>757</v>
      </c>
      <c r="J221" s="4" t="s">
        <v>758</v>
      </c>
      <c r="K221" s="4">
        <v>3</v>
      </c>
      <c r="L221" s="4" t="s">
        <v>353</v>
      </c>
      <c r="M221" s="11" t="s">
        <v>759</v>
      </c>
      <c r="N221" s="4" t="s">
        <v>57</v>
      </c>
      <c r="O221" s="4" t="s">
        <v>78</v>
      </c>
      <c r="P221" s="4" t="s">
        <v>21</v>
      </c>
      <c r="Q221" s="8">
        <f t="shared" si="6"/>
        <v>6698</v>
      </c>
      <c r="R221" s="8"/>
      <c r="S221" s="5">
        <f t="shared" si="7"/>
        <v>669.8</v>
      </c>
    </row>
    <row r="222" spans="1:19">
      <c r="A222" s="3">
        <v>44961.065972222219</v>
      </c>
      <c r="B222" s="2" t="s">
        <v>8887</v>
      </c>
      <c r="C222" s="1">
        <v>2023</v>
      </c>
      <c r="D222" s="4">
        <v>3707</v>
      </c>
      <c r="E222" s="4">
        <v>650</v>
      </c>
      <c r="F222" s="4" t="s">
        <v>22</v>
      </c>
      <c r="G222" s="4" t="s">
        <v>201</v>
      </c>
      <c r="H222" s="4">
        <v>4</v>
      </c>
      <c r="I222" s="4" t="s">
        <v>760</v>
      </c>
      <c r="J222" s="4" t="s">
        <v>761</v>
      </c>
      <c r="K222" s="4">
        <v>4</v>
      </c>
      <c r="L222" s="4" t="s">
        <v>762</v>
      </c>
      <c r="M222" s="11" t="s">
        <v>763</v>
      </c>
      <c r="N222" s="4" t="s">
        <v>49</v>
      </c>
      <c r="O222" s="4" t="s">
        <v>340</v>
      </c>
      <c r="P222" s="4" t="s">
        <v>129</v>
      </c>
      <c r="Q222" s="8">
        <f t="shared" si="6"/>
        <v>472221</v>
      </c>
      <c r="R222" s="8"/>
      <c r="S222" s="5">
        <f t="shared" si="7"/>
        <v>47222.1</v>
      </c>
    </row>
    <row r="223" spans="1:19">
      <c r="A223" s="3">
        <v>44961.112581018519</v>
      </c>
      <c r="B223" s="2" t="s">
        <v>8887</v>
      </c>
      <c r="C223" s="1">
        <v>2023</v>
      </c>
      <c r="D223" s="4">
        <v>3973</v>
      </c>
      <c r="E223" s="4">
        <v>508</v>
      </c>
      <c r="F223" s="4" t="s">
        <v>154</v>
      </c>
      <c r="G223" s="4" t="s">
        <v>155</v>
      </c>
      <c r="H223" s="4">
        <v>3</v>
      </c>
      <c r="I223" s="4" t="s">
        <v>764</v>
      </c>
      <c r="J223" s="4" t="s">
        <v>765</v>
      </c>
      <c r="K223" s="4">
        <v>8</v>
      </c>
      <c r="L223" s="4" t="s">
        <v>766</v>
      </c>
      <c r="M223" s="11" t="s">
        <v>767</v>
      </c>
      <c r="N223" s="4" t="s">
        <v>49</v>
      </c>
      <c r="O223" s="4" t="s">
        <v>78</v>
      </c>
      <c r="P223" s="4" t="s">
        <v>21</v>
      </c>
      <c r="Q223" s="8">
        <f t="shared" si="6"/>
        <v>14256</v>
      </c>
      <c r="R223" s="8"/>
      <c r="S223" s="5">
        <f t="shared" si="7"/>
        <v>1425.6</v>
      </c>
    </row>
    <row r="224" spans="1:19">
      <c r="A224" s="3">
        <v>44961.165810185186</v>
      </c>
      <c r="B224" s="2" t="s">
        <v>8887</v>
      </c>
      <c r="C224" s="1">
        <v>2023</v>
      </c>
      <c r="D224" s="4">
        <v>2818</v>
      </c>
      <c r="E224" s="4">
        <v>413</v>
      </c>
      <c r="F224" s="4" t="s">
        <v>79</v>
      </c>
      <c r="G224" s="4" t="s">
        <v>256</v>
      </c>
      <c r="H224" s="4">
        <v>3</v>
      </c>
      <c r="I224" s="4" t="s">
        <v>768</v>
      </c>
      <c r="J224" s="4" t="s">
        <v>769</v>
      </c>
      <c r="K224" s="4">
        <v>5</v>
      </c>
      <c r="L224" s="4" t="s">
        <v>770</v>
      </c>
      <c r="M224" s="11" t="s">
        <v>771</v>
      </c>
      <c r="N224" s="4" t="s">
        <v>19</v>
      </c>
      <c r="O224" s="4" t="s">
        <v>128</v>
      </c>
      <c r="P224" s="4" t="s">
        <v>129</v>
      </c>
      <c r="Q224" s="8">
        <f t="shared" si="6"/>
        <v>98124</v>
      </c>
      <c r="R224" s="8"/>
      <c r="S224" s="5">
        <f t="shared" si="7"/>
        <v>9812.4</v>
      </c>
    </row>
    <row r="225" spans="1:19">
      <c r="A225" s="3">
        <v>44961.239710648151</v>
      </c>
      <c r="B225" s="2" t="s">
        <v>8887</v>
      </c>
      <c r="C225" s="1">
        <v>2023</v>
      </c>
      <c r="D225" s="4">
        <v>4535</v>
      </c>
      <c r="E225" s="4">
        <v>229</v>
      </c>
      <c r="F225" s="4" t="s">
        <v>30</v>
      </c>
      <c r="G225" s="4" t="s">
        <v>463</v>
      </c>
      <c r="H225" s="4">
        <v>2</v>
      </c>
      <c r="I225" s="4" t="s">
        <v>772</v>
      </c>
      <c r="J225" s="4" t="s">
        <v>745</v>
      </c>
      <c r="K225" s="4">
        <v>7</v>
      </c>
      <c r="L225" s="4" t="s">
        <v>185</v>
      </c>
      <c r="M225" s="11" t="s">
        <v>773</v>
      </c>
      <c r="N225" s="4" t="s">
        <v>19</v>
      </c>
      <c r="O225" s="4" t="s">
        <v>50</v>
      </c>
      <c r="P225" s="4" t="s">
        <v>43</v>
      </c>
      <c r="Q225" s="8">
        <f t="shared" si="6"/>
        <v>7856</v>
      </c>
      <c r="R225" s="8"/>
      <c r="S225" s="5">
        <f t="shared" si="7"/>
        <v>785.6</v>
      </c>
    </row>
    <row r="226" spans="1:19">
      <c r="A226" s="3">
        <v>44961.513877314814</v>
      </c>
      <c r="B226" s="2" t="s">
        <v>8887</v>
      </c>
      <c r="C226" s="1">
        <v>2023</v>
      </c>
      <c r="D226" s="4">
        <v>107</v>
      </c>
      <c r="E226" s="4">
        <v>458</v>
      </c>
      <c r="F226" s="4" t="s">
        <v>51</v>
      </c>
      <c r="G226" s="4" t="s">
        <v>52</v>
      </c>
      <c r="H226" s="4">
        <v>2</v>
      </c>
      <c r="I226" s="4" t="s">
        <v>774</v>
      </c>
      <c r="J226" s="4" t="s">
        <v>303</v>
      </c>
      <c r="K226" s="4">
        <v>6</v>
      </c>
      <c r="L226" s="4" t="s">
        <v>418</v>
      </c>
      <c r="M226" s="11" t="s">
        <v>775</v>
      </c>
      <c r="N226" s="4" t="s">
        <v>19</v>
      </c>
      <c r="O226" s="4" t="s">
        <v>20</v>
      </c>
      <c r="P226" s="4" t="s">
        <v>21</v>
      </c>
      <c r="Q226" s="8">
        <f t="shared" si="6"/>
        <v>15828</v>
      </c>
      <c r="R226" s="8"/>
      <c r="S226" s="5">
        <f t="shared" si="7"/>
        <v>1582.8</v>
      </c>
    </row>
    <row r="227" spans="1:19">
      <c r="A227" s="3">
        <v>44961.696435185186</v>
      </c>
      <c r="B227" s="2" t="s">
        <v>8887</v>
      </c>
      <c r="C227" s="1">
        <v>2023</v>
      </c>
      <c r="D227" s="4">
        <v>1253</v>
      </c>
      <c r="E227" s="4">
        <v>984</v>
      </c>
      <c r="F227" s="4" t="s">
        <v>22</v>
      </c>
      <c r="G227" s="4" t="s">
        <v>182</v>
      </c>
      <c r="H227" s="4">
        <v>3</v>
      </c>
      <c r="I227" s="4" t="s">
        <v>776</v>
      </c>
      <c r="J227" s="4" t="s">
        <v>777</v>
      </c>
      <c r="K227" s="4">
        <v>5</v>
      </c>
      <c r="L227" s="4" t="s">
        <v>496</v>
      </c>
      <c r="M227" s="11" t="s">
        <v>778</v>
      </c>
      <c r="N227" s="4" t="s">
        <v>19</v>
      </c>
      <c r="O227" s="4" t="s">
        <v>29</v>
      </c>
      <c r="P227" s="4" t="s">
        <v>21</v>
      </c>
      <c r="Q227" s="8">
        <f t="shared" si="6"/>
        <v>145356</v>
      </c>
      <c r="R227" s="8"/>
      <c r="S227" s="5">
        <f t="shared" si="7"/>
        <v>14535.6</v>
      </c>
    </row>
    <row r="228" spans="1:19">
      <c r="A228" s="3">
        <v>44961.742222222223</v>
      </c>
      <c r="B228" s="2" t="s">
        <v>8887</v>
      </c>
      <c r="C228" s="1">
        <v>2023</v>
      </c>
      <c r="D228" s="4">
        <v>4256</v>
      </c>
      <c r="E228" s="4">
        <v>712</v>
      </c>
      <c r="F228" s="4" t="s">
        <v>51</v>
      </c>
      <c r="G228" s="4" t="s">
        <v>67</v>
      </c>
      <c r="H228" s="4">
        <v>1</v>
      </c>
      <c r="I228" s="4" t="s">
        <v>331</v>
      </c>
      <c r="J228" s="4" t="s">
        <v>777</v>
      </c>
      <c r="K228" s="4">
        <v>7</v>
      </c>
      <c r="L228" s="4" t="s">
        <v>526</v>
      </c>
      <c r="M228" s="11" t="s">
        <v>779</v>
      </c>
      <c r="N228" s="4" t="s">
        <v>57</v>
      </c>
      <c r="O228" s="4" t="s">
        <v>340</v>
      </c>
      <c r="P228" s="4" t="s">
        <v>129</v>
      </c>
      <c r="Q228" s="8">
        <f t="shared" si="6"/>
        <v>1389</v>
      </c>
      <c r="R228" s="8"/>
      <c r="S228" s="5">
        <f t="shared" si="7"/>
        <v>138.9</v>
      </c>
    </row>
    <row r="229" spans="1:19">
      <c r="A229" s="3">
        <v>44962.095636574071</v>
      </c>
      <c r="B229" s="2" t="s">
        <v>8887</v>
      </c>
      <c r="C229" s="1">
        <v>2023</v>
      </c>
      <c r="D229" s="4">
        <v>594</v>
      </c>
      <c r="E229" s="4">
        <v>884</v>
      </c>
      <c r="F229" s="4" t="s">
        <v>85</v>
      </c>
      <c r="G229" s="4" t="s">
        <v>264</v>
      </c>
      <c r="H229" s="4">
        <v>4</v>
      </c>
      <c r="I229" s="4" t="s">
        <v>780</v>
      </c>
      <c r="J229" s="4" t="s">
        <v>322</v>
      </c>
      <c r="K229" s="4">
        <v>4</v>
      </c>
      <c r="L229" s="4" t="s">
        <v>625</v>
      </c>
      <c r="M229" s="11" t="s">
        <v>781</v>
      </c>
      <c r="N229" s="4" t="s">
        <v>36</v>
      </c>
      <c r="O229" s="4" t="s">
        <v>42</v>
      </c>
      <c r="P229" s="4" t="s">
        <v>43</v>
      </c>
      <c r="Q229" s="8">
        <f t="shared" si="6"/>
        <v>16866</v>
      </c>
      <c r="R229" s="8"/>
      <c r="S229" s="5">
        <f t="shared" si="7"/>
        <v>1686.6</v>
      </c>
    </row>
    <row r="230" spans="1:19">
      <c r="A230" s="3">
        <v>44962.123877314814</v>
      </c>
      <c r="B230" s="2" t="s">
        <v>8887</v>
      </c>
      <c r="C230" s="1">
        <v>2023</v>
      </c>
      <c r="D230" s="4">
        <v>3906</v>
      </c>
      <c r="E230" s="4">
        <v>584</v>
      </c>
      <c r="F230" s="4" t="s">
        <v>79</v>
      </c>
      <c r="G230" s="4" t="s">
        <v>80</v>
      </c>
      <c r="H230" s="4">
        <v>1</v>
      </c>
      <c r="I230" s="4" t="s">
        <v>782</v>
      </c>
      <c r="J230" s="4" t="s">
        <v>783</v>
      </c>
      <c r="K230" s="4">
        <v>9</v>
      </c>
      <c r="L230" s="4" t="s">
        <v>784</v>
      </c>
      <c r="M230" s="11" t="s">
        <v>785</v>
      </c>
      <c r="N230" s="4" t="s">
        <v>49</v>
      </c>
      <c r="O230" s="4" t="s">
        <v>37</v>
      </c>
      <c r="P230" s="4" t="s">
        <v>21</v>
      </c>
      <c r="Q230" s="8">
        <f t="shared" si="6"/>
        <v>14632</v>
      </c>
      <c r="R230" s="8"/>
      <c r="S230" s="5">
        <f t="shared" si="7"/>
        <v>1463.2</v>
      </c>
    </row>
    <row r="231" spans="1:19">
      <c r="A231" s="3">
        <v>44962.190150462964</v>
      </c>
      <c r="B231" s="2" t="s">
        <v>8887</v>
      </c>
      <c r="C231" s="1">
        <v>2023</v>
      </c>
      <c r="D231" s="4">
        <v>662</v>
      </c>
      <c r="E231" s="4">
        <v>860</v>
      </c>
      <c r="F231" s="4" t="s">
        <v>30</v>
      </c>
      <c r="G231" s="4" t="s">
        <v>44</v>
      </c>
      <c r="H231" s="4">
        <v>1</v>
      </c>
      <c r="I231" s="4" t="s">
        <v>786</v>
      </c>
      <c r="J231" s="4" t="s">
        <v>787</v>
      </c>
      <c r="K231" s="4">
        <v>5</v>
      </c>
      <c r="L231" s="4" t="s">
        <v>219</v>
      </c>
      <c r="M231" s="11" t="s">
        <v>788</v>
      </c>
      <c r="N231" s="4" t="s">
        <v>49</v>
      </c>
      <c r="O231" s="4" t="s">
        <v>209</v>
      </c>
      <c r="P231" s="4" t="s">
        <v>73</v>
      </c>
      <c r="Q231" s="8">
        <f t="shared" si="6"/>
        <v>1556</v>
      </c>
      <c r="R231" s="8"/>
      <c r="S231" s="5">
        <f t="shared" si="7"/>
        <v>155.6</v>
      </c>
    </row>
    <row r="232" spans="1:19">
      <c r="A232" s="3">
        <v>44962.277615740742</v>
      </c>
      <c r="B232" s="2" t="s">
        <v>8887</v>
      </c>
      <c r="C232" s="1">
        <v>2023</v>
      </c>
      <c r="D232" s="4">
        <v>2692</v>
      </c>
      <c r="E232" s="4">
        <v>767</v>
      </c>
      <c r="F232" s="4" t="s">
        <v>51</v>
      </c>
      <c r="G232" s="4" t="s">
        <v>67</v>
      </c>
      <c r="H232" s="4">
        <v>1</v>
      </c>
      <c r="I232" s="4" t="s">
        <v>789</v>
      </c>
      <c r="J232" s="4" t="s">
        <v>388</v>
      </c>
      <c r="K232" s="4">
        <v>3</v>
      </c>
      <c r="L232" s="4" t="s">
        <v>345</v>
      </c>
      <c r="M232" s="11" t="s">
        <v>790</v>
      </c>
      <c r="N232" s="4" t="s">
        <v>28</v>
      </c>
      <c r="O232" s="4" t="s">
        <v>145</v>
      </c>
      <c r="P232" s="4" t="s">
        <v>73</v>
      </c>
      <c r="Q232" s="8">
        <f t="shared" si="6"/>
        <v>563</v>
      </c>
      <c r="R232" s="8"/>
      <c r="S232" s="5">
        <f t="shared" si="7"/>
        <v>56.3</v>
      </c>
    </row>
    <row r="233" spans="1:19">
      <c r="A233" s="3">
        <v>44962.291817129626</v>
      </c>
      <c r="B233" s="2" t="s">
        <v>8887</v>
      </c>
      <c r="C233" s="1">
        <v>2023</v>
      </c>
      <c r="D233" s="4">
        <v>2256</v>
      </c>
      <c r="E233" s="4">
        <v>483</v>
      </c>
      <c r="F233" s="4" t="s">
        <v>30</v>
      </c>
      <c r="G233" s="4" t="s">
        <v>663</v>
      </c>
      <c r="H233" s="4">
        <v>2</v>
      </c>
      <c r="I233" s="4" t="s">
        <v>791</v>
      </c>
      <c r="J233" s="4" t="s">
        <v>568</v>
      </c>
      <c r="K233" s="4">
        <v>5</v>
      </c>
      <c r="L233" s="4" t="s">
        <v>766</v>
      </c>
      <c r="M233" s="11" t="s">
        <v>792</v>
      </c>
      <c r="N233" s="4" t="s">
        <v>19</v>
      </c>
      <c r="O233" s="4" t="s">
        <v>95</v>
      </c>
      <c r="P233" s="4" t="s">
        <v>73</v>
      </c>
      <c r="Q233" s="8">
        <f t="shared" si="6"/>
        <v>8753</v>
      </c>
      <c r="R233" s="8"/>
      <c r="S233" s="5">
        <f t="shared" si="7"/>
        <v>875.3</v>
      </c>
    </row>
    <row r="234" spans="1:19">
      <c r="A234" s="3">
        <v>44962.499710648146</v>
      </c>
      <c r="B234" s="2" t="s">
        <v>8887</v>
      </c>
      <c r="C234" s="1">
        <v>2023</v>
      </c>
      <c r="D234" s="4">
        <v>1937</v>
      </c>
      <c r="E234" s="4">
        <v>933</v>
      </c>
      <c r="F234" s="4" t="s">
        <v>79</v>
      </c>
      <c r="G234" s="4" t="s">
        <v>405</v>
      </c>
      <c r="H234" s="4">
        <v>2</v>
      </c>
      <c r="I234" s="4" t="s">
        <v>793</v>
      </c>
      <c r="J234" s="4" t="s">
        <v>572</v>
      </c>
      <c r="K234" s="4">
        <v>4</v>
      </c>
      <c r="L234" s="4" t="s">
        <v>113</v>
      </c>
      <c r="M234" s="11" t="s">
        <v>794</v>
      </c>
      <c r="N234" s="4" t="s">
        <v>57</v>
      </c>
      <c r="O234" s="4" t="s">
        <v>20</v>
      </c>
      <c r="P234" s="4" t="s">
        <v>21</v>
      </c>
      <c r="Q234" s="8">
        <f t="shared" si="6"/>
        <v>9753</v>
      </c>
      <c r="R234" s="8"/>
      <c r="S234" s="5">
        <f t="shared" si="7"/>
        <v>975.3</v>
      </c>
    </row>
    <row r="235" spans="1:19">
      <c r="A235" s="3">
        <v>44962.651875000003</v>
      </c>
      <c r="B235" s="2" t="s">
        <v>8887</v>
      </c>
      <c r="C235" s="1">
        <v>2023</v>
      </c>
      <c r="D235" s="4">
        <v>2839</v>
      </c>
      <c r="E235" s="4">
        <v>704</v>
      </c>
      <c r="F235" s="4" t="s">
        <v>13</v>
      </c>
      <c r="G235" s="4" t="s">
        <v>14</v>
      </c>
      <c r="H235" s="4">
        <v>4</v>
      </c>
      <c r="I235" s="4" t="s">
        <v>795</v>
      </c>
      <c r="J235" s="4" t="s">
        <v>380</v>
      </c>
      <c r="K235" s="4">
        <v>4</v>
      </c>
      <c r="L235" s="4" t="s">
        <v>557</v>
      </c>
      <c r="M235" s="11" t="s">
        <v>796</v>
      </c>
      <c r="N235" s="4" t="s">
        <v>57</v>
      </c>
      <c r="O235" s="4" t="s">
        <v>101</v>
      </c>
      <c r="P235" s="4" t="s">
        <v>43</v>
      </c>
      <c r="Q235" s="8">
        <f t="shared" si="6"/>
        <v>89107</v>
      </c>
      <c r="R235" s="8"/>
      <c r="S235" s="5">
        <f t="shared" si="7"/>
        <v>8910.7000000000007</v>
      </c>
    </row>
    <row r="236" spans="1:19">
      <c r="A236" s="3">
        <v>44962.793344907404</v>
      </c>
      <c r="B236" s="2" t="s">
        <v>8887</v>
      </c>
      <c r="C236" s="1">
        <v>2023</v>
      </c>
      <c r="D236" s="4">
        <v>2154</v>
      </c>
      <c r="E236" s="4">
        <v>959</v>
      </c>
      <c r="F236" s="4" t="s">
        <v>154</v>
      </c>
      <c r="G236" s="4" t="s">
        <v>311</v>
      </c>
      <c r="H236" s="4">
        <v>4</v>
      </c>
      <c r="I236" s="4" t="s">
        <v>797</v>
      </c>
      <c r="J236" s="4" t="s">
        <v>308</v>
      </c>
      <c r="K236" s="4">
        <v>2</v>
      </c>
      <c r="L236" s="4" t="s">
        <v>489</v>
      </c>
      <c r="M236" s="11" t="s">
        <v>798</v>
      </c>
      <c r="N236" s="4" t="s">
        <v>28</v>
      </c>
      <c r="O236" s="4" t="s">
        <v>128</v>
      </c>
      <c r="P236" s="4" t="s">
        <v>129</v>
      </c>
      <c r="Q236" s="8">
        <f t="shared" si="6"/>
        <v>51786</v>
      </c>
      <c r="R236" s="8"/>
      <c r="S236" s="5">
        <f t="shared" si="7"/>
        <v>5178.6000000000004</v>
      </c>
    </row>
    <row r="237" spans="1:19">
      <c r="A237" s="3">
        <v>44962.798715277779</v>
      </c>
      <c r="B237" s="2" t="s">
        <v>8887</v>
      </c>
      <c r="C237" s="1">
        <v>2023</v>
      </c>
      <c r="D237" s="4">
        <v>2120</v>
      </c>
      <c r="E237" s="4">
        <v>731</v>
      </c>
      <c r="F237" s="4" t="s">
        <v>22</v>
      </c>
      <c r="G237" s="4" t="s">
        <v>102</v>
      </c>
      <c r="H237" s="4">
        <v>5</v>
      </c>
      <c r="I237" s="4" t="s">
        <v>799</v>
      </c>
      <c r="J237" s="4" t="s">
        <v>451</v>
      </c>
      <c r="K237" s="4">
        <v>3</v>
      </c>
      <c r="L237" s="4" t="s">
        <v>566</v>
      </c>
      <c r="M237" s="11" t="s">
        <v>800</v>
      </c>
      <c r="N237" s="4" t="s">
        <v>19</v>
      </c>
      <c r="O237" s="4" t="s">
        <v>37</v>
      </c>
      <c r="P237" s="4" t="s">
        <v>21</v>
      </c>
      <c r="Q237" s="8">
        <f t="shared" si="6"/>
        <v>398925</v>
      </c>
      <c r="R237" s="8"/>
      <c r="S237" s="5">
        <f t="shared" si="7"/>
        <v>39892.5</v>
      </c>
    </row>
    <row r="238" spans="1:19">
      <c r="A238" s="3">
        <v>44962.861435185187</v>
      </c>
      <c r="B238" s="2" t="s">
        <v>8887</v>
      </c>
      <c r="C238" s="1">
        <v>2023</v>
      </c>
      <c r="D238" s="4">
        <v>653</v>
      </c>
      <c r="E238" s="4">
        <v>30</v>
      </c>
      <c r="F238" s="4" t="s">
        <v>30</v>
      </c>
      <c r="G238" s="4" t="s">
        <v>463</v>
      </c>
      <c r="H238" s="4">
        <v>1</v>
      </c>
      <c r="I238" s="4" t="s">
        <v>801</v>
      </c>
      <c r="J238" s="4" t="s">
        <v>802</v>
      </c>
      <c r="K238" s="4">
        <v>8</v>
      </c>
      <c r="L238" s="4" t="s">
        <v>526</v>
      </c>
      <c r="M238" s="11" t="s">
        <v>803</v>
      </c>
      <c r="N238" s="4" t="s">
        <v>28</v>
      </c>
      <c r="O238" s="4" t="s">
        <v>169</v>
      </c>
      <c r="P238" s="4" t="s">
        <v>43</v>
      </c>
      <c r="Q238" s="8">
        <f t="shared" si="6"/>
        <v>4256</v>
      </c>
      <c r="R238" s="8"/>
      <c r="S238" s="5">
        <f t="shared" si="7"/>
        <v>425.6</v>
      </c>
    </row>
    <row r="239" spans="1:19">
      <c r="A239" s="3">
        <v>44963.045798611114</v>
      </c>
      <c r="B239" s="2" t="s">
        <v>8887</v>
      </c>
      <c r="C239" s="1">
        <v>2023</v>
      </c>
      <c r="D239" s="4">
        <v>953</v>
      </c>
      <c r="E239" s="4">
        <v>221</v>
      </c>
      <c r="F239" s="4" t="s">
        <v>30</v>
      </c>
      <c r="G239" s="4" t="s">
        <v>663</v>
      </c>
      <c r="H239" s="4">
        <v>2</v>
      </c>
      <c r="I239" s="4" t="s">
        <v>804</v>
      </c>
      <c r="J239" s="4" t="s">
        <v>805</v>
      </c>
      <c r="K239" s="4">
        <v>5</v>
      </c>
      <c r="L239" s="4" t="s">
        <v>336</v>
      </c>
      <c r="M239" s="11" t="s">
        <v>806</v>
      </c>
      <c r="N239" s="4" t="s">
        <v>28</v>
      </c>
      <c r="O239" s="4" t="s">
        <v>145</v>
      </c>
      <c r="P239" s="4" t="s">
        <v>73</v>
      </c>
      <c r="Q239" s="8">
        <f t="shared" si="6"/>
        <v>4193</v>
      </c>
      <c r="R239" s="8"/>
      <c r="S239" s="5">
        <f t="shared" si="7"/>
        <v>419.3</v>
      </c>
    </row>
    <row r="240" spans="1:19">
      <c r="A240" s="3">
        <v>44963.130995370368</v>
      </c>
      <c r="B240" s="2" t="s">
        <v>8887</v>
      </c>
      <c r="C240" s="1">
        <v>2023</v>
      </c>
      <c r="D240" s="4">
        <v>3034</v>
      </c>
      <c r="E240" s="4">
        <v>127</v>
      </c>
      <c r="F240" s="4" t="s">
        <v>13</v>
      </c>
      <c r="G240" s="4" t="s">
        <v>58</v>
      </c>
      <c r="H240" s="4">
        <v>1</v>
      </c>
      <c r="I240" s="4" t="s">
        <v>807</v>
      </c>
      <c r="J240" s="4" t="s">
        <v>808</v>
      </c>
      <c r="K240" s="4">
        <v>4</v>
      </c>
      <c r="L240" s="4" t="s">
        <v>399</v>
      </c>
      <c r="M240" s="11" t="s">
        <v>809</v>
      </c>
      <c r="N240" s="4" t="s">
        <v>36</v>
      </c>
      <c r="O240" s="4" t="s">
        <v>78</v>
      </c>
      <c r="P240" s="4" t="s">
        <v>21</v>
      </c>
      <c r="Q240" s="8">
        <f t="shared" si="6"/>
        <v>32711</v>
      </c>
      <c r="R240" s="8"/>
      <c r="S240" s="5">
        <f t="shared" si="7"/>
        <v>3271.1</v>
      </c>
    </row>
    <row r="241" spans="1:19">
      <c r="A241" s="3">
        <v>44963.206631944442</v>
      </c>
      <c r="B241" s="2" t="s">
        <v>8887</v>
      </c>
      <c r="C241" s="1">
        <v>2023</v>
      </c>
      <c r="D241" s="4">
        <v>3505</v>
      </c>
      <c r="E241" s="4">
        <v>41</v>
      </c>
      <c r="F241" s="4" t="s">
        <v>22</v>
      </c>
      <c r="G241" s="4" t="s">
        <v>23</v>
      </c>
      <c r="H241" s="4">
        <v>1</v>
      </c>
      <c r="I241" s="4" t="s">
        <v>810</v>
      </c>
      <c r="J241" s="4" t="s">
        <v>547</v>
      </c>
      <c r="K241" s="4">
        <v>5</v>
      </c>
      <c r="L241" s="4" t="s">
        <v>399</v>
      </c>
      <c r="M241" s="11" t="s">
        <v>811</v>
      </c>
      <c r="N241" s="4" t="s">
        <v>28</v>
      </c>
      <c r="O241" s="4" t="s">
        <v>95</v>
      </c>
      <c r="P241" s="4" t="s">
        <v>73</v>
      </c>
      <c r="Q241" s="8">
        <f t="shared" si="6"/>
        <v>31309</v>
      </c>
      <c r="R241" s="8"/>
      <c r="S241" s="5">
        <f t="shared" si="7"/>
        <v>3130.9</v>
      </c>
    </row>
    <row r="242" spans="1:19">
      <c r="A242" s="3">
        <v>44963.235300925924</v>
      </c>
      <c r="B242" s="2" t="s">
        <v>8887</v>
      </c>
      <c r="C242" s="1">
        <v>2023</v>
      </c>
      <c r="D242" s="4">
        <v>94</v>
      </c>
      <c r="E242" s="4">
        <v>913</v>
      </c>
      <c r="F242" s="4" t="s">
        <v>13</v>
      </c>
      <c r="G242" s="4" t="s">
        <v>14</v>
      </c>
      <c r="H242" s="4">
        <v>2</v>
      </c>
      <c r="I242" s="4" t="s">
        <v>812</v>
      </c>
      <c r="J242" s="4" t="s">
        <v>672</v>
      </c>
      <c r="K242" s="4">
        <v>5</v>
      </c>
      <c r="L242" s="4" t="s">
        <v>399</v>
      </c>
      <c r="M242" s="11" t="s">
        <v>813</v>
      </c>
      <c r="N242" s="4" t="s">
        <v>28</v>
      </c>
      <c r="O242" s="4" t="s">
        <v>37</v>
      </c>
      <c r="P242" s="4" t="s">
        <v>21</v>
      </c>
      <c r="Q242" s="8">
        <f t="shared" si="6"/>
        <v>23268</v>
      </c>
      <c r="R242" s="8"/>
      <c r="S242" s="5">
        <f t="shared" si="7"/>
        <v>2326.8000000000002</v>
      </c>
    </row>
    <row r="243" spans="1:19">
      <c r="A243" s="3">
        <v>44963.250694444447</v>
      </c>
      <c r="B243" s="2" t="s">
        <v>8887</v>
      </c>
      <c r="C243" s="1">
        <v>2023</v>
      </c>
      <c r="D243" s="4">
        <v>657</v>
      </c>
      <c r="E243" s="4">
        <v>786</v>
      </c>
      <c r="F243" s="4" t="s">
        <v>85</v>
      </c>
      <c r="G243" s="4" t="s">
        <v>205</v>
      </c>
      <c r="H243" s="4">
        <v>3</v>
      </c>
      <c r="I243" s="4" t="s">
        <v>814</v>
      </c>
      <c r="J243" s="4" t="s">
        <v>525</v>
      </c>
      <c r="K243" s="4">
        <v>1</v>
      </c>
      <c r="L243" s="4" t="s">
        <v>143</v>
      </c>
      <c r="M243" s="11" t="s">
        <v>815</v>
      </c>
      <c r="N243" s="4" t="s">
        <v>49</v>
      </c>
      <c r="O243" s="4" t="s">
        <v>232</v>
      </c>
      <c r="P243" s="4" t="s">
        <v>129</v>
      </c>
      <c r="Q243" s="8">
        <f t="shared" si="6"/>
        <v>4281</v>
      </c>
      <c r="R243" s="8"/>
      <c r="S243" s="5">
        <f t="shared" si="7"/>
        <v>428.1</v>
      </c>
    </row>
    <row r="244" spans="1:19">
      <c r="A244" s="3">
        <v>44963.346817129626</v>
      </c>
      <c r="B244" s="2" t="s">
        <v>8887</v>
      </c>
      <c r="C244" s="1">
        <v>2023</v>
      </c>
      <c r="D244" s="4">
        <v>2668</v>
      </c>
      <c r="E244" s="4">
        <v>786</v>
      </c>
      <c r="F244" s="4" t="s">
        <v>13</v>
      </c>
      <c r="G244" s="4" t="s">
        <v>412</v>
      </c>
      <c r="H244" s="4">
        <v>1</v>
      </c>
      <c r="I244" s="4" t="s">
        <v>816</v>
      </c>
      <c r="J244" s="4" t="s">
        <v>222</v>
      </c>
      <c r="K244" s="4">
        <v>7</v>
      </c>
      <c r="L244" s="4" t="s">
        <v>817</v>
      </c>
      <c r="M244" s="11" t="s">
        <v>818</v>
      </c>
      <c r="N244" s="4" t="s">
        <v>57</v>
      </c>
      <c r="O244" s="4" t="s">
        <v>232</v>
      </c>
      <c r="P244" s="4" t="s">
        <v>129</v>
      </c>
      <c r="Q244" s="8">
        <f t="shared" si="6"/>
        <v>19202</v>
      </c>
      <c r="R244" s="8"/>
      <c r="S244" s="5">
        <f t="shared" si="7"/>
        <v>1920.2</v>
      </c>
    </row>
    <row r="245" spans="1:19">
      <c r="A245" s="3">
        <v>44963.400243055556</v>
      </c>
      <c r="B245" s="2" t="s">
        <v>8887</v>
      </c>
      <c r="C245" s="1">
        <v>2023</v>
      </c>
      <c r="D245" s="4">
        <v>300</v>
      </c>
      <c r="E245" s="4">
        <v>780</v>
      </c>
      <c r="F245" s="4" t="s">
        <v>30</v>
      </c>
      <c r="G245" s="4" t="s">
        <v>31</v>
      </c>
      <c r="H245" s="4">
        <v>2</v>
      </c>
      <c r="I245" s="4" t="s">
        <v>819</v>
      </c>
      <c r="J245" s="4" t="s">
        <v>820</v>
      </c>
      <c r="K245" s="4">
        <v>4</v>
      </c>
      <c r="L245" s="4" t="s">
        <v>421</v>
      </c>
      <c r="M245" s="11" t="s">
        <v>821</v>
      </c>
      <c r="N245" s="4" t="s">
        <v>28</v>
      </c>
      <c r="O245" s="4" t="s">
        <v>340</v>
      </c>
      <c r="P245" s="4" t="s">
        <v>129</v>
      </c>
      <c r="Q245" s="8">
        <f t="shared" si="6"/>
        <v>5968</v>
      </c>
      <c r="R245" s="8"/>
      <c r="S245" s="5">
        <f t="shared" si="7"/>
        <v>596.79999999999995</v>
      </c>
    </row>
    <row r="246" spans="1:19">
      <c r="A246" s="3">
        <v>44963.491828703707</v>
      </c>
      <c r="B246" s="2" t="s">
        <v>8887</v>
      </c>
      <c r="C246" s="1">
        <v>2023</v>
      </c>
      <c r="D246" s="4">
        <v>2945</v>
      </c>
      <c r="E246" s="4">
        <v>211</v>
      </c>
      <c r="F246" s="4" t="s">
        <v>154</v>
      </c>
      <c r="G246" s="4" t="s">
        <v>177</v>
      </c>
      <c r="H246" s="4">
        <v>2</v>
      </c>
      <c r="I246" s="4" t="s">
        <v>822</v>
      </c>
      <c r="J246" s="4" t="s">
        <v>823</v>
      </c>
      <c r="K246" s="4">
        <v>2</v>
      </c>
      <c r="L246" s="4" t="s">
        <v>230</v>
      </c>
      <c r="M246" s="11" t="s">
        <v>824</v>
      </c>
      <c r="N246" s="4" t="s">
        <v>57</v>
      </c>
      <c r="O246" s="4" t="s">
        <v>78</v>
      </c>
      <c r="P246" s="4" t="s">
        <v>21</v>
      </c>
      <c r="Q246" s="8">
        <f t="shared" si="6"/>
        <v>23287</v>
      </c>
      <c r="R246" s="8"/>
      <c r="S246" s="5">
        <f t="shared" si="7"/>
        <v>2328.6999999999998</v>
      </c>
    </row>
    <row r="247" spans="1:19">
      <c r="A247" s="3">
        <v>44964.338425925926</v>
      </c>
      <c r="B247" s="2" t="s">
        <v>8887</v>
      </c>
      <c r="C247" s="1">
        <v>2023</v>
      </c>
      <c r="D247" s="4">
        <v>105</v>
      </c>
      <c r="E247" s="4">
        <v>785</v>
      </c>
      <c r="F247" s="4" t="s">
        <v>22</v>
      </c>
      <c r="G247" s="4" t="s">
        <v>182</v>
      </c>
      <c r="H247" s="4">
        <v>1</v>
      </c>
      <c r="I247" s="4" t="s">
        <v>825</v>
      </c>
      <c r="J247" s="4" t="s">
        <v>615</v>
      </c>
      <c r="K247" s="4">
        <v>5</v>
      </c>
      <c r="L247" s="4" t="s">
        <v>158</v>
      </c>
      <c r="M247" s="11" t="s">
        <v>826</v>
      </c>
      <c r="N247" s="4" t="s">
        <v>19</v>
      </c>
      <c r="O247" s="4" t="s">
        <v>37</v>
      </c>
      <c r="P247" s="4" t="s">
        <v>21</v>
      </c>
      <c r="Q247" s="8">
        <f t="shared" si="6"/>
        <v>67319</v>
      </c>
      <c r="R247" s="8"/>
      <c r="S247" s="5">
        <f t="shared" si="7"/>
        <v>6731.9</v>
      </c>
    </row>
    <row r="248" spans="1:19">
      <c r="A248" s="3">
        <v>44964.743078703701</v>
      </c>
      <c r="B248" s="2" t="s">
        <v>8887</v>
      </c>
      <c r="C248" s="1">
        <v>2023</v>
      </c>
      <c r="D248" s="4">
        <v>625</v>
      </c>
      <c r="E248" s="4">
        <v>429</v>
      </c>
      <c r="F248" s="4" t="s">
        <v>30</v>
      </c>
      <c r="G248" s="4" t="s">
        <v>192</v>
      </c>
      <c r="H248" s="4">
        <v>1</v>
      </c>
      <c r="I248" s="4" t="s">
        <v>827</v>
      </c>
      <c r="J248" s="4" t="s">
        <v>216</v>
      </c>
      <c r="K248" s="4">
        <v>6</v>
      </c>
      <c r="L248" s="4" t="s">
        <v>828</v>
      </c>
      <c r="M248" s="11" t="s">
        <v>639</v>
      </c>
      <c r="N248" s="4" t="s">
        <v>49</v>
      </c>
      <c r="O248" s="4" t="s">
        <v>20</v>
      </c>
      <c r="P248" s="4" t="s">
        <v>21</v>
      </c>
      <c r="Q248" s="8">
        <f t="shared" si="6"/>
        <v>2793</v>
      </c>
      <c r="R248" s="8"/>
      <c r="S248" s="5">
        <f t="shared" si="7"/>
        <v>279.3</v>
      </c>
    </row>
    <row r="249" spans="1:19">
      <c r="A249" s="3">
        <v>44964.925636574073</v>
      </c>
      <c r="B249" s="2" t="s">
        <v>8887</v>
      </c>
      <c r="C249" s="1">
        <v>2023</v>
      </c>
      <c r="D249" s="4">
        <v>1424</v>
      </c>
      <c r="E249" s="4">
        <v>681</v>
      </c>
      <c r="F249" s="4" t="s">
        <v>13</v>
      </c>
      <c r="G249" s="4" t="s">
        <v>412</v>
      </c>
      <c r="H249" s="4">
        <v>1</v>
      </c>
      <c r="I249" s="4" t="s">
        <v>829</v>
      </c>
      <c r="J249" s="4" t="s">
        <v>402</v>
      </c>
      <c r="K249" s="4">
        <v>4</v>
      </c>
      <c r="L249" s="4" t="s">
        <v>550</v>
      </c>
      <c r="M249" s="11" t="s">
        <v>830</v>
      </c>
      <c r="N249" s="4" t="s">
        <v>19</v>
      </c>
      <c r="O249" s="4" t="s">
        <v>29</v>
      </c>
      <c r="P249" s="4" t="s">
        <v>21</v>
      </c>
      <c r="Q249" s="8">
        <f t="shared" si="6"/>
        <v>21232</v>
      </c>
      <c r="R249" s="8"/>
      <c r="S249" s="5">
        <f t="shared" si="7"/>
        <v>2123.1999999999998</v>
      </c>
    </row>
    <row r="250" spans="1:19">
      <c r="A250" s="3">
        <v>44965.059398148151</v>
      </c>
      <c r="B250" s="2" t="s">
        <v>8887</v>
      </c>
      <c r="C250" s="1">
        <v>2023</v>
      </c>
      <c r="D250" s="4">
        <v>2612</v>
      </c>
      <c r="E250" s="4">
        <v>844</v>
      </c>
      <c r="F250" s="4" t="s">
        <v>154</v>
      </c>
      <c r="G250" s="4" t="s">
        <v>155</v>
      </c>
      <c r="H250" s="4">
        <v>3</v>
      </c>
      <c r="I250" s="4" t="s">
        <v>178</v>
      </c>
      <c r="J250" s="4" t="s">
        <v>88</v>
      </c>
      <c r="K250" s="4">
        <v>5</v>
      </c>
      <c r="L250" s="4" t="s">
        <v>148</v>
      </c>
      <c r="M250" s="11" t="s">
        <v>831</v>
      </c>
      <c r="N250" s="4" t="s">
        <v>36</v>
      </c>
      <c r="O250" s="4" t="s">
        <v>42</v>
      </c>
      <c r="P250" s="4" t="s">
        <v>43</v>
      </c>
      <c r="Q250" s="8">
        <f t="shared" si="6"/>
        <v>5130</v>
      </c>
      <c r="R250" s="8"/>
      <c r="S250" s="5">
        <f t="shared" si="7"/>
        <v>513</v>
      </c>
    </row>
    <row r="251" spans="1:19">
      <c r="A251" s="3">
        <v>44965.440648148149</v>
      </c>
      <c r="B251" s="2" t="s">
        <v>8887</v>
      </c>
      <c r="C251" s="1">
        <v>2023</v>
      </c>
      <c r="D251" s="4">
        <v>3379</v>
      </c>
      <c r="E251" s="4">
        <v>513</v>
      </c>
      <c r="F251" s="4" t="s">
        <v>30</v>
      </c>
      <c r="G251" s="4" t="s">
        <v>192</v>
      </c>
      <c r="H251" s="4">
        <v>2</v>
      </c>
      <c r="I251" s="4" t="s">
        <v>832</v>
      </c>
      <c r="J251" s="4" t="s">
        <v>16</v>
      </c>
      <c r="K251" s="4">
        <v>4</v>
      </c>
      <c r="L251" s="4" t="s">
        <v>833</v>
      </c>
      <c r="M251" s="11" t="s">
        <v>834</v>
      </c>
      <c r="N251" s="4" t="s">
        <v>19</v>
      </c>
      <c r="O251" s="4" t="s">
        <v>340</v>
      </c>
      <c r="P251" s="4" t="s">
        <v>129</v>
      </c>
      <c r="Q251" s="8">
        <f t="shared" si="6"/>
        <v>8128</v>
      </c>
      <c r="R251" s="8"/>
      <c r="S251" s="5">
        <f t="shared" si="7"/>
        <v>812.8</v>
      </c>
    </row>
    <row r="252" spans="1:19">
      <c r="A252" s="3">
        <v>44965.545011574075</v>
      </c>
      <c r="B252" s="2" t="s">
        <v>8887</v>
      </c>
      <c r="C252" s="1">
        <v>2023</v>
      </c>
      <c r="D252" s="4">
        <v>3878</v>
      </c>
      <c r="E252" s="4">
        <v>944</v>
      </c>
      <c r="F252" s="4" t="s">
        <v>13</v>
      </c>
      <c r="G252" s="4" t="s">
        <v>130</v>
      </c>
      <c r="H252" s="4">
        <v>2</v>
      </c>
      <c r="I252" s="4" t="s">
        <v>413</v>
      </c>
      <c r="J252" s="4" t="s">
        <v>88</v>
      </c>
      <c r="K252" s="4">
        <v>2</v>
      </c>
      <c r="L252" s="4" t="s">
        <v>108</v>
      </c>
      <c r="M252" s="11" t="s">
        <v>835</v>
      </c>
      <c r="N252" s="4" t="s">
        <v>57</v>
      </c>
      <c r="O252" s="4" t="s">
        <v>29</v>
      </c>
      <c r="P252" s="4" t="s">
        <v>21</v>
      </c>
      <c r="Q252" s="8">
        <f t="shared" si="6"/>
        <v>13680</v>
      </c>
      <c r="R252" s="8"/>
      <c r="S252" s="5">
        <f t="shared" si="7"/>
        <v>1368</v>
      </c>
    </row>
    <row r="253" spans="1:19">
      <c r="A253" s="3">
        <v>44965.792604166665</v>
      </c>
      <c r="B253" s="2" t="s">
        <v>8887</v>
      </c>
      <c r="C253" s="1">
        <v>2023</v>
      </c>
      <c r="D253" s="4">
        <v>3777</v>
      </c>
      <c r="E253" s="4">
        <v>533</v>
      </c>
      <c r="F253" s="4" t="s">
        <v>51</v>
      </c>
      <c r="G253" s="4" t="s">
        <v>91</v>
      </c>
      <c r="H253" s="4">
        <v>1</v>
      </c>
      <c r="I253" s="4" t="s">
        <v>836</v>
      </c>
      <c r="J253" s="4" t="s">
        <v>837</v>
      </c>
      <c r="K253" s="4">
        <v>7</v>
      </c>
      <c r="L253" s="4" t="s">
        <v>158</v>
      </c>
      <c r="M253" s="11" t="s">
        <v>838</v>
      </c>
      <c r="N253" s="4" t="s">
        <v>57</v>
      </c>
      <c r="O253" s="4" t="s">
        <v>209</v>
      </c>
      <c r="P253" s="4" t="s">
        <v>73</v>
      </c>
      <c r="Q253" s="8">
        <f t="shared" si="6"/>
        <v>2131</v>
      </c>
      <c r="R253" s="8"/>
      <c r="S253" s="5">
        <f t="shared" si="7"/>
        <v>213.1</v>
      </c>
    </row>
    <row r="254" spans="1:19">
      <c r="A254" s="3">
        <v>44965.890740740739</v>
      </c>
      <c r="B254" s="2" t="s">
        <v>8887</v>
      </c>
      <c r="C254" s="1">
        <v>2023</v>
      </c>
      <c r="D254" s="4">
        <v>77</v>
      </c>
      <c r="E254" s="4">
        <v>539</v>
      </c>
      <c r="F254" s="4" t="s">
        <v>13</v>
      </c>
      <c r="G254" s="4" t="s">
        <v>110</v>
      </c>
      <c r="H254" s="4">
        <v>5</v>
      </c>
      <c r="I254" s="4" t="s">
        <v>839</v>
      </c>
      <c r="J254" s="4" t="s">
        <v>628</v>
      </c>
      <c r="K254" s="4">
        <v>9</v>
      </c>
      <c r="L254" s="4" t="s">
        <v>34</v>
      </c>
      <c r="M254" s="11" t="s">
        <v>840</v>
      </c>
      <c r="N254" s="4" t="s">
        <v>57</v>
      </c>
      <c r="O254" s="4" t="s">
        <v>200</v>
      </c>
      <c r="P254" s="4" t="s">
        <v>21</v>
      </c>
      <c r="Q254" s="8">
        <f t="shared" si="6"/>
        <v>118335</v>
      </c>
      <c r="R254" s="8"/>
      <c r="S254" s="5">
        <f t="shared" si="7"/>
        <v>11833.5</v>
      </c>
    </row>
    <row r="255" spans="1:19">
      <c r="A255" s="3">
        <v>44966.167986111112</v>
      </c>
      <c r="B255" s="2" t="s">
        <v>8887</v>
      </c>
      <c r="C255" s="1">
        <v>2023</v>
      </c>
      <c r="D255" s="4">
        <v>2871</v>
      </c>
      <c r="E255" s="4">
        <v>799</v>
      </c>
      <c r="F255" s="4" t="s">
        <v>79</v>
      </c>
      <c r="G255" s="4" t="s">
        <v>80</v>
      </c>
      <c r="H255" s="4">
        <v>2</v>
      </c>
      <c r="I255" s="4" t="s">
        <v>841</v>
      </c>
      <c r="J255" s="4" t="s">
        <v>714</v>
      </c>
      <c r="K255" s="4">
        <v>5</v>
      </c>
      <c r="L255" s="4" t="s">
        <v>443</v>
      </c>
      <c r="M255" s="11" t="s">
        <v>842</v>
      </c>
      <c r="N255" s="4" t="s">
        <v>36</v>
      </c>
      <c r="O255" s="4" t="s">
        <v>145</v>
      </c>
      <c r="P255" s="4" t="s">
        <v>73</v>
      </c>
      <c r="Q255" s="8">
        <f t="shared" si="6"/>
        <v>5556</v>
      </c>
      <c r="R255" s="8"/>
      <c r="S255" s="5">
        <f t="shared" si="7"/>
        <v>555.6</v>
      </c>
    </row>
    <row r="256" spans="1:19">
      <c r="A256" s="3">
        <v>44966.327164351853</v>
      </c>
      <c r="B256" s="2" t="s">
        <v>8887</v>
      </c>
      <c r="C256" s="1">
        <v>2023</v>
      </c>
      <c r="D256" s="4">
        <v>934</v>
      </c>
      <c r="E256" s="4">
        <v>324</v>
      </c>
      <c r="F256" s="4" t="s">
        <v>85</v>
      </c>
      <c r="G256" s="4" t="s">
        <v>96</v>
      </c>
      <c r="H256" s="4">
        <v>2</v>
      </c>
      <c r="I256" s="4" t="s">
        <v>843</v>
      </c>
      <c r="J256" s="4" t="s">
        <v>844</v>
      </c>
      <c r="K256" s="4">
        <v>6</v>
      </c>
      <c r="L256" s="4" t="s">
        <v>845</v>
      </c>
      <c r="M256" s="11" t="s">
        <v>846</v>
      </c>
      <c r="N256" s="4" t="s">
        <v>36</v>
      </c>
      <c r="O256" s="4" t="s">
        <v>135</v>
      </c>
      <c r="P256" s="4" t="s">
        <v>43</v>
      </c>
      <c r="Q256" s="8">
        <f t="shared" si="6"/>
        <v>15032</v>
      </c>
      <c r="R256" s="8"/>
      <c r="S256" s="5">
        <f t="shared" si="7"/>
        <v>1503.2</v>
      </c>
    </row>
    <row r="257" spans="1:19">
      <c r="A257" s="3">
        <v>44966.347627314812</v>
      </c>
      <c r="B257" s="2" t="s">
        <v>8887</v>
      </c>
      <c r="C257" s="1">
        <v>2023</v>
      </c>
      <c r="D257" s="4">
        <v>1330</v>
      </c>
      <c r="E257" s="4">
        <v>299</v>
      </c>
      <c r="F257" s="4" t="s">
        <v>13</v>
      </c>
      <c r="G257" s="4" t="s">
        <v>110</v>
      </c>
      <c r="H257" s="4">
        <v>1</v>
      </c>
      <c r="I257" s="4" t="s">
        <v>847</v>
      </c>
      <c r="J257" s="4" t="s">
        <v>615</v>
      </c>
      <c r="K257" s="4">
        <v>4</v>
      </c>
      <c r="L257" s="4" t="s">
        <v>833</v>
      </c>
      <c r="M257" s="11" t="s">
        <v>848</v>
      </c>
      <c r="N257" s="4" t="s">
        <v>49</v>
      </c>
      <c r="O257" s="4" t="s">
        <v>340</v>
      </c>
      <c r="P257" s="4" t="s">
        <v>129</v>
      </c>
      <c r="Q257" s="8">
        <f t="shared" si="6"/>
        <v>58894</v>
      </c>
      <c r="R257" s="8"/>
      <c r="S257" s="5">
        <f t="shared" si="7"/>
        <v>5889.4</v>
      </c>
    </row>
    <row r="258" spans="1:19">
      <c r="A258" s="3">
        <v>44966.420173611114</v>
      </c>
      <c r="B258" s="2" t="s">
        <v>8887</v>
      </c>
      <c r="C258" s="1">
        <v>2023</v>
      </c>
      <c r="D258" s="4">
        <v>3021</v>
      </c>
      <c r="E258" s="4">
        <v>758</v>
      </c>
      <c r="F258" s="4" t="s">
        <v>85</v>
      </c>
      <c r="G258" s="4" t="s">
        <v>96</v>
      </c>
      <c r="H258" s="4">
        <v>3</v>
      </c>
      <c r="I258" s="4" t="s">
        <v>849</v>
      </c>
      <c r="J258" s="4" t="s">
        <v>64</v>
      </c>
      <c r="K258" s="4">
        <v>3</v>
      </c>
      <c r="L258" s="4" t="s">
        <v>850</v>
      </c>
      <c r="M258" s="11" t="s">
        <v>851</v>
      </c>
      <c r="N258" s="4" t="s">
        <v>19</v>
      </c>
      <c r="O258" s="4" t="s">
        <v>37</v>
      </c>
      <c r="P258" s="4" t="s">
        <v>21</v>
      </c>
      <c r="Q258" s="8">
        <f t="shared" ref="Q258:Q321" si="8">VALUE(SUBSTITUTE(M258,".",""))</f>
        <v>27486</v>
      </c>
      <c r="R258" s="8"/>
      <c r="S258" s="5">
        <f t="shared" ref="S258:S321" si="9">Q258/10</f>
        <v>2748.6</v>
      </c>
    </row>
    <row r="259" spans="1:19">
      <c r="A259" s="3">
        <v>44966.642743055556</v>
      </c>
      <c r="B259" s="2" t="s">
        <v>8887</v>
      </c>
      <c r="C259" s="1">
        <v>2023</v>
      </c>
      <c r="D259" s="4">
        <v>3069</v>
      </c>
      <c r="E259" s="4">
        <v>329</v>
      </c>
      <c r="F259" s="4" t="s">
        <v>22</v>
      </c>
      <c r="G259" s="4" t="s">
        <v>23</v>
      </c>
      <c r="H259" s="4">
        <v>2</v>
      </c>
      <c r="I259" s="4" t="s">
        <v>852</v>
      </c>
      <c r="J259" s="4" t="s">
        <v>398</v>
      </c>
      <c r="K259" s="4">
        <v>4</v>
      </c>
      <c r="L259" s="4" t="s">
        <v>40</v>
      </c>
      <c r="M259" s="11" t="s">
        <v>853</v>
      </c>
      <c r="N259" s="4" t="s">
        <v>28</v>
      </c>
      <c r="O259" s="4" t="s">
        <v>128</v>
      </c>
      <c r="P259" s="4" t="s">
        <v>129</v>
      </c>
      <c r="Q259" s="8">
        <f t="shared" si="8"/>
        <v>118565</v>
      </c>
      <c r="R259" s="8"/>
      <c r="S259" s="5">
        <f t="shared" si="9"/>
        <v>11856.5</v>
      </c>
    </row>
    <row r="260" spans="1:19">
      <c r="A260" s="3">
        <v>44966.728055555555</v>
      </c>
      <c r="B260" s="2" t="s">
        <v>8887</v>
      </c>
      <c r="C260" s="1">
        <v>2023</v>
      </c>
      <c r="D260" s="4">
        <v>909</v>
      </c>
      <c r="E260" s="4">
        <v>985</v>
      </c>
      <c r="F260" s="4" t="s">
        <v>30</v>
      </c>
      <c r="G260" s="4" t="s">
        <v>31</v>
      </c>
      <c r="H260" s="4">
        <v>1</v>
      </c>
      <c r="I260" s="4" t="s">
        <v>552</v>
      </c>
      <c r="J260" s="4" t="s">
        <v>308</v>
      </c>
      <c r="K260" s="4">
        <v>5</v>
      </c>
      <c r="L260" s="4" t="s">
        <v>644</v>
      </c>
      <c r="M260" s="11" t="s">
        <v>854</v>
      </c>
      <c r="N260" s="4" t="s">
        <v>28</v>
      </c>
      <c r="O260" s="4" t="s">
        <v>340</v>
      </c>
      <c r="P260" s="4" t="s">
        <v>129</v>
      </c>
      <c r="Q260" s="8">
        <f t="shared" si="8"/>
        <v>6253</v>
      </c>
      <c r="R260" s="8"/>
      <c r="S260" s="5">
        <f t="shared" si="9"/>
        <v>625.29999999999995</v>
      </c>
    </row>
    <row r="261" spans="1:19">
      <c r="A261" s="3">
        <v>44966.761412037034</v>
      </c>
      <c r="B261" s="2" t="s">
        <v>8887</v>
      </c>
      <c r="C261" s="1">
        <v>2023</v>
      </c>
      <c r="D261" s="4">
        <v>3552</v>
      </c>
      <c r="E261" s="4">
        <v>570</v>
      </c>
      <c r="F261" s="4" t="s">
        <v>85</v>
      </c>
      <c r="G261" s="4" t="s">
        <v>86</v>
      </c>
      <c r="H261" s="4">
        <v>3</v>
      </c>
      <c r="I261" s="4" t="s">
        <v>855</v>
      </c>
      <c r="J261" s="4" t="s">
        <v>16</v>
      </c>
      <c r="K261" s="4">
        <v>7</v>
      </c>
      <c r="L261" s="4" t="s">
        <v>561</v>
      </c>
      <c r="M261" s="11" t="s">
        <v>856</v>
      </c>
      <c r="N261" s="4" t="s">
        <v>19</v>
      </c>
      <c r="O261" s="4" t="s">
        <v>78</v>
      </c>
      <c r="P261" s="4" t="s">
        <v>21</v>
      </c>
      <c r="Q261" s="8">
        <f t="shared" si="8"/>
        <v>22323</v>
      </c>
      <c r="R261" s="8"/>
      <c r="S261" s="5">
        <f t="shared" si="9"/>
        <v>2232.3000000000002</v>
      </c>
    </row>
    <row r="262" spans="1:19">
      <c r="A262" s="3">
        <v>44966.921631944446</v>
      </c>
      <c r="B262" s="2" t="s">
        <v>8887</v>
      </c>
      <c r="C262" s="1">
        <v>2023</v>
      </c>
      <c r="D262" s="4">
        <v>2804</v>
      </c>
      <c r="E262" s="4">
        <v>118</v>
      </c>
      <c r="F262" s="4" t="s">
        <v>154</v>
      </c>
      <c r="G262" s="4" t="s">
        <v>237</v>
      </c>
      <c r="H262" s="4">
        <v>1</v>
      </c>
      <c r="I262" s="4" t="s">
        <v>857</v>
      </c>
      <c r="J262" s="4" t="s">
        <v>611</v>
      </c>
      <c r="K262" s="4">
        <v>2</v>
      </c>
      <c r="L262" s="4" t="s">
        <v>148</v>
      </c>
      <c r="M262" s="11" t="s">
        <v>858</v>
      </c>
      <c r="N262" s="4" t="s">
        <v>36</v>
      </c>
      <c r="O262" s="4" t="s">
        <v>209</v>
      </c>
      <c r="P262" s="4" t="s">
        <v>73</v>
      </c>
      <c r="Q262" s="8">
        <f t="shared" si="8"/>
        <v>4602</v>
      </c>
      <c r="R262" s="8"/>
      <c r="S262" s="5">
        <f t="shared" si="9"/>
        <v>460.2</v>
      </c>
    </row>
    <row r="263" spans="1:19">
      <c r="A263" s="3">
        <v>44967.073009259257</v>
      </c>
      <c r="B263" s="2" t="s">
        <v>8887</v>
      </c>
      <c r="C263" s="1">
        <v>2023</v>
      </c>
      <c r="D263" s="4">
        <v>3780</v>
      </c>
      <c r="E263" s="4">
        <v>755</v>
      </c>
      <c r="F263" s="4" t="s">
        <v>30</v>
      </c>
      <c r="G263" s="4" t="s">
        <v>192</v>
      </c>
      <c r="H263" s="4">
        <v>3</v>
      </c>
      <c r="I263" s="4" t="s">
        <v>38</v>
      </c>
      <c r="J263" s="4" t="s">
        <v>194</v>
      </c>
      <c r="K263" s="4">
        <v>1</v>
      </c>
      <c r="L263" s="4" t="s">
        <v>436</v>
      </c>
      <c r="M263" s="11" t="s">
        <v>859</v>
      </c>
      <c r="N263" s="4" t="s">
        <v>28</v>
      </c>
      <c r="O263" s="4" t="s">
        <v>135</v>
      </c>
      <c r="P263" s="4" t="s">
        <v>43</v>
      </c>
      <c r="Q263" s="8">
        <f t="shared" si="8"/>
        <v>2400</v>
      </c>
      <c r="R263" s="8"/>
      <c r="S263" s="5">
        <f t="shared" si="9"/>
        <v>240</v>
      </c>
    </row>
    <row r="264" spans="1:19">
      <c r="A264" s="3">
        <v>44967.208287037036</v>
      </c>
      <c r="B264" s="2" t="s">
        <v>8887</v>
      </c>
      <c r="C264" s="1">
        <v>2023</v>
      </c>
      <c r="D264" s="4">
        <v>2926</v>
      </c>
      <c r="E264" s="4">
        <v>151</v>
      </c>
      <c r="F264" s="4" t="s">
        <v>13</v>
      </c>
      <c r="G264" s="4" t="s">
        <v>130</v>
      </c>
      <c r="H264" s="4">
        <v>2</v>
      </c>
      <c r="I264" s="4" t="s">
        <v>860</v>
      </c>
      <c r="J264" s="4" t="s">
        <v>802</v>
      </c>
      <c r="K264" s="4">
        <v>7</v>
      </c>
      <c r="L264" s="4" t="s">
        <v>861</v>
      </c>
      <c r="M264" s="11" t="s">
        <v>862</v>
      </c>
      <c r="N264" s="4" t="s">
        <v>36</v>
      </c>
      <c r="O264" s="4" t="s">
        <v>169</v>
      </c>
      <c r="P264" s="4" t="s">
        <v>43</v>
      </c>
      <c r="Q264" s="8">
        <f t="shared" si="8"/>
        <v>67615</v>
      </c>
      <c r="R264" s="8"/>
      <c r="S264" s="5">
        <f t="shared" si="9"/>
        <v>6761.5</v>
      </c>
    </row>
    <row r="265" spans="1:19">
      <c r="A265" s="3">
        <v>44967.272268518522</v>
      </c>
      <c r="B265" s="2" t="s">
        <v>8887</v>
      </c>
      <c r="C265" s="1">
        <v>2023</v>
      </c>
      <c r="D265" s="4">
        <v>174</v>
      </c>
      <c r="E265" s="4">
        <v>278</v>
      </c>
      <c r="F265" s="4" t="s">
        <v>22</v>
      </c>
      <c r="G265" s="4" t="s">
        <v>201</v>
      </c>
      <c r="H265" s="4">
        <v>3</v>
      </c>
      <c r="I265" s="4" t="s">
        <v>863</v>
      </c>
      <c r="J265" s="4" t="s">
        <v>125</v>
      </c>
      <c r="K265" s="4">
        <v>7</v>
      </c>
      <c r="L265" s="4" t="s">
        <v>415</v>
      </c>
      <c r="M265" s="11" t="s">
        <v>864</v>
      </c>
      <c r="N265" s="4" t="s">
        <v>57</v>
      </c>
      <c r="O265" s="4" t="s">
        <v>78</v>
      </c>
      <c r="P265" s="4" t="s">
        <v>21</v>
      </c>
      <c r="Q265" s="8">
        <f t="shared" si="8"/>
        <v>10770</v>
      </c>
      <c r="R265" s="8"/>
      <c r="S265" s="5">
        <f t="shared" si="9"/>
        <v>1077</v>
      </c>
    </row>
    <row r="266" spans="1:19">
      <c r="A266" s="3">
        <v>44967.515729166669</v>
      </c>
      <c r="B266" s="2" t="s">
        <v>8887</v>
      </c>
      <c r="C266" s="1">
        <v>2023</v>
      </c>
      <c r="D266" s="4">
        <v>4290</v>
      </c>
      <c r="E266" s="4">
        <v>960</v>
      </c>
      <c r="F266" s="4" t="s">
        <v>13</v>
      </c>
      <c r="G266" s="4" t="s">
        <v>110</v>
      </c>
      <c r="H266" s="4">
        <v>6</v>
      </c>
      <c r="I266" s="4" t="s">
        <v>865</v>
      </c>
      <c r="J266" s="4" t="s">
        <v>866</v>
      </c>
      <c r="K266" s="4">
        <v>5</v>
      </c>
      <c r="L266" s="4" t="s">
        <v>207</v>
      </c>
      <c r="M266" s="11" t="s">
        <v>867</v>
      </c>
      <c r="N266" s="4" t="s">
        <v>28</v>
      </c>
      <c r="O266" s="4" t="s">
        <v>232</v>
      </c>
      <c r="P266" s="4" t="s">
        <v>129</v>
      </c>
      <c r="Q266" s="8">
        <f t="shared" si="8"/>
        <v>237234</v>
      </c>
      <c r="R266" s="8"/>
      <c r="S266" s="5">
        <f t="shared" si="9"/>
        <v>23723.4</v>
      </c>
    </row>
    <row r="267" spans="1:19">
      <c r="A267" s="3">
        <v>44967.919178240743</v>
      </c>
      <c r="B267" s="2" t="s">
        <v>8887</v>
      </c>
      <c r="C267" s="1">
        <v>2023</v>
      </c>
      <c r="D267" s="4">
        <v>2010</v>
      </c>
      <c r="E267" s="4">
        <v>888</v>
      </c>
      <c r="F267" s="4" t="s">
        <v>85</v>
      </c>
      <c r="G267" s="4" t="s">
        <v>150</v>
      </c>
      <c r="H267" s="4">
        <v>1</v>
      </c>
      <c r="I267" s="4" t="s">
        <v>708</v>
      </c>
      <c r="J267" s="4" t="s">
        <v>868</v>
      </c>
      <c r="K267" s="4">
        <v>4</v>
      </c>
      <c r="L267" s="4" t="s">
        <v>869</v>
      </c>
      <c r="M267" s="11" t="s">
        <v>870</v>
      </c>
      <c r="N267" s="4" t="s">
        <v>36</v>
      </c>
      <c r="O267" s="4" t="s">
        <v>135</v>
      </c>
      <c r="P267" s="4" t="s">
        <v>43</v>
      </c>
      <c r="Q267" s="8">
        <f t="shared" si="8"/>
        <v>10916</v>
      </c>
      <c r="R267" s="8"/>
      <c r="S267" s="5">
        <f t="shared" si="9"/>
        <v>1091.5999999999999</v>
      </c>
    </row>
    <row r="268" spans="1:19">
      <c r="A268" s="3">
        <v>44968.076331018521</v>
      </c>
      <c r="B268" s="2" t="s">
        <v>8887</v>
      </c>
      <c r="C268" s="1">
        <v>2023</v>
      </c>
      <c r="D268" s="4">
        <v>4159</v>
      </c>
      <c r="E268" s="4">
        <v>627</v>
      </c>
      <c r="F268" s="4" t="s">
        <v>22</v>
      </c>
      <c r="G268" s="4" t="s">
        <v>102</v>
      </c>
      <c r="H268" s="4">
        <v>1</v>
      </c>
      <c r="I268" s="4" t="s">
        <v>74</v>
      </c>
      <c r="J268" s="4" t="s">
        <v>234</v>
      </c>
      <c r="K268" s="4">
        <v>4</v>
      </c>
      <c r="L268" s="4" t="s">
        <v>466</v>
      </c>
      <c r="M268" s="11" t="s">
        <v>871</v>
      </c>
      <c r="N268" s="4" t="s">
        <v>19</v>
      </c>
      <c r="O268" s="4" t="s">
        <v>20</v>
      </c>
      <c r="P268" s="4" t="s">
        <v>21</v>
      </c>
      <c r="Q268" s="8">
        <f t="shared" si="8"/>
        <v>12570</v>
      </c>
      <c r="R268" s="8"/>
      <c r="S268" s="5">
        <f t="shared" si="9"/>
        <v>1257</v>
      </c>
    </row>
    <row r="269" spans="1:19">
      <c r="A269" s="3">
        <v>44968.155555555553</v>
      </c>
      <c r="B269" s="2" t="s">
        <v>8887</v>
      </c>
      <c r="C269" s="1">
        <v>2023</v>
      </c>
      <c r="D269" s="4">
        <v>4477</v>
      </c>
      <c r="E269" s="4">
        <v>387</v>
      </c>
      <c r="F269" s="4" t="s">
        <v>154</v>
      </c>
      <c r="G269" s="4" t="s">
        <v>214</v>
      </c>
      <c r="H269" s="4">
        <v>2</v>
      </c>
      <c r="I269" s="4" t="s">
        <v>872</v>
      </c>
      <c r="J269" s="4" t="s">
        <v>25</v>
      </c>
      <c r="K269" s="4">
        <v>6</v>
      </c>
      <c r="L269" s="4" t="s">
        <v>158</v>
      </c>
      <c r="M269" s="11" t="s">
        <v>873</v>
      </c>
      <c r="N269" s="4" t="s">
        <v>57</v>
      </c>
      <c r="O269" s="4" t="s">
        <v>72</v>
      </c>
      <c r="P269" s="4" t="s">
        <v>73</v>
      </c>
      <c r="Q269" s="8">
        <f t="shared" si="8"/>
        <v>8084</v>
      </c>
      <c r="R269" s="8"/>
      <c r="S269" s="5">
        <f t="shared" si="9"/>
        <v>808.4</v>
      </c>
    </row>
    <row r="270" spans="1:19">
      <c r="A270" s="3">
        <v>44968.247511574074</v>
      </c>
      <c r="B270" s="2" t="s">
        <v>8887</v>
      </c>
      <c r="C270" s="1">
        <v>2023</v>
      </c>
      <c r="D270" s="4">
        <v>520</v>
      </c>
      <c r="E270" s="4">
        <v>398</v>
      </c>
      <c r="F270" s="4" t="s">
        <v>51</v>
      </c>
      <c r="G270" s="4" t="s">
        <v>160</v>
      </c>
      <c r="H270" s="4">
        <v>1</v>
      </c>
      <c r="I270" s="4" t="s">
        <v>874</v>
      </c>
      <c r="J270" s="4" t="s">
        <v>787</v>
      </c>
      <c r="K270" s="4">
        <v>5</v>
      </c>
      <c r="L270" s="4" t="s">
        <v>652</v>
      </c>
      <c r="M270" s="11" t="s">
        <v>875</v>
      </c>
      <c r="N270" s="4" t="s">
        <v>49</v>
      </c>
      <c r="O270" s="4" t="s">
        <v>29</v>
      </c>
      <c r="P270" s="4" t="s">
        <v>21</v>
      </c>
      <c r="Q270" s="8">
        <f t="shared" si="8"/>
        <v>9277</v>
      </c>
      <c r="R270" s="8"/>
      <c r="S270" s="5">
        <f t="shared" si="9"/>
        <v>927.7</v>
      </c>
    </row>
    <row r="271" spans="1:19">
      <c r="A271" s="3">
        <v>44968.496608796297</v>
      </c>
      <c r="B271" s="2" t="s">
        <v>8887</v>
      </c>
      <c r="C271" s="1">
        <v>2023</v>
      </c>
      <c r="D271" s="4">
        <v>1515</v>
      </c>
      <c r="E271" s="4">
        <v>772</v>
      </c>
      <c r="F271" s="4" t="s">
        <v>22</v>
      </c>
      <c r="G271" s="4" t="s">
        <v>23</v>
      </c>
      <c r="H271" s="4">
        <v>1</v>
      </c>
      <c r="I271" s="4" t="s">
        <v>876</v>
      </c>
      <c r="J271" s="4" t="s">
        <v>877</v>
      </c>
      <c r="K271" s="4">
        <v>7</v>
      </c>
      <c r="L271" s="4" t="s">
        <v>500</v>
      </c>
      <c r="M271" s="11" t="s">
        <v>878</v>
      </c>
      <c r="N271" s="4" t="s">
        <v>19</v>
      </c>
      <c r="O271" s="4" t="s">
        <v>340</v>
      </c>
      <c r="P271" s="4" t="s">
        <v>129</v>
      </c>
      <c r="Q271" s="8">
        <f t="shared" si="8"/>
        <v>5820</v>
      </c>
      <c r="R271" s="8"/>
      <c r="S271" s="5">
        <f t="shared" si="9"/>
        <v>582</v>
      </c>
    </row>
    <row r="272" spans="1:19">
      <c r="A272" s="3">
        <v>44968.651099537034</v>
      </c>
      <c r="B272" s="2" t="s">
        <v>8887</v>
      </c>
      <c r="C272" s="1">
        <v>2023</v>
      </c>
      <c r="D272" s="4">
        <v>804</v>
      </c>
      <c r="E272" s="4">
        <v>84</v>
      </c>
      <c r="F272" s="4" t="s">
        <v>30</v>
      </c>
      <c r="G272" s="4" t="s">
        <v>663</v>
      </c>
      <c r="H272" s="4">
        <v>3</v>
      </c>
      <c r="I272" s="4" t="s">
        <v>879</v>
      </c>
      <c r="J272" s="4" t="s">
        <v>369</v>
      </c>
      <c r="K272" s="4">
        <v>7</v>
      </c>
      <c r="L272" s="4" t="s">
        <v>566</v>
      </c>
      <c r="M272" s="11" t="s">
        <v>880</v>
      </c>
      <c r="N272" s="4" t="s">
        <v>19</v>
      </c>
      <c r="O272" s="4" t="s">
        <v>191</v>
      </c>
      <c r="P272" s="4" t="s">
        <v>43</v>
      </c>
      <c r="Q272" s="8">
        <f t="shared" si="8"/>
        <v>17728</v>
      </c>
      <c r="R272" s="8"/>
      <c r="S272" s="5">
        <f t="shared" si="9"/>
        <v>1772.8</v>
      </c>
    </row>
    <row r="273" spans="1:19">
      <c r="A273" s="3">
        <v>44969.122824074075</v>
      </c>
      <c r="B273" s="2" t="s">
        <v>8887</v>
      </c>
      <c r="C273" s="1">
        <v>2023</v>
      </c>
      <c r="D273" s="4">
        <v>2125</v>
      </c>
      <c r="E273" s="4">
        <v>131</v>
      </c>
      <c r="F273" s="4" t="s">
        <v>79</v>
      </c>
      <c r="G273" s="4" t="s">
        <v>256</v>
      </c>
      <c r="H273" s="4">
        <v>4</v>
      </c>
      <c r="I273" s="4" t="s">
        <v>881</v>
      </c>
      <c r="J273" s="4" t="s">
        <v>514</v>
      </c>
      <c r="K273" s="4">
        <v>5</v>
      </c>
      <c r="L273" s="4" t="s">
        <v>882</v>
      </c>
      <c r="M273" s="11" t="s">
        <v>883</v>
      </c>
      <c r="N273" s="4" t="s">
        <v>28</v>
      </c>
      <c r="O273" s="4" t="s">
        <v>78</v>
      </c>
      <c r="P273" s="4" t="s">
        <v>21</v>
      </c>
      <c r="Q273" s="8">
        <f t="shared" si="8"/>
        <v>80525</v>
      </c>
      <c r="R273" s="8"/>
      <c r="S273" s="5">
        <f t="shared" si="9"/>
        <v>8052.5</v>
      </c>
    </row>
    <row r="274" spans="1:19">
      <c r="A274" s="3">
        <v>44969.128877314812</v>
      </c>
      <c r="B274" s="2" t="s">
        <v>8887</v>
      </c>
      <c r="C274" s="1">
        <v>2023</v>
      </c>
      <c r="D274" s="4">
        <v>3496</v>
      </c>
      <c r="E274" s="4">
        <v>265</v>
      </c>
      <c r="F274" s="4" t="s">
        <v>85</v>
      </c>
      <c r="G274" s="4" t="s">
        <v>96</v>
      </c>
      <c r="H274" s="4">
        <v>2</v>
      </c>
      <c r="I274" s="4" t="s">
        <v>884</v>
      </c>
      <c r="J274" s="4" t="s">
        <v>234</v>
      </c>
      <c r="K274" s="4">
        <v>4</v>
      </c>
      <c r="L274" s="4" t="s">
        <v>122</v>
      </c>
      <c r="M274" s="11" t="s">
        <v>885</v>
      </c>
      <c r="N274" s="4" t="s">
        <v>49</v>
      </c>
      <c r="O274" s="4" t="s">
        <v>200</v>
      </c>
      <c r="P274" s="4" t="s">
        <v>21</v>
      </c>
      <c r="Q274" s="8">
        <f t="shared" si="8"/>
        <v>6932</v>
      </c>
      <c r="R274" s="8"/>
      <c r="S274" s="5">
        <f t="shared" si="9"/>
        <v>693.2</v>
      </c>
    </row>
    <row r="275" spans="1:19">
      <c r="A275" s="3">
        <v>44969.188391203701</v>
      </c>
      <c r="B275" s="2" t="s">
        <v>8887</v>
      </c>
      <c r="C275" s="1">
        <v>2023</v>
      </c>
      <c r="D275" s="4">
        <v>4634</v>
      </c>
      <c r="E275" s="4">
        <v>181</v>
      </c>
      <c r="F275" s="4" t="s">
        <v>13</v>
      </c>
      <c r="G275" s="4" t="s">
        <v>58</v>
      </c>
      <c r="H275" s="4">
        <v>4</v>
      </c>
      <c r="I275" s="4" t="s">
        <v>886</v>
      </c>
      <c r="J275" s="4" t="s">
        <v>229</v>
      </c>
      <c r="K275" s="4">
        <v>1</v>
      </c>
      <c r="L275" s="4" t="s">
        <v>89</v>
      </c>
      <c r="M275" s="11" t="s">
        <v>887</v>
      </c>
      <c r="N275" s="4" t="s">
        <v>49</v>
      </c>
      <c r="O275" s="4" t="s">
        <v>50</v>
      </c>
      <c r="P275" s="4" t="s">
        <v>43</v>
      </c>
      <c r="Q275" s="8">
        <f t="shared" si="8"/>
        <v>123401</v>
      </c>
      <c r="R275" s="8"/>
      <c r="S275" s="5">
        <f t="shared" si="9"/>
        <v>12340.1</v>
      </c>
    </row>
    <row r="276" spans="1:19">
      <c r="A276" s="3">
        <v>44969.271782407406</v>
      </c>
      <c r="B276" s="2" t="s">
        <v>8887</v>
      </c>
      <c r="C276" s="1">
        <v>2023</v>
      </c>
      <c r="D276" s="4">
        <v>30</v>
      </c>
      <c r="E276" s="4">
        <v>965</v>
      </c>
      <c r="F276" s="4" t="s">
        <v>79</v>
      </c>
      <c r="G276" s="4" t="s">
        <v>115</v>
      </c>
      <c r="H276" s="4">
        <v>2</v>
      </c>
      <c r="I276" s="4" t="s">
        <v>888</v>
      </c>
      <c r="J276" s="4" t="s">
        <v>658</v>
      </c>
      <c r="K276" s="4">
        <v>5</v>
      </c>
      <c r="L276" s="4" t="s">
        <v>889</v>
      </c>
      <c r="M276" s="11" t="s">
        <v>890</v>
      </c>
      <c r="N276" s="4" t="s">
        <v>19</v>
      </c>
      <c r="O276" s="4" t="s">
        <v>191</v>
      </c>
      <c r="P276" s="4" t="s">
        <v>43</v>
      </c>
      <c r="Q276" s="8">
        <f t="shared" si="8"/>
        <v>27237</v>
      </c>
      <c r="R276" s="8"/>
      <c r="S276" s="5">
        <f t="shared" si="9"/>
        <v>2723.7</v>
      </c>
    </row>
    <row r="277" spans="1:19">
      <c r="A277" s="3">
        <v>44969.428055555552</v>
      </c>
      <c r="B277" s="2" t="s">
        <v>8887</v>
      </c>
      <c r="C277" s="1">
        <v>2023</v>
      </c>
      <c r="D277" s="4">
        <v>3350</v>
      </c>
      <c r="E277" s="4">
        <v>536</v>
      </c>
      <c r="F277" s="4" t="s">
        <v>85</v>
      </c>
      <c r="G277" s="4" t="s">
        <v>264</v>
      </c>
      <c r="H277" s="4">
        <v>4</v>
      </c>
      <c r="I277" s="4" t="s">
        <v>891</v>
      </c>
      <c r="J277" s="4" t="s">
        <v>25</v>
      </c>
      <c r="K277" s="4">
        <v>4</v>
      </c>
      <c r="L277" s="4" t="s">
        <v>455</v>
      </c>
      <c r="M277" s="11" t="s">
        <v>892</v>
      </c>
      <c r="N277" s="4" t="s">
        <v>49</v>
      </c>
      <c r="O277" s="4" t="s">
        <v>101</v>
      </c>
      <c r="P277" s="4" t="s">
        <v>43</v>
      </c>
      <c r="Q277" s="8">
        <f t="shared" si="8"/>
        <v>26481</v>
      </c>
      <c r="R277" s="8"/>
      <c r="S277" s="5">
        <f t="shared" si="9"/>
        <v>2648.1</v>
      </c>
    </row>
    <row r="278" spans="1:19">
      <c r="A278" s="3">
        <v>44969.74726851852</v>
      </c>
      <c r="B278" s="2" t="s">
        <v>8887</v>
      </c>
      <c r="C278" s="1">
        <v>2023</v>
      </c>
      <c r="D278" s="4">
        <v>1750</v>
      </c>
      <c r="E278" s="4">
        <v>322</v>
      </c>
      <c r="F278" s="4" t="s">
        <v>51</v>
      </c>
      <c r="G278" s="4" t="s">
        <v>67</v>
      </c>
      <c r="H278" s="4">
        <v>1</v>
      </c>
      <c r="I278" s="4" t="s">
        <v>893</v>
      </c>
      <c r="J278" s="4" t="s">
        <v>112</v>
      </c>
      <c r="K278" s="4">
        <v>1</v>
      </c>
      <c r="L278" s="4" t="s">
        <v>894</v>
      </c>
      <c r="M278" s="11" t="s">
        <v>895</v>
      </c>
      <c r="N278" s="4" t="s">
        <v>36</v>
      </c>
      <c r="O278" s="4" t="s">
        <v>287</v>
      </c>
      <c r="P278" s="4" t="s">
        <v>43</v>
      </c>
      <c r="Q278" s="8">
        <f t="shared" si="8"/>
        <v>3075</v>
      </c>
      <c r="R278" s="8"/>
      <c r="S278" s="5">
        <f t="shared" si="9"/>
        <v>307.5</v>
      </c>
    </row>
    <row r="279" spans="1:19">
      <c r="A279" s="3">
        <v>44969.831469907411</v>
      </c>
      <c r="B279" s="2" t="s">
        <v>8887</v>
      </c>
      <c r="C279" s="1">
        <v>2023</v>
      </c>
      <c r="D279" s="4">
        <v>4932</v>
      </c>
      <c r="E279" s="4">
        <v>312</v>
      </c>
      <c r="F279" s="4" t="s">
        <v>51</v>
      </c>
      <c r="G279" s="4" t="s">
        <v>52</v>
      </c>
      <c r="H279" s="4">
        <v>1</v>
      </c>
      <c r="I279" s="4" t="s">
        <v>896</v>
      </c>
      <c r="J279" s="4" t="s">
        <v>525</v>
      </c>
      <c r="K279" s="4">
        <v>4</v>
      </c>
      <c r="L279" s="4" t="s">
        <v>139</v>
      </c>
      <c r="M279" s="11" t="s">
        <v>897</v>
      </c>
      <c r="N279" s="4" t="s">
        <v>49</v>
      </c>
      <c r="O279" s="4" t="s">
        <v>209</v>
      </c>
      <c r="P279" s="4" t="s">
        <v>73</v>
      </c>
      <c r="Q279" s="8">
        <f t="shared" si="8"/>
        <v>5307</v>
      </c>
      <c r="R279" s="8"/>
      <c r="S279" s="5">
        <f t="shared" si="9"/>
        <v>530.70000000000005</v>
      </c>
    </row>
    <row r="280" spans="1:19">
      <c r="A280" s="3">
        <v>44969.876435185186</v>
      </c>
      <c r="B280" s="2" t="s">
        <v>8887</v>
      </c>
      <c r="C280" s="1">
        <v>2023</v>
      </c>
      <c r="D280" s="4">
        <v>1721</v>
      </c>
      <c r="E280" s="4">
        <v>305</v>
      </c>
      <c r="F280" s="4" t="s">
        <v>51</v>
      </c>
      <c r="G280" s="4" t="s">
        <v>160</v>
      </c>
      <c r="H280" s="4">
        <v>2</v>
      </c>
      <c r="I280" s="4" t="s">
        <v>898</v>
      </c>
      <c r="J280" s="4" t="s">
        <v>64</v>
      </c>
      <c r="K280" s="4">
        <v>3</v>
      </c>
      <c r="L280" s="4" t="s">
        <v>899</v>
      </c>
      <c r="M280" s="11" t="s">
        <v>900</v>
      </c>
      <c r="N280" s="4" t="s">
        <v>19</v>
      </c>
      <c r="O280" s="4" t="s">
        <v>145</v>
      </c>
      <c r="P280" s="4" t="s">
        <v>73</v>
      </c>
      <c r="Q280" s="8">
        <f t="shared" si="8"/>
        <v>2555</v>
      </c>
      <c r="R280" s="8"/>
      <c r="S280" s="5">
        <f t="shared" si="9"/>
        <v>255.5</v>
      </c>
    </row>
    <row r="281" spans="1:19">
      <c r="A281" s="3">
        <v>44969.888055555559</v>
      </c>
      <c r="B281" s="2" t="s">
        <v>8887</v>
      </c>
      <c r="C281" s="1">
        <v>2023</v>
      </c>
      <c r="D281" s="4">
        <v>4839</v>
      </c>
      <c r="E281" s="4">
        <v>417</v>
      </c>
      <c r="F281" s="4" t="s">
        <v>154</v>
      </c>
      <c r="G281" s="4" t="s">
        <v>177</v>
      </c>
      <c r="H281" s="4">
        <v>1</v>
      </c>
      <c r="I281" s="4" t="s">
        <v>901</v>
      </c>
      <c r="J281" s="4" t="s">
        <v>188</v>
      </c>
      <c r="K281" s="4">
        <v>2</v>
      </c>
      <c r="L281" s="4" t="s">
        <v>367</v>
      </c>
      <c r="M281" s="11" t="s">
        <v>902</v>
      </c>
      <c r="N281" s="4" t="s">
        <v>28</v>
      </c>
      <c r="O281" s="4" t="s">
        <v>78</v>
      </c>
      <c r="P281" s="4" t="s">
        <v>21</v>
      </c>
      <c r="Q281" s="8">
        <f t="shared" si="8"/>
        <v>7927</v>
      </c>
      <c r="R281" s="8"/>
      <c r="S281" s="5">
        <f t="shared" si="9"/>
        <v>792.7</v>
      </c>
    </row>
    <row r="282" spans="1:19">
      <c r="A282" s="3">
        <v>44969.897905092592</v>
      </c>
      <c r="B282" s="2" t="s">
        <v>8887</v>
      </c>
      <c r="C282" s="1">
        <v>2023</v>
      </c>
      <c r="D282" s="4">
        <v>4154</v>
      </c>
      <c r="E282" s="4">
        <v>723</v>
      </c>
      <c r="F282" s="4" t="s">
        <v>13</v>
      </c>
      <c r="G282" s="4" t="s">
        <v>110</v>
      </c>
      <c r="H282" s="4">
        <v>1</v>
      </c>
      <c r="I282" s="4" t="s">
        <v>903</v>
      </c>
      <c r="J282" s="4" t="s">
        <v>107</v>
      </c>
      <c r="K282" s="4">
        <v>8</v>
      </c>
      <c r="L282" s="4" t="s">
        <v>904</v>
      </c>
      <c r="M282" s="11" t="s">
        <v>905</v>
      </c>
      <c r="N282" s="4" t="s">
        <v>57</v>
      </c>
      <c r="O282" s="4" t="s">
        <v>78</v>
      </c>
      <c r="P282" s="4" t="s">
        <v>21</v>
      </c>
      <c r="Q282" s="8">
        <f t="shared" si="8"/>
        <v>16096</v>
      </c>
      <c r="R282" s="8"/>
      <c r="S282" s="5">
        <f t="shared" si="9"/>
        <v>1609.6</v>
      </c>
    </row>
    <row r="283" spans="1:19">
      <c r="A283" s="3">
        <v>44970.388622685183</v>
      </c>
      <c r="B283" s="2" t="s">
        <v>8887</v>
      </c>
      <c r="C283" s="1">
        <v>2023</v>
      </c>
      <c r="D283" s="4">
        <v>4927</v>
      </c>
      <c r="E283" s="4">
        <v>188</v>
      </c>
      <c r="F283" s="4" t="s">
        <v>13</v>
      </c>
      <c r="G283" s="4" t="s">
        <v>110</v>
      </c>
      <c r="H283" s="4">
        <v>1</v>
      </c>
      <c r="I283" s="4" t="s">
        <v>906</v>
      </c>
      <c r="J283" s="4" t="s">
        <v>877</v>
      </c>
      <c r="K283" s="4">
        <v>4</v>
      </c>
      <c r="L283" s="4" t="s">
        <v>554</v>
      </c>
      <c r="M283" s="11" t="s">
        <v>907</v>
      </c>
      <c r="N283" s="4" t="s">
        <v>36</v>
      </c>
      <c r="O283" s="4" t="s">
        <v>169</v>
      </c>
      <c r="P283" s="4" t="s">
        <v>43</v>
      </c>
      <c r="Q283" s="8">
        <f t="shared" si="8"/>
        <v>3791</v>
      </c>
      <c r="R283" s="8"/>
      <c r="S283" s="5">
        <f t="shared" si="9"/>
        <v>379.1</v>
      </c>
    </row>
    <row r="284" spans="1:19">
      <c r="A284" s="3">
        <v>44970.549537037034</v>
      </c>
      <c r="B284" s="2" t="s">
        <v>8887</v>
      </c>
      <c r="C284" s="1">
        <v>2023</v>
      </c>
      <c r="D284" s="4">
        <v>3939</v>
      </c>
      <c r="E284" s="4">
        <v>153</v>
      </c>
      <c r="F284" s="4" t="s">
        <v>30</v>
      </c>
      <c r="G284" s="4" t="s">
        <v>31</v>
      </c>
      <c r="H284" s="4">
        <v>2</v>
      </c>
      <c r="I284" s="4" t="s">
        <v>908</v>
      </c>
      <c r="J284" s="4" t="s">
        <v>909</v>
      </c>
      <c r="K284" s="4">
        <v>9</v>
      </c>
      <c r="L284" s="4" t="s">
        <v>910</v>
      </c>
      <c r="M284" s="11" t="s">
        <v>911</v>
      </c>
      <c r="N284" s="4" t="s">
        <v>36</v>
      </c>
      <c r="O284" s="4" t="s">
        <v>101</v>
      </c>
      <c r="P284" s="4" t="s">
        <v>43</v>
      </c>
      <c r="Q284" s="8">
        <f t="shared" si="8"/>
        <v>7069</v>
      </c>
      <c r="R284" s="8"/>
      <c r="S284" s="5">
        <f t="shared" si="9"/>
        <v>706.9</v>
      </c>
    </row>
    <row r="285" spans="1:19">
      <c r="A285" s="3">
        <v>44970.797523148147</v>
      </c>
      <c r="B285" s="2" t="s">
        <v>8887</v>
      </c>
      <c r="C285" s="1">
        <v>2023</v>
      </c>
      <c r="D285" s="4">
        <v>2626</v>
      </c>
      <c r="E285" s="4">
        <v>457</v>
      </c>
      <c r="F285" s="4" t="s">
        <v>154</v>
      </c>
      <c r="G285" s="4" t="s">
        <v>237</v>
      </c>
      <c r="H285" s="4">
        <v>3</v>
      </c>
      <c r="I285" s="4" t="s">
        <v>912</v>
      </c>
      <c r="J285" s="4" t="s">
        <v>380</v>
      </c>
      <c r="K285" s="4">
        <v>6</v>
      </c>
      <c r="L285" s="4" t="s">
        <v>566</v>
      </c>
      <c r="M285" s="11" t="s">
        <v>913</v>
      </c>
      <c r="N285" s="4" t="s">
        <v>57</v>
      </c>
      <c r="O285" s="4" t="s">
        <v>20</v>
      </c>
      <c r="P285" s="4" t="s">
        <v>21</v>
      </c>
      <c r="Q285" s="8">
        <f t="shared" si="8"/>
        <v>2537</v>
      </c>
      <c r="R285" s="8"/>
      <c r="S285" s="5">
        <f t="shared" si="9"/>
        <v>253.7</v>
      </c>
    </row>
    <row r="286" spans="1:19">
      <c r="A286" s="3">
        <v>44970.810520833336</v>
      </c>
      <c r="B286" s="2" t="s">
        <v>8887</v>
      </c>
      <c r="C286" s="1">
        <v>2023</v>
      </c>
      <c r="D286" s="4">
        <v>4778</v>
      </c>
      <c r="E286" s="4">
        <v>384</v>
      </c>
      <c r="F286" s="4" t="s">
        <v>22</v>
      </c>
      <c r="G286" s="4" t="s">
        <v>102</v>
      </c>
      <c r="H286" s="4">
        <v>1</v>
      </c>
      <c r="I286" s="4" t="s">
        <v>914</v>
      </c>
      <c r="J286" s="4" t="s">
        <v>274</v>
      </c>
      <c r="K286" s="4">
        <v>4</v>
      </c>
      <c r="L286" s="4" t="s">
        <v>34</v>
      </c>
      <c r="M286" s="11" t="s">
        <v>915</v>
      </c>
      <c r="N286" s="4" t="s">
        <v>19</v>
      </c>
      <c r="O286" s="4" t="s">
        <v>20</v>
      </c>
      <c r="P286" s="4" t="s">
        <v>21</v>
      </c>
      <c r="Q286" s="8">
        <f t="shared" si="8"/>
        <v>71338</v>
      </c>
      <c r="R286" s="8"/>
      <c r="S286" s="5">
        <f t="shared" si="9"/>
        <v>7133.8</v>
      </c>
    </row>
    <row r="287" spans="1:19">
      <c r="A287" s="3">
        <v>44971.05746527778</v>
      </c>
      <c r="B287" s="2" t="s">
        <v>8887</v>
      </c>
      <c r="C287" s="1">
        <v>2023</v>
      </c>
      <c r="D287" s="4">
        <v>3103</v>
      </c>
      <c r="E287" s="4">
        <v>970</v>
      </c>
      <c r="F287" s="4" t="s">
        <v>154</v>
      </c>
      <c r="G287" s="4" t="s">
        <v>311</v>
      </c>
      <c r="H287" s="4">
        <v>3</v>
      </c>
      <c r="I287" s="4" t="s">
        <v>916</v>
      </c>
      <c r="J287" s="4" t="s">
        <v>348</v>
      </c>
      <c r="K287" s="4">
        <v>8</v>
      </c>
      <c r="L287" s="4" t="s">
        <v>185</v>
      </c>
      <c r="M287" s="11" t="s">
        <v>917</v>
      </c>
      <c r="N287" s="4" t="s">
        <v>36</v>
      </c>
      <c r="O287" s="4" t="s">
        <v>42</v>
      </c>
      <c r="P287" s="4" t="s">
        <v>43</v>
      </c>
      <c r="Q287" s="8">
        <f t="shared" si="8"/>
        <v>44668</v>
      </c>
      <c r="R287" s="8"/>
      <c r="S287" s="5">
        <f t="shared" si="9"/>
        <v>4466.8</v>
      </c>
    </row>
    <row r="288" spans="1:19">
      <c r="A288" s="3">
        <v>44971.339884259258</v>
      </c>
      <c r="B288" s="2" t="s">
        <v>8887</v>
      </c>
      <c r="C288" s="1">
        <v>2023</v>
      </c>
      <c r="D288" s="4">
        <v>4560</v>
      </c>
      <c r="E288" s="4">
        <v>274</v>
      </c>
      <c r="F288" s="4" t="s">
        <v>51</v>
      </c>
      <c r="G288" s="4" t="s">
        <v>67</v>
      </c>
      <c r="H288" s="4">
        <v>1</v>
      </c>
      <c r="I288" s="4" t="s">
        <v>918</v>
      </c>
      <c r="J288" s="4" t="s">
        <v>152</v>
      </c>
      <c r="K288" s="4">
        <v>7</v>
      </c>
      <c r="L288" s="4" t="s">
        <v>239</v>
      </c>
      <c r="M288" s="11" t="s">
        <v>919</v>
      </c>
      <c r="N288" s="4" t="s">
        <v>49</v>
      </c>
      <c r="O288" s="4" t="s">
        <v>20</v>
      </c>
      <c r="P288" s="4" t="s">
        <v>21</v>
      </c>
      <c r="Q288" s="8">
        <f t="shared" si="8"/>
        <v>9412</v>
      </c>
      <c r="R288" s="8"/>
      <c r="S288" s="5">
        <f t="shared" si="9"/>
        <v>941.2</v>
      </c>
    </row>
    <row r="289" spans="1:19">
      <c r="A289" s="3">
        <v>44971.47142361111</v>
      </c>
      <c r="B289" s="2" t="s">
        <v>8887</v>
      </c>
      <c r="C289" s="1">
        <v>2023</v>
      </c>
      <c r="D289" s="4">
        <v>3024</v>
      </c>
      <c r="E289" s="4">
        <v>644</v>
      </c>
      <c r="F289" s="4" t="s">
        <v>79</v>
      </c>
      <c r="G289" s="4" t="s">
        <v>80</v>
      </c>
      <c r="H289" s="4">
        <v>2</v>
      </c>
      <c r="I289" s="4" t="s">
        <v>920</v>
      </c>
      <c r="J289" s="4" t="s">
        <v>692</v>
      </c>
      <c r="K289" s="4">
        <v>1</v>
      </c>
      <c r="L289" s="4" t="s">
        <v>443</v>
      </c>
      <c r="M289" s="11" t="s">
        <v>921</v>
      </c>
      <c r="N289" s="4" t="s">
        <v>28</v>
      </c>
      <c r="O289" s="4" t="s">
        <v>200</v>
      </c>
      <c r="P289" s="4" t="s">
        <v>21</v>
      </c>
      <c r="Q289" s="8">
        <f t="shared" si="8"/>
        <v>11738</v>
      </c>
      <c r="R289" s="8"/>
      <c r="S289" s="5">
        <f t="shared" si="9"/>
        <v>1173.8</v>
      </c>
    </row>
    <row r="290" spans="1:19">
      <c r="A290" s="3">
        <v>44971.503599537034</v>
      </c>
      <c r="B290" s="2" t="s">
        <v>8887</v>
      </c>
      <c r="C290" s="1">
        <v>2023</v>
      </c>
      <c r="D290" s="4">
        <v>1701</v>
      </c>
      <c r="E290" s="4">
        <v>785</v>
      </c>
      <c r="F290" s="4" t="s">
        <v>79</v>
      </c>
      <c r="G290" s="4" t="s">
        <v>115</v>
      </c>
      <c r="H290" s="4">
        <v>1</v>
      </c>
      <c r="I290" s="4" t="s">
        <v>922</v>
      </c>
      <c r="J290" s="4" t="s">
        <v>923</v>
      </c>
      <c r="K290" s="4">
        <v>4</v>
      </c>
      <c r="L290" s="4" t="s">
        <v>235</v>
      </c>
      <c r="M290" s="11" t="s">
        <v>924</v>
      </c>
      <c r="N290" s="4" t="s">
        <v>36</v>
      </c>
      <c r="O290" s="4" t="s">
        <v>37</v>
      </c>
      <c r="P290" s="4" t="s">
        <v>21</v>
      </c>
      <c r="Q290" s="8">
        <f t="shared" si="8"/>
        <v>13675</v>
      </c>
      <c r="R290" s="8"/>
      <c r="S290" s="5">
        <f t="shared" si="9"/>
        <v>1367.5</v>
      </c>
    </row>
    <row r="291" spans="1:19">
      <c r="A291" s="3">
        <v>44971.623819444445</v>
      </c>
      <c r="B291" s="2" t="s">
        <v>8887</v>
      </c>
      <c r="C291" s="1">
        <v>2023</v>
      </c>
      <c r="D291" s="4">
        <v>1895</v>
      </c>
      <c r="E291" s="4">
        <v>89</v>
      </c>
      <c r="F291" s="4" t="s">
        <v>79</v>
      </c>
      <c r="G291" s="4" t="s">
        <v>288</v>
      </c>
      <c r="H291" s="4">
        <v>1</v>
      </c>
      <c r="I291" s="4" t="s">
        <v>81</v>
      </c>
      <c r="J291" s="4" t="s">
        <v>514</v>
      </c>
      <c r="K291" s="4">
        <v>6</v>
      </c>
      <c r="L291" s="4" t="s">
        <v>925</v>
      </c>
      <c r="M291" s="11" t="s">
        <v>926</v>
      </c>
      <c r="N291" s="4" t="s">
        <v>19</v>
      </c>
      <c r="O291" s="4" t="s">
        <v>42</v>
      </c>
      <c r="P291" s="4" t="s">
        <v>43</v>
      </c>
      <c r="Q291" s="8">
        <f t="shared" si="8"/>
        <v>3836</v>
      </c>
      <c r="R291" s="8"/>
      <c r="S291" s="5">
        <f t="shared" si="9"/>
        <v>383.6</v>
      </c>
    </row>
    <row r="292" spans="1:19">
      <c r="A292" s="3">
        <v>44971.987662037034</v>
      </c>
      <c r="B292" s="2" t="s">
        <v>8887</v>
      </c>
      <c r="C292" s="1">
        <v>2023</v>
      </c>
      <c r="D292" s="4">
        <v>389</v>
      </c>
      <c r="E292" s="4">
        <v>7</v>
      </c>
      <c r="F292" s="4" t="s">
        <v>13</v>
      </c>
      <c r="G292" s="4" t="s">
        <v>130</v>
      </c>
      <c r="H292" s="4">
        <v>1</v>
      </c>
      <c r="I292" s="4" t="s">
        <v>927</v>
      </c>
      <c r="J292" s="4" t="s">
        <v>542</v>
      </c>
      <c r="K292" s="4">
        <v>8</v>
      </c>
      <c r="L292" s="4" t="s">
        <v>223</v>
      </c>
      <c r="M292" s="11" t="s">
        <v>928</v>
      </c>
      <c r="N292" s="4" t="s">
        <v>19</v>
      </c>
      <c r="O292" s="4" t="s">
        <v>72</v>
      </c>
      <c r="P292" s="4" t="s">
        <v>73</v>
      </c>
      <c r="Q292" s="8">
        <f t="shared" si="8"/>
        <v>2229</v>
      </c>
      <c r="R292" s="8"/>
      <c r="S292" s="5">
        <f t="shared" si="9"/>
        <v>222.9</v>
      </c>
    </row>
    <row r="293" spans="1:19">
      <c r="A293" s="3">
        <v>44972.203958333332</v>
      </c>
      <c r="B293" s="2" t="s">
        <v>8887</v>
      </c>
      <c r="C293" s="1">
        <v>2023</v>
      </c>
      <c r="D293" s="4">
        <v>2986</v>
      </c>
      <c r="E293" s="4">
        <v>846</v>
      </c>
      <c r="F293" s="4" t="s">
        <v>51</v>
      </c>
      <c r="G293" s="4" t="s">
        <v>52</v>
      </c>
      <c r="H293" s="4">
        <v>1</v>
      </c>
      <c r="I293" s="4" t="s">
        <v>929</v>
      </c>
      <c r="J293" s="4" t="s">
        <v>184</v>
      </c>
      <c r="K293" s="4">
        <v>4</v>
      </c>
      <c r="L293" s="4" t="s">
        <v>399</v>
      </c>
      <c r="M293" s="11" t="s">
        <v>930</v>
      </c>
      <c r="N293" s="4" t="s">
        <v>36</v>
      </c>
      <c r="O293" s="4" t="s">
        <v>72</v>
      </c>
      <c r="P293" s="4" t="s">
        <v>73</v>
      </c>
      <c r="Q293" s="8">
        <f t="shared" si="8"/>
        <v>7796</v>
      </c>
      <c r="R293" s="8"/>
      <c r="S293" s="5">
        <f t="shared" si="9"/>
        <v>779.6</v>
      </c>
    </row>
    <row r="294" spans="1:19">
      <c r="A294" s="3">
        <v>44972.311307870368</v>
      </c>
      <c r="B294" s="2" t="s">
        <v>8887</v>
      </c>
      <c r="C294" s="1">
        <v>2023</v>
      </c>
      <c r="D294" s="4">
        <v>1577</v>
      </c>
      <c r="E294" s="4">
        <v>862</v>
      </c>
      <c r="F294" s="4" t="s">
        <v>154</v>
      </c>
      <c r="G294" s="4" t="s">
        <v>237</v>
      </c>
      <c r="H294" s="4">
        <v>1</v>
      </c>
      <c r="I294" s="4" t="s">
        <v>931</v>
      </c>
      <c r="J294" s="4" t="s">
        <v>932</v>
      </c>
      <c r="K294" s="4">
        <v>5</v>
      </c>
      <c r="L294" s="4" t="s">
        <v>652</v>
      </c>
      <c r="M294" s="11" t="s">
        <v>933</v>
      </c>
      <c r="N294" s="4" t="s">
        <v>57</v>
      </c>
      <c r="O294" s="4" t="s">
        <v>135</v>
      </c>
      <c r="P294" s="4" t="s">
        <v>43</v>
      </c>
      <c r="Q294" s="8">
        <f t="shared" si="8"/>
        <v>6045</v>
      </c>
      <c r="R294" s="8"/>
      <c r="S294" s="5">
        <f t="shared" si="9"/>
        <v>604.5</v>
      </c>
    </row>
    <row r="295" spans="1:19">
      <c r="A295" s="3">
        <v>44972.32712962963</v>
      </c>
      <c r="B295" s="2" t="s">
        <v>8887</v>
      </c>
      <c r="C295" s="1">
        <v>2023</v>
      </c>
      <c r="D295" s="4">
        <v>4273</v>
      </c>
      <c r="E295" s="4">
        <v>554</v>
      </c>
      <c r="F295" s="4" t="s">
        <v>154</v>
      </c>
      <c r="G295" s="4" t="s">
        <v>311</v>
      </c>
      <c r="H295" s="4">
        <v>4</v>
      </c>
      <c r="I295" s="4" t="s">
        <v>934</v>
      </c>
      <c r="J295" s="4" t="s">
        <v>615</v>
      </c>
      <c r="K295" s="4">
        <v>6</v>
      </c>
      <c r="L295" s="4" t="s">
        <v>275</v>
      </c>
      <c r="M295" s="11" t="s">
        <v>935</v>
      </c>
      <c r="N295" s="4" t="s">
        <v>57</v>
      </c>
      <c r="O295" s="4" t="s">
        <v>42</v>
      </c>
      <c r="P295" s="4" t="s">
        <v>43</v>
      </c>
      <c r="Q295" s="8">
        <f t="shared" si="8"/>
        <v>1300</v>
      </c>
      <c r="R295" s="8"/>
      <c r="S295" s="5">
        <f t="shared" si="9"/>
        <v>130</v>
      </c>
    </row>
    <row r="296" spans="1:19">
      <c r="A296" s="3">
        <v>44972.406400462962</v>
      </c>
      <c r="B296" s="2" t="s">
        <v>8887</v>
      </c>
      <c r="C296" s="1">
        <v>2023</v>
      </c>
      <c r="D296" s="4">
        <v>3300</v>
      </c>
      <c r="E296" s="4">
        <v>340</v>
      </c>
      <c r="F296" s="4" t="s">
        <v>13</v>
      </c>
      <c r="G296" s="4" t="s">
        <v>58</v>
      </c>
      <c r="H296" s="4">
        <v>1</v>
      </c>
      <c r="I296" s="4" t="s">
        <v>936</v>
      </c>
      <c r="J296" s="4" t="s">
        <v>342</v>
      </c>
      <c r="K296" s="4">
        <v>2</v>
      </c>
      <c r="L296" s="4" t="s">
        <v>455</v>
      </c>
      <c r="M296" s="11" t="s">
        <v>937</v>
      </c>
      <c r="N296" s="4" t="s">
        <v>49</v>
      </c>
      <c r="O296" s="4" t="s">
        <v>29</v>
      </c>
      <c r="P296" s="4" t="s">
        <v>21</v>
      </c>
      <c r="Q296" s="8">
        <f t="shared" si="8"/>
        <v>14392</v>
      </c>
      <c r="R296" s="8"/>
      <c r="S296" s="5">
        <f t="shared" si="9"/>
        <v>1439.2</v>
      </c>
    </row>
    <row r="297" spans="1:19">
      <c r="A297" s="3">
        <v>44972.440567129626</v>
      </c>
      <c r="B297" s="2" t="s">
        <v>8887</v>
      </c>
      <c r="C297" s="1">
        <v>2023</v>
      </c>
      <c r="D297" s="4">
        <v>3979</v>
      </c>
      <c r="E297" s="4">
        <v>160</v>
      </c>
      <c r="F297" s="4" t="s">
        <v>154</v>
      </c>
      <c r="G297" s="4" t="s">
        <v>155</v>
      </c>
      <c r="H297" s="4">
        <v>1</v>
      </c>
      <c r="I297" s="4" t="s">
        <v>938</v>
      </c>
      <c r="J297" s="4" t="s">
        <v>714</v>
      </c>
      <c r="K297" s="4">
        <v>4</v>
      </c>
      <c r="L297" s="4" t="s">
        <v>235</v>
      </c>
      <c r="M297" s="11" t="s">
        <v>939</v>
      </c>
      <c r="N297" s="4" t="s">
        <v>19</v>
      </c>
      <c r="O297" s="4" t="s">
        <v>101</v>
      </c>
      <c r="P297" s="4" t="s">
        <v>43</v>
      </c>
      <c r="Q297" s="8">
        <f t="shared" si="8"/>
        <v>9106</v>
      </c>
      <c r="R297" s="8"/>
      <c r="S297" s="5">
        <f t="shared" si="9"/>
        <v>910.6</v>
      </c>
    </row>
    <row r="298" spans="1:19">
      <c r="A298" s="3">
        <v>44972.573425925926</v>
      </c>
      <c r="B298" s="2" t="s">
        <v>8887</v>
      </c>
      <c r="C298" s="1">
        <v>2023</v>
      </c>
      <c r="D298" s="4">
        <v>4549</v>
      </c>
      <c r="E298" s="4">
        <v>608</v>
      </c>
      <c r="F298" s="4" t="s">
        <v>13</v>
      </c>
      <c r="G298" s="4" t="s">
        <v>130</v>
      </c>
      <c r="H298" s="4">
        <v>3</v>
      </c>
      <c r="I298" s="4" t="s">
        <v>940</v>
      </c>
      <c r="J298" s="4" t="s">
        <v>603</v>
      </c>
      <c r="K298" s="4">
        <v>5</v>
      </c>
      <c r="L298" s="4" t="s">
        <v>941</v>
      </c>
      <c r="M298" s="11" t="s">
        <v>942</v>
      </c>
      <c r="N298" s="4" t="s">
        <v>36</v>
      </c>
      <c r="O298" s="4" t="s">
        <v>200</v>
      </c>
      <c r="P298" s="4" t="s">
        <v>21</v>
      </c>
      <c r="Q298" s="8">
        <f t="shared" si="8"/>
        <v>84302</v>
      </c>
      <c r="R298" s="8"/>
      <c r="S298" s="5">
        <f t="shared" si="9"/>
        <v>8430.2000000000007</v>
      </c>
    </row>
    <row r="299" spans="1:19">
      <c r="A299" s="3">
        <v>44972.643043981479</v>
      </c>
      <c r="B299" s="2" t="s">
        <v>8887</v>
      </c>
      <c r="C299" s="1">
        <v>2023</v>
      </c>
      <c r="D299" s="4">
        <v>3983</v>
      </c>
      <c r="E299" s="4">
        <v>707</v>
      </c>
      <c r="F299" s="4" t="s">
        <v>22</v>
      </c>
      <c r="G299" s="4" t="s">
        <v>23</v>
      </c>
      <c r="H299" s="4">
        <v>2</v>
      </c>
      <c r="I299" s="4" t="s">
        <v>943</v>
      </c>
      <c r="J299" s="4" t="s">
        <v>197</v>
      </c>
      <c r="K299" s="4">
        <v>3</v>
      </c>
      <c r="L299" s="4" t="s">
        <v>163</v>
      </c>
      <c r="M299" s="11" t="s">
        <v>944</v>
      </c>
      <c r="N299" s="4" t="s">
        <v>28</v>
      </c>
      <c r="O299" s="4" t="s">
        <v>340</v>
      </c>
      <c r="P299" s="4" t="s">
        <v>129</v>
      </c>
      <c r="Q299" s="8">
        <f t="shared" si="8"/>
        <v>245539</v>
      </c>
      <c r="R299" s="8"/>
      <c r="S299" s="5">
        <f t="shared" si="9"/>
        <v>24553.9</v>
      </c>
    </row>
    <row r="300" spans="1:19">
      <c r="A300" s="3">
        <v>44972.888981481483</v>
      </c>
      <c r="B300" s="2" t="s">
        <v>8887</v>
      </c>
      <c r="C300" s="1">
        <v>2023</v>
      </c>
      <c r="D300" s="4">
        <v>689</v>
      </c>
      <c r="E300" s="4">
        <v>111</v>
      </c>
      <c r="F300" s="4" t="s">
        <v>30</v>
      </c>
      <c r="G300" s="4" t="s">
        <v>31</v>
      </c>
      <c r="H300" s="4">
        <v>3</v>
      </c>
      <c r="I300" s="4" t="s">
        <v>945</v>
      </c>
      <c r="J300" s="4" t="s">
        <v>482</v>
      </c>
      <c r="K300" s="4">
        <v>6</v>
      </c>
      <c r="L300" s="4" t="s">
        <v>198</v>
      </c>
      <c r="M300" s="11" t="s">
        <v>946</v>
      </c>
      <c r="N300" s="4" t="s">
        <v>36</v>
      </c>
      <c r="O300" s="4" t="s">
        <v>20</v>
      </c>
      <c r="P300" s="4" t="s">
        <v>21</v>
      </c>
      <c r="Q300" s="8">
        <f t="shared" si="8"/>
        <v>5965</v>
      </c>
      <c r="R300" s="8"/>
      <c r="S300" s="5">
        <f t="shared" si="9"/>
        <v>596.5</v>
      </c>
    </row>
    <row r="301" spans="1:19">
      <c r="A301" s="3">
        <v>44972.890798611108</v>
      </c>
      <c r="B301" s="2" t="s">
        <v>8887</v>
      </c>
      <c r="C301" s="1">
        <v>2023</v>
      </c>
      <c r="D301" s="4">
        <v>4740</v>
      </c>
      <c r="E301" s="4">
        <v>205</v>
      </c>
      <c r="F301" s="4" t="s">
        <v>85</v>
      </c>
      <c r="G301" s="4" t="s">
        <v>86</v>
      </c>
      <c r="H301" s="4">
        <v>4</v>
      </c>
      <c r="I301" s="4" t="s">
        <v>947</v>
      </c>
      <c r="J301" s="4" t="s">
        <v>909</v>
      </c>
      <c r="K301" s="4">
        <v>4</v>
      </c>
      <c r="L301" s="4" t="s">
        <v>34</v>
      </c>
      <c r="M301" s="11" t="s">
        <v>948</v>
      </c>
      <c r="N301" s="4" t="s">
        <v>49</v>
      </c>
      <c r="O301" s="4" t="s">
        <v>287</v>
      </c>
      <c r="P301" s="4" t="s">
        <v>43</v>
      </c>
      <c r="Q301" s="8">
        <f t="shared" si="8"/>
        <v>16406</v>
      </c>
      <c r="R301" s="8"/>
      <c r="S301" s="5">
        <f t="shared" si="9"/>
        <v>1640.6</v>
      </c>
    </row>
    <row r="302" spans="1:19">
      <c r="A302" s="3">
        <v>44973.281192129631</v>
      </c>
      <c r="B302" s="2" t="s">
        <v>8887</v>
      </c>
      <c r="C302" s="1">
        <v>2023</v>
      </c>
      <c r="D302" s="4">
        <v>1838</v>
      </c>
      <c r="E302" s="4">
        <v>913</v>
      </c>
      <c r="F302" s="4" t="s">
        <v>85</v>
      </c>
      <c r="G302" s="4" t="s">
        <v>205</v>
      </c>
      <c r="H302" s="4">
        <v>1</v>
      </c>
      <c r="I302" s="4" t="s">
        <v>949</v>
      </c>
      <c r="J302" s="4" t="s">
        <v>274</v>
      </c>
      <c r="K302" s="4">
        <v>5</v>
      </c>
      <c r="L302" s="4" t="s">
        <v>950</v>
      </c>
      <c r="M302" s="11" t="s">
        <v>951</v>
      </c>
      <c r="N302" s="4" t="s">
        <v>19</v>
      </c>
      <c r="O302" s="4" t="s">
        <v>37</v>
      </c>
      <c r="P302" s="4" t="s">
        <v>21</v>
      </c>
      <c r="Q302" s="8">
        <f t="shared" si="8"/>
        <v>9515</v>
      </c>
      <c r="R302" s="8"/>
      <c r="S302" s="5">
        <f t="shared" si="9"/>
        <v>951.5</v>
      </c>
    </row>
    <row r="303" spans="1:19">
      <c r="A303" s="3">
        <v>44973.3203587963</v>
      </c>
      <c r="B303" s="2" t="s">
        <v>8887</v>
      </c>
      <c r="C303" s="1">
        <v>2023</v>
      </c>
      <c r="D303" s="4">
        <v>1086</v>
      </c>
      <c r="E303" s="4">
        <v>1</v>
      </c>
      <c r="F303" s="4" t="s">
        <v>85</v>
      </c>
      <c r="G303" s="4" t="s">
        <v>96</v>
      </c>
      <c r="H303" s="4">
        <v>4</v>
      </c>
      <c r="I303" s="4" t="s">
        <v>952</v>
      </c>
      <c r="J303" s="4" t="s">
        <v>442</v>
      </c>
      <c r="K303" s="4">
        <v>4</v>
      </c>
      <c r="L303" s="4" t="s">
        <v>953</v>
      </c>
      <c r="M303" s="11" t="s">
        <v>954</v>
      </c>
      <c r="N303" s="4" t="s">
        <v>57</v>
      </c>
      <c r="O303" s="4" t="s">
        <v>29</v>
      </c>
      <c r="P303" s="4" t="s">
        <v>21</v>
      </c>
      <c r="Q303" s="8">
        <f t="shared" si="8"/>
        <v>9051</v>
      </c>
      <c r="R303" s="8"/>
      <c r="S303" s="5">
        <f t="shared" si="9"/>
        <v>905.1</v>
      </c>
    </row>
    <row r="304" spans="1:19">
      <c r="A304" s="3">
        <v>44973.536145833335</v>
      </c>
      <c r="B304" s="2" t="s">
        <v>8887</v>
      </c>
      <c r="C304" s="1">
        <v>2023</v>
      </c>
      <c r="D304" s="4">
        <v>897</v>
      </c>
      <c r="E304" s="4">
        <v>206</v>
      </c>
      <c r="F304" s="4" t="s">
        <v>51</v>
      </c>
      <c r="G304" s="4" t="s">
        <v>52</v>
      </c>
      <c r="H304" s="4">
        <v>2</v>
      </c>
      <c r="I304" s="4" t="s">
        <v>955</v>
      </c>
      <c r="J304" s="4" t="s">
        <v>278</v>
      </c>
      <c r="K304" s="4">
        <v>7</v>
      </c>
      <c r="L304" s="4" t="s">
        <v>198</v>
      </c>
      <c r="M304" s="11" t="s">
        <v>956</v>
      </c>
      <c r="N304" s="4" t="s">
        <v>36</v>
      </c>
      <c r="O304" s="4" t="s">
        <v>135</v>
      </c>
      <c r="P304" s="4" t="s">
        <v>43</v>
      </c>
      <c r="Q304" s="8">
        <f t="shared" si="8"/>
        <v>15022</v>
      </c>
      <c r="R304" s="8"/>
      <c r="S304" s="5">
        <f t="shared" si="9"/>
        <v>1502.2</v>
      </c>
    </row>
    <row r="305" spans="1:19">
      <c r="A305" s="3">
        <v>44974.111666666664</v>
      </c>
      <c r="B305" s="2" t="s">
        <v>8887</v>
      </c>
      <c r="C305" s="1">
        <v>2023</v>
      </c>
      <c r="D305" s="4">
        <v>1793</v>
      </c>
      <c r="E305" s="4">
        <v>642</v>
      </c>
      <c r="F305" s="4" t="s">
        <v>154</v>
      </c>
      <c r="G305" s="4" t="s">
        <v>214</v>
      </c>
      <c r="H305" s="4">
        <v>2</v>
      </c>
      <c r="I305" s="4" t="s">
        <v>178</v>
      </c>
      <c r="J305" s="4" t="s">
        <v>157</v>
      </c>
      <c r="K305" s="4">
        <v>5</v>
      </c>
      <c r="L305" s="4" t="s">
        <v>519</v>
      </c>
      <c r="M305" s="11" t="s">
        <v>957</v>
      </c>
      <c r="N305" s="4" t="s">
        <v>28</v>
      </c>
      <c r="O305" s="4" t="s">
        <v>209</v>
      </c>
      <c r="P305" s="4" t="s">
        <v>73</v>
      </c>
      <c r="Q305" s="8">
        <f t="shared" si="8"/>
        <v>3712</v>
      </c>
      <c r="R305" s="8"/>
      <c r="S305" s="5">
        <f t="shared" si="9"/>
        <v>371.2</v>
      </c>
    </row>
    <row r="306" spans="1:19">
      <c r="A306" s="3">
        <v>44974.235439814816</v>
      </c>
      <c r="B306" s="2" t="s">
        <v>8887</v>
      </c>
      <c r="C306" s="1">
        <v>2023</v>
      </c>
      <c r="D306" s="4">
        <v>46</v>
      </c>
      <c r="E306" s="4">
        <v>775</v>
      </c>
      <c r="F306" s="4" t="s">
        <v>79</v>
      </c>
      <c r="G306" s="4" t="s">
        <v>115</v>
      </c>
      <c r="H306" s="4">
        <v>4</v>
      </c>
      <c r="I306" s="4" t="s">
        <v>958</v>
      </c>
      <c r="J306" s="4" t="s">
        <v>442</v>
      </c>
      <c r="K306" s="4">
        <v>6</v>
      </c>
      <c r="L306" s="4" t="s">
        <v>580</v>
      </c>
      <c r="M306" s="11" t="s">
        <v>959</v>
      </c>
      <c r="N306" s="4" t="s">
        <v>57</v>
      </c>
      <c r="O306" s="4" t="s">
        <v>169</v>
      </c>
      <c r="P306" s="4" t="s">
        <v>43</v>
      </c>
      <c r="Q306" s="8">
        <f t="shared" si="8"/>
        <v>96144</v>
      </c>
      <c r="R306" s="8"/>
      <c r="S306" s="5">
        <f t="shared" si="9"/>
        <v>9614.4</v>
      </c>
    </row>
    <row r="307" spans="1:19">
      <c r="A307" s="3">
        <v>44974.250393518516</v>
      </c>
      <c r="B307" s="2" t="s">
        <v>8887</v>
      </c>
      <c r="C307" s="1">
        <v>2023</v>
      </c>
      <c r="D307" s="4">
        <v>4164</v>
      </c>
      <c r="E307" s="4">
        <v>215</v>
      </c>
      <c r="F307" s="4" t="s">
        <v>79</v>
      </c>
      <c r="G307" s="4" t="s">
        <v>405</v>
      </c>
      <c r="H307" s="4">
        <v>1</v>
      </c>
      <c r="I307" s="4" t="s">
        <v>960</v>
      </c>
      <c r="J307" s="4" t="s">
        <v>391</v>
      </c>
      <c r="K307" s="4">
        <v>5</v>
      </c>
      <c r="L307" s="4" t="s">
        <v>309</v>
      </c>
      <c r="M307" s="11" t="s">
        <v>961</v>
      </c>
      <c r="N307" s="4" t="s">
        <v>57</v>
      </c>
      <c r="O307" s="4" t="s">
        <v>128</v>
      </c>
      <c r="P307" s="4" t="s">
        <v>129</v>
      </c>
      <c r="Q307" s="8">
        <f t="shared" si="8"/>
        <v>20373</v>
      </c>
      <c r="R307" s="8"/>
      <c r="S307" s="5">
        <f t="shared" si="9"/>
        <v>2037.3</v>
      </c>
    </row>
    <row r="308" spans="1:19">
      <c r="A308" s="3">
        <v>44974.328321759262</v>
      </c>
      <c r="B308" s="2" t="s">
        <v>8887</v>
      </c>
      <c r="C308" s="1">
        <v>2023</v>
      </c>
      <c r="D308" s="4">
        <v>4031</v>
      </c>
      <c r="E308" s="4">
        <v>873</v>
      </c>
      <c r="F308" s="4" t="s">
        <v>154</v>
      </c>
      <c r="G308" s="4" t="s">
        <v>237</v>
      </c>
      <c r="H308" s="4">
        <v>1</v>
      </c>
      <c r="I308" s="4" t="s">
        <v>962</v>
      </c>
      <c r="J308" s="4" t="s">
        <v>777</v>
      </c>
      <c r="K308" s="4">
        <v>5</v>
      </c>
      <c r="L308" s="4" t="s">
        <v>399</v>
      </c>
      <c r="M308" s="11" t="s">
        <v>963</v>
      </c>
      <c r="N308" s="4" t="s">
        <v>19</v>
      </c>
      <c r="O308" s="4" t="s">
        <v>20</v>
      </c>
      <c r="P308" s="4" t="s">
        <v>21</v>
      </c>
      <c r="Q308" s="8">
        <f t="shared" si="8"/>
        <v>6914</v>
      </c>
      <c r="R308" s="8"/>
      <c r="S308" s="5">
        <f t="shared" si="9"/>
        <v>691.4</v>
      </c>
    </row>
    <row r="309" spans="1:19">
      <c r="A309" s="3">
        <v>44974.714074074072</v>
      </c>
      <c r="B309" s="2" t="s">
        <v>8887</v>
      </c>
      <c r="C309" s="1">
        <v>2023</v>
      </c>
      <c r="D309" s="4">
        <v>3965</v>
      </c>
      <c r="E309" s="4">
        <v>657</v>
      </c>
      <c r="F309" s="4" t="s">
        <v>79</v>
      </c>
      <c r="G309" s="4" t="s">
        <v>80</v>
      </c>
      <c r="H309" s="4">
        <v>2</v>
      </c>
      <c r="I309" s="4" t="s">
        <v>964</v>
      </c>
      <c r="J309" s="4" t="s">
        <v>965</v>
      </c>
      <c r="K309" s="4">
        <v>4</v>
      </c>
      <c r="L309" s="4" t="s">
        <v>167</v>
      </c>
      <c r="M309" s="11" t="s">
        <v>966</v>
      </c>
      <c r="N309" s="4" t="s">
        <v>49</v>
      </c>
      <c r="O309" s="4" t="s">
        <v>209</v>
      </c>
      <c r="P309" s="4" t="s">
        <v>73</v>
      </c>
      <c r="Q309" s="8">
        <f t="shared" si="8"/>
        <v>62554</v>
      </c>
      <c r="R309" s="8"/>
      <c r="S309" s="5">
        <f t="shared" si="9"/>
        <v>6255.4</v>
      </c>
    </row>
    <row r="310" spans="1:19">
      <c r="A310" s="3">
        <v>44974.9140162037</v>
      </c>
      <c r="B310" s="2" t="s">
        <v>8887</v>
      </c>
      <c r="C310" s="1">
        <v>2023</v>
      </c>
      <c r="D310" s="4">
        <v>3214</v>
      </c>
      <c r="E310" s="4">
        <v>729</v>
      </c>
      <c r="F310" s="4" t="s">
        <v>13</v>
      </c>
      <c r="G310" s="4" t="s">
        <v>130</v>
      </c>
      <c r="H310" s="4">
        <v>4</v>
      </c>
      <c r="I310" s="4" t="s">
        <v>967</v>
      </c>
      <c r="J310" s="4" t="s">
        <v>714</v>
      </c>
      <c r="K310" s="4">
        <v>7</v>
      </c>
      <c r="L310" s="4" t="s">
        <v>189</v>
      </c>
      <c r="M310" s="11" t="s">
        <v>968</v>
      </c>
      <c r="N310" s="4" t="s">
        <v>19</v>
      </c>
      <c r="O310" s="4" t="s">
        <v>200</v>
      </c>
      <c r="P310" s="4" t="s">
        <v>21</v>
      </c>
      <c r="Q310" s="8">
        <f t="shared" si="8"/>
        <v>42416</v>
      </c>
      <c r="R310" s="8"/>
      <c r="S310" s="5">
        <f t="shared" si="9"/>
        <v>4241.6000000000004</v>
      </c>
    </row>
    <row r="311" spans="1:19">
      <c r="A311" s="3">
        <v>44975.327627314815</v>
      </c>
      <c r="B311" s="2" t="s">
        <v>8887</v>
      </c>
      <c r="C311" s="1">
        <v>2023</v>
      </c>
      <c r="D311" s="4">
        <v>4908</v>
      </c>
      <c r="E311" s="4">
        <v>622</v>
      </c>
      <c r="F311" s="4" t="s">
        <v>51</v>
      </c>
      <c r="G311" s="4" t="s">
        <v>91</v>
      </c>
      <c r="H311" s="4">
        <v>2</v>
      </c>
      <c r="I311" s="4" t="s">
        <v>331</v>
      </c>
      <c r="J311" s="4" t="s">
        <v>117</v>
      </c>
      <c r="K311" s="4">
        <v>5</v>
      </c>
      <c r="L311" s="4" t="s">
        <v>969</v>
      </c>
      <c r="M311" s="11" t="s">
        <v>970</v>
      </c>
      <c r="N311" s="4" t="s">
        <v>19</v>
      </c>
      <c r="O311" s="4" t="s">
        <v>78</v>
      </c>
      <c r="P311" s="4" t="s">
        <v>21</v>
      </c>
      <c r="Q311" s="8">
        <f t="shared" si="8"/>
        <v>2736</v>
      </c>
      <c r="R311" s="8"/>
      <c r="S311" s="5">
        <f t="shared" si="9"/>
        <v>273.60000000000002</v>
      </c>
    </row>
    <row r="312" spans="1:19">
      <c r="A312" s="3">
        <v>44975.388993055552</v>
      </c>
      <c r="B312" s="2" t="s">
        <v>8887</v>
      </c>
      <c r="C312" s="1">
        <v>2023</v>
      </c>
      <c r="D312" s="4">
        <v>4446</v>
      </c>
      <c r="E312" s="4">
        <v>932</v>
      </c>
      <c r="F312" s="4" t="s">
        <v>13</v>
      </c>
      <c r="G312" s="4" t="s">
        <v>130</v>
      </c>
      <c r="H312" s="4">
        <v>1</v>
      </c>
      <c r="I312" s="4" t="s">
        <v>971</v>
      </c>
      <c r="J312" s="4" t="s">
        <v>64</v>
      </c>
      <c r="K312" s="4">
        <v>5</v>
      </c>
      <c r="L312" s="4" t="s">
        <v>359</v>
      </c>
      <c r="M312" s="11" t="s">
        <v>972</v>
      </c>
      <c r="N312" s="4" t="s">
        <v>28</v>
      </c>
      <c r="O312" s="4" t="s">
        <v>50</v>
      </c>
      <c r="P312" s="4" t="s">
        <v>43</v>
      </c>
      <c r="Q312" s="8">
        <f t="shared" si="8"/>
        <v>16681</v>
      </c>
      <c r="R312" s="8"/>
      <c r="S312" s="5">
        <f t="shared" si="9"/>
        <v>1668.1</v>
      </c>
    </row>
    <row r="313" spans="1:19">
      <c r="A313" s="3">
        <v>44975.602673611109</v>
      </c>
      <c r="B313" s="2" t="s">
        <v>8887</v>
      </c>
      <c r="C313" s="1">
        <v>2023</v>
      </c>
      <c r="D313" s="4">
        <v>4504</v>
      </c>
      <c r="E313" s="4">
        <v>62</v>
      </c>
      <c r="F313" s="4" t="s">
        <v>22</v>
      </c>
      <c r="G313" s="4" t="s">
        <v>102</v>
      </c>
      <c r="H313" s="4">
        <v>1</v>
      </c>
      <c r="I313" s="4" t="s">
        <v>973</v>
      </c>
      <c r="J313" s="4" t="s">
        <v>844</v>
      </c>
      <c r="K313" s="4">
        <v>2</v>
      </c>
      <c r="L313" s="4" t="s">
        <v>974</v>
      </c>
      <c r="M313" s="11" t="s">
        <v>975</v>
      </c>
      <c r="N313" s="4" t="s">
        <v>19</v>
      </c>
      <c r="O313" s="4" t="s">
        <v>191</v>
      </c>
      <c r="P313" s="4" t="s">
        <v>43</v>
      </c>
      <c r="Q313" s="8">
        <f t="shared" si="8"/>
        <v>113406</v>
      </c>
      <c r="R313" s="8"/>
      <c r="S313" s="5">
        <f t="shared" si="9"/>
        <v>11340.6</v>
      </c>
    </row>
    <row r="314" spans="1:19">
      <c r="A314" s="3">
        <v>44975.775960648149</v>
      </c>
      <c r="B314" s="2" t="s">
        <v>8887</v>
      </c>
      <c r="C314" s="1">
        <v>2023</v>
      </c>
      <c r="D314" s="4">
        <v>791</v>
      </c>
      <c r="E314" s="4">
        <v>975</v>
      </c>
      <c r="F314" s="4" t="s">
        <v>79</v>
      </c>
      <c r="G314" s="4" t="s">
        <v>115</v>
      </c>
      <c r="H314" s="4">
        <v>2</v>
      </c>
      <c r="I314" s="4" t="s">
        <v>976</v>
      </c>
      <c r="J314" s="4" t="s">
        <v>194</v>
      </c>
      <c r="K314" s="4">
        <v>3</v>
      </c>
      <c r="L314" s="4" t="s">
        <v>950</v>
      </c>
      <c r="M314" s="11" t="s">
        <v>977</v>
      </c>
      <c r="N314" s="4" t="s">
        <v>19</v>
      </c>
      <c r="O314" s="4" t="s">
        <v>128</v>
      </c>
      <c r="P314" s="4" t="s">
        <v>129</v>
      </c>
      <c r="Q314" s="8">
        <f t="shared" si="8"/>
        <v>2266</v>
      </c>
      <c r="R314" s="8"/>
      <c r="S314" s="5">
        <f t="shared" si="9"/>
        <v>226.6</v>
      </c>
    </row>
    <row r="315" spans="1:19">
      <c r="A315" s="3">
        <v>44975.781087962961</v>
      </c>
      <c r="B315" s="2" t="s">
        <v>8887</v>
      </c>
      <c r="C315" s="1">
        <v>2023</v>
      </c>
      <c r="D315" s="4">
        <v>3531</v>
      </c>
      <c r="E315" s="4">
        <v>409</v>
      </c>
      <c r="F315" s="4" t="s">
        <v>154</v>
      </c>
      <c r="G315" s="4" t="s">
        <v>311</v>
      </c>
      <c r="H315" s="4">
        <v>2</v>
      </c>
      <c r="I315" s="4" t="s">
        <v>978</v>
      </c>
      <c r="J315" s="4" t="s">
        <v>787</v>
      </c>
      <c r="K315" s="4">
        <v>4</v>
      </c>
      <c r="L315" s="4" t="s">
        <v>979</v>
      </c>
      <c r="M315" s="11" t="s">
        <v>980</v>
      </c>
      <c r="N315" s="4" t="s">
        <v>57</v>
      </c>
      <c r="O315" s="4" t="s">
        <v>200</v>
      </c>
      <c r="P315" s="4" t="s">
        <v>21</v>
      </c>
      <c r="Q315" s="8">
        <f t="shared" si="8"/>
        <v>16643</v>
      </c>
      <c r="R315" s="8"/>
      <c r="S315" s="5">
        <f t="shared" si="9"/>
        <v>1664.3</v>
      </c>
    </row>
    <row r="316" spans="1:19">
      <c r="A316" s="3">
        <v>44975.964502314811</v>
      </c>
      <c r="B316" s="2" t="s">
        <v>8887</v>
      </c>
      <c r="C316" s="1">
        <v>2023</v>
      </c>
      <c r="D316" s="4">
        <v>4360</v>
      </c>
      <c r="E316" s="4">
        <v>526</v>
      </c>
      <c r="F316" s="4" t="s">
        <v>22</v>
      </c>
      <c r="G316" s="4" t="s">
        <v>102</v>
      </c>
      <c r="H316" s="4">
        <v>1</v>
      </c>
      <c r="I316" s="4" t="s">
        <v>981</v>
      </c>
      <c r="J316" s="4" t="s">
        <v>380</v>
      </c>
      <c r="K316" s="4">
        <v>6</v>
      </c>
      <c r="L316" s="4" t="s">
        <v>118</v>
      </c>
      <c r="M316" s="11" t="s">
        <v>982</v>
      </c>
      <c r="N316" s="4" t="s">
        <v>19</v>
      </c>
      <c r="O316" s="4" t="s">
        <v>101</v>
      </c>
      <c r="P316" s="4" t="s">
        <v>43</v>
      </c>
      <c r="Q316" s="8">
        <f t="shared" si="8"/>
        <v>49411</v>
      </c>
      <c r="R316" s="8"/>
      <c r="S316" s="5">
        <f t="shared" si="9"/>
        <v>4941.1000000000004</v>
      </c>
    </row>
    <row r="317" spans="1:19">
      <c r="A317" s="3">
        <v>44976.504201388889</v>
      </c>
      <c r="B317" s="2" t="s">
        <v>8887</v>
      </c>
      <c r="C317" s="1">
        <v>2023</v>
      </c>
      <c r="D317" s="4">
        <v>2714</v>
      </c>
      <c r="E317" s="4">
        <v>276</v>
      </c>
      <c r="F317" s="4" t="s">
        <v>22</v>
      </c>
      <c r="G317" s="4" t="s">
        <v>102</v>
      </c>
      <c r="H317" s="4">
        <v>2</v>
      </c>
      <c r="I317" s="4" t="s">
        <v>983</v>
      </c>
      <c r="J317" s="4" t="s">
        <v>984</v>
      </c>
      <c r="K317" s="4">
        <v>8</v>
      </c>
      <c r="L317" s="4" t="s">
        <v>985</v>
      </c>
      <c r="M317" s="11" t="s">
        <v>986</v>
      </c>
      <c r="N317" s="4" t="s">
        <v>49</v>
      </c>
      <c r="O317" s="4" t="s">
        <v>20</v>
      </c>
      <c r="P317" s="4" t="s">
        <v>21</v>
      </c>
      <c r="Q317" s="8">
        <f t="shared" si="8"/>
        <v>66503</v>
      </c>
      <c r="R317" s="8"/>
      <c r="S317" s="5">
        <f t="shared" si="9"/>
        <v>6650.3</v>
      </c>
    </row>
    <row r="318" spans="1:19">
      <c r="A318" s="3">
        <v>44976.533263888887</v>
      </c>
      <c r="B318" s="2" t="s">
        <v>8887</v>
      </c>
      <c r="C318" s="1">
        <v>2023</v>
      </c>
      <c r="D318" s="4">
        <v>4709</v>
      </c>
      <c r="E318" s="4">
        <v>879</v>
      </c>
      <c r="F318" s="4" t="s">
        <v>85</v>
      </c>
      <c r="G318" s="4" t="s">
        <v>264</v>
      </c>
      <c r="H318" s="4">
        <v>1</v>
      </c>
      <c r="I318" s="4" t="s">
        <v>987</v>
      </c>
      <c r="J318" s="4" t="s">
        <v>988</v>
      </c>
      <c r="K318" s="4">
        <v>1</v>
      </c>
      <c r="L318" s="4" t="s">
        <v>989</v>
      </c>
      <c r="M318" s="11" t="s">
        <v>990</v>
      </c>
      <c r="N318" s="4" t="s">
        <v>19</v>
      </c>
      <c r="O318" s="4" t="s">
        <v>287</v>
      </c>
      <c r="P318" s="4" t="s">
        <v>43</v>
      </c>
      <c r="Q318" s="8">
        <f t="shared" si="8"/>
        <v>5369</v>
      </c>
      <c r="R318" s="8"/>
      <c r="S318" s="5">
        <f t="shared" si="9"/>
        <v>536.9</v>
      </c>
    </row>
    <row r="319" spans="1:19">
      <c r="A319" s="3">
        <v>44976.63622685185</v>
      </c>
      <c r="B319" s="2" t="s">
        <v>8887</v>
      </c>
      <c r="C319" s="1">
        <v>2023</v>
      </c>
      <c r="D319" s="4">
        <v>4582</v>
      </c>
      <c r="E319" s="4">
        <v>51</v>
      </c>
      <c r="F319" s="4" t="s">
        <v>22</v>
      </c>
      <c r="G319" s="4" t="s">
        <v>306</v>
      </c>
      <c r="H319" s="4">
        <v>1</v>
      </c>
      <c r="I319" s="4" t="s">
        <v>991</v>
      </c>
      <c r="J319" s="4" t="s">
        <v>735</v>
      </c>
      <c r="K319" s="4">
        <v>5</v>
      </c>
      <c r="L319" s="4" t="s">
        <v>992</v>
      </c>
      <c r="M319" s="11" t="s">
        <v>993</v>
      </c>
      <c r="N319" s="4" t="s">
        <v>28</v>
      </c>
      <c r="O319" s="4" t="s">
        <v>209</v>
      </c>
      <c r="P319" s="4" t="s">
        <v>73</v>
      </c>
      <c r="Q319" s="8">
        <f t="shared" si="8"/>
        <v>80558</v>
      </c>
      <c r="R319" s="8"/>
      <c r="S319" s="5">
        <f t="shared" si="9"/>
        <v>8055.8</v>
      </c>
    </row>
    <row r="320" spans="1:19">
      <c r="A320" s="3">
        <v>44976.870497685188</v>
      </c>
      <c r="B320" s="2" t="s">
        <v>8887</v>
      </c>
      <c r="C320" s="1">
        <v>2023</v>
      </c>
      <c r="D320" s="4">
        <v>4856</v>
      </c>
      <c r="E320" s="4">
        <v>901</v>
      </c>
      <c r="F320" s="4" t="s">
        <v>13</v>
      </c>
      <c r="G320" s="4" t="s">
        <v>58</v>
      </c>
      <c r="H320" s="4">
        <v>2</v>
      </c>
      <c r="I320" s="4" t="s">
        <v>994</v>
      </c>
      <c r="J320" s="4" t="s">
        <v>64</v>
      </c>
      <c r="K320" s="4">
        <v>7</v>
      </c>
      <c r="L320" s="4" t="s">
        <v>167</v>
      </c>
      <c r="M320" s="11" t="s">
        <v>995</v>
      </c>
      <c r="N320" s="4" t="s">
        <v>57</v>
      </c>
      <c r="O320" s="4" t="s">
        <v>191</v>
      </c>
      <c r="P320" s="4" t="s">
        <v>43</v>
      </c>
      <c r="Q320" s="8">
        <f t="shared" si="8"/>
        <v>45993</v>
      </c>
      <c r="R320" s="8"/>
      <c r="S320" s="5">
        <f t="shared" si="9"/>
        <v>4599.3</v>
      </c>
    </row>
    <row r="321" spans="1:19">
      <c r="A321" s="3">
        <v>44977.134097222224</v>
      </c>
      <c r="B321" s="2" t="s">
        <v>8887</v>
      </c>
      <c r="C321" s="1">
        <v>2023</v>
      </c>
      <c r="D321" s="4">
        <v>1579</v>
      </c>
      <c r="E321" s="4">
        <v>657</v>
      </c>
      <c r="F321" s="4" t="s">
        <v>154</v>
      </c>
      <c r="G321" s="4" t="s">
        <v>155</v>
      </c>
      <c r="H321" s="4">
        <v>2</v>
      </c>
      <c r="I321" s="4" t="s">
        <v>996</v>
      </c>
      <c r="J321" s="4" t="s">
        <v>293</v>
      </c>
      <c r="K321" s="4">
        <v>1</v>
      </c>
      <c r="L321" s="4" t="s">
        <v>356</v>
      </c>
      <c r="M321" s="11" t="s">
        <v>997</v>
      </c>
      <c r="N321" s="4" t="s">
        <v>49</v>
      </c>
      <c r="O321" s="4" t="s">
        <v>209</v>
      </c>
      <c r="P321" s="4" t="s">
        <v>73</v>
      </c>
      <c r="Q321" s="8">
        <f t="shared" si="8"/>
        <v>9858</v>
      </c>
      <c r="R321" s="8"/>
      <c r="S321" s="5">
        <f t="shared" si="9"/>
        <v>985.8</v>
      </c>
    </row>
    <row r="322" spans="1:19">
      <c r="A322" s="3">
        <v>44977.135092592594</v>
      </c>
      <c r="B322" s="2" t="s">
        <v>8887</v>
      </c>
      <c r="C322" s="1">
        <v>2023</v>
      </c>
      <c r="D322" s="4">
        <v>1966</v>
      </c>
      <c r="E322" s="4">
        <v>533</v>
      </c>
      <c r="F322" s="4" t="s">
        <v>51</v>
      </c>
      <c r="G322" s="4" t="s">
        <v>67</v>
      </c>
      <c r="H322" s="4">
        <v>4</v>
      </c>
      <c r="I322" s="4" t="s">
        <v>998</v>
      </c>
      <c r="J322" s="4" t="s">
        <v>391</v>
      </c>
      <c r="K322" s="4">
        <v>1</v>
      </c>
      <c r="L322" s="4" t="s">
        <v>515</v>
      </c>
      <c r="M322" s="11" t="s">
        <v>999</v>
      </c>
      <c r="N322" s="4" t="s">
        <v>19</v>
      </c>
      <c r="O322" s="4" t="s">
        <v>209</v>
      </c>
      <c r="P322" s="4" t="s">
        <v>73</v>
      </c>
      <c r="Q322" s="8">
        <f t="shared" ref="Q322:Q385" si="10">VALUE(SUBSTITUTE(M322,".",""))</f>
        <v>25472</v>
      </c>
      <c r="R322" s="8"/>
      <c r="S322" s="5">
        <f t="shared" ref="S322:S385" si="11">Q322/10</f>
        <v>2547.1999999999998</v>
      </c>
    </row>
    <row r="323" spans="1:19">
      <c r="A323" s="3">
        <v>44977.153854166667</v>
      </c>
      <c r="B323" s="2" t="s">
        <v>8887</v>
      </c>
      <c r="C323" s="1">
        <v>2023</v>
      </c>
      <c r="D323" s="4">
        <v>3834</v>
      </c>
      <c r="E323" s="4">
        <v>886</v>
      </c>
      <c r="F323" s="4" t="s">
        <v>79</v>
      </c>
      <c r="G323" s="4" t="s">
        <v>405</v>
      </c>
      <c r="H323" s="4">
        <v>5</v>
      </c>
      <c r="I323" s="4" t="s">
        <v>81</v>
      </c>
      <c r="J323" s="4" t="s">
        <v>1000</v>
      </c>
      <c r="K323" s="4">
        <v>6</v>
      </c>
      <c r="L323" s="4" t="s">
        <v>652</v>
      </c>
      <c r="M323" s="11" t="s">
        <v>1001</v>
      </c>
      <c r="N323" s="4" t="s">
        <v>28</v>
      </c>
      <c r="O323" s="4" t="s">
        <v>232</v>
      </c>
      <c r="P323" s="4" t="s">
        <v>129</v>
      </c>
      <c r="Q323" s="8">
        <f t="shared" si="10"/>
        <v>17300</v>
      </c>
      <c r="R323" s="8"/>
      <c r="S323" s="5">
        <f t="shared" si="11"/>
        <v>1730</v>
      </c>
    </row>
    <row r="324" spans="1:19">
      <c r="A324" s="3">
        <v>44977.225324074076</v>
      </c>
      <c r="B324" s="2" t="s">
        <v>8887</v>
      </c>
      <c r="C324" s="1">
        <v>2023</v>
      </c>
      <c r="D324" s="4">
        <v>2792</v>
      </c>
      <c r="E324" s="4">
        <v>949</v>
      </c>
      <c r="F324" s="4" t="s">
        <v>154</v>
      </c>
      <c r="G324" s="4" t="s">
        <v>237</v>
      </c>
      <c r="H324" s="4">
        <v>1</v>
      </c>
      <c r="I324" s="4" t="s">
        <v>1002</v>
      </c>
      <c r="J324" s="4" t="s">
        <v>211</v>
      </c>
      <c r="K324" s="4">
        <v>3</v>
      </c>
      <c r="L324" s="4" t="s">
        <v>969</v>
      </c>
      <c r="M324" s="11" t="s">
        <v>1003</v>
      </c>
      <c r="N324" s="4" t="s">
        <v>28</v>
      </c>
      <c r="O324" s="4" t="s">
        <v>95</v>
      </c>
      <c r="P324" s="4" t="s">
        <v>73</v>
      </c>
      <c r="Q324" s="8">
        <f t="shared" si="10"/>
        <v>5109</v>
      </c>
      <c r="R324" s="8"/>
      <c r="S324" s="5">
        <f t="shared" si="11"/>
        <v>510.9</v>
      </c>
    </row>
    <row r="325" spans="1:19">
      <c r="A325" s="3">
        <v>44977.321909722225</v>
      </c>
      <c r="B325" s="2" t="s">
        <v>8887</v>
      </c>
      <c r="C325" s="1">
        <v>2023</v>
      </c>
      <c r="D325" s="4">
        <v>1527</v>
      </c>
      <c r="E325" s="4">
        <v>814</v>
      </c>
      <c r="F325" s="4" t="s">
        <v>154</v>
      </c>
      <c r="G325" s="4" t="s">
        <v>214</v>
      </c>
      <c r="H325" s="4">
        <v>2</v>
      </c>
      <c r="I325" s="4" t="s">
        <v>1004</v>
      </c>
      <c r="J325" s="4" t="s">
        <v>278</v>
      </c>
      <c r="K325" s="4">
        <v>3</v>
      </c>
      <c r="L325" s="4" t="s">
        <v>148</v>
      </c>
      <c r="M325" s="11" t="s">
        <v>1005</v>
      </c>
      <c r="N325" s="4" t="s">
        <v>49</v>
      </c>
      <c r="O325" s="4" t="s">
        <v>135</v>
      </c>
      <c r="P325" s="4" t="s">
        <v>43</v>
      </c>
      <c r="Q325" s="8">
        <f t="shared" si="10"/>
        <v>18383</v>
      </c>
      <c r="R325" s="8"/>
      <c r="S325" s="5">
        <f t="shared" si="11"/>
        <v>1838.3</v>
      </c>
    </row>
    <row r="326" spans="1:19">
      <c r="A326" s="3">
        <v>44977.323877314811</v>
      </c>
      <c r="B326" s="2" t="s">
        <v>8887</v>
      </c>
      <c r="C326" s="1">
        <v>2023</v>
      </c>
      <c r="D326" s="4">
        <v>923</v>
      </c>
      <c r="E326" s="4">
        <v>365</v>
      </c>
      <c r="F326" s="4" t="s">
        <v>154</v>
      </c>
      <c r="G326" s="4" t="s">
        <v>214</v>
      </c>
      <c r="H326" s="4">
        <v>2</v>
      </c>
      <c r="I326" s="4" t="s">
        <v>1006</v>
      </c>
      <c r="J326" s="4" t="s">
        <v>1007</v>
      </c>
      <c r="K326" s="4">
        <v>7</v>
      </c>
      <c r="L326" s="4" t="s">
        <v>752</v>
      </c>
      <c r="M326" s="11" t="s">
        <v>1008</v>
      </c>
      <c r="N326" s="4" t="s">
        <v>36</v>
      </c>
      <c r="O326" s="4" t="s">
        <v>78</v>
      </c>
      <c r="P326" s="4" t="s">
        <v>21</v>
      </c>
      <c r="Q326" s="8">
        <f t="shared" si="10"/>
        <v>16938</v>
      </c>
      <c r="R326" s="8"/>
      <c r="S326" s="5">
        <f t="shared" si="11"/>
        <v>1693.8</v>
      </c>
    </row>
    <row r="327" spans="1:19">
      <c r="A327" s="3">
        <v>44977.388935185183</v>
      </c>
      <c r="B327" s="2" t="s">
        <v>8887</v>
      </c>
      <c r="C327" s="1">
        <v>2023</v>
      </c>
      <c r="D327" s="4">
        <v>4283</v>
      </c>
      <c r="E327" s="4">
        <v>143</v>
      </c>
      <c r="F327" s="4" t="s">
        <v>30</v>
      </c>
      <c r="G327" s="4" t="s">
        <v>463</v>
      </c>
      <c r="H327" s="4">
        <v>2</v>
      </c>
      <c r="I327" s="4" t="s">
        <v>1009</v>
      </c>
      <c r="J327" s="4" t="s">
        <v>745</v>
      </c>
      <c r="K327" s="4">
        <v>5</v>
      </c>
      <c r="L327" s="4" t="s">
        <v>515</v>
      </c>
      <c r="M327" s="11" t="s">
        <v>1010</v>
      </c>
      <c r="N327" s="4" t="s">
        <v>28</v>
      </c>
      <c r="O327" s="4" t="s">
        <v>50</v>
      </c>
      <c r="P327" s="4" t="s">
        <v>43</v>
      </c>
      <c r="Q327" s="8">
        <f t="shared" si="10"/>
        <v>8924</v>
      </c>
      <c r="R327" s="8"/>
      <c r="S327" s="5">
        <f t="shared" si="11"/>
        <v>892.4</v>
      </c>
    </row>
    <row r="328" spans="1:19">
      <c r="A328" s="3">
        <v>44977.79310185185</v>
      </c>
      <c r="B328" s="2" t="s">
        <v>8887</v>
      </c>
      <c r="C328" s="1">
        <v>2023</v>
      </c>
      <c r="D328" s="4">
        <v>3733</v>
      </c>
      <c r="E328" s="4">
        <v>204</v>
      </c>
      <c r="F328" s="4" t="s">
        <v>154</v>
      </c>
      <c r="G328" s="4" t="s">
        <v>237</v>
      </c>
      <c r="H328" s="4">
        <v>1</v>
      </c>
      <c r="I328" s="4" t="s">
        <v>1011</v>
      </c>
      <c r="J328" s="4" t="s">
        <v>1012</v>
      </c>
      <c r="K328" s="4">
        <v>3</v>
      </c>
      <c r="L328" s="4" t="s">
        <v>519</v>
      </c>
      <c r="M328" s="11" t="s">
        <v>1013</v>
      </c>
      <c r="N328" s="4" t="s">
        <v>49</v>
      </c>
      <c r="O328" s="4" t="s">
        <v>209</v>
      </c>
      <c r="P328" s="4" t="s">
        <v>73</v>
      </c>
      <c r="Q328" s="8">
        <f t="shared" si="10"/>
        <v>9226</v>
      </c>
      <c r="R328" s="8"/>
      <c r="S328" s="5">
        <f t="shared" si="11"/>
        <v>922.6</v>
      </c>
    </row>
    <row r="329" spans="1:19">
      <c r="A329" s="3">
        <v>44977.837453703702</v>
      </c>
      <c r="B329" s="2" t="s">
        <v>8887</v>
      </c>
      <c r="C329" s="1">
        <v>2023</v>
      </c>
      <c r="D329" s="4">
        <v>801</v>
      </c>
      <c r="E329" s="4">
        <v>899</v>
      </c>
      <c r="F329" s="4" t="s">
        <v>13</v>
      </c>
      <c r="G329" s="4" t="s">
        <v>14</v>
      </c>
      <c r="H329" s="4">
        <v>3</v>
      </c>
      <c r="I329" s="4" t="s">
        <v>1014</v>
      </c>
      <c r="J329" s="4" t="s">
        <v>638</v>
      </c>
      <c r="K329" s="4">
        <v>6</v>
      </c>
      <c r="L329" s="4" t="s">
        <v>992</v>
      </c>
      <c r="M329" s="11" t="s">
        <v>1015</v>
      </c>
      <c r="N329" s="4" t="s">
        <v>28</v>
      </c>
      <c r="O329" s="4" t="s">
        <v>95</v>
      </c>
      <c r="P329" s="4" t="s">
        <v>73</v>
      </c>
      <c r="Q329" s="8">
        <f t="shared" si="10"/>
        <v>49037</v>
      </c>
      <c r="R329" s="8"/>
      <c r="S329" s="5">
        <f t="shared" si="11"/>
        <v>4903.7</v>
      </c>
    </row>
    <row r="330" spans="1:19">
      <c r="A330" s="3">
        <v>44978.083414351851</v>
      </c>
      <c r="B330" s="2" t="s">
        <v>8887</v>
      </c>
      <c r="C330" s="1">
        <v>2023</v>
      </c>
      <c r="D330" s="4">
        <v>1768</v>
      </c>
      <c r="E330" s="4">
        <v>260</v>
      </c>
      <c r="F330" s="4" t="s">
        <v>51</v>
      </c>
      <c r="G330" s="4" t="s">
        <v>160</v>
      </c>
      <c r="H330" s="4">
        <v>5</v>
      </c>
      <c r="I330" s="4" t="s">
        <v>1016</v>
      </c>
      <c r="J330" s="4" t="s">
        <v>1017</v>
      </c>
      <c r="K330" s="4">
        <v>8</v>
      </c>
      <c r="L330" s="4" t="s">
        <v>557</v>
      </c>
      <c r="M330" s="11" t="s">
        <v>1018</v>
      </c>
      <c r="N330" s="4" t="s">
        <v>57</v>
      </c>
      <c r="O330" s="4" t="s">
        <v>200</v>
      </c>
      <c r="P330" s="4" t="s">
        <v>21</v>
      </c>
      <c r="Q330" s="8">
        <f t="shared" si="10"/>
        <v>36445</v>
      </c>
      <c r="R330" s="8"/>
      <c r="S330" s="5">
        <f t="shared" si="11"/>
        <v>3644.5</v>
      </c>
    </row>
    <row r="331" spans="1:19">
      <c r="A331" s="3">
        <v>44979.176527777781</v>
      </c>
      <c r="B331" s="2" t="s">
        <v>8887</v>
      </c>
      <c r="C331" s="1">
        <v>2023</v>
      </c>
      <c r="D331" s="4">
        <v>3747</v>
      </c>
      <c r="E331" s="4">
        <v>17</v>
      </c>
      <c r="F331" s="4" t="s">
        <v>79</v>
      </c>
      <c r="G331" s="4" t="s">
        <v>115</v>
      </c>
      <c r="H331" s="4">
        <v>1</v>
      </c>
      <c r="I331" s="4" t="s">
        <v>1019</v>
      </c>
      <c r="J331" s="4" t="s">
        <v>658</v>
      </c>
      <c r="K331" s="4">
        <v>5</v>
      </c>
      <c r="L331" s="4" t="s">
        <v>399</v>
      </c>
      <c r="M331" s="11" t="s">
        <v>1020</v>
      </c>
      <c r="N331" s="4" t="s">
        <v>36</v>
      </c>
      <c r="O331" s="4" t="s">
        <v>50</v>
      </c>
      <c r="P331" s="4" t="s">
        <v>43</v>
      </c>
      <c r="Q331" s="8">
        <f t="shared" si="10"/>
        <v>23591</v>
      </c>
      <c r="R331" s="8"/>
      <c r="S331" s="5">
        <f t="shared" si="11"/>
        <v>2359.1</v>
      </c>
    </row>
    <row r="332" spans="1:19">
      <c r="A332" s="3">
        <v>44979.439155092594</v>
      </c>
      <c r="B332" s="2" t="s">
        <v>8887</v>
      </c>
      <c r="C332" s="1">
        <v>2023</v>
      </c>
      <c r="D332" s="4">
        <v>2507</v>
      </c>
      <c r="E332" s="4">
        <v>417</v>
      </c>
      <c r="F332" s="4" t="s">
        <v>30</v>
      </c>
      <c r="G332" s="4" t="s">
        <v>663</v>
      </c>
      <c r="H332" s="4">
        <v>3</v>
      </c>
      <c r="I332" s="4" t="s">
        <v>1021</v>
      </c>
      <c r="J332" s="4" t="s">
        <v>661</v>
      </c>
      <c r="K332" s="4">
        <v>1</v>
      </c>
      <c r="L332" s="4" t="s">
        <v>466</v>
      </c>
      <c r="M332" s="11" t="s">
        <v>1022</v>
      </c>
      <c r="N332" s="4" t="s">
        <v>36</v>
      </c>
      <c r="O332" s="4" t="s">
        <v>78</v>
      </c>
      <c r="P332" s="4" t="s">
        <v>21</v>
      </c>
      <c r="Q332" s="8">
        <f t="shared" si="10"/>
        <v>20559</v>
      </c>
      <c r="R332" s="8"/>
      <c r="S332" s="5">
        <f t="shared" si="11"/>
        <v>2055.9</v>
      </c>
    </row>
    <row r="333" spans="1:19">
      <c r="A333" s="3">
        <v>44979.520451388889</v>
      </c>
      <c r="B333" s="2" t="s">
        <v>8887</v>
      </c>
      <c r="C333" s="1">
        <v>2023</v>
      </c>
      <c r="D333" s="4">
        <v>3247</v>
      </c>
      <c r="E333" s="4">
        <v>209</v>
      </c>
      <c r="F333" s="4" t="s">
        <v>79</v>
      </c>
      <c r="G333" s="4" t="s">
        <v>256</v>
      </c>
      <c r="H333" s="4">
        <v>2</v>
      </c>
      <c r="I333" s="4" t="s">
        <v>1023</v>
      </c>
      <c r="J333" s="4" t="s">
        <v>542</v>
      </c>
      <c r="K333" s="4">
        <v>2</v>
      </c>
      <c r="L333" s="4" t="s">
        <v>1024</v>
      </c>
      <c r="M333" s="11" t="s">
        <v>1025</v>
      </c>
      <c r="N333" s="4" t="s">
        <v>28</v>
      </c>
      <c r="O333" s="4" t="s">
        <v>101</v>
      </c>
      <c r="P333" s="4" t="s">
        <v>43</v>
      </c>
      <c r="Q333" s="8">
        <f t="shared" si="10"/>
        <v>8467</v>
      </c>
      <c r="R333" s="8"/>
      <c r="S333" s="5">
        <f t="shared" si="11"/>
        <v>846.7</v>
      </c>
    </row>
    <row r="334" spans="1:19">
      <c r="A334" s="3">
        <v>44979.6483912037</v>
      </c>
      <c r="B334" s="2" t="s">
        <v>8887</v>
      </c>
      <c r="C334" s="1">
        <v>2023</v>
      </c>
      <c r="D334" s="4">
        <v>4955</v>
      </c>
      <c r="E334" s="4">
        <v>912</v>
      </c>
      <c r="F334" s="4" t="s">
        <v>154</v>
      </c>
      <c r="G334" s="4" t="s">
        <v>214</v>
      </c>
      <c r="H334" s="4">
        <v>1</v>
      </c>
      <c r="I334" s="4" t="s">
        <v>1026</v>
      </c>
      <c r="J334" s="4" t="s">
        <v>303</v>
      </c>
      <c r="K334" s="4">
        <v>7</v>
      </c>
      <c r="L334" s="4" t="s">
        <v>1027</v>
      </c>
      <c r="M334" s="11" t="s">
        <v>1028</v>
      </c>
      <c r="N334" s="4" t="s">
        <v>19</v>
      </c>
      <c r="O334" s="4" t="s">
        <v>42</v>
      </c>
      <c r="P334" s="4" t="s">
        <v>43</v>
      </c>
      <c r="Q334" s="8">
        <f t="shared" si="10"/>
        <v>7589</v>
      </c>
      <c r="R334" s="8"/>
      <c r="S334" s="5">
        <f t="shared" si="11"/>
        <v>758.9</v>
      </c>
    </row>
    <row r="335" spans="1:19">
      <c r="A335" s="3">
        <v>44979.75068287037</v>
      </c>
      <c r="B335" s="2" t="s">
        <v>8887</v>
      </c>
      <c r="C335" s="1">
        <v>2023</v>
      </c>
      <c r="D335" s="4">
        <v>4002</v>
      </c>
      <c r="E335" s="4">
        <v>788</v>
      </c>
      <c r="F335" s="4" t="s">
        <v>22</v>
      </c>
      <c r="G335" s="4" t="s">
        <v>102</v>
      </c>
      <c r="H335" s="4">
        <v>2</v>
      </c>
      <c r="I335" s="4" t="s">
        <v>1029</v>
      </c>
      <c r="J335" s="4" t="s">
        <v>194</v>
      </c>
      <c r="K335" s="4">
        <v>4</v>
      </c>
      <c r="L335" s="4" t="s">
        <v>698</v>
      </c>
      <c r="M335" s="11" t="s">
        <v>1030</v>
      </c>
      <c r="N335" s="4" t="s">
        <v>19</v>
      </c>
      <c r="O335" s="4" t="s">
        <v>101</v>
      </c>
      <c r="P335" s="4" t="s">
        <v>43</v>
      </c>
      <c r="Q335" s="8">
        <f t="shared" si="10"/>
        <v>13168</v>
      </c>
      <c r="R335" s="8"/>
      <c r="S335" s="5">
        <f t="shared" si="11"/>
        <v>1316.8</v>
      </c>
    </row>
    <row r="336" spans="1:19">
      <c r="A336" s="3">
        <v>44980.026701388888</v>
      </c>
      <c r="B336" s="2" t="s">
        <v>8887</v>
      </c>
      <c r="C336" s="1">
        <v>2023</v>
      </c>
      <c r="D336" s="4">
        <v>3932</v>
      </c>
      <c r="E336" s="4">
        <v>29</v>
      </c>
      <c r="F336" s="4" t="s">
        <v>30</v>
      </c>
      <c r="G336" s="4" t="s">
        <v>44</v>
      </c>
      <c r="H336" s="4">
        <v>2</v>
      </c>
      <c r="I336" s="4" t="s">
        <v>1031</v>
      </c>
      <c r="J336" s="4" t="s">
        <v>491</v>
      </c>
      <c r="K336" s="4">
        <v>2</v>
      </c>
      <c r="L336" s="4" t="s">
        <v>235</v>
      </c>
      <c r="M336" s="11" t="s">
        <v>1032</v>
      </c>
      <c r="N336" s="4" t="s">
        <v>49</v>
      </c>
      <c r="O336" s="4" t="s">
        <v>101</v>
      </c>
      <c r="P336" s="4" t="s">
        <v>43</v>
      </c>
      <c r="Q336" s="8">
        <f t="shared" si="10"/>
        <v>7876</v>
      </c>
      <c r="R336" s="8"/>
      <c r="S336" s="5">
        <f t="shared" si="11"/>
        <v>787.6</v>
      </c>
    </row>
    <row r="337" spans="1:19">
      <c r="A337" s="3">
        <v>44980.157233796293</v>
      </c>
      <c r="B337" s="2" t="s">
        <v>8887</v>
      </c>
      <c r="C337" s="1">
        <v>2023</v>
      </c>
      <c r="D337" s="4">
        <v>4433</v>
      </c>
      <c r="E337" s="4">
        <v>448</v>
      </c>
      <c r="F337" s="4" t="s">
        <v>30</v>
      </c>
      <c r="G337" s="4" t="s">
        <v>44</v>
      </c>
      <c r="H337" s="4">
        <v>1</v>
      </c>
      <c r="I337" s="4" t="s">
        <v>38</v>
      </c>
      <c r="J337" s="4" t="s">
        <v>868</v>
      </c>
      <c r="K337" s="4">
        <v>7</v>
      </c>
      <c r="L337" s="4" t="s">
        <v>65</v>
      </c>
      <c r="M337" s="11" t="s">
        <v>1033</v>
      </c>
      <c r="N337" s="4" t="s">
        <v>57</v>
      </c>
      <c r="O337" s="4" t="s">
        <v>101</v>
      </c>
      <c r="P337" s="4" t="s">
        <v>43</v>
      </c>
      <c r="Q337" s="8">
        <f t="shared" si="10"/>
        <v>760</v>
      </c>
      <c r="R337" s="8"/>
      <c r="S337" s="5">
        <f t="shared" si="11"/>
        <v>76</v>
      </c>
    </row>
    <row r="338" spans="1:19">
      <c r="A338" s="3">
        <v>44980.362939814811</v>
      </c>
      <c r="B338" s="2" t="s">
        <v>8887</v>
      </c>
      <c r="C338" s="1">
        <v>2023</v>
      </c>
      <c r="D338" s="4">
        <v>3649</v>
      </c>
      <c r="E338" s="4">
        <v>520</v>
      </c>
      <c r="F338" s="4" t="s">
        <v>13</v>
      </c>
      <c r="G338" s="4" t="s">
        <v>110</v>
      </c>
      <c r="H338" s="4">
        <v>1</v>
      </c>
      <c r="I338" s="4" t="s">
        <v>413</v>
      </c>
      <c r="J338" s="4" t="s">
        <v>518</v>
      </c>
      <c r="K338" s="4">
        <v>2</v>
      </c>
      <c r="L338" s="4" t="s">
        <v>748</v>
      </c>
      <c r="M338" s="11" t="s">
        <v>1034</v>
      </c>
      <c r="N338" s="4" t="s">
        <v>57</v>
      </c>
      <c r="O338" s="4" t="s">
        <v>42</v>
      </c>
      <c r="P338" s="4" t="s">
        <v>43</v>
      </c>
      <c r="Q338" s="8">
        <f t="shared" si="10"/>
        <v>7624</v>
      </c>
      <c r="R338" s="8"/>
      <c r="S338" s="5">
        <f t="shared" si="11"/>
        <v>762.4</v>
      </c>
    </row>
    <row r="339" spans="1:19">
      <c r="A339" s="3">
        <v>44980.749872685185</v>
      </c>
      <c r="B339" s="2" t="s">
        <v>8887</v>
      </c>
      <c r="C339" s="1">
        <v>2023</v>
      </c>
      <c r="D339" s="4">
        <v>4890</v>
      </c>
      <c r="E339" s="4">
        <v>914</v>
      </c>
      <c r="F339" s="4" t="s">
        <v>22</v>
      </c>
      <c r="G339" s="4" t="s">
        <v>201</v>
      </c>
      <c r="H339" s="4">
        <v>1</v>
      </c>
      <c r="I339" s="4" t="s">
        <v>74</v>
      </c>
      <c r="J339" s="4" t="s">
        <v>285</v>
      </c>
      <c r="K339" s="4">
        <v>4</v>
      </c>
      <c r="L339" s="4" t="s">
        <v>1035</v>
      </c>
      <c r="M339" s="11" t="s">
        <v>1036</v>
      </c>
      <c r="N339" s="4" t="s">
        <v>19</v>
      </c>
      <c r="O339" s="4" t="s">
        <v>232</v>
      </c>
      <c r="P339" s="4" t="s">
        <v>129</v>
      </c>
      <c r="Q339" s="8">
        <f t="shared" si="10"/>
        <v>13290</v>
      </c>
      <c r="R339" s="8"/>
      <c r="S339" s="5">
        <f t="shared" si="11"/>
        <v>1329</v>
      </c>
    </row>
    <row r="340" spans="1:19">
      <c r="A340" s="3">
        <v>44980.921331018515</v>
      </c>
      <c r="B340" s="2" t="s">
        <v>8887</v>
      </c>
      <c r="C340" s="1">
        <v>2023</v>
      </c>
      <c r="D340" s="4">
        <v>4383</v>
      </c>
      <c r="E340" s="4">
        <v>645</v>
      </c>
      <c r="F340" s="4" t="s">
        <v>79</v>
      </c>
      <c r="G340" s="4" t="s">
        <v>115</v>
      </c>
      <c r="H340" s="4">
        <v>4</v>
      </c>
      <c r="I340" s="4" t="s">
        <v>1037</v>
      </c>
      <c r="J340" s="4" t="s">
        <v>285</v>
      </c>
      <c r="K340" s="4">
        <v>5</v>
      </c>
      <c r="L340" s="4" t="s">
        <v>578</v>
      </c>
      <c r="M340" s="11" t="s">
        <v>1038</v>
      </c>
      <c r="N340" s="4" t="s">
        <v>57</v>
      </c>
      <c r="O340" s="4" t="s">
        <v>50</v>
      </c>
      <c r="P340" s="4" t="s">
        <v>43</v>
      </c>
      <c r="Q340" s="8">
        <f t="shared" si="10"/>
        <v>57615</v>
      </c>
      <c r="R340" s="8"/>
      <c r="S340" s="5">
        <f t="shared" si="11"/>
        <v>5761.5</v>
      </c>
    </row>
    <row r="341" spans="1:19">
      <c r="A341" s="3">
        <v>44981.096053240741</v>
      </c>
      <c r="B341" s="2" t="s">
        <v>8887</v>
      </c>
      <c r="C341" s="1">
        <v>2023</v>
      </c>
      <c r="D341" s="4">
        <v>1507</v>
      </c>
      <c r="E341" s="4">
        <v>748</v>
      </c>
      <c r="F341" s="4" t="s">
        <v>13</v>
      </c>
      <c r="G341" s="4" t="s">
        <v>58</v>
      </c>
      <c r="H341" s="4">
        <v>1</v>
      </c>
      <c r="I341" s="4" t="s">
        <v>413</v>
      </c>
      <c r="J341" s="4" t="s">
        <v>326</v>
      </c>
      <c r="K341" s="4">
        <v>7</v>
      </c>
      <c r="L341" s="4" t="s">
        <v>1027</v>
      </c>
      <c r="M341" s="11" t="s">
        <v>1039</v>
      </c>
      <c r="N341" s="4" t="s">
        <v>19</v>
      </c>
      <c r="O341" s="4" t="s">
        <v>50</v>
      </c>
      <c r="P341" s="4" t="s">
        <v>43</v>
      </c>
      <c r="Q341" s="8">
        <f t="shared" si="10"/>
        <v>7496</v>
      </c>
      <c r="R341" s="8"/>
      <c r="S341" s="5">
        <f t="shared" si="11"/>
        <v>749.6</v>
      </c>
    </row>
    <row r="342" spans="1:19">
      <c r="A342" s="3">
        <v>44981.302731481483</v>
      </c>
      <c r="B342" s="2" t="s">
        <v>8887</v>
      </c>
      <c r="C342" s="1">
        <v>2023</v>
      </c>
      <c r="D342" s="4">
        <v>2356</v>
      </c>
      <c r="E342" s="4">
        <v>206</v>
      </c>
      <c r="F342" s="4" t="s">
        <v>22</v>
      </c>
      <c r="G342" s="4" t="s">
        <v>182</v>
      </c>
      <c r="H342" s="4">
        <v>1</v>
      </c>
      <c r="I342" s="4" t="s">
        <v>1040</v>
      </c>
      <c r="J342" s="4" t="s">
        <v>98</v>
      </c>
      <c r="K342" s="4">
        <v>4</v>
      </c>
      <c r="L342" s="4" t="s">
        <v>496</v>
      </c>
      <c r="M342" s="11" t="s">
        <v>1041</v>
      </c>
      <c r="N342" s="4" t="s">
        <v>19</v>
      </c>
      <c r="O342" s="4" t="s">
        <v>135</v>
      </c>
      <c r="P342" s="4" t="s">
        <v>43</v>
      </c>
      <c r="Q342" s="8">
        <f t="shared" si="10"/>
        <v>47574</v>
      </c>
      <c r="R342" s="8"/>
      <c r="S342" s="5">
        <f t="shared" si="11"/>
        <v>4757.3999999999996</v>
      </c>
    </row>
    <row r="343" spans="1:19">
      <c r="A343" s="3">
        <v>44981.321446759262</v>
      </c>
      <c r="B343" s="2" t="s">
        <v>8887</v>
      </c>
      <c r="C343" s="1">
        <v>2023</v>
      </c>
      <c r="D343" s="4">
        <v>145</v>
      </c>
      <c r="E343" s="4">
        <v>236</v>
      </c>
      <c r="F343" s="4" t="s">
        <v>13</v>
      </c>
      <c r="G343" s="4" t="s">
        <v>110</v>
      </c>
      <c r="H343" s="4">
        <v>3</v>
      </c>
      <c r="I343" s="4" t="s">
        <v>1042</v>
      </c>
      <c r="J343" s="4" t="s">
        <v>142</v>
      </c>
      <c r="K343" s="4">
        <v>6</v>
      </c>
      <c r="L343" s="4" t="s">
        <v>381</v>
      </c>
      <c r="M343" s="11" t="s">
        <v>1043</v>
      </c>
      <c r="N343" s="4" t="s">
        <v>19</v>
      </c>
      <c r="O343" s="4" t="s">
        <v>37</v>
      </c>
      <c r="P343" s="4" t="s">
        <v>21</v>
      </c>
      <c r="Q343" s="8">
        <f t="shared" si="10"/>
        <v>103006</v>
      </c>
      <c r="R343" s="8"/>
      <c r="S343" s="5">
        <f t="shared" si="11"/>
        <v>10300.6</v>
      </c>
    </row>
    <row r="344" spans="1:19">
      <c r="A344" s="3">
        <v>44981.341203703705</v>
      </c>
      <c r="B344" s="2" t="s">
        <v>8887</v>
      </c>
      <c r="C344" s="1">
        <v>2023</v>
      </c>
      <c r="D344" s="4">
        <v>533</v>
      </c>
      <c r="E344" s="4">
        <v>764</v>
      </c>
      <c r="F344" s="4" t="s">
        <v>13</v>
      </c>
      <c r="G344" s="4" t="s">
        <v>412</v>
      </c>
      <c r="H344" s="4">
        <v>1</v>
      </c>
      <c r="I344" s="4" t="s">
        <v>1044</v>
      </c>
      <c r="J344" s="4" t="s">
        <v>398</v>
      </c>
      <c r="K344" s="4">
        <v>5</v>
      </c>
      <c r="L344" s="4" t="s">
        <v>83</v>
      </c>
      <c r="M344" s="11" t="s">
        <v>1045</v>
      </c>
      <c r="N344" s="4" t="s">
        <v>57</v>
      </c>
      <c r="O344" s="4" t="s">
        <v>232</v>
      </c>
      <c r="P344" s="4" t="s">
        <v>129</v>
      </c>
      <c r="Q344" s="8">
        <f t="shared" si="10"/>
        <v>55887</v>
      </c>
      <c r="R344" s="8"/>
      <c r="S344" s="5">
        <f t="shared" si="11"/>
        <v>5588.7</v>
      </c>
    </row>
    <row r="345" spans="1:19">
      <c r="A345" s="3">
        <v>44981.558587962965</v>
      </c>
      <c r="B345" s="2" t="s">
        <v>8887</v>
      </c>
      <c r="C345" s="1">
        <v>2023</v>
      </c>
      <c r="D345" s="4">
        <v>2148</v>
      </c>
      <c r="E345" s="4">
        <v>291</v>
      </c>
      <c r="F345" s="4" t="s">
        <v>154</v>
      </c>
      <c r="G345" s="4" t="s">
        <v>177</v>
      </c>
      <c r="H345" s="4">
        <v>1</v>
      </c>
      <c r="I345" s="4" t="s">
        <v>1046</v>
      </c>
      <c r="J345" s="4" t="s">
        <v>75</v>
      </c>
      <c r="K345" s="4">
        <v>6</v>
      </c>
      <c r="L345" s="4" t="s">
        <v>65</v>
      </c>
      <c r="M345" s="11" t="s">
        <v>1047</v>
      </c>
      <c r="N345" s="4" t="s">
        <v>57</v>
      </c>
      <c r="O345" s="4" t="s">
        <v>95</v>
      </c>
      <c r="P345" s="4" t="s">
        <v>73</v>
      </c>
      <c r="Q345" s="8">
        <f t="shared" si="10"/>
        <v>15545</v>
      </c>
      <c r="R345" s="8"/>
      <c r="S345" s="5">
        <f t="shared" si="11"/>
        <v>1554.5</v>
      </c>
    </row>
    <row r="346" spans="1:19">
      <c r="A346" s="3">
        <v>44981.998900462961</v>
      </c>
      <c r="B346" s="2" t="s">
        <v>8887</v>
      </c>
      <c r="C346" s="1">
        <v>2023</v>
      </c>
      <c r="D346" s="4">
        <v>1053</v>
      </c>
      <c r="E346" s="4">
        <v>839</v>
      </c>
      <c r="F346" s="4" t="s">
        <v>13</v>
      </c>
      <c r="G346" s="4" t="s">
        <v>58</v>
      </c>
      <c r="H346" s="4">
        <v>1</v>
      </c>
      <c r="I346" s="4" t="s">
        <v>1048</v>
      </c>
      <c r="J346" s="4" t="s">
        <v>194</v>
      </c>
      <c r="K346" s="4">
        <v>4</v>
      </c>
      <c r="L346" s="4" t="s">
        <v>652</v>
      </c>
      <c r="M346" s="11" t="s">
        <v>1048</v>
      </c>
      <c r="N346" s="4" t="s">
        <v>49</v>
      </c>
      <c r="O346" s="4" t="s">
        <v>37</v>
      </c>
      <c r="P346" s="4" t="s">
        <v>21</v>
      </c>
      <c r="Q346" s="8">
        <f t="shared" si="10"/>
        <v>56069</v>
      </c>
      <c r="R346" s="8"/>
      <c r="S346" s="5">
        <f t="shared" si="11"/>
        <v>5606.9</v>
      </c>
    </row>
    <row r="347" spans="1:19">
      <c r="A347" s="3">
        <v>44982.511307870373</v>
      </c>
      <c r="B347" s="2" t="s">
        <v>8887</v>
      </c>
      <c r="C347" s="1">
        <v>2023</v>
      </c>
      <c r="D347" s="4">
        <v>581</v>
      </c>
      <c r="E347" s="4">
        <v>132</v>
      </c>
      <c r="F347" s="4" t="s">
        <v>85</v>
      </c>
      <c r="G347" s="4" t="s">
        <v>150</v>
      </c>
      <c r="H347" s="4">
        <v>2</v>
      </c>
      <c r="I347" s="4" t="s">
        <v>1049</v>
      </c>
      <c r="J347" s="4" t="s">
        <v>676</v>
      </c>
      <c r="K347" s="4">
        <v>4</v>
      </c>
      <c r="L347" s="4" t="s">
        <v>399</v>
      </c>
      <c r="M347" s="11" t="s">
        <v>1050</v>
      </c>
      <c r="N347" s="4" t="s">
        <v>49</v>
      </c>
      <c r="O347" s="4" t="s">
        <v>50</v>
      </c>
      <c r="P347" s="4" t="s">
        <v>43</v>
      </c>
      <c r="Q347" s="8">
        <f t="shared" si="10"/>
        <v>5539</v>
      </c>
      <c r="R347" s="8"/>
      <c r="S347" s="5">
        <f t="shared" si="11"/>
        <v>553.9</v>
      </c>
    </row>
    <row r="348" spans="1:19">
      <c r="A348" s="3">
        <v>44982.789143518516</v>
      </c>
      <c r="B348" s="2" t="s">
        <v>8887</v>
      </c>
      <c r="C348" s="1">
        <v>2023</v>
      </c>
      <c r="D348" s="4">
        <v>2961</v>
      </c>
      <c r="E348" s="4">
        <v>503</v>
      </c>
      <c r="F348" s="4" t="s">
        <v>85</v>
      </c>
      <c r="G348" s="4" t="s">
        <v>150</v>
      </c>
      <c r="H348" s="4">
        <v>2</v>
      </c>
      <c r="I348" s="4" t="s">
        <v>1051</v>
      </c>
      <c r="J348" s="4" t="s">
        <v>384</v>
      </c>
      <c r="K348" s="4">
        <v>3</v>
      </c>
      <c r="L348" s="4" t="s">
        <v>1052</v>
      </c>
      <c r="M348" s="11" t="s">
        <v>1053</v>
      </c>
      <c r="N348" s="4" t="s">
        <v>49</v>
      </c>
      <c r="O348" s="4" t="s">
        <v>37</v>
      </c>
      <c r="P348" s="4" t="s">
        <v>21</v>
      </c>
      <c r="Q348" s="8">
        <f t="shared" si="10"/>
        <v>12041</v>
      </c>
      <c r="R348" s="8"/>
      <c r="S348" s="5">
        <f t="shared" si="11"/>
        <v>1204.0999999999999</v>
      </c>
    </row>
    <row r="349" spans="1:19">
      <c r="A349" s="3">
        <v>44982.816689814812</v>
      </c>
      <c r="B349" s="2" t="s">
        <v>8887</v>
      </c>
      <c r="C349" s="1">
        <v>2023</v>
      </c>
      <c r="D349" s="4">
        <v>1016</v>
      </c>
      <c r="E349" s="4">
        <v>273</v>
      </c>
      <c r="F349" s="4" t="s">
        <v>30</v>
      </c>
      <c r="G349" s="4" t="s">
        <v>31</v>
      </c>
      <c r="H349" s="4">
        <v>1</v>
      </c>
      <c r="I349" s="4" t="s">
        <v>1054</v>
      </c>
      <c r="J349" s="4" t="s">
        <v>203</v>
      </c>
      <c r="K349" s="4">
        <v>4</v>
      </c>
      <c r="L349" s="4" t="s">
        <v>133</v>
      </c>
      <c r="M349" s="11" t="s">
        <v>1055</v>
      </c>
      <c r="N349" s="4" t="s">
        <v>36</v>
      </c>
      <c r="O349" s="4" t="s">
        <v>50</v>
      </c>
      <c r="P349" s="4" t="s">
        <v>43</v>
      </c>
      <c r="Q349" s="8">
        <f t="shared" si="10"/>
        <v>3797</v>
      </c>
      <c r="R349" s="8"/>
      <c r="S349" s="5">
        <f t="shared" si="11"/>
        <v>379.7</v>
      </c>
    </row>
    <row r="350" spans="1:19">
      <c r="A350" s="3">
        <v>44982.876782407409</v>
      </c>
      <c r="B350" s="2" t="s">
        <v>8887</v>
      </c>
      <c r="C350" s="1">
        <v>2023</v>
      </c>
      <c r="D350" s="4">
        <v>553</v>
      </c>
      <c r="E350" s="4">
        <v>858</v>
      </c>
      <c r="F350" s="4" t="s">
        <v>79</v>
      </c>
      <c r="G350" s="4" t="s">
        <v>80</v>
      </c>
      <c r="H350" s="4">
        <v>1</v>
      </c>
      <c r="I350" s="4" t="s">
        <v>1056</v>
      </c>
      <c r="J350" s="4" t="s">
        <v>518</v>
      </c>
      <c r="K350" s="4">
        <v>6</v>
      </c>
      <c r="L350" s="4" t="s">
        <v>1057</v>
      </c>
      <c r="M350" s="11" t="s">
        <v>1058</v>
      </c>
      <c r="N350" s="4" t="s">
        <v>57</v>
      </c>
      <c r="O350" s="4" t="s">
        <v>78</v>
      </c>
      <c r="P350" s="4" t="s">
        <v>21</v>
      </c>
      <c r="Q350" s="8">
        <f t="shared" si="10"/>
        <v>20405</v>
      </c>
      <c r="R350" s="8"/>
      <c r="S350" s="5">
        <f t="shared" si="11"/>
        <v>2040.5</v>
      </c>
    </row>
    <row r="351" spans="1:19">
      <c r="A351" s="3">
        <v>44983.007673611108</v>
      </c>
      <c r="B351" s="2" t="s">
        <v>8887</v>
      </c>
      <c r="C351" s="1">
        <v>2023</v>
      </c>
      <c r="D351" s="4">
        <v>2796</v>
      </c>
      <c r="E351" s="4">
        <v>719</v>
      </c>
      <c r="F351" s="4" t="s">
        <v>51</v>
      </c>
      <c r="G351" s="4" t="s">
        <v>52</v>
      </c>
      <c r="H351" s="4">
        <v>3</v>
      </c>
      <c r="I351" s="4" t="s">
        <v>1059</v>
      </c>
      <c r="J351" s="4" t="s">
        <v>253</v>
      </c>
      <c r="K351" s="4">
        <v>4</v>
      </c>
      <c r="L351" s="4" t="s">
        <v>1060</v>
      </c>
      <c r="M351" s="11" t="s">
        <v>1061</v>
      </c>
      <c r="N351" s="4" t="s">
        <v>36</v>
      </c>
      <c r="O351" s="4" t="s">
        <v>287</v>
      </c>
      <c r="P351" s="4" t="s">
        <v>43</v>
      </c>
      <c r="Q351" s="8">
        <f t="shared" si="10"/>
        <v>16584</v>
      </c>
      <c r="R351" s="8"/>
      <c r="S351" s="5">
        <f t="shared" si="11"/>
        <v>1658.4</v>
      </c>
    </row>
    <row r="352" spans="1:19">
      <c r="A352" s="3">
        <v>44983.223599537036</v>
      </c>
      <c r="B352" s="2" t="s">
        <v>8887</v>
      </c>
      <c r="C352" s="1">
        <v>2023</v>
      </c>
      <c r="D352" s="4">
        <v>1</v>
      </c>
      <c r="E352" s="4">
        <v>404</v>
      </c>
      <c r="F352" s="4" t="s">
        <v>79</v>
      </c>
      <c r="G352" s="4" t="s">
        <v>115</v>
      </c>
      <c r="H352" s="4">
        <v>2</v>
      </c>
      <c r="I352" s="4" t="s">
        <v>1062</v>
      </c>
      <c r="J352" s="4" t="s">
        <v>398</v>
      </c>
      <c r="K352" s="4">
        <v>5</v>
      </c>
      <c r="L352" s="4" t="s">
        <v>34</v>
      </c>
      <c r="M352" s="11" t="s">
        <v>1063</v>
      </c>
      <c r="N352" s="4" t="s">
        <v>49</v>
      </c>
      <c r="O352" s="4" t="s">
        <v>20</v>
      </c>
      <c r="P352" s="4" t="s">
        <v>21</v>
      </c>
      <c r="Q352" s="8">
        <f t="shared" si="10"/>
        <v>50709</v>
      </c>
      <c r="R352" s="8"/>
      <c r="S352" s="5">
        <f t="shared" si="11"/>
        <v>5070.8999999999996</v>
      </c>
    </row>
    <row r="353" spans="1:19">
      <c r="A353" s="3">
        <v>44983.616805555554</v>
      </c>
      <c r="B353" s="2" t="s">
        <v>8887</v>
      </c>
      <c r="C353" s="1">
        <v>2023</v>
      </c>
      <c r="D353" s="4">
        <v>1089</v>
      </c>
      <c r="E353" s="4">
        <v>228</v>
      </c>
      <c r="F353" s="4" t="s">
        <v>154</v>
      </c>
      <c r="G353" s="4" t="s">
        <v>311</v>
      </c>
      <c r="H353" s="4">
        <v>1</v>
      </c>
      <c r="I353" s="4" t="s">
        <v>178</v>
      </c>
      <c r="J353" s="4" t="s">
        <v>194</v>
      </c>
      <c r="K353" s="4">
        <v>4</v>
      </c>
      <c r="L353" s="4" t="s">
        <v>526</v>
      </c>
      <c r="M353" s="11" t="s">
        <v>178</v>
      </c>
      <c r="N353" s="4" t="s">
        <v>36</v>
      </c>
      <c r="O353" s="4" t="s">
        <v>95</v>
      </c>
      <c r="P353" s="4" t="s">
        <v>73</v>
      </c>
      <c r="Q353" s="8">
        <f t="shared" si="10"/>
        <v>2000</v>
      </c>
      <c r="R353" s="8"/>
      <c r="S353" s="5">
        <f t="shared" si="11"/>
        <v>200</v>
      </c>
    </row>
    <row r="354" spans="1:19">
      <c r="A354" s="3">
        <v>44983.694733796299</v>
      </c>
      <c r="B354" s="2" t="s">
        <v>8887</v>
      </c>
      <c r="C354" s="1">
        <v>2023</v>
      </c>
      <c r="D354" s="4">
        <v>2776</v>
      </c>
      <c r="E354" s="4">
        <v>204</v>
      </c>
      <c r="F354" s="4" t="s">
        <v>22</v>
      </c>
      <c r="G354" s="4" t="s">
        <v>102</v>
      </c>
      <c r="H354" s="4">
        <v>3</v>
      </c>
      <c r="I354" s="4" t="s">
        <v>1064</v>
      </c>
      <c r="J354" s="4" t="s">
        <v>534</v>
      </c>
      <c r="K354" s="4">
        <v>4</v>
      </c>
      <c r="L354" s="4" t="s">
        <v>1065</v>
      </c>
      <c r="M354" s="11" t="s">
        <v>1066</v>
      </c>
      <c r="N354" s="4" t="s">
        <v>49</v>
      </c>
      <c r="O354" s="4" t="s">
        <v>209</v>
      </c>
      <c r="P354" s="4" t="s">
        <v>73</v>
      </c>
      <c r="Q354" s="8">
        <f t="shared" si="10"/>
        <v>168604</v>
      </c>
      <c r="R354" s="8"/>
      <c r="S354" s="5">
        <f t="shared" si="11"/>
        <v>16860.400000000001</v>
      </c>
    </row>
    <row r="355" spans="1:19">
      <c r="A355" s="3">
        <v>44983.805428240739</v>
      </c>
      <c r="B355" s="2" t="s">
        <v>8887</v>
      </c>
      <c r="C355" s="1">
        <v>2023</v>
      </c>
      <c r="D355" s="4">
        <v>4622</v>
      </c>
      <c r="E355" s="4">
        <v>102</v>
      </c>
      <c r="F355" s="4" t="s">
        <v>154</v>
      </c>
      <c r="G355" s="4" t="s">
        <v>311</v>
      </c>
      <c r="H355" s="4">
        <v>4</v>
      </c>
      <c r="I355" s="4" t="s">
        <v>1067</v>
      </c>
      <c r="J355" s="4" t="s">
        <v>909</v>
      </c>
      <c r="K355" s="4">
        <v>6</v>
      </c>
      <c r="L355" s="4" t="s">
        <v>597</v>
      </c>
      <c r="M355" s="11" t="s">
        <v>1068</v>
      </c>
      <c r="N355" s="4" t="s">
        <v>19</v>
      </c>
      <c r="O355" s="4" t="s">
        <v>209</v>
      </c>
      <c r="P355" s="4" t="s">
        <v>73</v>
      </c>
      <c r="Q355" s="8">
        <f t="shared" si="10"/>
        <v>61108</v>
      </c>
      <c r="R355" s="8"/>
      <c r="S355" s="5">
        <f t="shared" si="11"/>
        <v>6110.8</v>
      </c>
    </row>
    <row r="356" spans="1:19">
      <c r="A356" s="3">
        <v>44983.874328703707</v>
      </c>
      <c r="B356" s="2" t="s">
        <v>8887</v>
      </c>
      <c r="C356" s="1">
        <v>2023</v>
      </c>
      <c r="D356" s="4">
        <v>1462</v>
      </c>
      <c r="E356" s="4">
        <v>169</v>
      </c>
      <c r="F356" s="4" t="s">
        <v>13</v>
      </c>
      <c r="G356" s="4" t="s">
        <v>58</v>
      </c>
      <c r="H356" s="4">
        <v>2</v>
      </c>
      <c r="I356" s="4" t="s">
        <v>1069</v>
      </c>
      <c r="J356" s="4" t="s">
        <v>270</v>
      </c>
      <c r="K356" s="4">
        <v>6</v>
      </c>
      <c r="L356" s="4" t="s">
        <v>1070</v>
      </c>
      <c r="M356" s="11" t="s">
        <v>1071</v>
      </c>
      <c r="N356" s="4" t="s">
        <v>49</v>
      </c>
      <c r="O356" s="4" t="s">
        <v>37</v>
      </c>
      <c r="P356" s="4" t="s">
        <v>21</v>
      </c>
      <c r="Q356" s="8">
        <f t="shared" si="10"/>
        <v>40569</v>
      </c>
      <c r="R356" s="8"/>
      <c r="S356" s="5">
        <f t="shared" si="11"/>
        <v>4056.9</v>
      </c>
    </row>
    <row r="357" spans="1:19">
      <c r="A357" s="3">
        <v>44983.904421296298</v>
      </c>
      <c r="B357" s="2" t="s">
        <v>8887</v>
      </c>
      <c r="C357" s="1">
        <v>2023</v>
      </c>
      <c r="D357" s="4">
        <v>2798</v>
      </c>
      <c r="E357" s="4">
        <v>666</v>
      </c>
      <c r="F357" s="4" t="s">
        <v>22</v>
      </c>
      <c r="G357" s="4" t="s">
        <v>102</v>
      </c>
      <c r="H357" s="4">
        <v>1</v>
      </c>
      <c r="I357" s="4" t="s">
        <v>1072</v>
      </c>
      <c r="J357" s="4" t="s">
        <v>755</v>
      </c>
      <c r="K357" s="4">
        <v>4</v>
      </c>
      <c r="L357" s="4" t="s">
        <v>1073</v>
      </c>
      <c r="M357" s="11" t="s">
        <v>1074</v>
      </c>
      <c r="N357" s="4" t="s">
        <v>28</v>
      </c>
      <c r="O357" s="4" t="s">
        <v>78</v>
      </c>
      <c r="P357" s="4" t="s">
        <v>21</v>
      </c>
      <c r="Q357" s="8">
        <f t="shared" si="10"/>
        <v>122182</v>
      </c>
      <c r="R357" s="8"/>
      <c r="S357" s="5">
        <f t="shared" si="11"/>
        <v>12218.2</v>
      </c>
    </row>
    <row r="358" spans="1:19">
      <c r="A358" s="3">
        <v>44983.969247685185</v>
      </c>
      <c r="B358" s="2" t="s">
        <v>8887</v>
      </c>
      <c r="C358" s="1">
        <v>2023</v>
      </c>
      <c r="D358" s="4">
        <v>4075</v>
      </c>
      <c r="E358" s="4">
        <v>907</v>
      </c>
      <c r="F358" s="4" t="s">
        <v>79</v>
      </c>
      <c r="G358" s="4" t="s">
        <v>80</v>
      </c>
      <c r="H358" s="4">
        <v>3</v>
      </c>
      <c r="I358" s="4" t="s">
        <v>1075</v>
      </c>
      <c r="J358" s="4" t="s">
        <v>125</v>
      </c>
      <c r="K358" s="4">
        <v>1</v>
      </c>
      <c r="L358" s="4" t="s">
        <v>1076</v>
      </c>
      <c r="M358" s="11" t="s">
        <v>1077</v>
      </c>
      <c r="N358" s="4" t="s">
        <v>57</v>
      </c>
      <c r="O358" s="4" t="s">
        <v>42</v>
      </c>
      <c r="P358" s="4" t="s">
        <v>43</v>
      </c>
      <c r="Q358" s="8">
        <f t="shared" si="10"/>
        <v>28478</v>
      </c>
      <c r="R358" s="8"/>
      <c r="S358" s="5">
        <f t="shared" si="11"/>
        <v>2847.8</v>
      </c>
    </row>
    <row r="359" spans="1:19">
      <c r="A359" s="3">
        <v>44984.196435185186</v>
      </c>
      <c r="B359" s="2" t="s">
        <v>8887</v>
      </c>
      <c r="C359" s="1">
        <v>2023</v>
      </c>
      <c r="D359" s="4">
        <v>651</v>
      </c>
      <c r="E359" s="4">
        <v>822</v>
      </c>
      <c r="F359" s="4" t="s">
        <v>51</v>
      </c>
      <c r="G359" s="4" t="s">
        <v>160</v>
      </c>
      <c r="H359" s="4">
        <v>2</v>
      </c>
      <c r="I359" s="4" t="s">
        <v>331</v>
      </c>
      <c r="J359" s="4" t="s">
        <v>521</v>
      </c>
      <c r="K359" s="4">
        <v>3</v>
      </c>
      <c r="L359" s="4" t="s">
        <v>869</v>
      </c>
      <c r="M359" s="11" t="s">
        <v>1078</v>
      </c>
      <c r="N359" s="4" t="s">
        <v>19</v>
      </c>
      <c r="O359" s="4" t="s">
        <v>42</v>
      </c>
      <c r="P359" s="4" t="s">
        <v>43</v>
      </c>
      <c r="Q359" s="8">
        <f t="shared" si="10"/>
        <v>2817</v>
      </c>
      <c r="R359" s="8"/>
      <c r="S359" s="5">
        <f t="shared" si="11"/>
        <v>281.7</v>
      </c>
    </row>
    <row r="360" spans="1:19">
      <c r="A360" s="3">
        <v>44984.249560185184</v>
      </c>
      <c r="B360" s="2" t="s">
        <v>8887</v>
      </c>
      <c r="C360" s="1">
        <v>2023</v>
      </c>
      <c r="D360" s="4">
        <v>3536</v>
      </c>
      <c r="E360" s="4">
        <v>727</v>
      </c>
      <c r="F360" s="4" t="s">
        <v>79</v>
      </c>
      <c r="G360" s="4" t="s">
        <v>405</v>
      </c>
      <c r="H360" s="4">
        <v>3</v>
      </c>
      <c r="I360" s="4" t="s">
        <v>1079</v>
      </c>
      <c r="J360" s="4" t="s">
        <v>611</v>
      </c>
      <c r="K360" s="4">
        <v>9</v>
      </c>
      <c r="L360" s="4" t="s">
        <v>378</v>
      </c>
      <c r="M360" s="11" t="s">
        <v>1080</v>
      </c>
      <c r="N360" s="4" t="s">
        <v>36</v>
      </c>
      <c r="O360" s="4" t="s">
        <v>50</v>
      </c>
      <c r="P360" s="4" t="s">
        <v>43</v>
      </c>
      <c r="Q360" s="8">
        <f t="shared" si="10"/>
        <v>43809</v>
      </c>
      <c r="R360" s="8"/>
      <c r="S360" s="5">
        <f t="shared" si="11"/>
        <v>4380.8999999999996</v>
      </c>
    </row>
    <row r="361" spans="1:19">
      <c r="A361" s="3">
        <v>44984.399837962963</v>
      </c>
      <c r="B361" s="2" t="s">
        <v>8887</v>
      </c>
      <c r="C361" s="1">
        <v>2023</v>
      </c>
      <c r="D361" s="4">
        <v>255</v>
      </c>
      <c r="E361" s="4">
        <v>286</v>
      </c>
      <c r="F361" s="4" t="s">
        <v>30</v>
      </c>
      <c r="G361" s="4" t="s">
        <v>192</v>
      </c>
      <c r="H361" s="4">
        <v>2</v>
      </c>
      <c r="I361" s="4" t="s">
        <v>1081</v>
      </c>
      <c r="J361" s="4" t="s">
        <v>761</v>
      </c>
      <c r="K361" s="4">
        <v>4</v>
      </c>
      <c r="L361" s="4" t="s">
        <v>1082</v>
      </c>
      <c r="M361" s="11" t="s">
        <v>1083</v>
      </c>
      <c r="N361" s="4" t="s">
        <v>49</v>
      </c>
      <c r="O361" s="4" t="s">
        <v>50</v>
      </c>
      <c r="P361" s="4" t="s">
        <v>43</v>
      </c>
      <c r="Q361" s="8">
        <f t="shared" si="10"/>
        <v>6977</v>
      </c>
      <c r="R361" s="8"/>
      <c r="S361" s="5">
        <f t="shared" si="11"/>
        <v>697.7</v>
      </c>
    </row>
    <row r="362" spans="1:19">
      <c r="A362" s="3">
        <v>44984.469629629632</v>
      </c>
      <c r="B362" s="2" t="s">
        <v>8887</v>
      </c>
      <c r="C362" s="1">
        <v>2023</v>
      </c>
      <c r="D362" s="4">
        <v>3481</v>
      </c>
      <c r="E362" s="4">
        <v>770</v>
      </c>
      <c r="F362" s="4" t="s">
        <v>13</v>
      </c>
      <c r="G362" s="4" t="s">
        <v>130</v>
      </c>
      <c r="H362" s="4">
        <v>2</v>
      </c>
      <c r="I362" s="4" t="s">
        <v>41</v>
      </c>
      <c r="J362" s="4" t="s">
        <v>174</v>
      </c>
      <c r="K362" s="4">
        <v>3</v>
      </c>
      <c r="L362" s="4" t="s">
        <v>122</v>
      </c>
      <c r="M362" s="11" t="s">
        <v>1084</v>
      </c>
      <c r="N362" s="4" t="s">
        <v>19</v>
      </c>
      <c r="O362" s="4" t="s">
        <v>101</v>
      </c>
      <c r="P362" s="4" t="s">
        <v>43</v>
      </c>
      <c r="Q362" s="8">
        <f t="shared" si="10"/>
        <v>60883</v>
      </c>
      <c r="R362" s="8"/>
      <c r="S362" s="5">
        <f t="shared" si="11"/>
        <v>6088.3</v>
      </c>
    </row>
    <row r="363" spans="1:19">
      <c r="A363" s="3">
        <v>44984.514560185184</v>
      </c>
      <c r="B363" s="2" t="s">
        <v>8887</v>
      </c>
      <c r="C363" s="1">
        <v>2023</v>
      </c>
      <c r="D363" s="4">
        <v>1105</v>
      </c>
      <c r="E363" s="4">
        <v>650</v>
      </c>
      <c r="F363" s="4" t="s">
        <v>30</v>
      </c>
      <c r="G363" s="4" t="s">
        <v>31</v>
      </c>
      <c r="H363" s="4">
        <v>3</v>
      </c>
      <c r="I363" s="4" t="s">
        <v>1085</v>
      </c>
      <c r="J363" s="4" t="s">
        <v>352</v>
      </c>
      <c r="K363" s="4">
        <v>3</v>
      </c>
      <c r="L363" s="4" t="s">
        <v>569</v>
      </c>
      <c r="M363" s="11" t="s">
        <v>1086</v>
      </c>
      <c r="N363" s="4" t="s">
        <v>36</v>
      </c>
      <c r="O363" s="4" t="s">
        <v>340</v>
      </c>
      <c r="P363" s="4" t="s">
        <v>129</v>
      </c>
      <c r="Q363" s="8">
        <f t="shared" si="10"/>
        <v>7192</v>
      </c>
      <c r="R363" s="8"/>
      <c r="S363" s="5">
        <f t="shared" si="11"/>
        <v>719.2</v>
      </c>
    </row>
    <row r="364" spans="1:19">
      <c r="A364" s="3">
        <v>44984.894386574073</v>
      </c>
      <c r="B364" s="2" t="s">
        <v>8887</v>
      </c>
      <c r="C364" s="1">
        <v>2023</v>
      </c>
      <c r="D364" s="4">
        <v>2624</v>
      </c>
      <c r="E364" s="4">
        <v>333</v>
      </c>
      <c r="F364" s="4" t="s">
        <v>79</v>
      </c>
      <c r="G364" s="4" t="s">
        <v>405</v>
      </c>
      <c r="H364" s="4">
        <v>1</v>
      </c>
      <c r="I364" s="4" t="s">
        <v>1087</v>
      </c>
      <c r="J364" s="4" t="s">
        <v>1088</v>
      </c>
      <c r="K364" s="4">
        <v>4</v>
      </c>
      <c r="L364" s="4" t="s">
        <v>1089</v>
      </c>
      <c r="M364" s="11" t="s">
        <v>1090</v>
      </c>
      <c r="N364" s="4" t="s">
        <v>49</v>
      </c>
      <c r="O364" s="4" t="s">
        <v>29</v>
      </c>
      <c r="P364" s="4" t="s">
        <v>21</v>
      </c>
      <c r="Q364" s="8">
        <f t="shared" si="10"/>
        <v>14051</v>
      </c>
      <c r="R364" s="8"/>
      <c r="S364" s="5">
        <f t="shared" si="11"/>
        <v>1405.1</v>
      </c>
    </row>
    <row r="365" spans="1:19">
      <c r="A365" s="3">
        <v>44985.046620370369</v>
      </c>
      <c r="B365" s="2" t="s">
        <v>8887</v>
      </c>
      <c r="C365" s="1">
        <v>2023</v>
      </c>
      <c r="D365" s="4">
        <v>2090</v>
      </c>
      <c r="E365" s="4">
        <v>443</v>
      </c>
      <c r="F365" s="4" t="s">
        <v>30</v>
      </c>
      <c r="G365" s="4" t="s">
        <v>31</v>
      </c>
      <c r="H365" s="4">
        <v>1</v>
      </c>
      <c r="I365" s="4" t="s">
        <v>1091</v>
      </c>
      <c r="J365" s="4" t="s">
        <v>475</v>
      </c>
      <c r="K365" s="4">
        <v>5</v>
      </c>
      <c r="L365" s="4" t="s">
        <v>1092</v>
      </c>
      <c r="M365" s="11" t="s">
        <v>1093</v>
      </c>
      <c r="N365" s="4" t="s">
        <v>57</v>
      </c>
      <c r="O365" s="4" t="s">
        <v>50</v>
      </c>
      <c r="P365" s="4" t="s">
        <v>43</v>
      </c>
      <c r="Q365" s="8">
        <f t="shared" si="10"/>
        <v>2386</v>
      </c>
      <c r="R365" s="8"/>
      <c r="S365" s="5">
        <f t="shared" si="11"/>
        <v>238.6</v>
      </c>
    </row>
    <row r="366" spans="1:19">
      <c r="A366" s="3">
        <v>44985.324918981481</v>
      </c>
      <c r="B366" s="2" t="s">
        <v>8887</v>
      </c>
      <c r="C366" s="1">
        <v>2023</v>
      </c>
      <c r="D366" s="4">
        <v>3563</v>
      </c>
      <c r="E366" s="4">
        <v>775</v>
      </c>
      <c r="F366" s="4" t="s">
        <v>13</v>
      </c>
      <c r="G366" s="4" t="s">
        <v>412</v>
      </c>
      <c r="H366" s="4">
        <v>3</v>
      </c>
      <c r="I366" s="4" t="s">
        <v>1094</v>
      </c>
      <c r="J366" s="4" t="s">
        <v>647</v>
      </c>
      <c r="K366" s="4">
        <v>2</v>
      </c>
      <c r="L366" s="4" t="s">
        <v>989</v>
      </c>
      <c r="M366" s="11" t="s">
        <v>1095</v>
      </c>
      <c r="N366" s="4" t="s">
        <v>28</v>
      </c>
      <c r="O366" s="4" t="s">
        <v>169</v>
      </c>
      <c r="P366" s="4" t="s">
        <v>43</v>
      </c>
      <c r="Q366" s="8">
        <f t="shared" si="10"/>
        <v>172888</v>
      </c>
      <c r="R366" s="8"/>
      <c r="S366" s="5">
        <f t="shared" si="11"/>
        <v>17288.8</v>
      </c>
    </row>
    <row r="367" spans="1:19">
      <c r="A367" s="3">
        <v>44985.68509259259</v>
      </c>
      <c r="B367" s="2" t="s">
        <v>8887</v>
      </c>
      <c r="C367" s="1">
        <v>2023</v>
      </c>
      <c r="D367" s="4">
        <v>573</v>
      </c>
      <c r="E367" s="4">
        <v>677</v>
      </c>
      <c r="F367" s="4" t="s">
        <v>79</v>
      </c>
      <c r="G367" s="4" t="s">
        <v>405</v>
      </c>
      <c r="H367" s="4">
        <v>4</v>
      </c>
      <c r="I367" s="4" t="s">
        <v>1096</v>
      </c>
      <c r="J367" s="4" t="s">
        <v>442</v>
      </c>
      <c r="K367" s="4">
        <v>7</v>
      </c>
      <c r="L367" s="4" t="s">
        <v>1097</v>
      </c>
      <c r="M367" s="11" t="s">
        <v>1098</v>
      </c>
      <c r="N367" s="4" t="s">
        <v>36</v>
      </c>
      <c r="O367" s="4" t="s">
        <v>145</v>
      </c>
      <c r="P367" s="4" t="s">
        <v>73</v>
      </c>
      <c r="Q367" s="8">
        <f t="shared" si="10"/>
        <v>141776</v>
      </c>
      <c r="R367" s="8"/>
      <c r="S367" s="5">
        <f t="shared" si="11"/>
        <v>14177.6</v>
      </c>
    </row>
    <row r="368" spans="1:19">
      <c r="A368" s="3">
        <v>44986.663113425922</v>
      </c>
      <c r="B368" s="2" t="s">
        <v>8888</v>
      </c>
      <c r="C368" s="1">
        <v>2023</v>
      </c>
      <c r="D368" s="4">
        <v>4104</v>
      </c>
      <c r="E368" s="4">
        <v>73</v>
      </c>
      <c r="F368" s="4" t="s">
        <v>154</v>
      </c>
      <c r="G368" s="4" t="s">
        <v>155</v>
      </c>
      <c r="H368" s="4">
        <v>2</v>
      </c>
      <c r="I368" s="4" t="s">
        <v>329</v>
      </c>
      <c r="J368" s="4" t="s">
        <v>229</v>
      </c>
      <c r="K368" s="4">
        <v>5</v>
      </c>
      <c r="L368" s="4" t="s">
        <v>1097</v>
      </c>
      <c r="M368" s="11" t="s">
        <v>1099</v>
      </c>
      <c r="N368" s="4" t="s">
        <v>28</v>
      </c>
      <c r="O368" s="4" t="s">
        <v>128</v>
      </c>
      <c r="P368" s="4" t="s">
        <v>129</v>
      </c>
      <c r="Q368" s="8">
        <f t="shared" si="10"/>
        <v>22975</v>
      </c>
      <c r="R368" s="8"/>
      <c r="S368" s="5">
        <f t="shared" si="11"/>
        <v>2297.5</v>
      </c>
    </row>
    <row r="369" spans="1:19">
      <c r="A369" s="3">
        <v>44986.700694444444</v>
      </c>
      <c r="B369" s="2" t="s">
        <v>8888</v>
      </c>
      <c r="C369" s="1">
        <v>2023</v>
      </c>
      <c r="D369" s="4">
        <v>1797</v>
      </c>
      <c r="E369" s="4">
        <v>175</v>
      </c>
      <c r="F369" s="4" t="s">
        <v>51</v>
      </c>
      <c r="G369" s="4" t="s">
        <v>52</v>
      </c>
      <c r="H369" s="4">
        <v>2</v>
      </c>
      <c r="I369" s="4" t="s">
        <v>1100</v>
      </c>
      <c r="J369" s="4" t="s">
        <v>211</v>
      </c>
      <c r="K369" s="4">
        <v>5</v>
      </c>
      <c r="L369" s="4" t="s">
        <v>40</v>
      </c>
      <c r="M369" s="11" t="s">
        <v>1101</v>
      </c>
      <c r="N369" s="4" t="s">
        <v>36</v>
      </c>
      <c r="O369" s="4" t="s">
        <v>209</v>
      </c>
      <c r="P369" s="4" t="s">
        <v>73</v>
      </c>
      <c r="Q369" s="8">
        <f t="shared" si="10"/>
        <v>7864</v>
      </c>
      <c r="R369" s="8"/>
      <c r="S369" s="5">
        <f t="shared" si="11"/>
        <v>786.4</v>
      </c>
    </row>
    <row r="370" spans="1:19">
      <c r="A370" s="3">
        <v>44986.725300925929</v>
      </c>
      <c r="B370" s="2" t="s">
        <v>8888</v>
      </c>
      <c r="C370" s="1">
        <v>2023</v>
      </c>
      <c r="D370" s="4">
        <v>3557</v>
      </c>
      <c r="E370" s="4">
        <v>786</v>
      </c>
      <c r="F370" s="4" t="s">
        <v>30</v>
      </c>
      <c r="G370" s="4" t="s">
        <v>31</v>
      </c>
      <c r="H370" s="4">
        <v>1</v>
      </c>
      <c r="I370" s="4" t="s">
        <v>1102</v>
      </c>
      <c r="J370" s="4" t="s">
        <v>380</v>
      </c>
      <c r="K370" s="4">
        <v>5</v>
      </c>
      <c r="L370" s="4" t="s">
        <v>770</v>
      </c>
      <c r="M370" s="11" t="s">
        <v>1103</v>
      </c>
      <c r="N370" s="4" t="s">
        <v>49</v>
      </c>
      <c r="O370" s="4" t="s">
        <v>232</v>
      </c>
      <c r="P370" s="4" t="s">
        <v>129</v>
      </c>
      <c r="Q370" s="8">
        <f t="shared" si="10"/>
        <v>4553</v>
      </c>
      <c r="R370" s="8"/>
      <c r="S370" s="5">
        <f t="shared" si="11"/>
        <v>455.3</v>
      </c>
    </row>
    <row r="371" spans="1:19">
      <c r="A371" s="3">
        <v>44986.837905092594</v>
      </c>
      <c r="B371" s="2" t="s">
        <v>8888</v>
      </c>
      <c r="C371" s="1">
        <v>2023</v>
      </c>
      <c r="D371" s="4">
        <v>2900</v>
      </c>
      <c r="E371" s="4">
        <v>6</v>
      </c>
      <c r="F371" s="4" t="s">
        <v>85</v>
      </c>
      <c r="G371" s="4" t="s">
        <v>96</v>
      </c>
      <c r="H371" s="4">
        <v>2</v>
      </c>
      <c r="I371" s="4" t="s">
        <v>1104</v>
      </c>
      <c r="J371" s="4" t="s">
        <v>611</v>
      </c>
      <c r="K371" s="4">
        <v>5</v>
      </c>
      <c r="L371" s="4" t="s">
        <v>1105</v>
      </c>
      <c r="M371" s="11" t="s">
        <v>1106</v>
      </c>
      <c r="N371" s="4" t="s">
        <v>57</v>
      </c>
      <c r="O371" s="4" t="s">
        <v>20</v>
      </c>
      <c r="P371" s="4" t="s">
        <v>21</v>
      </c>
      <c r="Q371" s="8">
        <f t="shared" si="10"/>
        <v>8917</v>
      </c>
      <c r="R371" s="8"/>
      <c r="S371" s="5">
        <f t="shared" si="11"/>
        <v>891.7</v>
      </c>
    </row>
    <row r="372" spans="1:19">
      <c r="A372" s="3">
        <v>44986.894143518519</v>
      </c>
      <c r="B372" s="2" t="s">
        <v>8888</v>
      </c>
      <c r="C372" s="1">
        <v>2023</v>
      </c>
      <c r="D372" s="4">
        <v>195</v>
      </c>
      <c r="E372" s="4">
        <v>136</v>
      </c>
      <c r="F372" s="4" t="s">
        <v>22</v>
      </c>
      <c r="G372" s="4" t="s">
        <v>182</v>
      </c>
      <c r="H372" s="4">
        <v>1</v>
      </c>
      <c r="I372" s="4" t="s">
        <v>74</v>
      </c>
      <c r="J372" s="4" t="s">
        <v>451</v>
      </c>
      <c r="K372" s="4">
        <v>6</v>
      </c>
      <c r="L372" s="4" t="s">
        <v>83</v>
      </c>
      <c r="M372" s="11" t="s">
        <v>1107</v>
      </c>
      <c r="N372" s="4" t="s">
        <v>28</v>
      </c>
      <c r="O372" s="4" t="s">
        <v>209</v>
      </c>
      <c r="P372" s="4" t="s">
        <v>73</v>
      </c>
      <c r="Q372" s="8">
        <f t="shared" si="10"/>
        <v>13185</v>
      </c>
      <c r="R372" s="8"/>
      <c r="S372" s="5">
        <f t="shared" si="11"/>
        <v>1318.5</v>
      </c>
    </row>
    <row r="373" spans="1:19">
      <c r="A373" s="3">
        <v>44986.970208333332</v>
      </c>
      <c r="B373" s="2" t="s">
        <v>8888</v>
      </c>
      <c r="C373" s="1">
        <v>2023</v>
      </c>
      <c r="D373" s="4">
        <v>1555</v>
      </c>
      <c r="E373" s="4">
        <v>456</v>
      </c>
      <c r="F373" s="4" t="s">
        <v>13</v>
      </c>
      <c r="G373" s="4" t="s">
        <v>412</v>
      </c>
      <c r="H373" s="4">
        <v>2</v>
      </c>
      <c r="I373" s="4" t="s">
        <v>1108</v>
      </c>
      <c r="J373" s="4" t="s">
        <v>783</v>
      </c>
      <c r="K373" s="4">
        <v>4</v>
      </c>
      <c r="L373" s="4" t="s">
        <v>635</v>
      </c>
      <c r="M373" s="11" t="s">
        <v>1109</v>
      </c>
      <c r="N373" s="4" t="s">
        <v>49</v>
      </c>
      <c r="O373" s="4" t="s">
        <v>95</v>
      </c>
      <c r="P373" s="4" t="s">
        <v>73</v>
      </c>
      <c r="Q373" s="8">
        <f t="shared" si="10"/>
        <v>79189</v>
      </c>
      <c r="R373" s="8"/>
      <c r="S373" s="5">
        <f t="shared" si="11"/>
        <v>7918.9</v>
      </c>
    </row>
    <row r="374" spans="1:19">
      <c r="A374" s="3">
        <v>44987.137766203705</v>
      </c>
      <c r="B374" s="2" t="s">
        <v>8888</v>
      </c>
      <c r="C374" s="1">
        <v>2023</v>
      </c>
      <c r="D374" s="4">
        <v>307</v>
      </c>
      <c r="E374" s="4">
        <v>815</v>
      </c>
      <c r="F374" s="4" t="s">
        <v>51</v>
      </c>
      <c r="G374" s="4" t="s">
        <v>160</v>
      </c>
      <c r="H374" s="4">
        <v>2</v>
      </c>
      <c r="I374" s="4" t="s">
        <v>331</v>
      </c>
      <c r="J374" s="4" t="s">
        <v>391</v>
      </c>
      <c r="K374" s="4">
        <v>6</v>
      </c>
      <c r="L374" s="4" t="s">
        <v>1082</v>
      </c>
      <c r="M374" s="11" t="s">
        <v>1110</v>
      </c>
      <c r="N374" s="4" t="s">
        <v>19</v>
      </c>
      <c r="O374" s="4" t="s">
        <v>37</v>
      </c>
      <c r="P374" s="4" t="s">
        <v>21</v>
      </c>
      <c r="Q374" s="8">
        <f t="shared" si="10"/>
        <v>2709</v>
      </c>
      <c r="R374" s="8"/>
      <c r="S374" s="5">
        <f t="shared" si="11"/>
        <v>270.89999999999998</v>
      </c>
    </row>
    <row r="375" spans="1:19">
      <c r="A375" s="3">
        <v>44987.140636574077</v>
      </c>
      <c r="B375" s="2" t="s">
        <v>8888</v>
      </c>
      <c r="C375" s="1">
        <v>2023</v>
      </c>
      <c r="D375" s="4">
        <v>526</v>
      </c>
      <c r="E375" s="4">
        <v>577</v>
      </c>
      <c r="F375" s="4" t="s">
        <v>30</v>
      </c>
      <c r="G375" s="4" t="s">
        <v>192</v>
      </c>
      <c r="H375" s="4">
        <v>5</v>
      </c>
      <c r="I375" s="4" t="s">
        <v>38</v>
      </c>
      <c r="J375" s="4" t="s">
        <v>1000</v>
      </c>
      <c r="K375" s="4">
        <v>4</v>
      </c>
      <c r="L375" s="4" t="s">
        <v>1111</v>
      </c>
      <c r="M375" s="11" t="s">
        <v>1112</v>
      </c>
      <c r="N375" s="4" t="s">
        <v>57</v>
      </c>
      <c r="O375" s="4" t="s">
        <v>169</v>
      </c>
      <c r="P375" s="4" t="s">
        <v>43</v>
      </c>
      <c r="Q375" s="8">
        <f t="shared" si="10"/>
        <v>3460</v>
      </c>
      <c r="R375" s="8"/>
      <c r="S375" s="5">
        <f t="shared" si="11"/>
        <v>346</v>
      </c>
    </row>
    <row r="376" spans="1:19">
      <c r="A376" s="3">
        <v>44987.303796296299</v>
      </c>
      <c r="B376" s="2" t="s">
        <v>8888</v>
      </c>
      <c r="C376" s="1">
        <v>2023</v>
      </c>
      <c r="D376" s="4">
        <v>4522</v>
      </c>
      <c r="E376" s="4">
        <v>745</v>
      </c>
      <c r="F376" s="4" t="s">
        <v>13</v>
      </c>
      <c r="G376" s="4" t="s">
        <v>130</v>
      </c>
      <c r="H376" s="4">
        <v>3</v>
      </c>
      <c r="I376" s="4" t="s">
        <v>1113</v>
      </c>
      <c r="J376" s="4" t="s">
        <v>391</v>
      </c>
      <c r="K376" s="4">
        <v>2</v>
      </c>
      <c r="L376" s="4" t="s">
        <v>446</v>
      </c>
      <c r="M376" s="11" t="s">
        <v>1114</v>
      </c>
      <c r="N376" s="4" t="s">
        <v>19</v>
      </c>
      <c r="O376" s="4" t="s">
        <v>209</v>
      </c>
      <c r="P376" s="4" t="s">
        <v>73</v>
      </c>
      <c r="Q376" s="8">
        <f t="shared" si="10"/>
        <v>62247</v>
      </c>
      <c r="R376" s="8"/>
      <c r="S376" s="5">
        <f t="shared" si="11"/>
        <v>6224.7</v>
      </c>
    </row>
    <row r="377" spans="1:19">
      <c r="A377" s="3">
        <v>44987.319108796299</v>
      </c>
      <c r="B377" s="2" t="s">
        <v>8888</v>
      </c>
      <c r="C377" s="1">
        <v>2023</v>
      </c>
      <c r="D377" s="4">
        <v>4806</v>
      </c>
      <c r="E377" s="4">
        <v>531</v>
      </c>
      <c r="F377" s="4" t="s">
        <v>154</v>
      </c>
      <c r="G377" s="4" t="s">
        <v>155</v>
      </c>
      <c r="H377" s="4">
        <v>3</v>
      </c>
      <c r="I377" s="4" t="s">
        <v>1115</v>
      </c>
      <c r="J377" s="4" t="s">
        <v>194</v>
      </c>
      <c r="K377" s="4">
        <v>8</v>
      </c>
      <c r="L377" s="4" t="s">
        <v>158</v>
      </c>
      <c r="M377" s="11" t="s">
        <v>1116</v>
      </c>
      <c r="N377" s="4" t="s">
        <v>28</v>
      </c>
      <c r="O377" s="4" t="s">
        <v>232</v>
      </c>
      <c r="P377" s="4" t="s">
        <v>129</v>
      </c>
      <c r="Q377" s="8">
        <f t="shared" si="10"/>
        <v>25974</v>
      </c>
      <c r="R377" s="8"/>
      <c r="S377" s="5">
        <f t="shared" si="11"/>
        <v>2597.4</v>
      </c>
    </row>
    <row r="378" spans="1:19">
      <c r="A378" s="3">
        <v>44987.747696759259</v>
      </c>
      <c r="B378" s="2" t="s">
        <v>8888</v>
      </c>
      <c r="C378" s="1">
        <v>2023</v>
      </c>
      <c r="D378" s="4">
        <v>2315</v>
      </c>
      <c r="E378" s="4">
        <v>974</v>
      </c>
      <c r="F378" s="4" t="s">
        <v>79</v>
      </c>
      <c r="G378" s="4" t="s">
        <v>288</v>
      </c>
      <c r="H378" s="4">
        <v>5</v>
      </c>
      <c r="I378" s="4" t="s">
        <v>1117</v>
      </c>
      <c r="J378" s="4" t="s">
        <v>229</v>
      </c>
      <c r="K378" s="4">
        <v>4</v>
      </c>
      <c r="L378" s="4" t="s">
        <v>421</v>
      </c>
      <c r="M378" s="11" t="s">
        <v>1118</v>
      </c>
      <c r="N378" s="4" t="s">
        <v>28</v>
      </c>
      <c r="O378" s="4" t="s">
        <v>209</v>
      </c>
      <c r="P378" s="4" t="s">
        <v>73</v>
      </c>
      <c r="Q378" s="8">
        <f t="shared" si="10"/>
        <v>49414</v>
      </c>
      <c r="R378" s="8"/>
      <c r="S378" s="5">
        <f t="shared" si="11"/>
        <v>4941.3999999999996</v>
      </c>
    </row>
    <row r="379" spans="1:19">
      <c r="A379" s="3">
        <v>44987.912453703706</v>
      </c>
      <c r="B379" s="2" t="s">
        <v>8888</v>
      </c>
      <c r="C379" s="1">
        <v>2023</v>
      </c>
      <c r="D379" s="4">
        <v>3193</v>
      </c>
      <c r="E379" s="4">
        <v>589</v>
      </c>
      <c r="F379" s="4" t="s">
        <v>85</v>
      </c>
      <c r="G379" s="4" t="s">
        <v>205</v>
      </c>
      <c r="H379" s="4">
        <v>2</v>
      </c>
      <c r="I379" s="4" t="s">
        <v>1119</v>
      </c>
      <c r="J379" s="4" t="s">
        <v>777</v>
      </c>
      <c r="K379" s="4">
        <v>5</v>
      </c>
      <c r="L379" s="4" t="s">
        <v>333</v>
      </c>
      <c r="M379" s="11" t="s">
        <v>1120</v>
      </c>
      <c r="N379" s="4" t="s">
        <v>28</v>
      </c>
      <c r="O379" s="4" t="s">
        <v>200</v>
      </c>
      <c r="P379" s="4" t="s">
        <v>21</v>
      </c>
      <c r="Q379" s="8">
        <f t="shared" si="10"/>
        <v>15886</v>
      </c>
      <c r="R379" s="8"/>
      <c r="S379" s="5">
        <f t="shared" si="11"/>
        <v>1588.6</v>
      </c>
    </row>
    <row r="380" spans="1:19">
      <c r="A380" s="3">
        <v>44988.007465277777</v>
      </c>
      <c r="B380" s="2" t="s">
        <v>8888</v>
      </c>
      <c r="C380" s="1">
        <v>2023</v>
      </c>
      <c r="D380" s="4">
        <v>3760</v>
      </c>
      <c r="E380" s="4">
        <v>936</v>
      </c>
      <c r="F380" s="4" t="s">
        <v>13</v>
      </c>
      <c r="G380" s="4" t="s">
        <v>130</v>
      </c>
      <c r="H380" s="4">
        <v>1</v>
      </c>
      <c r="I380" s="4" t="s">
        <v>1121</v>
      </c>
      <c r="J380" s="4" t="s">
        <v>735</v>
      </c>
      <c r="K380" s="4">
        <v>4</v>
      </c>
      <c r="L380" s="4" t="s">
        <v>294</v>
      </c>
      <c r="M380" s="11" t="s">
        <v>1122</v>
      </c>
      <c r="N380" s="4" t="s">
        <v>49</v>
      </c>
      <c r="O380" s="4" t="s">
        <v>50</v>
      </c>
      <c r="P380" s="4" t="s">
        <v>43</v>
      </c>
      <c r="Q380" s="8">
        <f t="shared" si="10"/>
        <v>28898</v>
      </c>
      <c r="R380" s="8"/>
      <c r="S380" s="5">
        <f t="shared" si="11"/>
        <v>2889.8</v>
      </c>
    </row>
    <row r="381" spans="1:19">
      <c r="A381" s="3">
        <v>44988.020775462966</v>
      </c>
      <c r="B381" s="2" t="s">
        <v>8888</v>
      </c>
      <c r="C381" s="1">
        <v>2023</v>
      </c>
      <c r="D381" s="4">
        <v>575</v>
      </c>
      <c r="E381" s="4">
        <v>929</v>
      </c>
      <c r="F381" s="4" t="s">
        <v>13</v>
      </c>
      <c r="G381" s="4" t="s">
        <v>14</v>
      </c>
      <c r="H381" s="4">
        <v>1</v>
      </c>
      <c r="I381" s="4" t="s">
        <v>1123</v>
      </c>
      <c r="J381" s="4" t="s">
        <v>587</v>
      </c>
      <c r="K381" s="4">
        <v>5</v>
      </c>
      <c r="L381" s="4" t="s">
        <v>83</v>
      </c>
      <c r="M381" s="11" t="s">
        <v>1124</v>
      </c>
      <c r="N381" s="4" t="s">
        <v>28</v>
      </c>
      <c r="O381" s="4" t="s">
        <v>78</v>
      </c>
      <c r="P381" s="4" t="s">
        <v>21</v>
      </c>
      <c r="Q381" s="8">
        <f t="shared" si="10"/>
        <v>29469</v>
      </c>
      <c r="R381" s="8"/>
      <c r="S381" s="5">
        <f t="shared" si="11"/>
        <v>2946.9</v>
      </c>
    </row>
    <row r="382" spans="1:19">
      <c r="A382" s="3">
        <v>44988.313437500001</v>
      </c>
      <c r="B382" s="2" t="s">
        <v>8888</v>
      </c>
      <c r="C382" s="1">
        <v>2023</v>
      </c>
      <c r="D382" s="4">
        <v>4245</v>
      </c>
      <c r="E382" s="4">
        <v>953</v>
      </c>
      <c r="F382" s="4" t="s">
        <v>22</v>
      </c>
      <c r="G382" s="4" t="s">
        <v>306</v>
      </c>
      <c r="H382" s="4">
        <v>1</v>
      </c>
      <c r="I382" s="4" t="s">
        <v>1125</v>
      </c>
      <c r="J382" s="4" t="s">
        <v>194</v>
      </c>
      <c r="K382" s="4">
        <v>2</v>
      </c>
      <c r="L382" s="4" t="s">
        <v>606</v>
      </c>
      <c r="M382" s="11" t="s">
        <v>1125</v>
      </c>
      <c r="N382" s="4" t="s">
        <v>28</v>
      </c>
      <c r="O382" s="4" t="s">
        <v>72</v>
      </c>
      <c r="P382" s="4" t="s">
        <v>73</v>
      </c>
      <c r="Q382" s="8">
        <f t="shared" si="10"/>
        <v>79587</v>
      </c>
      <c r="R382" s="8"/>
      <c r="S382" s="5">
        <f t="shared" si="11"/>
        <v>7958.7</v>
      </c>
    </row>
    <row r="383" spans="1:19">
      <c r="A383" s="3">
        <v>44988.317280092589</v>
      </c>
      <c r="B383" s="2" t="s">
        <v>8888</v>
      </c>
      <c r="C383" s="1">
        <v>2023</v>
      </c>
      <c r="D383" s="4">
        <v>3946</v>
      </c>
      <c r="E383" s="4">
        <v>852</v>
      </c>
      <c r="F383" s="4" t="s">
        <v>13</v>
      </c>
      <c r="G383" s="4" t="s">
        <v>14</v>
      </c>
      <c r="H383" s="4">
        <v>1</v>
      </c>
      <c r="I383" s="4" t="s">
        <v>1126</v>
      </c>
      <c r="J383" s="4" t="s">
        <v>624</v>
      </c>
      <c r="K383" s="4">
        <v>6</v>
      </c>
      <c r="L383" s="4" t="s">
        <v>189</v>
      </c>
      <c r="M383" s="11" t="s">
        <v>1127</v>
      </c>
      <c r="N383" s="4" t="s">
        <v>36</v>
      </c>
      <c r="O383" s="4" t="s">
        <v>101</v>
      </c>
      <c r="P383" s="4" t="s">
        <v>43</v>
      </c>
      <c r="Q383" s="8">
        <f t="shared" si="10"/>
        <v>4119</v>
      </c>
      <c r="R383" s="8"/>
      <c r="S383" s="5">
        <f t="shared" si="11"/>
        <v>411.9</v>
      </c>
    </row>
    <row r="384" spans="1:19">
      <c r="A384" s="3">
        <v>44988.440520833334</v>
      </c>
      <c r="B384" s="2" t="s">
        <v>8888</v>
      </c>
      <c r="C384" s="1">
        <v>2023</v>
      </c>
      <c r="D384" s="4">
        <v>1945</v>
      </c>
      <c r="E384" s="4">
        <v>273</v>
      </c>
      <c r="F384" s="4" t="s">
        <v>79</v>
      </c>
      <c r="G384" s="4" t="s">
        <v>288</v>
      </c>
      <c r="H384" s="4">
        <v>1</v>
      </c>
      <c r="I384" s="4" t="s">
        <v>1128</v>
      </c>
      <c r="J384" s="4" t="s">
        <v>1129</v>
      </c>
      <c r="K384" s="4">
        <v>7</v>
      </c>
      <c r="L384" s="4" t="s">
        <v>399</v>
      </c>
      <c r="M384" s="11" t="s">
        <v>1130</v>
      </c>
      <c r="N384" s="4" t="s">
        <v>57</v>
      </c>
      <c r="O384" s="4" t="s">
        <v>50</v>
      </c>
      <c r="P384" s="4" t="s">
        <v>43</v>
      </c>
      <c r="Q384" s="8">
        <f t="shared" si="10"/>
        <v>6431</v>
      </c>
      <c r="R384" s="8"/>
      <c r="S384" s="5">
        <f t="shared" si="11"/>
        <v>643.1</v>
      </c>
    </row>
    <row r="385" spans="1:19">
      <c r="A385" s="3">
        <v>44988.681967592594</v>
      </c>
      <c r="B385" s="2" t="s">
        <v>8888</v>
      </c>
      <c r="C385" s="1">
        <v>2023</v>
      </c>
      <c r="D385" s="4">
        <v>850</v>
      </c>
      <c r="E385" s="4">
        <v>172</v>
      </c>
      <c r="F385" s="4" t="s">
        <v>85</v>
      </c>
      <c r="G385" s="4" t="s">
        <v>150</v>
      </c>
      <c r="H385" s="4">
        <v>1</v>
      </c>
      <c r="I385" s="4" t="s">
        <v>1131</v>
      </c>
      <c r="J385" s="4" t="s">
        <v>823</v>
      </c>
      <c r="K385" s="4">
        <v>6</v>
      </c>
      <c r="L385" s="4" t="s">
        <v>536</v>
      </c>
      <c r="M385" s="11" t="s">
        <v>1132</v>
      </c>
      <c r="N385" s="4" t="s">
        <v>28</v>
      </c>
      <c r="O385" s="4" t="s">
        <v>78</v>
      </c>
      <c r="P385" s="4" t="s">
        <v>21</v>
      </c>
      <c r="Q385" s="8">
        <f t="shared" si="10"/>
        <v>3322</v>
      </c>
      <c r="R385" s="8"/>
      <c r="S385" s="5">
        <f t="shared" si="11"/>
        <v>332.2</v>
      </c>
    </row>
    <row r="386" spans="1:19">
      <c r="A386" s="3">
        <v>44988.683576388888</v>
      </c>
      <c r="B386" s="2" t="s">
        <v>8888</v>
      </c>
      <c r="C386" s="1">
        <v>2023</v>
      </c>
      <c r="D386" s="4">
        <v>2885</v>
      </c>
      <c r="E386" s="4">
        <v>660</v>
      </c>
      <c r="F386" s="4" t="s">
        <v>30</v>
      </c>
      <c r="G386" s="4" t="s">
        <v>44</v>
      </c>
      <c r="H386" s="4">
        <v>3</v>
      </c>
      <c r="I386" s="4" t="s">
        <v>1133</v>
      </c>
      <c r="J386" s="4" t="s">
        <v>266</v>
      </c>
      <c r="K386" s="4">
        <v>3</v>
      </c>
      <c r="L386" s="4" t="s">
        <v>99</v>
      </c>
      <c r="M386" s="11" t="s">
        <v>1134</v>
      </c>
      <c r="N386" s="4" t="s">
        <v>36</v>
      </c>
      <c r="O386" s="4" t="s">
        <v>95</v>
      </c>
      <c r="P386" s="4" t="s">
        <v>73</v>
      </c>
      <c r="Q386" s="8">
        <f t="shared" ref="Q386:Q449" si="12">VALUE(SUBSTITUTE(M386,".",""))</f>
        <v>4399</v>
      </c>
      <c r="R386" s="8"/>
      <c r="S386" s="5">
        <f t="shared" ref="S386:S449" si="13">Q386/10</f>
        <v>439.9</v>
      </c>
    </row>
    <row r="387" spans="1:19">
      <c r="A387" s="3">
        <v>44988.88108796296</v>
      </c>
      <c r="B387" s="2" t="s">
        <v>8888</v>
      </c>
      <c r="C387" s="1">
        <v>2023</v>
      </c>
      <c r="D387" s="4">
        <v>4167</v>
      </c>
      <c r="E387" s="4">
        <v>924</v>
      </c>
      <c r="F387" s="4" t="s">
        <v>154</v>
      </c>
      <c r="G387" s="4" t="s">
        <v>311</v>
      </c>
      <c r="H387" s="4">
        <v>3</v>
      </c>
      <c r="I387" s="4" t="s">
        <v>1135</v>
      </c>
      <c r="J387" s="4" t="s">
        <v>594</v>
      </c>
      <c r="K387" s="4">
        <v>10</v>
      </c>
      <c r="L387" s="4" t="s">
        <v>1136</v>
      </c>
      <c r="M387" s="11" t="s">
        <v>1137</v>
      </c>
      <c r="N387" s="4" t="s">
        <v>49</v>
      </c>
      <c r="O387" s="4" t="s">
        <v>20</v>
      </c>
      <c r="P387" s="4" t="s">
        <v>21</v>
      </c>
      <c r="Q387" s="8">
        <f t="shared" si="12"/>
        <v>21237</v>
      </c>
      <c r="R387" s="8"/>
      <c r="S387" s="5">
        <f t="shared" si="13"/>
        <v>2123.6999999999998</v>
      </c>
    </row>
    <row r="388" spans="1:19">
      <c r="A388" s="3">
        <v>44989.087083333332</v>
      </c>
      <c r="B388" s="2" t="s">
        <v>8888</v>
      </c>
      <c r="C388" s="1">
        <v>2023</v>
      </c>
      <c r="D388" s="4">
        <v>2052</v>
      </c>
      <c r="E388" s="4">
        <v>62</v>
      </c>
      <c r="F388" s="4" t="s">
        <v>13</v>
      </c>
      <c r="G388" s="4" t="s">
        <v>412</v>
      </c>
      <c r="H388" s="4">
        <v>4</v>
      </c>
      <c r="I388" s="4" t="s">
        <v>1138</v>
      </c>
      <c r="J388" s="4" t="s">
        <v>615</v>
      </c>
      <c r="K388" s="4">
        <v>3</v>
      </c>
      <c r="L388" s="4" t="s">
        <v>861</v>
      </c>
      <c r="M388" s="11" t="s">
        <v>1139</v>
      </c>
      <c r="N388" s="4" t="s">
        <v>49</v>
      </c>
      <c r="O388" s="4" t="s">
        <v>191</v>
      </c>
      <c r="P388" s="4" t="s">
        <v>43</v>
      </c>
      <c r="Q388" s="8">
        <f t="shared" si="12"/>
        <v>257341</v>
      </c>
      <c r="R388" s="8"/>
      <c r="S388" s="5">
        <f t="shared" si="13"/>
        <v>25734.1</v>
      </c>
    </row>
    <row r="389" spans="1:19">
      <c r="A389" s="3">
        <v>44989.198483796295</v>
      </c>
      <c r="B389" s="2" t="s">
        <v>8888</v>
      </c>
      <c r="C389" s="1">
        <v>2023</v>
      </c>
      <c r="D389" s="4">
        <v>1286</v>
      </c>
      <c r="E389" s="4">
        <v>688</v>
      </c>
      <c r="F389" s="4" t="s">
        <v>22</v>
      </c>
      <c r="G389" s="4" t="s">
        <v>306</v>
      </c>
      <c r="H389" s="4">
        <v>4</v>
      </c>
      <c r="I389" s="4" t="s">
        <v>1140</v>
      </c>
      <c r="J389" s="4" t="s">
        <v>188</v>
      </c>
      <c r="K389" s="4">
        <v>3</v>
      </c>
      <c r="L389" s="4" t="s">
        <v>122</v>
      </c>
      <c r="M389" s="11" t="s">
        <v>1141</v>
      </c>
      <c r="N389" s="4" t="s">
        <v>19</v>
      </c>
      <c r="O389" s="4" t="s">
        <v>78</v>
      </c>
      <c r="P389" s="4" t="s">
        <v>21</v>
      </c>
      <c r="Q389" s="8">
        <f t="shared" si="12"/>
        <v>487942</v>
      </c>
      <c r="R389" s="8"/>
      <c r="S389" s="5">
        <f t="shared" si="13"/>
        <v>48794.2</v>
      </c>
    </row>
    <row r="390" spans="1:19">
      <c r="A390" s="3">
        <v>44989.325983796298</v>
      </c>
      <c r="B390" s="2" t="s">
        <v>8888</v>
      </c>
      <c r="C390" s="1">
        <v>2023</v>
      </c>
      <c r="D390" s="4">
        <v>2657</v>
      </c>
      <c r="E390" s="4">
        <v>155</v>
      </c>
      <c r="F390" s="4" t="s">
        <v>154</v>
      </c>
      <c r="G390" s="4" t="s">
        <v>237</v>
      </c>
      <c r="H390" s="4">
        <v>1</v>
      </c>
      <c r="I390" s="4" t="s">
        <v>1142</v>
      </c>
      <c r="J390" s="4" t="s">
        <v>643</v>
      </c>
      <c r="K390" s="4">
        <v>3</v>
      </c>
      <c r="L390" s="4" t="s">
        <v>711</v>
      </c>
      <c r="M390" s="11" t="s">
        <v>1143</v>
      </c>
      <c r="N390" s="4" t="s">
        <v>49</v>
      </c>
      <c r="O390" s="4" t="s">
        <v>37</v>
      </c>
      <c r="P390" s="4" t="s">
        <v>21</v>
      </c>
      <c r="Q390" s="8">
        <f t="shared" si="12"/>
        <v>10455</v>
      </c>
      <c r="R390" s="8"/>
      <c r="S390" s="5">
        <f t="shared" si="13"/>
        <v>1045.5</v>
      </c>
    </row>
    <row r="391" spans="1:19">
      <c r="A391" s="3">
        <v>44989.336956018517</v>
      </c>
      <c r="B391" s="2" t="s">
        <v>8888</v>
      </c>
      <c r="C391" s="1">
        <v>2023</v>
      </c>
      <c r="D391" s="4">
        <v>1622</v>
      </c>
      <c r="E391" s="4">
        <v>14</v>
      </c>
      <c r="F391" s="4" t="s">
        <v>154</v>
      </c>
      <c r="G391" s="4" t="s">
        <v>155</v>
      </c>
      <c r="H391" s="4">
        <v>1</v>
      </c>
      <c r="I391" s="4" t="s">
        <v>1144</v>
      </c>
      <c r="J391" s="4" t="s">
        <v>661</v>
      </c>
      <c r="K391" s="4">
        <v>4</v>
      </c>
      <c r="L391" s="4" t="s">
        <v>118</v>
      </c>
      <c r="M391" s="11" t="s">
        <v>1145</v>
      </c>
      <c r="N391" s="4" t="s">
        <v>57</v>
      </c>
      <c r="O391" s="4" t="s">
        <v>232</v>
      </c>
      <c r="P391" s="4" t="s">
        <v>129</v>
      </c>
      <c r="Q391" s="8">
        <f t="shared" si="12"/>
        <v>16494</v>
      </c>
      <c r="R391" s="8"/>
      <c r="S391" s="5">
        <f t="shared" si="13"/>
        <v>1649.4</v>
      </c>
    </row>
    <row r="392" spans="1:19">
      <c r="A392" s="3">
        <v>44989.72855324074</v>
      </c>
      <c r="B392" s="2" t="s">
        <v>8888</v>
      </c>
      <c r="C392" s="1">
        <v>2023</v>
      </c>
      <c r="D392" s="4">
        <v>317</v>
      </c>
      <c r="E392" s="4">
        <v>257</v>
      </c>
      <c r="F392" s="4" t="s">
        <v>22</v>
      </c>
      <c r="G392" s="4" t="s">
        <v>306</v>
      </c>
      <c r="H392" s="4">
        <v>1</v>
      </c>
      <c r="I392" s="4" t="s">
        <v>1146</v>
      </c>
      <c r="J392" s="4" t="s">
        <v>229</v>
      </c>
      <c r="K392" s="4">
        <v>1</v>
      </c>
      <c r="L392" s="4" t="s">
        <v>597</v>
      </c>
      <c r="M392" s="11" t="s">
        <v>1147</v>
      </c>
      <c r="N392" s="4" t="s">
        <v>19</v>
      </c>
      <c r="O392" s="4" t="s">
        <v>42</v>
      </c>
      <c r="P392" s="4" t="s">
        <v>43</v>
      </c>
      <c r="Q392" s="8">
        <f t="shared" si="12"/>
        <v>63568</v>
      </c>
      <c r="R392" s="8"/>
      <c r="S392" s="5">
        <f t="shared" si="13"/>
        <v>6356.8</v>
      </c>
    </row>
    <row r="393" spans="1:19">
      <c r="A393" s="3">
        <v>44989.909733796296</v>
      </c>
      <c r="B393" s="2" t="s">
        <v>8888</v>
      </c>
      <c r="C393" s="1">
        <v>2023</v>
      </c>
      <c r="D393" s="4">
        <v>4736</v>
      </c>
      <c r="E393" s="4">
        <v>430</v>
      </c>
      <c r="F393" s="4" t="s">
        <v>51</v>
      </c>
      <c r="G393" s="4" t="s">
        <v>67</v>
      </c>
      <c r="H393" s="4">
        <v>4</v>
      </c>
      <c r="I393" s="4" t="s">
        <v>1148</v>
      </c>
      <c r="J393" s="4" t="s">
        <v>615</v>
      </c>
      <c r="K393" s="4">
        <v>5</v>
      </c>
      <c r="L393" s="4" t="s">
        <v>644</v>
      </c>
      <c r="M393" s="11" t="s">
        <v>1149</v>
      </c>
      <c r="N393" s="4" t="s">
        <v>36</v>
      </c>
      <c r="O393" s="4" t="s">
        <v>169</v>
      </c>
      <c r="P393" s="4" t="s">
        <v>43</v>
      </c>
      <c r="Q393" s="8">
        <f t="shared" si="12"/>
        <v>30854</v>
      </c>
      <c r="R393" s="8"/>
      <c r="S393" s="5">
        <f t="shared" si="13"/>
        <v>3085.4</v>
      </c>
    </row>
    <row r="394" spans="1:19">
      <c r="A394" s="3">
        <v>44990.314363425925</v>
      </c>
      <c r="B394" s="2" t="s">
        <v>8888</v>
      </c>
      <c r="C394" s="1">
        <v>2023</v>
      </c>
      <c r="D394" s="4">
        <v>3196</v>
      </c>
      <c r="E394" s="4">
        <v>676</v>
      </c>
      <c r="F394" s="4" t="s">
        <v>51</v>
      </c>
      <c r="G394" s="4" t="s">
        <v>91</v>
      </c>
      <c r="H394" s="4">
        <v>1</v>
      </c>
      <c r="I394" s="4" t="s">
        <v>1150</v>
      </c>
      <c r="J394" s="4" t="s">
        <v>142</v>
      </c>
      <c r="K394" s="4">
        <v>5</v>
      </c>
      <c r="L394" s="4" t="s">
        <v>1151</v>
      </c>
      <c r="M394" s="11" t="s">
        <v>1152</v>
      </c>
      <c r="N394" s="4" t="s">
        <v>28</v>
      </c>
      <c r="O394" s="4" t="s">
        <v>209</v>
      </c>
      <c r="P394" s="4" t="s">
        <v>73</v>
      </c>
      <c r="Q394" s="8">
        <f t="shared" si="12"/>
        <v>3975</v>
      </c>
      <c r="R394" s="8"/>
      <c r="S394" s="5">
        <f t="shared" si="13"/>
        <v>397.5</v>
      </c>
    </row>
    <row r="395" spans="1:19">
      <c r="A395" s="3">
        <v>44990.327118055553</v>
      </c>
      <c r="B395" s="2" t="s">
        <v>8888</v>
      </c>
      <c r="C395" s="1">
        <v>2023</v>
      </c>
      <c r="D395" s="4">
        <v>3924</v>
      </c>
      <c r="E395" s="4">
        <v>901</v>
      </c>
      <c r="F395" s="4" t="s">
        <v>79</v>
      </c>
      <c r="G395" s="4" t="s">
        <v>288</v>
      </c>
      <c r="H395" s="4">
        <v>1</v>
      </c>
      <c r="I395" s="4" t="s">
        <v>1153</v>
      </c>
      <c r="J395" s="4" t="s">
        <v>542</v>
      </c>
      <c r="K395" s="4">
        <v>3</v>
      </c>
      <c r="L395" s="4" t="s">
        <v>1154</v>
      </c>
      <c r="M395" s="11" t="s">
        <v>1155</v>
      </c>
      <c r="N395" s="4" t="s">
        <v>36</v>
      </c>
      <c r="O395" s="4" t="s">
        <v>191</v>
      </c>
      <c r="P395" s="4" t="s">
        <v>43</v>
      </c>
      <c r="Q395" s="8">
        <f t="shared" si="12"/>
        <v>25145</v>
      </c>
      <c r="R395" s="8"/>
      <c r="S395" s="5">
        <f t="shared" si="13"/>
        <v>2514.5</v>
      </c>
    </row>
    <row r="396" spans="1:19">
      <c r="A396" s="3">
        <v>44990.33320601852</v>
      </c>
      <c r="B396" s="2" t="s">
        <v>8888</v>
      </c>
      <c r="C396" s="1">
        <v>2023</v>
      </c>
      <c r="D396" s="4">
        <v>4620</v>
      </c>
      <c r="E396" s="4">
        <v>702</v>
      </c>
      <c r="F396" s="4" t="s">
        <v>13</v>
      </c>
      <c r="G396" s="4" t="s">
        <v>130</v>
      </c>
      <c r="H396" s="4">
        <v>1</v>
      </c>
      <c r="I396" s="4" t="s">
        <v>1156</v>
      </c>
      <c r="J396" s="4" t="s">
        <v>534</v>
      </c>
      <c r="K396" s="4">
        <v>3</v>
      </c>
      <c r="L396" s="4" t="s">
        <v>399</v>
      </c>
      <c r="M396" s="11" t="s">
        <v>1157</v>
      </c>
      <c r="N396" s="4" t="s">
        <v>57</v>
      </c>
      <c r="O396" s="4" t="s">
        <v>72</v>
      </c>
      <c r="P396" s="4" t="s">
        <v>73</v>
      </c>
      <c r="Q396" s="8">
        <f t="shared" si="12"/>
        <v>41917</v>
      </c>
      <c r="R396" s="8"/>
      <c r="S396" s="5">
        <f t="shared" si="13"/>
        <v>4191.7</v>
      </c>
    </row>
    <row r="397" spans="1:19">
      <c r="A397" s="3">
        <v>44990.492291666669</v>
      </c>
      <c r="B397" s="2" t="s">
        <v>8888</v>
      </c>
      <c r="C397" s="1">
        <v>2023</v>
      </c>
      <c r="D397" s="4">
        <v>1138</v>
      </c>
      <c r="E397" s="4">
        <v>262</v>
      </c>
      <c r="F397" s="4" t="s">
        <v>154</v>
      </c>
      <c r="G397" s="4" t="s">
        <v>214</v>
      </c>
      <c r="H397" s="4">
        <v>3</v>
      </c>
      <c r="I397" s="4" t="s">
        <v>178</v>
      </c>
      <c r="J397" s="4" t="s">
        <v>147</v>
      </c>
      <c r="K397" s="4">
        <v>3</v>
      </c>
      <c r="L397" s="4" t="s">
        <v>455</v>
      </c>
      <c r="M397" s="11" t="s">
        <v>1158</v>
      </c>
      <c r="N397" s="4" t="s">
        <v>57</v>
      </c>
      <c r="O397" s="4" t="s">
        <v>50</v>
      </c>
      <c r="P397" s="4" t="s">
        <v>43</v>
      </c>
      <c r="Q397" s="8">
        <f t="shared" si="12"/>
        <v>5682</v>
      </c>
      <c r="R397" s="8"/>
      <c r="S397" s="5">
        <f t="shared" si="13"/>
        <v>568.20000000000005</v>
      </c>
    </row>
    <row r="398" spans="1:19">
      <c r="A398" s="3">
        <v>44990.521215277775</v>
      </c>
      <c r="B398" s="2" t="s">
        <v>8888</v>
      </c>
      <c r="C398" s="1">
        <v>2023</v>
      </c>
      <c r="D398" s="4">
        <v>1215</v>
      </c>
      <c r="E398" s="4">
        <v>470</v>
      </c>
      <c r="F398" s="4" t="s">
        <v>13</v>
      </c>
      <c r="G398" s="4" t="s">
        <v>14</v>
      </c>
      <c r="H398" s="4">
        <v>1</v>
      </c>
      <c r="I398" s="4" t="s">
        <v>1159</v>
      </c>
      <c r="J398" s="4" t="s">
        <v>802</v>
      </c>
      <c r="K398" s="4">
        <v>4</v>
      </c>
      <c r="L398" s="4" t="s">
        <v>430</v>
      </c>
      <c r="M398" s="11" t="s">
        <v>1160</v>
      </c>
      <c r="N398" s="4" t="s">
        <v>49</v>
      </c>
      <c r="O398" s="4" t="s">
        <v>232</v>
      </c>
      <c r="P398" s="4" t="s">
        <v>129</v>
      </c>
      <c r="Q398" s="8">
        <f t="shared" si="12"/>
        <v>22299</v>
      </c>
      <c r="R398" s="8"/>
      <c r="S398" s="5">
        <f t="shared" si="13"/>
        <v>2229.9</v>
      </c>
    </row>
    <row r="399" spans="1:19">
      <c r="A399" s="3">
        <v>44990.538414351853</v>
      </c>
      <c r="B399" s="2" t="s">
        <v>8888</v>
      </c>
      <c r="C399" s="1">
        <v>2023</v>
      </c>
      <c r="D399" s="4">
        <v>4106</v>
      </c>
      <c r="E399" s="4">
        <v>628</v>
      </c>
      <c r="F399" s="4" t="s">
        <v>22</v>
      </c>
      <c r="G399" s="4" t="s">
        <v>201</v>
      </c>
      <c r="H399" s="4">
        <v>2</v>
      </c>
      <c r="I399" s="4" t="s">
        <v>1161</v>
      </c>
      <c r="J399" s="4" t="s">
        <v>117</v>
      </c>
      <c r="K399" s="4">
        <v>3</v>
      </c>
      <c r="L399" s="4" t="s">
        <v>1162</v>
      </c>
      <c r="M399" s="11" t="s">
        <v>1163</v>
      </c>
      <c r="N399" s="4" t="s">
        <v>19</v>
      </c>
      <c r="O399" s="4" t="s">
        <v>101</v>
      </c>
      <c r="P399" s="4" t="s">
        <v>43</v>
      </c>
      <c r="Q399" s="8">
        <f t="shared" si="12"/>
        <v>158546</v>
      </c>
      <c r="R399" s="8"/>
      <c r="S399" s="5">
        <f t="shared" si="13"/>
        <v>15854.6</v>
      </c>
    </row>
    <row r="400" spans="1:19">
      <c r="A400" s="3">
        <v>44990.58861111111</v>
      </c>
      <c r="B400" s="2" t="s">
        <v>8888</v>
      </c>
      <c r="C400" s="1">
        <v>2023</v>
      </c>
      <c r="D400" s="4">
        <v>2044</v>
      </c>
      <c r="E400" s="4">
        <v>782</v>
      </c>
      <c r="F400" s="4" t="s">
        <v>51</v>
      </c>
      <c r="G400" s="4" t="s">
        <v>136</v>
      </c>
      <c r="H400" s="4">
        <v>2</v>
      </c>
      <c r="I400" s="4" t="s">
        <v>1164</v>
      </c>
      <c r="J400" s="4" t="s">
        <v>868</v>
      </c>
      <c r="K400" s="4">
        <v>7</v>
      </c>
      <c r="L400" s="4" t="s">
        <v>1165</v>
      </c>
      <c r="M400" s="11" t="s">
        <v>1166</v>
      </c>
      <c r="N400" s="4" t="s">
        <v>57</v>
      </c>
      <c r="O400" s="4" t="s">
        <v>37</v>
      </c>
      <c r="P400" s="4" t="s">
        <v>21</v>
      </c>
      <c r="Q400" s="8">
        <f t="shared" si="12"/>
        <v>28124</v>
      </c>
      <c r="R400" s="8"/>
      <c r="S400" s="5">
        <f t="shared" si="13"/>
        <v>2812.4</v>
      </c>
    </row>
    <row r="401" spans="1:19">
      <c r="A401" s="3">
        <v>44990.592002314814</v>
      </c>
      <c r="B401" s="2" t="s">
        <v>8888</v>
      </c>
      <c r="C401" s="1">
        <v>2023</v>
      </c>
      <c r="D401" s="4">
        <v>4377</v>
      </c>
      <c r="E401" s="4">
        <v>500</v>
      </c>
      <c r="F401" s="4" t="s">
        <v>13</v>
      </c>
      <c r="G401" s="4" t="s">
        <v>110</v>
      </c>
      <c r="H401" s="4">
        <v>1</v>
      </c>
      <c r="I401" s="4" t="s">
        <v>1167</v>
      </c>
      <c r="J401" s="4" t="s">
        <v>1168</v>
      </c>
      <c r="K401" s="4">
        <v>4</v>
      </c>
      <c r="L401" s="4" t="s">
        <v>158</v>
      </c>
      <c r="M401" s="11" t="s">
        <v>1169</v>
      </c>
      <c r="N401" s="4" t="s">
        <v>49</v>
      </c>
      <c r="O401" s="4" t="s">
        <v>340</v>
      </c>
      <c r="P401" s="4" t="s">
        <v>129</v>
      </c>
      <c r="Q401" s="8">
        <f t="shared" si="12"/>
        <v>26613</v>
      </c>
      <c r="R401" s="8"/>
      <c r="S401" s="5">
        <f t="shared" si="13"/>
        <v>2661.3</v>
      </c>
    </row>
    <row r="402" spans="1:19">
      <c r="A402" s="3">
        <v>44990.842592592591</v>
      </c>
      <c r="B402" s="2" t="s">
        <v>8888</v>
      </c>
      <c r="C402" s="1">
        <v>2023</v>
      </c>
      <c r="D402" s="4">
        <v>4068</v>
      </c>
      <c r="E402" s="4">
        <v>680</v>
      </c>
      <c r="F402" s="4" t="s">
        <v>154</v>
      </c>
      <c r="G402" s="4" t="s">
        <v>237</v>
      </c>
      <c r="H402" s="4">
        <v>2</v>
      </c>
      <c r="I402" s="4" t="s">
        <v>1170</v>
      </c>
      <c r="J402" s="4" t="s">
        <v>731</v>
      </c>
      <c r="K402" s="4">
        <v>4</v>
      </c>
      <c r="L402" s="4" t="s">
        <v>118</v>
      </c>
      <c r="M402" s="11" t="s">
        <v>1171</v>
      </c>
      <c r="N402" s="4" t="s">
        <v>36</v>
      </c>
      <c r="O402" s="4" t="s">
        <v>128</v>
      </c>
      <c r="P402" s="4" t="s">
        <v>129</v>
      </c>
      <c r="Q402" s="8">
        <f t="shared" si="12"/>
        <v>28626</v>
      </c>
      <c r="R402" s="8"/>
      <c r="S402" s="5">
        <f t="shared" si="13"/>
        <v>2862.6</v>
      </c>
    </row>
    <row r="403" spans="1:19">
      <c r="A403" s="3">
        <v>44990.94908564815</v>
      </c>
      <c r="B403" s="2" t="s">
        <v>8888</v>
      </c>
      <c r="C403" s="1">
        <v>2023</v>
      </c>
      <c r="D403" s="4">
        <v>3237</v>
      </c>
      <c r="E403" s="4">
        <v>901</v>
      </c>
      <c r="F403" s="4" t="s">
        <v>51</v>
      </c>
      <c r="G403" s="4" t="s">
        <v>67</v>
      </c>
      <c r="H403" s="4">
        <v>3</v>
      </c>
      <c r="I403" s="4" t="s">
        <v>331</v>
      </c>
      <c r="J403" s="4" t="s">
        <v>735</v>
      </c>
      <c r="K403" s="4">
        <v>6</v>
      </c>
      <c r="L403" s="4" t="s">
        <v>455</v>
      </c>
      <c r="M403" s="11" t="s">
        <v>1172</v>
      </c>
      <c r="N403" s="4" t="s">
        <v>36</v>
      </c>
      <c r="O403" s="4" t="s">
        <v>191</v>
      </c>
      <c r="P403" s="4" t="s">
        <v>43</v>
      </c>
      <c r="Q403" s="8">
        <f t="shared" si="12"/>
        <v>42345</v>
      </c>
      <c r="R403" s="8"/>
      <c r="S403" s="5">
        <f t="shared" si="13"/>
        <v>4234.5</v>
      </c>
    </row>
    <row r="404" spans="1:19">
      <c r="A404" s="3">
        <v>44990.990902777776</v>
      </c>
      <c r="B404" s="2" t="s">
        <v>8888</v>
      </c>
      <c r="C404" s="1">
        <v>2023</v>
      </c>
      <c r="D404" s="4">
        <v>1017</v>
      </c>
      <c r="E404" s="4">
        <v>557</v>
      </c>
      <c r="F404" s="4" t="s">
        <v>13</v>
      </c>
      <c r="G404" s="4" t="s">
        <v>58</v>
      </c>
      <c r="H404" s="4">
        <v>2</v>
      </c>
      <c r="I404" s="4" t="s">
        <v>413</v>
      </c>
      <c r="J404" s="4" t="s">
        <v>293</v>
      </c>
      <c r="K404" s="4">
        <v>5</v>
      </c>
      <c r="L404" s="4" t="s">
        <v>817</v>
      </c>
      <c r="M404" s="11" t="s">
        <v>1173</v>
      </c>
      <c r="N404" s="4" t="s">
        <v>19</v>
      </c>
      <c r="O404" s="4" t="s">
        <v>209</v>
      </c>
      <c r="P404" s="4" t="s">
        <v>73</v>
      </c>
      <c r="Q404" s="8">
        <f t="shared" si="12"/>
        <v>14128</v>
      </c>
      <c r="R404" s="8"/>
      <c r="S404" s="5">
        <f t="shared" si="13"/>
        <v>1412.8</v>
      </c>
    </row>
    <row r="405" spans="1:19">
      <c r="A405" s="3">
        <v>44991.239664351851</v>
      </c>
      <c r="B405" s="2" t="s">
        <v>8888</v>
      </c>
      <c r="C405" s="1">
        <v>2023</v>
      </c>
      <c r="D405" s="4">
        <v>1773</v>
      </c>
      <c r="E405" s="4">
        <v>216</v>
      </c>
      <c r="F405" s="4" t="s">
        <v>30</v>
      </c>
      <c r="G405" s="4" t="s">
        <v>463</v>
      </c>
      <c r="H405" s="4">
        <v>3</v>
      </c>
      <c r="I405" s="4" t="s">
        <v>1174</v>
      </c>
      <c r="J405" s="4" t="s">
        <v>82</v>
      </c>
      <c r="K405" s="4">
        <v>3</v>
      </c>
      <c r="L405" s="4" t="s">
        <v>1175</v>
      </c>
      <c r="M405" s="11" t="s">
        <v>1176</v>
      </c>
      <c r="N405" s="4" t="s">
        <v>28</v>
      </c>
      <c r="O405" s="4" t="s">
        <v>135</v>
      </c>
      <c r="P405" s="4" t="s">
        <v>43</v>
      </c>
      <c r="Q405" s="8">
        <f t="shared" si="12"/>
        <v>13063</v>
      </c>
      <c r="R405" s="8"/>
      <c r="S405" s="5">
        <f t="shared" si="13"/>
        <v>1306.3</v>
      </c>
    </row>
    <row r="406" spans="1:19">
      <c r="A406" s="3">
        <v>44991.264641203707</v>
      </c>
      <c r="B406" s="2" t="s">
        <v>8888</v>
      </c>
      <c r="C406" s="1">
        <v>2023</v>
      </c>
      <c r="D406" s="4">
        <v>1489</v>
      </c>
      <c r="E406" s="4">
        <v>236</v>
      </c>
      <c r="F406" s="4" t="s">
        <v>30</v>
      </c>
      <c r="G406" s="4" t="s">
        <v>192</v>
      </c>
      <c r="H406" s="4">
        <v>1</v>
      </c>
      <c r="I406" s="4" t="s">
        <v>1177</v>
      </c>
      <c r="J406" s="4" t="s">
        <v>274</v>
      </c>
      <c r="K406" s="4">
        <v>5</v>
      </c>
      <c r="L406" s="4" t="s">
        <v>189</v>
      </c>
      <c r="M406" s="11" t="s">
        <v>1178</v>
      </c>
      <c r="N406" s="4" t="s">
        <v>57</v>
      </c>
      <c r="O406" s="4" t="s">
        <v>37</v>
      </c>
      <c r="P406" s="4" t="s">
        <v>21</v>
      </c>
      <c r="Q406" s="8">
        <f t="shared" si="12"/>
        <v>3508</v>
      </c>
      <c r="R406" s="8"/>
      <c r="S406" s="5">
        <f t="shared" si="13"/>
        <v>350.8</v>
      </c>
    </row>
    <row r="407" spans="1:19">
      <c r="A407" s="3">
        <v>44991.288495370369</v>
      </c>
      <c r="B407" s="2" t="s">
        <v>8888</v>
      </c>
      <c r="C407" s="1">
        <v>2023</v>
      </c>
      <c r="D407" s="4">
        <v>4195</v>
      </c>
      <c r="E407" s="4">
        <v>889</v>
      </c>
      <c r="F407" s="4" t="s">
        <v>79</v>
      </c>
      <c r="G407" s="4" t="s">
        <v>256</v>
      </c>
      <c r="H407" s="4">
        <v>1</v>
      </c>
      <c r="I407" s="4" t="s">
        <v>1179</v>
      </c>
      <c r="J407" s="4" t="s">
        <v>755</v>
      </c>
      <c r="K407" s="4">
        <v>3</v>
      </c>
      <c r="L407" s="4" t="s">
        <v>752</v>
      </c>
      <c r="M407" s="11" t="s">
        <v>1180</v>
      </c>
      <c r="N407" s="4" t="s">
        <v>28</v>
      </c>
      <c r="O407" s="4" t="s">
        <v>95</v>
      </c>
      <c r="P407" s="4" t="s">
        <v>73</v>
      </c>
      <c r="Q407" s="8">
        <f t="shared" si="12"/>
        <v>32626</v>
      </c>
      <c r="R407" s="8"/>
      <c r="S407" s="5">
        <f t="shared" si="13"/>
        <v>3262.6</v>
      </c>
    </row>
    <row r="408" spans="1:19">
      <c r="A408" s="3">
        <v>44991.403217592589</v>
      </c>
      <c r="B408" s="2" t="s">
        <v>8888</v>
      </c>
      <c r="C408" s="1">
        <v>2023</v>
      </c>
      <c r="D408" s="4">
        <v>1951</v>
      </c>
      <c r="E408" s="4">
        <v>454</v>
      </c>
      <c r="F408" s="4" t="s">
        <v>154</v>
      </c>
      <c r="G408" s="4" t="s">
        <v>214</v>
      </c>
      <c r="H408" s="4">
        <v>1</v>
      </c>
      <c r="I408" s="4" t="s">
        <v>1181</v>
      </c>
      <c r="J408" s="4" t="s">
        <v>229</v>
      </c>
      <c r="K408" s="4">
        <v>7</v>
      </c>
      <c r="L408" s="4" t="s">
        <v>1182</v>
      </c>
      <c r="M408" s="11" t="s">
        <v>1183</v>
      </c>
      <c r="N408" s="4" t="s">
        <v>49</v>
      </c>
      <c r="O408" s="4" t="s">
        <v>95</v>
      </c>
      <c r="P408" s="4" t="s">
        <v>73</v>
      </c>
      <c r="Q408" s="8">
        <f t="shared" si="12"/>
        <v>6122</v>
      </c>
      <c r="R408" s="8"/>
      <c r="S408" s="5">
        <f t="shared" si="13"/>
        <v>612.20000000000005</v>
      </c>
    </row>
    <row r="409" spans="1:19">
      <c r="A409" s="3">
        <v>44991.407256944447</v>
      </c>
      <c r="B409" s="2" t="s">
        <v>8888</v>
      </c>
      <c r="C409" s="1">
        <v>2023</v>
      </c>
      <c r="D409" s="4">
        <v>2200</v>
      </c>
      <c r="E409" s="4">
        <v>811</v>
      </c>
      <c r="F409" s="4" t="s">
        <v>22</v>
      </c>
      <c r="G409" s="4" t="s">
        <v>306</v>
      </c>
      <c r="H409" s="4">
        <v>1</v>
      </c>
      <c r="I409" s="4" t="s">
        <v>1184</v>
      </c>
      <c r="J409" s="4" t="s">
        <v>293</v>
      </c>
      <c r="K409" s="4">
        <v>3</v>
      </c>
      <c r="L409" s="4" t="s">
        <v>1185</v>
      </c>
      <c r="M409" s="11" t="s">
        <v>1186</v>
      </c>
      <c r="N409" s="4" t="s">
        <v>19</v>
      </c>
      <c r="O409" s="4" t="s">
        <v>101</v>
      </c>
      <c r="P409" s="4" t="s">
        <v>43</v>
      </c>
      <c r="Q409" s="8">
        <f t="shared" si="12"/>
        <v>34364</v>
      </c>
      <c r="R409" s="8"/>
      <c r="S409" s="5">
        <f t="shared" si="13"/>
        <v>3436.4</v>
      </c>
    </row>
    <row r="410" spans="1:19">
      <c r="A410" s="3">
        <v>44991.43949074074</v>
      </c>
      <c r="B410" s="2" t="s">
        <v>8888</v>
      </c>
      <c r="C410" s="1">
        <v>2023</v>
      </c>
      <c r="D410" s="4">
        <v>3872</v>
      </c>
      <c r="E410" s="4">
        <v>318</v>
      </c>
      <c r="F410" s="4" t="s">
        <v>51</v>
      </c>
      <c r="G410" s="4" t="s">
        <v>91</v>
      </c>
      <c r="H410" s="4">
        <v>1</v>
      </c>
      <c r="I410" s="4" t="s">
        <v>1187</v>
      </c>
      <c r="J410" s="4" t="s">
        <v>398</v>
      </c>
      <c r="K410" s="4">
        <v>1</v>
      </c>
      <c r="L410" s="4" t="s">
        <v>403</v>
      </c>
      <c r="M410" s="11" t="s">
        <v>1188</v>
      </c>
      <c r="N410" s="4" t="s">
        <v>57</v>
      </c>
      <c r="O410" s="4" t="s">
        <v>200</v>
      </c>
      <c r="P410" s="4" t="s">
        <v>21</v>
      </c>
      <c r="Q410" s="8">
        <f t="shared" si="12"/>
        <v>6773</v>
      </c>
      <c r="R410" s="8"/>
      <c r="S410" s="5">
        <f t="shared" si="13"/>
        <v>677.3</v>
      </c>
    </row>
    <row r="411" spans="1:19">
      <c r="A411" s="3">
        <v>44991.79892361111</v>
      </c>
      <c r="B411" s="2" t="s">
        <v>8888</v>
      </c>
      <c r="C411" s="1">
        <v>2023</v>
      </c>
      <c r="D411" s="4">
        <v>3802</v>
      </c>
      <c r="E411" s="4">
        <v>616</v>
      </c>
      <c r="F411" s="4" t="s">
        <v>30</v>
      </c>
      <c r="G411" s="4" t="s">
        <v>463</v>
      </c>
      <c r="H411" s="4">
        <v>1</v>
      </c>
      <c r="I411" s="4" t="s">
        <v>1189</v>
      </c>
      <c r="J411" s="4" t="s">
        <v>402</v>
      </c>
      <c r="K411" s="4">
        <v>6</v>
      </c>
      <c r="L411" s="4" t="s">
        <v>1190</v>
      </c>
      <c r="M411" s="11" t="s">
        <v>1191</v>
      </c>
      <c r="N411" s="4" t="s">
        <v>49</v>
      </c>
      <c r="O411" s="4" t="s">
        <v>29</v>
      </c>
      <c r="P411" s="4" t="s">
        <v>21</v>
      </c>
      <c r="Q411" s="8">
        <f t="shared" si="12"/>
        <v>3369</v>
      </c>
      <c r="R411" s="8"/>
      <c r="S411" s="5">
        <f t="shared" si="13"/>
        <v>336.9</v>
      </c>
    </row>
    <row r="412" spans="1:19">
      <c r="A412" s="3">
        <v>44991.923344907409</v>
      </c>
      <c r="B412" s="2" t="s">
        <v>8888</v>
      </c>
      <c r="C412" s="1">
        <v>2023</v>
      </c>
      <c r="D412" s="4">
        <v>532</v>
      </c>
      <c r="E412" s="4">
        <v>406</v>
      </c>
      <c r="F412" s="4" t="s">
        <v>79</v>
      </c>
      <c r="G412" s="4" t="s">
        <v>405</v>
      </c>
      <c r="H412" s="4">
        <v>2</v>
      </c>
      <c r="I412" s="4" t="s">
        <v>1192</v>
      </c>
      <c r="J412" s="4" t="s">
        <v>909</v>
      </c>
      <c r="K412" s="4">
        <v>4</v>
      </c>
      <c r="L412" s="4" t="s">
        <v>1193</v>
      </c>
      <c r="M412" s="11" t="s">
        <v>1194</v>
      </c>
      <c r="N412" s="4" t="s">
        <v>36</v>
      </c>
      <c r="O412" s="4" t="s">
        <v>200</v>
      </c>
      <c r="P412" s="4" t="s">
        <v>21</v>
      </c>
      <c r="Q412" s="8">
        <f t="shared" si="12"/>
        <v>55796</v>
      </c>
      <c r="R412" s="8"/>
      <c r="S412" s="5">
        <f t="shared" si="13"/>
        <v>5579.6</v>
      </c>
    </row>
    <row r="413" spans="1:19">
      <c r="A413" s="3">
        <v>44991.991620370369</v>
      </c>
      <c r="B413" s="2" t="s">
        <v>8888</v>
      </c>
      <c r="C413" s="1">
        <v>2023</v>
      </c>
      <c r="D413" s="4">
        <v>2223</v>
      </c>
      <c r="E413" s="4">
        <v>401</v>
      </c>
      <c r="F413" s="4" t="s">
        <v>154</v>
      </c>
      <c r="G413" s="4" t="s">
        <v>214</v>
      </c>
      <c r="H413" s="4">
        <v>2</v>
      </c>
      <c r="I413" s="4" t="s">
        <v>1195</v>
      </c>
      <c r="J413" s="4" t="s">
        <v>64</v>
      </c>
      <c r="K413" s="4">
        <v>5</v>
      </c>
      <c r="L413" s="4" t="s">
        <v>554</v>
      </c>
      <c r="M413" s="11" t="s">
        <v>1196</v>
      </c>
      <c r="N413" s="4" t="s">
        <v>19</v>
      </c>
      <c r="O413" s="4" t="s">
        <v>128</v>
      </c>
      <c r="P413" s="4" t="s">
        <v>129</v>
      </c>
      <c r="Q413" s="8">
        <f t="shared" si="12"/>
        <v>23688</v>
      </c>
      <c r="R413" s="8"/>
      <c r="S413" s="5">
        <f t="shared" si="13"/>
        <v>2368.8000000000002</v>
      </c>
    </row>
    <row r="414" spans="1:19">
      <c r="A414" s="3">
        <v>44992.170972222222</v>
      </c>
      <c r="B414" s="2" t="s">
        <v>8888</v>
      </c>
      <c r="C414" s="1">
        <v>2023</v>
      </c>
      <c r="D414" s="4">
        <v>3662</v>
      </c>
      <c r="E414" s="4">
        <v>106</v>
      </c>
      <c r="F414" s="4" t="s">
        <v>85</v>
      </c>
      <c r="G414" s="4" t="s">
        <v>150</v>
      </c>
      <c r="H414" s="4">
        <v>1</v>
      </c>
      <c r="I414" s="4" t="s">
        <v>1197</v>
      </c>
      <c r="J414" s="4" t="s">
        <v>1198</v>
      </c>
      <c r="K414" s="4">
        <v>2</v>
      </c>
      <c r="L414" s="4" t="s">
        <v>99</v>
      </c>
      <c r="M414" s="11" t="s">
        <v>1199</v>
      </c>
      <c r="N414" s="4" t="s">
        <v>49</v>
      </c>
      <c r="O414" s="4" t="s">
        <v>287</v>
      </c>
      <c r="P414" s="4" t="s">
        <v>43</v>
      </c>
      <c r="Q414" s="8">
        <f t="shared" si="12"/>
        <v>8621</v>
      </c>
      <c r="R414" s="8"/>
      <c r="S414" s="5">
        <f t="shared" si="13"/>
        <v>862.1</v>
      </c>
    </row>
    <row r="415" spans="1:19">
      <c r="A415" s="3">
        <v>44992.207905092589</v>
      </c>
      <c r="B415" s="2" t="s">
        <v>8888</v>
      </c>
      <c r="C415" s="1">
        <v>2023</v>
      </c>
      <c r="D415" s="4">
        <v>1917</v>
      </c>
      <c r="E415" s="4">
        <v>854</v>
      </c>
      <c r="F415" s="4" t="s">
        <v>85</v>
      </c>
      <c r="G415" s="4" t="s">
        <v>150</v>
      </c>
      <c r="H415" s="4">
        <v>5</v>
      </c>
      <c r="I415" s="4" t="s">
        <v>1200</v>
      </c>
      <c r="J415" s="4" t="s">
        <v>837</v>
      </c>
      <c r="K415" s="4">
        <v>7</v>
      </c>
      <c r="L415" s="4" t="s">
        <v>784</v>
      </c>
      <c r="M415" s="11" t="s">
        <v>1201</v>
      </c>
      <c r="N415" s="4" t="s">
        <v>28</v>
      </c>
      <c r="O415" s="4" t="s">
        <v>232</v>
      </c>
      <c r="P415" s="4" t="s">
        <v>129</v>
      </c>
      <c r="Q415" s="8">
        <f t="shared" si="12"/>
        <v>12776</v>
      </c>
      <c r="R415" s="8"/>
      <c r="S415" s="5">
        <f t="shared" si="13"/>
        <v>1277.5999999999999</v>
      </c>
    </row>
    <row r="416" spans="1:19">
      <c r="A416" s="3">
        <v>44992.364814814813</v>
      </c>
      <c r="B416" s="2" t="s">
        <v>8888</v>
      </c>
      <c r="C416" s="1">
        <v>2023</v>
      </c>
      <c r="D416" s="4">
        <v>1437</v>
      </c>
      <c r="E416" s="4">
        <v>87</v>
      </c>
      <c r="F416" s="4" t="s">
        <v>85</v>
      </c>
      <c r="G416" s="4" t="s">
        <v>86</v>
      </c>
      <c r="H416" s="4">
        <v>1</v>
      </c>
      <c r="I416" s="4" t="s">
        <v>1202</v>
      </c>
      <c r="J416" s="4" t="s">
        <v>203</v>
      </c>
      <c r="K416" s="4">
        <v>8</v>
      </c>
      <c r="L416" s="4" t="s">
        <v>489</v>
      </c>
      <c r="M416" s="11" t="s">
        <v>1203</v>
      </c>
      <c r="N416" s="4" t="s">
        <v>19</v>
      </c>
      <c r="O416" s="4" t="s">
        <v>50</v>
      </c>
      <c r="P416" s="4" t="s">
        <v>43</v>
      </c>
      <c r="Q416" s="8">
        <f t="shared" si="12"/>
        <v>886</v>
      </c>
      <c r="R416" s="8"/>
      <c r="S416" s="5">
        <f t="shared" si="13"/>
        <v>88.6</v>
      </c>
    </row>
    <row r="417" spans="1:19">
      <c r="A417" s="3">
        <v>44992.41133101852</v>
      </c>
      <c r="B417" s="2" t="s">
        <v>8888</v>
      </c>
      <c r="C417" s="1">
        <v>2023</v>
      </c>
      <c r="D417" s="4">
        <v>2962</v>
      </c>
      <c r="E417" s="4">
        <v>264</v>
      </c>
      <c r="F417" s="4" t="s">
        <v>85</v>
      </c>
      <c r="G417" s="4" t="s">
        <v>86</v>
      </c>
      <c r="H417" s="4">
        <v>3</v>
      </c>
      <c r="I417" s="4" t="s">
        <v>1204</v>
      </c>
      <c r="J417" s="4" t="s">
        <v>634</v>
      </c>
      <c r="K417" s="4">
        <v>6</v>
      </c>
      <c r="L417" s="4" t="s">
        <v>1205</v>
      </c>
      <c r="M417" s="11" t="s">
        <v>1206</v>
      </c>
      <c r="N417" s="4" t="s">
        <v>57</v>
      </c>
      <c r="O417" s="4" t="s">
        <v>191</v>
      </c>
      <c r="P417" s="4" t="s">
        <v>43</v>
      </c>
      <c r="Q417" s="8">
        <f t="shared" si="12"/>
        <v>13882</v>
      </c>
      <c r="R417" s="8"/>
      <c r="S417" s="5">
        <f t="shared" si="13"/>
        <v>1388.2</v>
      </c>
    </row>
    <row r="418" spans="1:19">
      <c r="A418" s="3">
        <v>44992.518622685187</v>
      </c>
      <c r="B418" s="2" t="s">
        <v>8888</v>
      </c>
      <c r="C418" s="1">
        <v>2023</v>
      </c>
      <c r="D418" s="4">
        <v>2808</v>
      </c>
      <c r="E418" s="4">
        <v>291</v>
      </c>
      <c r="F418" s="4" t="s">
        <v>79</v>
      </c>
      <c r="G418" s="4" t="s">
        <v>115</v>
      </c>
      <c r="H418" s="4">
        <v>4</v>
      </c>
      <c r="I418" s="4" t="s">
        <v>1207</v>
      </c>
      <c r="J418" s="4" t="s">
        <v>494</v>
      </c>
      <c r="K418" s="4">
        <v>8</v>
      </c>
      <c r="L418" s="4" t="s">
        <v>418</v>
      </c>
      <c r="M418" s="11" t="s">
        <v>1208</v>
      </c>
      <c r="N418" s="4" t="s">
        <v>57</v>
      </c>
      <c r="O418" s="4" t="s">
        <v>95</v>
      </c>
      <c r="P418" s="4" t="s">
        <v>73</v>
      </c>
      <c r="Q418" s="8">
        <f t="shared" si="12"/>
        <v>21095</v>
      </c>
      <c r="R418" s="8"/>
      <c r="S418" s="5">
        <f t="shared" si="13"/>
        <v>2109.5</v>
      </c>
    </row>
    <row r="419" spans="1:19">
      <c r="A419" s="3">
        <v>44992.610925925925</v>
      </c>
      <c r="B419" s="2" t="s">
        <v>8888</v>
      </c>
      <c r="C419" s="1">
        <v>2023</v>
      </c>
      <c r="D419" s="4">
        <v>4751</v>
      </c>
      <c r="E419" s="4">
        <v>698</v>
      </c>
      <c r="F419" s="4" t="s">
        <v>51</v>
      </c>
      <c r="G419" s="4" t="s">
        <v>160</v>
      </c>
      <c r="H419" s="4">
        <v>1</v>
      </c>
      <c r="I419" s="4" t="s">
        <v>1209</v>
      </c>
      <c r="J419" s="4" t="s">
        <v>643</v>
      </c>
      <c r="K419" s="4">
        <v>6</v>
      </c>
      <c r="L419" s="4" t="s">
        <v>219</v>
      </c>
      <c r="M419" s="11" t="s">
        <v>1210</v>
      </c>
      <c r="N419" s="4" t="s">
        <v>19</v>
      </c>
      <c r="O419" s="4" t="s">
        <v>209</v>
      </c>
      <c r="P419" s="4" t="s">
        <v>73</v>
      </c>
      <c r="Q419" s="8">
        <f t="shared" si="12"/>
        <v>4938</v>
      </c>
      <c r="R419" s="8"/>
      <c r="S419" s="5">
        <f t="shared" si="13"/>
        <v>493.8</v>
      </c>
    </row>
    <row r="420" spans="1:19">
      <c r="A420" s="3">
        <v>44992.722974537035</v>
      </c>
      <c r="B420" s="2" t="s">
        <v>8888</v>
      </c>
      <c r="C420" s="1">
        <v>2023</v>
      </c>
      <c r="D420" s="4">
        <v>3938</v>
      </c>
      <c r="E420" s="4">
        <v>724</v>
      </c>
      <c r="F420" s="4" t="s">
        <v>30</v>
      </c>
      <c r="G420" s="4" t="s">
        <v>463</v>
      </c>
      <c r="H420" s="4">
        <v>2</v>
      </c>
      <c r="I420" s="4" t="s">
        <v>1211</v>
      </c>
      <c r="J420" s="4" t="s">
        <v>157</v>
      </c>
      <c r="K420" s="4">
        <v>3</v>
      </c>
      <c r="L420" s="4" t="s">
        <v>356</v>
      </c>
      <c r="M420" s="11" t="s">
        <v>1212</v>
      </c>
      <c r="N420" s="4" t="s">
        <v>49</v>
      </c>
      <c r="O420" s="4" t="s">
        <v>340</v>
      </c>
      <c r="P420" s="4" t="s">
        <v>129</v>
      </c>
      <c r="Q420" s="8">
        <f t="shared" si="12"/>
        <v>4673</v>
      </c>
      <c r="R420" s="8"/>
      <c r="S420" s="5">
        <f t="shared" si="13"/>
        <v>467.3</v>
      </c>
    </row>
    <row r="421" spans="1:19">
      <c r="A421" s="3">
        <v>44992.823368055557</v>
      </c>
      <c r="B421" s="2" t="s">
        <v>8888</v>
      </c>
      <c r="C421" s="1">
        <v>2023</v>
      </c>
      <c r="D421" s="4">
        <v>1345</v>
      </c>
      <c r="E421" s="4">
        <v>894</v>
      </c>
      <c r="F421" s="4" t="s">
        <v>85</v>
      </c>
      <c r="G421" s="4" t="s">
        <v>264</v>
      </c>
      <c r="H421" s="4">
        <v>4</v>
      </c>
      <c r="I421" s="4" t="s">
        <v>1213</v>
      </c>
      <c r="J421" s="4" t="s">
        <v>1214</v>
      </c>
      <c r="K421" s="4">
        <v>4</v>
      </c>
      <c r="L421" s="4" t="s">
        <v>1182</v>
      </c>
      <c r="M421" s="11" t="s">
        <v>1215</v>
      </c>
      <c r="N421" s="4" t="s">
        <v>19</v>
      </c>
      <c r="O421" s="4" t="s">
        <v>95</v>
      </c>
      <c r="P421" s="4" t="s">
        <v>73</v>
      </c>
      <c r="Q421" s="8">
        <f t="shared" si="12"/>
        <v>9198</v>
      </c>
      <c r="R421" s="8"/>
      <c r="S421" s="5">
        <f t="shared" si="13"/>
        <v>919.8</v>
      </c>
    </row>
    <row r="422" spans="1:19">
      <c r="A422" s="3">
        <v>44992.858182870368</v>
      </c>
      <c r="B422" s="2" t="s">
        <v>8888</v>
      </c>
      <c r="C422" s="1">
        <v>2023</v>
      </c>
      <c r="D422" s="4">
        <v>4989</v>
      </c>
      <c r="E422" s="4">
        <v>207</v>
      </c>
      <c r="F422" s="4" t="s">
        <v>22</v>
      </c>
      <c r="G422" s="4" t="s">
        <v>201</v>
      </c>
      <c r="H422" s="4">
        <v>1</v>
      </c>
      <c r="I422" s="4" t="s">
        <v>1216</v>
      </c>
      <c r="J422" s="4" t="s">
        <v>293</v>
      </c>
      <c r="K422" s="4">
        <v>4</v>
      </c>
      <c r="L422" s="4" t="s">
        <v>333</v>
      </c>
      <c r="M422" s="11" t="s">
        <v>1217</v>
      </c>
      <c r="N422" s="4" t="s">
        <v>19</v>
      </c>
      <c r="O422" s="4" t="s">
        <v>50</v>
      </c>
      <c r="P422" s="4" t="s">
        <v>43</v>
      </c>
      <c r="Q422" s="8">
        <f t="shared" si="12"/>
        <v>77466</v>
      </c>
      <c r="R422" s="8"/>
      <c r="S422" s="5">
        <f t="shared" si="13"/>
        <v>7746.6</v>
      </c>
    </row>
    <row r="423" spans="1:19">
      <c r="A423" s="3">
        <v>44992.859907407408</v>
      </c>
      <c r="B423" s="2" t="s">
        <v>8888</v>
      </c>
      <c r="C423" s="1">
        <v>2023</v>
      </c>
      <c r="D423" s="4">
        <v>340</v>
      </c>
      <c r="E423" s="4">
        <v>194</v>
      </c>
      <c r="F423" s="4" t="s">
        <v>85</v>
      </c>
      <c r="G423" s="4" t="s">
        <v>86</v>
      </c>
      <c r="H423" s="4">
        <v>1</v>
      </c>
      <c r="I423" s="4" t="s">
        <v>1218</v>
      </c>
      <c r="J423" s="4" t="s">
        <v>661</v>
      </c>
      <c r="K423" s="4">
        <v>5</v>
      </c>
      <c r="L423" s="4" t="s">
        <v>770</v>
      </c>
      <c r="M423" s="11" t="s">
        <v>1219</v>
      </c>
      <c r="N423" s="4" t="s">
        <v>57</v>
      </c>
      <c r="O423" s="4" t="s">
        <v>191</v>
      </c>
      <c r="P423" s="4" t="s">
        <v>43</v>
      </c>
      <c r="Q423" s="8">
        <f t="shared" si="12"/>
        <v>5278</v>
      </c>
      <c r="R423" s="8"/>
      <c r="S423" s="5">
        <f t="shared" si="13"/>
        <v>527.79999999999995</v>
      </c>
    </row>
    <row r="424" spans="1:19">
      <c r="A424" s="3">
        <v>44992.928483796299</v>
      </c>
      <c r="B424" s="2" t="s">
        <v>8888</v>
      </c>
      <c r="C424" s="1">
        <v>2023</v>
      </c>
      <c r="D424" s="4">
        <v>2181</v>
      </c>
      <c r="E424" s="4">
        <v>462</v>
      </c>
      <c r="F424" s="4" t="s">
        <v>13</v>
      </c>
      <c r="G424" s="4" t="s">
        <v>14</v>
      </c>
      <c r="H424" s="4">
        <v>5</v>
      </c>
      <c r="I424" s="4" t="s">
        <v>505</v>
      </c>
      <c r="J424" s="4" t="s">
        <v>1220</v>
      </c>
      <c r="K424" s="4">
        <v>9</v>
      </c>
      <c r="L424" s="4" t="s">
        <v>1221</v>
      </c>
      <c r="M424" s="11" t="s">
        <v>1222</v>
      </c>
      <c r="N424" s="4" t="s">
        <v>28</v>
      </c>
      <c r="O424" s="4" t="s">
        <v>72</v>
      </c>
      <c r="P424" s="4" t="s">
        <v>73</v>
      </c>
      <c r="Q424" s="8">
        <f t="shared" si="12"/>
        <v>3473</v>
      </c>
      <c r="R424" s="8"/>
      <c r="S424" s="5">
        <f t="shared" si="13"/>
        <v>347.3</v>
      </c>
    </row>
    <row r="425" spans="1:19">
      <c r="A425" s="3">
        <v>44993.285034722219</v>
      </c>
      <c r="B425" s="2" t="s">
        <v>8888</v>
      </c>
      <c r="C425" s="1">
        <v>2023</v>
      </c>
      <c r="D425" s="4">
        <v>2888</v>
      </c>
      <c r="E425" s="4">
        <v>941</v>
      </c>
      <c r="F425" s="4" t="s">
        <v>51</v>
      </c>
      <c r="G425" s="4" t="s">
        <v>52</v>
      </c>
      <c r="H425" s="4">
        <v>1</v>
      </c>
      <c r="I425" s="4" t="s">
        <v>1223</v>
      </c>
      <c r="J425" s="4" t="s">
        <v>1017</v>
      </c>
      <c r="K425" s="4">
        <v>8</v>
      </c>
      <c r="L425" s="4" t="s">
        <v>989</v>
      </c>
      <c r="M425" s="11" t="s">
        <v>1224</v>
      </c>
      <c r="N425" s="4" t="s">
        <v>57</v>
      </c>
      <c r="O425" s="4" t="s">
        <v>50</v>
      </c>
      <c r="P425" s="4" t="s">
        <v>43</v>
      </c>
      <c r="Q425" s="8">
        <f t="shared" si="12"/>
        <v>14506</v>
      </c>
      <c r="R425" s="8"/>
      <c r="S425" s="5">
        <f t="shared" si="13"/>
        <v>1450.6</v>
      </c>
    </row>
    <row r="426" spans="1:19">
      <c r="A426" s="3">
        <v>44993.654189814813</v>
      </c>
      <c r="B426" s="2" t="s">
        <v>8888</v>
      </c>
      <c r="C426" s="1">
        <v>2023</v>
      </c>
      <c r="D426" s="4">
        <v>3225</v>
      </c>
      <c r="E426" s="4">
        <v>297</v>
      </c>
      <c r="F426" s="4" t="s">
        <v>30</v>
      </c>
      <c r="G426" s="4" t="s">
        <v>31</v>
      </c>
      <c r="H426" s="4">
        <v>2</v>
      </c>
      <c r="I426" s="4" t="s">
        <v>1225</v>
      </c>
      <c r="J426" s="4" t="s">
        <v>406</v>
      </c>
      <c r="K426" s="4">
        <v>7</v>
      </c>
      <c r="L426" s="4" t="s">
        <v>113</v>
      </c>
      <c r="M426" s="11" t="s">
        <v>1226</v>
      </c>
      <c r="N426" s="4" t="s">
        <v>19</v>
      </c>
      <c r="O426" s="4" t="s">
        <v>78</v>
      </c>
      <c r="P426" s="4" t="s">
        <v>21</v>
      </c>
      <c r="Q426" s="8">
        <f t="shared" si="12"/>
        <v>14308</v>
      </c>
      <c r="R426" s="8"/>
      <c r="S426" s="5">
        <f t="shared" si="13"/>
        <v>1430.8</v>
      </c>
    </row>
    <row r="427" spans="1:19">
      <c r="A427" s="3">
        <v>44994.320833333331</v>
      </c>
      <c r="B427" s="2" t="s">
        <v>8888</v>
      </c>
      <c r="C427" s="1">
        <v>2023</v>
      </c>
      <c r="D427" s="4">
        <v>1697</v>
      </c>
      <c r="E427" s="4">
        <v>702</v>
      </c>
      <c r="F427" s="4" t="s">
        <v>51</v>
      </c>
      <c r="G427" s="4" t="s">
        <v>91</v>
      </c>
      <c r="H427" s="4">
        <v>3</v>
      </c>
      <c r="I427" s="4" t="s">
        <v>1227</v>
      </c>
      <c r="J427" s="4" t="s">
        <v>203</v>
      </c>
      <c r="K427" s="4">
        <v>5</v>
      </c>
      <c r="L427" s="4" t="s">
        <v>762</v>
      </c>
      <c r="M427" s="11" t="s">
        <v>1228</v>
      </c>
      <c r="N427" s="4" t="s">
        <v>28</v>
      </c>
      <c r="O427" s="4" t="s">
        <v>72</v>
      </c>
      <c r="P427" s="4" t="s">
        <v>73</v>
      </c>
      <c r="Q427" s="8">
        <f t="shared" si="12"/>
        <v>21096</v>
      </c>
      <c r="R427" s="8"/>
      <c r="S427" s="5">
        <f t="shared" si="13"/>
        <v>2109.6</v>
      </c>
    </row>
    <row r="428" spans="1:19">
      <c r="A428" s="3">
        <v>44994.386192129627</v>
      </c>
      <c r="B428" s="2" t="s">
        <v>8888</v>
      </c>
      <c r="C428" s="1">
        <v>2023</v>
      </c>
      <c r="D428" s="4">
        <v>4210</v>
      </c>
      <c r="E428" s="4">
        <v>460</v>
      </c>
      <c r="F428" s="4" t="s">
        <v>154</v>
      </c>
      <c r="G428" s="4" t="s">
        <v>214</v>
      </c>
      <c r="H428" s="4">
        <v>1</v>
      </c>
      <c r="I428" s="4" t="s">
        <v>1229</v>
      </c>
      <c r="J428" s="4" t="s">
        <v>194</v>
      </c>
      <c r="K428" s="4">
        <v>4</v>
      </c>
      <c r="L428" s="4" t="s">
        <v>290</v>
      </c>
      <c r="M428" s="11" t="s">
        <v>1229</v>
      </c>
      <c r="N428" s="4" t="s">
        <v>57</v>
      </c>
      <c r="O428" s="4" t="s">
        <v>37</v>
      </c>
      <c r="P428" s="4" t="s">
        <v>21</v>
      </c>
      <c r="Q428" s="8">
        <f t="shared" si="12"/>
        <v>14491</v>
      </c>
      <c r="R428" s="8"/>
      <c r="S428" s="5">
        <f t="shared" si="13"/>
        <v>1449.1</v>
      </c>
    </row>
    <row r="429" spans="1:19">
      <c r="A429" s="3">
        <v>44994.475810185184</v>
      </c>
      <c r="B429" s="2" t="s">
        <v>8888</v>
      </c>
      <c r="C429" s="1">
        <v>2023</v>
      </c>
      <c r="D429" s="4">
        <v>1287</v>
      </c>
      <c r="E429" s="4">
        <v>162</v>
      </c>
      <c r="F429" s="4" t="s">
        <v>79</v>
      </c>
      <c r="G429" s="4" t="s">
        <v>80</v>
      </c>
      <c r="H429" s="4">
        <v>2</v>
      </c>
      <c r="I429" s="4" t="s">
        <v>1230</v>
      </c>
      <c r="J429" s="4" t="s">
        <v>1231</v>
      </c>
      <c r="K429" s="4">
        <v>6</v>
      </c>
      <c r="L429" s="4" t="s">
        <v>189</v>
      </c>
      <c r="M429" s="11" t="s">
        <v>1232</v>
      </c>
      <c r="N429" s="4" t="s">
        <v>36</v>
      </c>
      <c r="O429" s="4" t="s">
        <v>50</v>
      </c>
      <c r="P429" s="4" t="s">
        <v>43</v>
      </c>
      <c r="Q429" s="8">
        <f t="shared" si="12"/>
        <v>15359</v>
      </c>
      <c r="R429" s="8"/>
      <c r="S429" s="5">
        <f t="shared" si="13"/>
        <v>1535.9</v>
      </c>
    </row>
    <row r="430" spans="1:19">
      <c r="A430" s="3">
        <v>44994.711134259262</v>
      </c>
      <c r="B430" s="2" t="s">
        <v>8888</v>
      </c>
      <c r="C430" s="1">
        <v>2023</v>
      </c>
      <c r="D430" s="4">
        <v>3591</v>
      </c>
      <c r="E430" s="4">
        <v>832</v>
      </c>
      <c r="F430" s="4" t="s">
        <v>13</v>
      </c>
      <c r="G430" s="4" t="s">
        <v>130</v>
      </c>
      <c r="H430" s="4">
        <v>1</v>
      </c>
      <c r="I430" s="4" t="s">
        <v>1233</v>
      </c>
      <c r="J430" s="4" t="s">
        <v>246</v>
      </c>
      <c r="K430" s="4">
        <v>5</v>
      </c>
      <c r="L430" s="4" t="s">
        <v>353</v>
      </c>
      <c r="M430" s="11" t="s">
        <v>1234</v>
      </c>
      <c r="N430" s="4" t="s">
        <v>57</v>
      </c>
      <c r="O430" s="4" t="s">
        <v>169</v>
      </c>
      <c r="P430" s="4" t="s">
        <v>43</v>
      </c>
      <c r="Q430" s="8">
        <f t="shared" si="12"/>
        <v>48159</v>
      </c>
      <c r="R430" s="8"/>
      <c r="S430" s="5">
        <f t="shared" si="13"/>
        <v>4815.8999999999996</v>
      </c>
    </row>
    <row r="431" spans="1:19">
      <c r="A431" s="3">
        <v>44994.872824074075</v>
      </c>
      <c r="B431" s="2" t="s">
        <v>8888</v>
      </c>
      <c r="C431" s="1">
        <v>2023</v>
      </c>
      <c r="D431" s="4">
        <v>1434</v>
      </c>
      <c r="E431" s="4">
        <v>181</v>
      </c>
      <c r="F431" s="4" t="s">
        <v>51</v>
      </c>
      <c r="G431" s="4" t="s">
        <v>52</v>
      </c>
      <c r="H431" s="4">
        <v>3</v>
      </c>
      <c r="I431" s="4" t="s">
        <v>1235</v>
      </c>
      <c r="J431" s="4" t="s">
        <v>278</v>
      </c>
      <c r="K431" s="4">
        <v>4</v>
      </c>
      <c r="L431" s="4" t="s">
        <v>1221</v>
      </c>
      <c r="M431" s="11" t="s">
        <v>1236</v>
      </c>
      <c r="N431" s="4" t="s">
        <v>28</v>
      </c>
      <c r="O431" s="4" t="s">
        <v>50</v>
      </c>
      <c r="P431" s="4" t="s">
        <v>43</v>
      </c>
      <c r="Q431" s="8">
        <f t="shared" si="12"/>
        <v>18898</v>
      </c>
      <c r="R431" s="8"/>
      <c r="S431" s="5">
        <f t="shared" si="13"/>
        <v>1889.8</v>
      </c>
    </row>
    <row r="432" spans="1:19">
      <c r="A432" s="3">
        <v>44995.764560185184</v>
      </c>
      <c r="B432" s="2" t="s">
        <v>8888</v>
      </c>
      <c r="C432" s="1">
        <v>2023</v>
      </c>
      <c r="D432" s="4">
        <v>1469</v>
      </c>
      <c r="E432" s="4">
        <v>656</v>
      </c>
      <c r="F432" s="4" t="s">
        <v>79</v>
      </c>
      <c r="G432" s="4" t="s">
        <v>256</v>
      </c>
      <c r="H432" s="4">
        <v>1</v>
      </c>
      <c r="I432" s="4" t="s">
        <v>1237</v>
      </c>
      <c r="J432" s="4" t="s">
        <v>203</v>
      </c>
      <c r="K432" s="4">
        <v>2</v>
      </c>
      <c r="L432" s="4" t="s">
        <v>108</v>
      </c>
      <c r="M432" s="11" t="s">
        <v>1238</v>
      </c>
      <c r="N432" s="4" t="s">
        <v>28</v>
      </c>
      <c r="O432" s="4" t="s">
        <v>72</v>
      </c>
      <c r="P432" s="4" t="s">
        <v>73</v>
      </c>
      <c r="Q432" s="8">
        <f t="shared" si="12"/>
        <v>14933</v>
      </c>
      <c r="R432" s="8"/>
      <c r="S432" s="5">
        <f t="shared" si="13"/>
        <v>1493.3</v>
      </c>
    </row>
    <row r="433" spans="1:19">
      <c r="A433" s="3">
        <v>44995.86582175926</v>
      </c>
      <c r="B433" s="2" t="s">
        <v>8888</v>
      </c>
      <c r="C433" s="1">
        <v>2023</v>
      </c>
      <c r="D433" s="4">
        <v>4476</v>
      </c>
      <c r="E433" s="4">
        <v>656</v>
      </c>
      <c r="F433" s="4" t="s">
        <v>51</v>
      </c>
      <c r="G433" s="4" t="s">
        <v>52</v>
      </c>
      <c r="H433" s="4">
        <v>1</v>
      </c>
      <c r="I433" s="4" t="s">
        <v>1239</v>
      </c>
      <c r="J433" s="4" t="s">
        <v>1240</v>
      </c>
      <c r="K433" s="4">
        <v>6</v>
      </c>
      <c r="L433" s="4" t="s">
        <v>950</v>
      </c>
      <c r="M433" s="11" t="s">
        <v>1241</v>
      </c>
      <c r="N433" s="4" t="s">
        <v>36</v>
      </c>
      <c r="O433" s="4" t="s">
        <v>72</v>
      </c>
      <c r="P433" s="4" t="s">
        <v>73</v>
      </c>
      <c r="Q433" s="8">
        <f t="shared" si="12"/>
        <v>10509</v>
      </c>
      <c r="R433" s="8"/>
      <c r="S433" s="5">
        <f t="shared" si="13"/>
        <v>1050.9000000000001</v>
      </c>
    </row>
    <row r="434" spans="1:19">
      <c r="A434" s="3">
        <v>44996.058344907404</v>
      </c>
      <c r="B434" s="2" t="s">
        <v>8888</v>
      </c>
      <c r="C434" s="1">
        <v>2023</v>
      </c>
      <c r="D434" s="4">
        <v>2595</v>
      </c>
      <c r="E434" s="4">
        <v>171</v>
      </c>
      <c r="F434" s="4" t="s">
        <v>51</v>
      </c>
      <c r="G434" s="4" t="s">
        <v>67</v>
      </c>
      <c r="H434" s="4">
        <v>3</v>
      </c>
      <c r="I434" s="4" t="s">
        <v>1242</v>
      </c>
      <c r="J434" s="4" t="s">
        <v>464</v>
      </c>
      <c r="K434" s="4">
        <v>5</v>
      </c>
      <c r="L434" s="4" t="s">
        <v>363</v>
      </c>
      <c r="M434" s="11" t="s">
        <v>63</v>
      </c>
      <c r="N434" s="4" t="s">
        <v>19</v>
      </c>
      <c r="O434" s="4" t="s">
        <v>169</v>
      </c>
      <c r="P434" s="4" t="s">
        <v>43</v>
      </c>
      <c r="Q434" s="8">
        <f t="shared" si="12"/>
        <v>14351</v>
      </c>
      <c r="R434" s="8"/>
      <c r="S434" s="5">
        <f t="shared" si="13"/>
        <v>1435.1</v>
      </c>
    </row>
    <row r="435" spans="1:19">
      <c r="A435" s="3">
        <v>44996.094826388886</v>
      </c>
      <c r="B435" s="2" t="s">
        <v>8888</v>
      </c>
      <c r="C435" s="1">
        <v>2023</v>
      </c>
      <c r="D435" s="4">
        <v>4397</v>
      </c>
      <c r="E435" s="4">
        <v>252</v>
      </c>
      <c r="F435" s="4" t="s">
        <v>13</v>
      </c>
      <c r="G435" s="4" t="s">
        <v>14</v>
      </c>
      <c r="H435" s="4">
        <v>2</v>
      </c>
      <c r="I435" s="4" t="s">
        <v>413</v>
      </c>
      <c r="J435" s="4" t="s">
        <v>297</v>
      </c>
      <c r="K435" s="4">
        <v>4</v>
      </c>
      <c r="L435" s="4" t="s">
        <v>148</v>
      </c>
      <c r="M435" s="11" t="s">
        <v>1243</v>
      </c>
      <c r="N435" s="4" t="s">
        <v>57</v>
      </c>
      <c r="O435" s="4" t="s">
        <v>95</v>
      </c>
      <c r="P435" s="4" t="s">
        <v>73</v>
      </c>
      <c r="Q435" s="8">
        <f t="shared" si="12"/>
        <v>13968</v>
      </c>
      <c r="R435" s="8"/>
      <c r="S435" s="5">
        <f t="shared" si="13"/>
        <v>1396.8</v>
      </c>
    </row>
    <row r="436" spans="1:19">
      <c r="A436" s="3">
        <v>44996.113657407404</v>
      </c>
      <c r="B436" s="2" t="s">
        <v>8888</v>
      </c>
      <c r="C436" s="1">
        <v>2023</v>
      </c>
      <c r="D436" s="4">
        <v>1626</v>
      </c>
      <c r="E436" s="4">
        <v>815</v>
      </c>
      <c r="F436" s="4" t="s">
        <v>51</v>
      </c>
      <c r="G436" s="4" t="s">
        <v>91</v>
      </c>
      <c r="H436" s="4">
        <v>1</v>
      </c>
      <c r="I436" s="4" t="s">
        <v>1244</v>
      </c>
      <c r="J436" s="4" t="s">
        <v>725</v>
      </c>
      <c r="K436" s="4">
        <v>4</v>
      </c>
      <c r="L436" s="4" t="s">
        <v>689</v>
      </c>
      <c r="M436" s="11" t="s">
        <v>1245</v>
      </c>
      <c r="N436" s="4" t="s">
        <v>49</v>
      </c>
      <c r="O436" s="4" t="s">
        <v>37</v>
      </c>
      <c r="P436" s="4" t="s">
        <v>21</v>
      </c>
      <c r="Q436" s="8">
        <f t="shared" si="12"/>
        <v>3877</v>
      </c>
      <c r="R436" s="8"/>
      <c r="S436" s="5">
        <f t="shared" si="13"/>
        <v>387.7</v>
      </c>
    </row>
    <row r="437" spans="1:19">
      <c r="A437" s="3">
        <v>44996.159224537034</v>
      </c>
      <c r="B437" s="2" t="s">
        <v>8888</v>
      </c>
      <c r="C437" s="1">
        <v>2023</v>
      </c>
      <c r="D437" s="4">
        <v>1206</v>
      </c>
      <c r="E437" s="4">
        <v>88</v>
      </c>
      <c r="F437" s="4" t="s">
        <v>51</v>
      </c>
      <c r="G437" s="4" t="s">
        <v>160</v>
      </c>
      <c r="H437" s="4">
        <v>1</v>
      </c>
      <c r="I437" s="4" t="s">
        <v>331</v>
      </c>
      <c r="J437" s="4" t="s">
        <v>147</v>
      </c>
      <c r="K437" s="4">
        <v>3</v>
      </c>
      <c r="L437" s="4" t="s">
        <v>1246</v>
      </c>
      <c r="M437" s="11" t="s">
        <v>1247</v>
      </c>
      <c r="N437" s="4" t="s">
        <v>49</v>
      </c>
      <c r="O437" s="4" t="s">
        <v>340</v>
      </c>
      <c r="P437" s="4" t="s">
        <v>129</v>
      </c>
      <c r="Q437" s="8">
        <f t="shared" si="12"/>
        <v>14205</v>
      </c>
      <c r="R437" s="8"/>
      <c r="S437" s="5">
        <f t="shared" si="13"/>
        <v>1420.5</v>
      </c>
    </row>
    <row r="438" spans="1:19">
      <c r="A438" s="3">
        <v>44997.004178240742</v>
      </c>
      <c r="B438" s="2" t="s">
        <v>8888</v>
      </c>
      <c r="C438" s="1">
        <v>2023</v>
      </c>
      <c r="D438" s="4">
        <v>712</v>
      </c>
      <c r="E438" s="4">
        <v>149</v>
      </c>
      <c r="F438" s="4" t="s">
        <v>22</v>
      </c>
      <c r="G438" s="4" t="s">
        <v>201</v>
      </c>
      <c r="H438" s="4">
        <v>2</v>
      </c>
      <c r="I438" s="4" t="s">
        <v>1248</v>
      </c>
      <c r="J438" s="4" t="s">
        <v>808</v>
      </c>
      <c r="K438" s="4">
        <v>5</v>
      </c>
      <c r="L438" s="4" t="s">
        <v>430</v>
      </c>
      <c r="M438" s="11" t="s">
        <v>1249</v>
      </c>
      <c r="N438" s="4" t="s">
        <v>19</v>
      </c>
      <c r="O438" s="4" t="s">
        <v>50</v>
      </c>
      <c r="P438" s="4" t="s">
        <v>43</v>
      </c>
      <c r="Q438" s="8">
        <f t="shared" si="12"/>
        <v>215568</v>
      </c>
      <c r="R438" s="8"/>
      <c r="S438" s="5">
        <f t="shared" si="13"/>
        <v>21556.799999999999</v>
      </c>
    </row>
    <row r="439" spans="1:19">
      <c r="A439" s="3">
        <v>44997.473020833335</v>
      </c>
      <c r="B439" s="2" t="s">
        <v>8888</v>
      </c>
      <c r="C439" s="1">
        <v>2023</v>
      </c>
      <c r="D439" s="4">
        <v>2155</v>
      </c>
      <c r="E439" s="4">
        <v>246</v>
      </c>
      <c r="F439" s="4" t="s">
        <v>79</v>
      </c>
      <c r="G439" s="4" t="s">
        <v>115</v>
      </c>
      <c r="H439" s="4">
        <v>2</v>
      </c>
      <c r="I439" s="4" t="s">
        <v>1250</v>
      </c>
      <c r="J439" s="4" t="s">
        <v>575</v>
      </c>
      <c r="K439" s="4">
        <v>4</v>
      </c>
      <c r="L439" s="4" t="s">
        <v>367</v>
      </c>
      <c r="M439" s="11" t="s">
        <v>1251</v>
      </c>
      <c r="N439" s="4" t="s">
        <v>19</v>
      </c>
      <c r="O439" s="4" t="s">
        <v>232</v>
      </c>
      <c r="P439" s="4" t="s">
        <v>129</v>
      </c>
      <c r="Q439" s="8">
        <f t="shared" si="12"/>
        <v>56371</v>
      </c>
      <c r="R439" s="8"/>
      <c r="S439" s="5">
        <f t="shared" si="13"/>
        <v>5637.1</v>
      </c>
    </row>
    <row r="440" spans="1:19">
      <c r="A440" s="3">
        <v>44997.848715277774</v>
      </c>
      <c r="B440" s="2" t="s">
        <v>8888</v>
      </c>
      <c r="C440" s="1">
        <v>2023</v>
      </c>
      <c r="D440" s="4">
        <v>4633</v>
      </c>
      <c r="E440" s="4">
        <v>365</v>
      </c>
      <c r="F440" s="4" t="s">
        <v>30</v>
      </c>
      <c r="G440" s="4" t="s">
        <v>192</v>
      </c>
      <c r="H440" s="4">
        <v>3</v>
      </c>
      <c r="I440" s="4" t="s">
        <v>641</v>
      </c>
      <c r="J440" s="4" t="s">
        <v>157</v>
      </c>
      <c r="K440" s="4">
        <v>1</v>
      </c>
      <c r="L440" s="4" t="s">
        <v>126</v>
      </c>
      <c r="M440" s="11" t="s">
        <v>1252</v>
      </c>
      <c r="N440" s="4" t="s">
        <v>57</v>
      </c>
      <c r="O440" s="4" t="s">
        <v>78</v>
      </c>
      <c r="P440" s="4" t="s">
        <v>21</v>
      </c>
      <c r="Q440" s="8">
        <f t="shared" si="12"/>
        <v>19146</v>
      </c>
      <c r="R440" s="8"/>
      <c r="S440" s="5">
        <f t="shared" si="13"/>
        <v>1914.6</v>
      </c>
    </row>
    <row r="441" spans="1:19">
      <c r="A441" s="3">
        <v>44998.419131944444</v>
      </c>
      <c r="B441" s="2" t="s">
        <v>8888</v>
      </c>
      <c r="C441" s="1">
        <v>2023</v>
      </c>
      <c r="D441" s="4">
        <v>4902</v>
      </c>
      <c r="E441" s="4">
        <v>655</v>
      </c>
      <c r="F441" s="4" t="s">
        <v>30</v>
      </c>
      <c r="G441" s="4" t="s">
        <v>44</v>
      </c>
      <c r="H441" s="4">
        <v>2</v>
      </c>
      <c r="I441" s="4" t="s">
        <v>193</v>
      </c>
      <c r="J441" s="4" t="s">
        <v>348</v>
      </c>
      <c r="K441" s="4">
        <v>3</v>
      </c>
      <c r="L441" s="4" t="s">
        <v>399</v>
      </c>
      <c r="M441" s="11" t="s">
        <v>1253</v>
      </c>
      <c r="N441" s="4" t="s">
        <v>57</v>
      </c>
      <c r="O441" s="4" t="s">
        <v>50</v>
      </c>
      <c r="P441" s="4" t="s">
        <v>43</v>
      </c>
      <c r="Q441" s="8">
        <f t="shared" si="12"/>
        <v>7447</v>
      </c>
      <c r="R441" s="8"/>
      <c r="S441" s="5">
        <f t="shared" si="13"/>
        <v>744.7</v>
      </c>
    </row>
    <row r="442" spans="1:19">
      <c r="A442" s="3">
        <v>44998.522893518515</v>
      </c>
      <c r="B442" s="2" t="s">
        <v>8888</v>
      </c>
      <c r="C442" s="1">
        <v>2023</v>
      </c>
      <c r="D442" s="4">
        <v>104</v>
      </c>
      <c r="E442" s="4">
        <v>829</v>
      </c>
      <c r="F442" s="4" t="s">
        <v>85</v>
      </c>
      <c r="G442" s="4" t="s">
        <v>86</v>
      </c>
      <c r="H442" s="4">
        <v>2</v>
      </c>
      <c r="I442" s="4" t="s">
        <v>1254</v>
      </c>
      <c r="J442" s="4" t="s">
        <v>521</v>
      </c>
      <c r="K442" s="4">
        <v>5</v>
      </c>
      <c r="L442" s="4" t="s">
        <v>597</v>
      </c>
      <c r="M442" s="11" t="s">
        <v>1255</v>
      </c>
      <c r="N442" s="4" t="s">
        <v>49</v>
      </c>
      <c r="O442" s="4" t="s">
        <v>50</v>
      </c>
      <c r="P442" s="4" t="s">
        <v>43</v>
      </c>
      <c r="Q442" s="8">
        <f t="shared" si="12"/>
        <v>5166</v>
      </c>
      <c r="R442" s="8"/>
      <c r="S442" s="5">
        <f t="shared" si="13"/>
        <v>516.6</v>
      </c>
    </row>
    <row r="443" spans="1:19">
      <c r="A443" s="3">
        <v>44998.538460648146</v>
      </c>
      <c r="B443" s="2" t="s">
        <v>8888</v>
      </c>
      <c r="C443" s="1">
        <v>2023</v>
      </c>
      <c r="D443" s="4">
        <v>2309</v>
      </c>
      <c r="E443" s="4">
        <v>242</v>
      </c>
      <c r="F443" s="4" t="s">
        <v>51</v>
      </c>
      <c r="G443" s="4" t="s">
        <v>52</v>
      </c>
      <c r="H443" s="4">
        <v>2</v>
      </c>
      <c r="I443" s="4" t="s">
        <v>1256</v>
      </c>
      <c r="J443" s="4" t="s">
        <v>1257</v>
      </c>
      <c r="K443" s="4">
        <v>8</v>
      </c>
      <c r="L443" s="4" t="s">
        <v>1258</v>
      </c>
      <c r="M443" s="11" t="s">
        <v>1259</v>
      </c>
      <c r="N443" s="4" t="s">
        <v>28</v>
      </c>
      <c r="O443" s="4" t="s">
        <v>50</v>
      </c>
      <c r="P443" s="4" t="s">
        <v>43</v>
      </c>
      <c r="Q443" s="8">
        <f t="shared" si="12"/>
        <v>11134</v>
      </c>
      <c r="R443" s="8"/>
      <c r="S443" s="5">
        <f t="shared" si="13"/>
        <v>1113.4000000000001</v>
      </c>
    </row>
    <row r="444" spans="1:19">
      <c r="A444" s="3">
        <v>44998.749930555554</v>
      </c>
      <c r="B444" s="2" t="s">
        <v>8888</v>
      </c>
      <c r="C444" s="1">
        <v>2023</v>
      </c>
      <c r="D444" s="4">
        <v>1106</v>
      </c>
      <c r="E444" s="4">
        <v>313</v>
      </c>
      <c r="F444" s="4" t="s">
        <v>51</v>
      </c>
      <c r="G444" s="4" t="s">
        <v>52</v>
      </c>
      <c r="H444" s="4">
        <v>2</v>
      </c>
      <c r="I444" s="4" t="s">
        <v>1260</v>
      </c>
      <c r="J444" s="4" t="s">
        <v>152</v>
      </c>
      <c r="K444" s="4">
        <v>4</v>
      </c>
      <c r="L444" s="4" t="s">
        <v>421</v>
      </c>
      <c r="M444" s="11" t="s">
        <v>1261</v>
      </c>
      <c r="N444" s="4" t="s">
        <v>57</v>
      </c>
      <c r="O444" s="4" t="s">
        <v>78</v>
      </c>
      <c r="P444" s="4" t="s">
        <v>21</v>
      </c>
      <c r="Q444" s="8">
        <f t="shared" si="12"/>
        <v>28372</v>
      </c>
      <c r="R444" s="8"/>
      <c r="S444" s="5">
        <f t="shared" si="13"/>
        <v>2837.2</v>
      </c>
    </row>
    <row r="445" spans="1:19">
      <c r="A445" s="3">
        <v>44999.162256944444</v>
      </c>
      <c r="B445" s="2" t="s">
        <v>8888</v>
      </c>
      <c r="C445" s="1">
        <v>2023</v>
      </c>
      <c r="D445" s="4">
        <v>780</v>
      </c>
      <c r="E445" s="4">
        <v>611</v>
      </c>
      <c r="F445" s="4" t="s">
        <v>13</v>
      </c>
      <c r="G445" s="4" t="s">
        <v>110</v>
      </c>
      <c r="H445" s="4">
        <v>3</v>
      </c>
      <c r="I445" s="4" t="s">
        <v>1262</v>
      </c>
      <c r="J445" s="4" t="s">
        <v>525</v>
      </c>
      <c r="K445" s="4">
        <v>7</v>
      </c>
      <c r="L445" s="4" t="s">
        <v>108</v>
      </c>
      <c r="M445" s="11" t="s">
        <v>1263</v>
      </c>
      <c r="N445" s="4" t="s">
        <v>49</v>
      </c>
      <c r="O445" s="4" t="s">
        <v>37</v>
      </c>
      <c r="P445" s="4" t="s">
        <v>21</v>
      </c>
      <c r="Q445" s="8">
        <f t="shared" si="12"/>
        <v>75168</v>
      </c>
      <c r="R445" s="8"/>
      <c r="S445" s="5">
        <f t="shared" si="13"/>
        <v>7516.8</v>
      </c>
    </row>
    <row r="446" spans="1:19">
      <c r="A446" s="3">
        <v>44999.199976851851</v>
      </c>
      <c r="B446" s="2" t="s">
        <v>8888</v>
      </c>
      <c r="C446" s="1">
        <v>2023</v>
      </c>
      <c r="D446" s="4">
        <v>2944</v>
      </c>
      <c r="E446" s="4">
        <v>752</v>
      </c>
      <c r="F446" s="4" t="s">
        <v>30</v>
      </c>
      <c r="G446" s="4" t="s">
        <v>663</v>
      </c>
      <c r="H446" s="4">
        <v>4</v>
      </c>
      <c r="I446" s="4" t="s">
        <v>1264</v>
      </c>
      <c r="J446" s="4" t="s">
        <v>469</v>
      </c>
      <c r="K446" s="4">
        <v>4</v>
      </c>
      <c r="L446" s="4" t="s">
        <v>1035</v>
      </c>
      <c r="M446" s="11" t="s">
        <v>1265</v>
      </c>
      <c r="N446" s="4" t="s">
        <v>28</v>
      </c>
      <c r="O446" s="4" t="s">
        <v>42</v>
      </c>
      <c r="P446" s="4" t="s">
        <v>43</v>
      </c>
      <c r="Q446" s="8">
        <f t="shared" si="12"/>
        <v>25369</v>
      </c>
      <c r="R446" s="8"/>
      <c r="S446" s="5">
        <f t="shared" si="13"/>
        <v>2536.9</v>
      </c>
    </row>
    <row r="447" spans="1:19">
      <c r="A447" s="3">
        <v>44999.331805555557</v>
      </c>
      <c r="B447" s="2" t="s">
        <v>8888</v>
      </c>
      <c r="C447" s="1">
        <v>2023</v>
      </c>
      <c r="D447" s="4">
        <v>4905</v>
      </c>
      <c r="E447" s="4">
        <v>352</v>
      </c>
      <c r="F447" s="4" t="s">
        <v>30</v>
      </c>
      <c r="G447" s="4" t="s">
        <v>192</v>
      </c>
      <c r="H447" s="4">
        <v>1</v>
      </c>
      <c r="I447" s="4" t="s">
        <v>1266</v>
      </c>
      <c r="J447" s="4" t="s">
        <v>242</v>
      </c>
      <c r="K447" s="4">
        <v>4</v>
      </c>
      <c r="L447" s="4" t="s">
        <v>421</v>
      </c>
      <c r="M447" s="11" t="s">
        <v>1267</v>
      </c>
      <c r="N447" s="4" t="s">
        <v>49</v>
      </c>
      <c r="O447" s="4" t="s">
        <v>135</v>
      </c>
      <c r="P447" s="4" t="s">
        <v>43</v>
      </c>
      <c r="Q447" s="8">
        <f t="shared" si="12"/>
        <v>1699</v>
      </c>
      <c r="R447" s="8"/>
      <c r="S447" s="5">
        <f t="shared" si="13"/>
        <v>169.9</v>
      </c>
    </row>
    <row r="448" spans="1:19">
      <c r="A448" s="3">
        <v>44999.875914351855</v>
      </c>
      <c r="B448" s="2" t="s">
        <v>8888</v>
      </c>
      <c r="C448" s="1">
        <v>2023</v>
      </c>
      <c r="D448" s="4">
        <v>2224</v>
      </c>
      <c r="E448" s="4">
        <v>550</v>
      </c>
      <c r="F448" s="4" t="s">
        <v>13</v>
      </c>
      <c r="G448" s="4" t="s">
        <v>14</v>
      </c>
      <c r="H448" s="4">
        <v>4</v>
      </c>
      <c r="I448" s="4" t="s">
        <v>1268</v>
      </c>
      <c r="J448" s="4" t="s">
        <v>1269</v>
      </c>
      <c r="K448" s="4">
        <v>1</v>
      </c>
      <c r="L448" s="4" t="s">
        <v>212</v>
      </c>
      <c r="M448" s="11" t="s">
        <v>1270</v>
      </c>
      <c r="N448" s="4" t="s">
        <v>36</v>
      </c>
      <c r="O448" s="4" t="s">
        <v>169</v>
      </c>
      <c r="P448" s="4" t="s">
        <v>43</v>
      </c>
      <c r="Q448" s="8">
        <f t="shared" si="12"/>
        <v>99608</v>
      </c>
      <c r="R448" s="8"/>
      <c r="S448" s="5">
        <f t="shared" si="13"/>
        <v>9960.7999999999993</v>
      </c>
    </row>
    <row r="449" spans="1:19">
      <c r="A449" s="3">
        <v>45000.077106481483</v>
      </c>
      <c r="B449" s="2" t="s">
        <v>8888</v>
      </c>
      <c r="C449" s="1">
        <v>2023</v>
      </c>
      <c r="D449" s="4">
        <v>802</v>
      </c>
      <c r="E449" s="4">
        <v>368</v>
      </c>
      <c r="F449" s="4" t="s">
        <v>30</v>
      </c>
      <c r="G449" s="4" t="s">
        <v>663</v>
      </c>
      <c r="H449" s="4">
        <v>1</v>
      </c>
      <c r="I449" s="4" t="s">
        <v>1271</v>
      </c>
      <c r="J449" s="4" t="s">
        <v>1272</v>
      </c>
      <c r="K449" s="4">
        <v>4</v>
      </c>
      <c r="L449" s="4" t="s">
        <v>616</v>
      </c>
      <c r="M449" s="11" t="s">
        <v>1273</v>
      </c>
      <c r="N449" s="4" t="s">
        <v>28</v>
      </c>
      <c r="O449" s="4" t="s">
        <v>42</v>
      </c>
      <c r="P449" s="4" t="s">
        <v>43</v>
      </c>
      <c r="Q449" s="8">
        <f t="shared" si="12"/>
        <v>5093</v>
      </c>
      <c r="R449" s="8"/>
      <c r="S449" s="5">
        <f t="shared" si="13"/>
        <v>509.3</v>
      </c>
    </row>
    <row r="450" spans="1:19">
      <c r="A450" s="3">
        <v>45000.270671296297</v>
      </c>
      <c r="B450" s="2" t="s">
        <v>8888</v>
      </c>
      <c r="C450" s="1">
        <v>2023</v>
      </c>
      <c r="D450" s="4">
        <v>131</v>
      </c>
      <c r="E450" s="4">
        <v>223</v>
      </c>
      <c r="F450" s="4" t="s">
        <v>13</v>
      </c>
      <c r="G450" s="4" t="s">
        <v>58</v>
      </c>
      <c r="H450" s="4">
        <v>1</v>
      </c>
      <c r="I450" s="4" t="s">
        <v>1274</v>
      </c>
      <c r="J450" s="4" t="s">
        <v>282</v>
      </c>
      <c r="K450" s="4">
        <v>3</v>
      </c>
      <c r="L450" s="4" t="s">
        <v>1027</v>
      </c>
      <c r="M450" s="11" t="s">
        <v>1275</v>
      </c>
      <c r="N450" s="4" t="s">
        <v>57</v>
      </c>
      <c r="O450" s="4" t="s">
        <v>232</v>
      </c>
      <c r="P450" s="4" t="s">
        <v>129</v>
      </c>
      <c r="Q450" s="8">
        <f t="shared" ref="Q450:Q513" si="14">VALUE(SUBSTITUTE(M450,".",""))</f>
        <v>5605</v>
      </c>
      <c r="R450" s="8"/>
      <c r="S450" s="5">
        <f t="shared" ref="S450:S513" si="15">Q450/10</f>
        <v>560.5</v>
      </c>
    </row>
    <row r="451" spans="1:19">
      <c r="A451" s="3">
        <v>45000.451921296299</v>
      </c>
      <c r="B451" s="2" t="s">
        <v>8888</v>
      </c>
      <c r="C451" s="1">
        <v>2023</v>
      </c>
      <c r="D451" s="4">
        <v>2732</v>
      </c>
      <c r="E451" s="4">
        <v>214</v>
      </c>
      <c r="F451" s="4" t="s">
        <v>51</v>
      </c>
      <c r="G451" s="4" t="s">
        <v>91</v>
      </c>
      <c r="H451" s="4">
        <v>1</v>
      </c>
      <c r="I451" s="4" t="s">
        <v>1276</v>
      </c>
      <c r="J451" s="4" t="s">
        <v>229</v>
      </c>
      <c r="K451" s="4">
        <v>4</v>
      </c>
      <c r="L451" s="4" t="s">
        <v>175</v>
      </c>
      <c r="M451" s="11" t="s">
        <v>1277</v>
      </c>
      <c r="N451" s="4" t="s">
        <v>36</v>
      </c>
      <c r="O451" s="4" t="s">
        <v>20</v>
      </c>
      <c r="P451" s="4" t="s">
        <v>21</v>
      </c>
      <c r="Q451" s="8">
        <f t="shared" si="14"/>
        <v>2219</v>
      </c>
      <c r="R451" s="8"/>
      <c r="S451" s="5">
        <f t="shared" si="15"/>
        <v>221.9</v>
      </c>
    </row>
    <row r="452" spans="1:19">
      <c r="A452" s="3">
        <v>45000.550381944442</v>
      </c>
      <c r="B452" s="2" t="s">
        <v>8888</v>
      </c>
      <c r="C452" s="1">
        <v>2023</v>
      </c>
      <c r="D452" s="4">
        <v>1613</v>
      </c>
      <c r="E452" s="4">
        <v>900</v>
      </c>
      <c r="F452" s="4" t="s">
        <v>85</v>
      </c>
      <c r="G452" s="4" t="s">
        <v>264</v>
      </c>
      <c r="H452" s="4">
        <v>1</v>
      </c>
      <c r="I452" s="4" t="s">
        <v>1278</v>
      </c>
      <c r="J452" s="4" t="s">
        <v>16</v>
      </c>
      <c r="K452" s="4">
        <v>4</v>
      </c>
      <c r="L452" s="4" t="s">
        <v>509</v>
      </c>
      <c r="M452" s="11" t="s">
        <v>1279</v>
      </c>
      <c r="N452" s="4" t="s">
        <v>57</v>
      </c>
      <c r="O452" s="4" t="s">
        <v>287</v>
      </c>
      <c r="P452" s="4" t="s">
        <v>43</v>
      </c>
      <c r="Q452" s="8">
        <f t="shared" si="14"/>
        <v>3429</v>
      </c>
      <c r="R452" s="8"/>
      <c r="S452" s="5">
        <f t="shared" si="15"/>
        <v>342.9</v>
      </c>
    </row>
    <row r="453" spans="1:19">
      <c r="A453" s="3">
        <v>45000.780613425923</v>
      </c>
      <c r="B453" s="2" t="s">
        <v>8888</v>
      </c>
      <c r="C453" s="1">
        <v>2023</v>
      </c>
      <c r="D453" s="4">
        <v>2494</v>
      </c>
      <c r="E453" s="4">
        <v>919</v>
      </c>
      <c r="F453" s="4" t="s">
        <v>22</v>
      </c>
      <c r="G453" s="4" t="s">
        <v>182</v>
      </c>
      <c r="H453" s="4">
        <v>1</v>
      </c>
      <c r="I453" s="4" t="s">
        <v>1280</v>
      </c>
      <c r="J453" s="4" t="s">
        <v>426</v>
      </c>
      <c r="K453" s="4">
        <v>3</v>
      </c>
      <c r="L453" s="4" t="s">
        <v>1097</v>
      </c>
      <c r="M453" s="11" t="s">
        <v>1281</v>
      </c>
      <c r="N453" s="4" t="s">
        <v>57</v>
      </c>
      <c r="O453" s="4" t="s">
        <v>72</v>
      </c>
      <c r="P453" s="4" t="s">
        <v>73</v>
      </c>
      <c r="Q453" s="8">
        <f t="shared" si="14"/>
        <v>31869</v>
      </c>
      <c r="R453" s="8"/>
      <c r="S453" s="5">
        <f t="shared" si="15"/>
        <v>3186.9</v>
      </c>
    </row>
    <row r="454" spans="1:19">
      <c r="A454" s="3">
        <v>45001.623877314814</v>
      </c>
      <c r="B454" s="2" t="s">
        <v>8888</v>
      </c>
      <c r="C454" s="1">
        <v>2023</v>
      </c>
      <c r="D454" s="4">
        <v>406</v>
      </c>
      <c r="E454" s="4">
        <v>461</v>
      </c>
      <c r="F454" s="4" t="s">
        <v>13</v>
      </c>
      <c r="G454" s="4" t="s">
        <v>412</v>
      </c>
      <c r="H454" s="4">
        <v>3</v>
      </c>
      <c r="I454" s="4" t="s">
        <v>1282</v>
      </c>
      <c r="J454" s="4" t="s">
        <v>75</v>
      </c>
      <c r="K454" s="4">
        <v>5</v>
      </c>
      <c r="L454" s="4" t="s">
        <v>1105</v>
      </c>
      <c r="M454" s="11" t="s">
        <v>1283</v>
      </c>
      <c r="N454" s="4" t="s">
        <v>28</v>
      </c>
      <c r="O454" s="4" t="s">
        <v>232</v>
      </c>
      <c r="P454" s="4" t="s">
        <v>129</v>
      </c>
      <c r="Q454" s="8">
        <f t="shared" si="14"/>
        <v>29061</v>
      </c>
      <c r="R454" s="8"/>
      <c r="S454" s="5">
        <f t="shared" si="15"/>
        <v>2906.1</v>
      </c>
    </row>
    <row r="455" spans="1:19">
      <c r="A455" s="3">
        <v>45001.646863425929</v>
      </c>
      <c r="B455" s="2" t="s">
        <v>8888</v>
      </c>
      <c r="C455" s="1">
        <v>2023</v>
      </c>
      <c r="D455" s="4">
        <v>2417</v>
      </c>
      <c r="E455" s="4">
        <v>299</v>
      </c>
      <c r="F455" s="4" t="s">
        <v>85</v>
      </c>
      <c r="G455" s="4" t="s">
        <v>86</v>
      </c>
      <c r="H455" s="4">
        <v>1</v>
      </c>
      <c r="I455" s="4" t="s">
        <v>1284</v>
      </c>
      <c r="J455" s="4" t="s">
        <v>1285</v>
      </c>
      <c r="K455" s="4">
        <v>5</v>
      </c>
      <c r="L455" s="4" t="s">
        <v>1162</v>
      </c>
      <c r="M455" s="11" t="s">
        <v>1286</v>
      </c>
      <c r="N455" s="4" t="s">
        <v>36</v>
      </c>
      <c r="O455" s="4" t="s">
        <v>340</v>
      </c>
      <c r="P455" s="4" t="s">
        <v>129</v>
      </c>
      <c r="Q455" s="8">
        <f t="shared" si="14"/>
        <v>2412</v>
      </c>
      <c r="R455" s="8"/>
      <c r="S455" s="5">
        <f t="shared" si="15"/>
        <v>241.2</v>
      </c>
    </row>
    <row r="456" spans="1:19">
      <c r="A456" s="3">
        <v>45001.666759259257</v>
      </c>
      <c r="B456" s="2" t="s">
        <v>8888</v>
      </c>
      <c r="C456" s="1">
        <v>2023</v>
      </c>
      <c r="D456" s="4">
        <v>61</v>
      </c>
      <c r="E456" s="4">
        <v>528</v>
      </c>
      <c r="F456" s="4" t="s">
        <v>79</v>
      </c>
      <c r="G456" s="4" t="s">
        <v>80</v>
      </c>
      <c r="H456" s="4">
        <v>2</v>
      </c>
      <c r="I456" s="4" t="s">
        <v>81</v>
      </c>
      <c r="J456" s="4" t="s">
        <v>1287</v>
      </c>
      <c r="K456" s="4">
        <v>5</v>
      </c>
      <c r="L456" s="4" t="s">
        <v>356</v>
      </c>
      <c r="M456" s="11" t="s">
        <v>1288</v>
      </c>
      <c r="N456" s="4" t="s">
        <v>28</v>
      </c>
      <c r="O456" s="4" t="s">
        <v>42</v>
      </c>
      <c r="P456" s="4" t="s">
        <v>43</v>
      </c>
      <c r="Q456" s="8">
        <f t="shared" si="14"/>
        <v>7384</v>
      </c>
      <c r="R456" s="8"/>
      <c r="S456" s="5">
        <f t="shared" si="15"/>
        <v>738.4</v>
      </c>
    </row>
    <row r="457" spans="1:19">
      <c r="A457" s="3">
        <v>45002.064583333333</v>
      </c>
      <c r="B457" s="2" t="s">
        <v>8888</v>
      </c>
      <c r="C457" s="1">
        <v>2023</v>
      </c>
      <c r="D457" s="4">
        <v>464</v>
      </c>
      <c r="E457" s="4">
        <v>806</v>
      </c>
      <c r="F457" s="4" t="s">
        <v>79</v>
      </c>
      <c r="G457" s="4" t="s">
        <v>405</v>
      </c>
      <c r="H457" s="4">
        <v>1</v>
      </c>
      <c r="I457" s="4" t="s">
        <v>1289</v>
      </c>
      <c r="J457" s="4" t="s">
        <v>634</v>
      </c>
      <c r="K457" s="4">
        <v>5</v>
      </c>
      <c r="L457" s="4" t="s">
        <v>519</v>
      </c>
      <c r="M457" s="11" t="s">
        <v>1290</v>
      </c>
      <c r="N457" s="4" t="s">
        <v>49</v>
      </c>
      <c r="O457" s="4" t="s">
        <v>191</v>
      </c>
      <c r="P457" s="4" t="s">
        <v>43</v>
      </c>
      <c r="Q457" s="8">
        <f t="shared" si="14"/>
        <v>13067</v>
      </c>
      <c r="R457" s="8"/>
      <c r="S457" s="5">
        <f t="shared" si="15"/>
        <v>1306.7</v>
      </c>
    </row>
    <row r="458" spans="1:19">
      <c r="A458" s="3">
        <v>45002.293958333335</v>
      </c>
      <c r="B458" s="2" t="s">
        <v>8888</v>
      </c>
      <c r="C458" s="1">
        <v>2023</v>
      </c>
      <c r="D458" s="4">
        <v>4922</v>
      </c>
      <c r="E458" s="4">
        <v>396</v>
      </c>
      <c r="F458" s="4" t="s">
        <v>154</v>
      </c>
      <c r="G458" s="4" t="s">
        <v>237</v>
      </c>
      <c r="H458" s="4">
        <v>1</v>
      </c>
      <c r="I458" s="4" t="s">
        <v>178</v>
      </c>
      <c r="J458" s="4" t="s">
        <v>611</v>
      </c>
      <c r="K458" s="4">
        <v>1</v>
      </c>
      <c r="L458" s="4" t="s">
        <v>267</v>
      </c>
      <c r="M458" s="11" t="s">
        <v>1291</v>
      </c>
      <c r="N458" s="4" t="s">
        <v>36</v>
      </c>
      <c r="O458" s="4" t="s">
        <v>78</v>
      </c>
      <c r="P458" s="4" t="s">
        <v>21</v>
      </c>
      <c r="Q458" s="8">
        <f t="shared" si="14"/>
        <v>1812</v>
      </c>
      <c r="R458" s="8"/>
      <c r="S458" s="5">
        <f t="shared" si="15"/>
        <v>181.2</v>
      </c>
    </row>
    <row r="459" spans="1:19">
      <c r="A459" s="3">
        <v>45002.409016203703</v>
      </c>
      <c r="B459" s="2" t="s">
        <v>8888</v>
      </c>
      <c r="C459" s="1">
        <v>2023</v>
      </c>
      <c r="D459" s="4">
        <v>3355</v>
      </c>
      <c r="E459" s="4">
        <v>326</v>
      </c>
      <c r="F459" s="4" t="s">
        <v>13</v>
      </c>
      <c r="G459" s="4" t="s">
        <v>58</v>
      </c>
      <c r="H459" s="4">
        <v>3</v>
      </c>
      <c r="I459" s="4" t="s">
        <v>413</v>
      </c>
      <c r="J459" s="4" t="s">
        <v>965</v>
      </c>
      <c r="K459" s="4">
        <v>8</v>
      </c>
      <c r="L459" s="4" t="s">
        <v>1292</v>
      </c>
      <c r="M459" s="11" t="s">
        <v>1293</v>
      </c>
      <c r="N459" s="4" t="s">
        <v>19</v>
      </c>
      <c r="O459" s="4" t="s">
        <v>42</v>
      </c>
      <c r="P459" s="4" t="s">
        <v>43</v>
      </c>
      <c r="Q459" s="8">
        <f t="shared" si="14"/>
        <v>22128</v>
      </c>
      <c r="R459" s="8"/>
      <c r="S459" s="5">
        <f t="shared" si="15"/>
        <v>2212.8000000000002</v>
      </c>
    </row>
    <row r="460" spans="1:19">
      <c r="A460" s="3">
        <v>45002.477766203701</v>
      </c>
      <c r="B460" s="2" t="s">
        <v>8888</v>
      </c>
      <c r="C460" s="1">
        <v>2023</v>
      </c>
      <c r="D460" s="4">
        <v>147</v>
      </c>
      <c r="E460" s="4">
        <v>782</v>
      </c>
      <c r="F460" s="4" t="s">
        <v>30</v>
      </c>
      <c r="G460" s="4" t="s">
        <v>31</v>
      </c>
      <c r="H460" s="4">
        <v>3</v>
      </c>
      <c r="I460" s="4" t="s">
        <v>1294</v>
      </c>
      <c r="J460" s="4" t="s">
        <v>1088</v>
      </c>
      <c r="K460" s="4">
        <v>6</v>
      </c>
      <c r="L460" s="4" t="s">
        <v>1024</v>
      </c>
      <c r="M460" s="11" t="s">
        <v>1295</v>
      </c>
      <c r="N460" s="4" t="s">
        <v>28</v>
      </c>
      <c r="O460" s="4" t="s">
        <v>37</v>
      </c>
      <c r="P460" s="4" t="s">
        <v>21</v>
      </c>
      <c r="Q460" s="8">
        <f t="shared" si="14"/>
        <v>10244</v>
      </c>
      <c r="R460" s="8"/>
      <c r="S460" s="5">
        <f t="shared" si="15"/>
        <v>1024.4000000000001</v>
      </c>
    </row>
    <row r="461" spans="1:19">
      <c r="A461" s="3">
        <v>45002.650057870371</v>
      </c>
      <c r="B461" s="2" t="s">
        <v>8888</v>
      </c>
      <c r="C461" s="1">
        <v>2023</v>
      </c>
      <c r="D461" s="4">
        <v>4536</v>
      </c>
      <c r="E461" s="4">
        <v>476</v>
      </c>
      <c r="F461" s="4" t="s">
        <v>154</v>
      </c>
      <c r="G461" s="4" t="s">
        <v>214</v>
      </c>
      <c r="H461" s="4">
        <v>1</v>
      </c>
      <c r="I461" s="4" t="s">
        <v>178</v>
      </c>
      <c r="J461" s="4" t="s">
        <v>125</v>
      </c>
      <c r="K461" s="4">
        <v>6</v>
      </c>
      <c r="L461" s="4" t="s">
        <v>1162</v>
      </c>
      <c r="M461" s="11" t="s">
        <v>1296</v>
      </c>
      <c r="N461" s="4" t="s">
        <v>49</v>
      </c>
      <c r="O461" s="4" t="s">
        <v>78</v>
      </c>
      <c r="P461" s="4" t="s">
        <v>21</v>
      </c>
      <c r="Q461" s="8">
        <f t="shared" si="14"/>
        <v>1734</v>
      </c>
      <c r="R461" s="8"/>
      <c r="S461" s="5">
        <f t="shared" si="15"/>
        <v>173.4</v>
      </c>
    </row>
    <row r="462" spans="1:19">
      <c r="A462" s="3">
        <v>45003.065150462964</v>
      </c>
      <c r="B462" s="2" t="s">
        <v>8888</v>
      </c>
      <c r="C462" s="1">
        <v>2023</v>
      </c>
      <c r="D462" s="4">
        <v>2928</v>
      </c>
      <c r="E462" s="4">
        <v>274</v>
      </c>
      <c r="F462" s="4" t="s">
        <v>22</v>
      </c>
      <c r="G462" s="4" t="s">
        <v>23</v>
      </c>
      <c r="H462" s="4">
        <v>1</v>
      </c>
      <c r="I462" s="4" t="s">
        <v>1297</v>
      </c>
      <c r="J462" s="4" t="s">
        <v>188</v>
      </c>
      <c r="K462" s="4">
        <v>7</v>
      </c>
      <c r="L462" s="4" t="s">
        <v>459</v>
      </c>
      <c r="M462" s="11" t="s">
        <v>1298</v>
      </c>
      <c r="N462" s="4" t="s">
        <v>49</v>
      </c>
      <c r="O462" s="4" t="s">
        <v>20</v>
      </c>
      <c r="P462" s="4" t="s">
        <v>21</v>
      </c>
      <c r="Q462" s="8">
        <f t="shared" si="14"/>
        <v>53403</v>
      </c>
      <c r="R462" s="8"/>
      <c r="S462" s="5">
        <f t="shared" si="15"/>
        <v>5340.3</v>
      </c>
    </row>
    <row r="463" spans="1:19">
      <c r="A463" s="3">
        <v>45003.067187499997</v>
      </c>
      <c r="B463" s="2" t="s">
        <v>8888</v>
      </c>
      <c r="C463" s="1">
        <v>2023</v>
      </c>
      <c r="D463" s="4">
        <v>2653</v>
      </c>
      <c r="E463" s="4">
        <v>174</v>
      </c>
      <c r="F463" s="4" t="s">
        <v>22</v>
      </c>
      <c r="G463" s="4" t="s">
        <v>182</v>
      </c>
      <c r="H463" s="4">
        <v>1</v>
      </c>
      <c r="I463" s="4" t="s">
        <v>1299</v>
      </c>
      <c r="J463" s="4" t="s">
        <v>391</v>
      </c>
      <c r="K463" s="4">
        <v>5</v>
      </c>
      <c r="L463" s="4" t="s">
        <v>300</v>
      </c>
      <c r="M463" s="11" t="s">
        <v>1300</v>
      </c>
      <c r="N463" s="4" t="s">
        <v>36</v>
      </c>
      <c r="O463" s="4" t="s">
        <v>78</v>
      </c>
      <c r="P463" s="4" t="s">
        <v>21</v>
      </c>
      <c r="Q463" s="8">
        <f t="shared" si="14"/>
        <v>56384</v>
      </c>
      <c r="R463" s="8"/>
      <c r="S463" s="5">
        <f t="shared" si="15"/>
        <v>5638.4</v>
      </c>
    </row>
    <row r="464" spans="1:19">
      <c r="A464" s="3">
        <v>45003.305138888885</v>
      </c>
      <c r="B464" s="2" t="s">
        <v>8888</v>
      </c>
      <c r="C464" s="1">
        <v>2023</v>
      </c>
      <c r="D464" s="4">
        <v>2277</v>
      </c>
      <c r="E464" s="4">
        <v>366</v>
      </c>
      <c r="F464" s="4" t="s">
        <v>79</v>
      </c>
      <c r="G464" s="4" t="s">
        <v>405</v>
      </c>
      <c r="H464" s="4">
        <v>4</v>
      </c>
      <c r="I464" s="4" t="s">
        <v>1301</v>
      </c>
      <c r="J464" s="4" t="s">
        <v>717</v>
      </c>
      <c r="K464" s="4">
        <v>7</v>
      </c>
      <c r="L464" s="4" t="s">
        <v>1302</v>
      </c>
      <c r="M464" s="11" t="s">
        <v>1303</v>
      </c>
      <c r="N464" s="4" t="s">
        <v>36</v>
      </c>
      <c r="O464" s="4" t="s">
        <v>200</v>
      </c>
      <c r="P464" s="4" t="s">
        <v>21</v>
      </c>
      <c r="Q464" s="8">
        <f t="shared" si="14"/>
        <v>118481</v>
      </c>
      <c r="R464" s="8"/>
      <c r="S464" s="5">
        <f t="shared" si="15"/>
        <v>11848.1</v>
      </c>
    </row>
    <row r="465" spans="1:19">
      <c r="A465" s="3">
        <v>45003.437314814815</v>
      </c>
      <c r="B465" s="2" t="s">
        <v>8888</v>
      </c>
      <c r="C465" s="1">
        <v>2023</v>
      </c>
      <c r="D465" s="4">
        <v>2429</v>
      </c>
      <c r="E465" s="4">
        <v>469</v>
      </c>
      <c r="F465" s="4" t="s">
        <v>85</v>
      </c>
      <c r="G465" s="4" t="s">
        <v>264</v>
      </c>
      <c r="H465" s="4">
        <v>1</v>
      </c>
      <c r="I465" s="4" t="s">
        <v>1304</v>
      </c>
      <c r="J465" s="4" t="s">
        <v>426</v>
      </c>
      <c r="K465" s="4">
        <v>8</v>
      </c>
      <c r="L465" s="4" t="s">
        <v>489</v>
      </c>
      <c r="M465" s="11" t="s">
        <v>1305</v>
      </c>
      <c r="N465" s="4" t="s">
        <v>49</v>
      </c>
      <c r="O465" s="4" t="s">
        <v>145</v>
      </c>
      <c r="P465" s="4" t="s">
        <v>73</v>
      </c>
      <c r="Q465" s="8">
        <f t="shared" si="14"/>
        <v>9483</v>
      </c>
      <c r="R465" s="8"/>
      <c r="S465" s="5">
        <f t="shared" si="15"/>
        <v>948.3</v>
      </c>
    </row>
    <row r="466" spans="1:19">
      <c r="A466" s="3">
        <v>45003.724374999998</v>
      </c>
      <c r="B466" s="2" t="s">
        <v>8888</v>
      </c>
      <c r="C466" s="1">
        <v>2023</v>
      </c>
      <c r="D466" s="4">
        <v>1614</v>
      </c>
      <c r="E466" s="4">
        <v>168</v>
      </c>
      <c r="F466" s="4" t="s">
        <v>22</v>
      </c>
      <c r="G466" s="4" t="s">
        <v>306</v>
      </c>
      <c r="H466" s="4">
        <v>1</v>
      </c>
      <c r="I466" s="4" t="s">
        <v>1306</v>
      </c>
      <c r="J466" s="4" t="s">
        <v>98</v>
      </c>
      <c r="K466" s="4">
        <v>5</v>
      </c>
      <c r="L466" s="4" t="s">
        <v>1097</v>
      </c>
      <c r="M466" s="11" t="s">
        <v>1307</v>
      </c>
      <c r="N466" s="4" t="s">
        <v>57</v>
      </c>
      <c r="O466" s="4" t="s">
        <v>191</v>
      </c>
      <c r="P466" s="4" t="s">
        <v>43</v>
      </c>
      <c r="Q466" s="8">
        <f t="shared" si="14"/>
        <v>71278</v>
      </c>
      <c r="R466" s="8"/>
      <c r="S466" s="5">
        <f t="shared" si="15"/>
        <v>7127.8</v>
      </c>
    </row>
    <row r="467" spans="1:19">
      <c r="A467" s="3">
        <v>45003.7812037037</v>
      </c>
      <c r="B467" s="2" t="s">
        <v>8888</v>
      </c>
      <c r="C467" s="1">
        <v>2023</v>
      </c>
      <c r="D467" s="4">
        <v>3327</v>
      </c>
      <c r="E467" s="4">
        <v>575</v>
      </c>
      <c r="F467" s="4" t="s">
        <v>154</v>
      </c>
      <c r="G467" s="4" t="s">
        <v>177</v>
      </c>
      <c r="H467" s="4">
        <v>1</v>
      </c>
      <c r="I467" s="4" t="s">
        <v>1308</v>
      </c>
      <c r="J467" s="4" t="s">
        <v>837</v>
      </c>
      <c r="K467" s="4">
        <v>2</v>
      </c>
      <c r="L467" s="4" t="s">
        <v>40</v>
      </c>
      <c r="M467" s="11" t="s">
        <v>1309</v>
      </c>
      <c r="N467" s="4" t="s">
        <v>28</v>
      </c>
      <c r="O467" s="4" t="s">
        <v>169</v>
      </c>
      <c r="P467" s="4" t="s">
        <v>43</v>
      </c>
      <c r="Q467" s="8">
        <f t="shared" si="14"/>
        <v>6927</v>
      </c>
      <c r="R467" s="8"/>
      <c r="S467" s="5">
        <f t="shared" si="15"/>
        <v>692.7</v>
      </c>
    </row>
    <row r="468" spans="1:19">
      <c r="A468" s="3">
        <v>45003.878148148149</v>
      </c>
      <c r="B468" s="2" t="s">
        <v>8888</v>
      </c>
      <c r="C468" s="1">
        <v>2023</v>
      </c>
      <c r="D468" s="4">
        <v>3260</v>
      </c>
      <c r="E468" s="4">
        <v>972</v>
      </c>
      <c r="F468" s="4" t="s">
        <v>85</v>
      </c>
      <c r="G468" s="4" t="s">
        <v>96</v>
      </c>
      <c r="H468" s="4">
        <v>2</v>
      </c>
      <c r="I468" s="4" t="s">
        <v>265</v>
      </c>
      <c r="J468" s="4" t="s">
        <v>388</v>
      </c>
      <c r="K468" s="4">
        <v>9</v>
      </c>
      <c r="L468" s="4" t="s">
        <v>118</v>
      </c>
      <c r="M468" s="11" t="s">
        <v>1310</v>
      </c>
      <c r="N468" s="4" t="s">
        <v>19</v>
      </c>
      <c r="O468" s="4" t="s">
        <v>72</v>
      </c>
      <c r="P468" s="4" t="s">
        <v>73</v>
      </c>
      <c r="Q468" s="8">
        <f t="shared" si="14"/>
        <v>2220</v>
      </c>
      <c r="R468" s="8"/>
      <c r="S468" s="5">
        <f t="shared" si="15"/>
        <v>222</v>
      </c>
    </row>
    <row r="469" spans="1:19">
      <c r="A469" s="3">
        <v>45004.053113425929</v>
      </c>
      <c r="B469" s="2" t="s">
        <v>8888</v>
      </c>
      <c r="C469" s="1">
        <v>2023</v>
      </c>
      <c r="D469" s="4">
        <v>1246</v>
      </c>
      <c r="E469" s="4">
        <v>425</v>
      </c>
      <c r="F469" s="4" t="s">
        <v>13</v>
      </c>
      <c r="G469" s="4" t="s">
        <v>130</v>
      </c>
      <c r="H469" s="4">
        <v>2</v>
      </c>
      <c r="I469" s="4" t="s">
        <v>1311</v>
      </c>
      <c r="J469" s="4" t="s">
        <v>448</v>
      </c>
      <c r="K469" s="4">
        <v>6</v>
      </c>
      <c r="L469" s="4" t="s">
        <v>55</v>
      </c>
      <c r="M469" s="11" t="s">
        <v>1312</v>
      </c>
      <c r="N469" s="4" t="s">
        <v>57</v>
      </c>
      <c r="O469" s="4" t="s">
        <v>145</v>
      </c>
      <c r="P469" s="4" t="s">
        <v>73</v>
      </c>
      <c r="Q469" s="8">
        <f t="shared" si="14"/>
        <v>52432</v>
      </c>
      <c r="R469" s="8"/>
      <c r="S469" s="5">
        <f t="shared" si="15"/>
        <v>5243.2</v>
      </c>
    </row>
    <row r="470" spans="1:19">
      <c r="A470" s="3">
        <v>45004.275821759256</v>
      </c>
      <c r="B470" s="2" t="s">
        <v>8888</v>
      </c>
      <c r="C470" s="1">
        <v>2023</v>
      </c>
      <c r="D470" s="4">
        <v>778</v>
      </c>
      <c r="E470" s="4">
        <v>567</v>
      </c>
      <c r="F470" s="4" t="s">
        <v>30</v>
      </c>
      <c r="G470" s="4" t="s">
        <v>44</v>
      </c>
      <c r="H470" s="4">
        <v>1</v>
      </c>
      <c r="I470" s="4" t="s">
        <v>1313</v>
      </c>
      <c r="J470" s="4" t="s">
        <v>64</v>
      </c>
      <c r="K470" s="4">
        <v>2</v>
      </c>
      <c r="L470" s="4" t="s">
        <v>139</v>
      </c>
      <c r="M470" s="11" t="s">
        <v>1314</v>
      </c>
      <c r="N470" s="4" t="s">
        <v>19</v>
      </c>
      <c r="O470" s="4" t="s">
        <v>37</v>
      </c>
      <c r="P470" s="4" t="s">
        <v>21</v>
      </c>
      <c r="Q470" s="8">
        <f t="shared" si="14"/>
        <v>553</v>
      </c>
      <c r="R470" s="8"/>
      <c r="S470" s="5">
        <f t="shared" si="15"/>
        <v>55.3</v>
      </c>
    </row>
    <row r="471" spans="1:19">
      <c r="A471" s="3">
        <v>45004.377118055556</v>
      </c>
      <c r="B471" s="2" t="s">
        <v>8888</v>
      </c>
      <c r="C471" s="1">
        <v>2023</v>
      </c>
      <c r="D471" s="4">
        <v>3345</v>
      </c>
      <c r="E471" s="4">
        <v>144</v>
      </c>
      <c r="F471" s="4" t="s">
        <v>85</v>
      </c>
      <c r="G471" s="4" t="s">
        <v>205</v>
      </c>
      <c r="H471" s="4">
        <v>2</v>
      </c>
      <c r="I471" s="4" t="s">
        <v>1315</v>
      </c>
      <c r="J471" s="4" t="s">
        <v>203</v>
      </c>
      <c r="K471" s="4">
        <v>5</v>
      </c>
      <c r="L471" s="4" t="s">
        <v>399</v>
      </c>
      <c r="M471" s="11" t="s">
        <v>1316</v>
      </c>
      <c r="N471" s="4" t="s">
        <v>28</v>
      </c>
      <c r="O471" s="4" t="s">
        <v>101</v>
      </c>
      <c r="P471" s="4" t="s">
        <v>43</v>
      </c>
      <c r="Q471" s="8">
        <f t="shared" si="14"/>
        <v>3707</v>
      </c>
      <c r="R471" s="8"/>
      <c r="S471" s="5">
        <f t="shared" si="15"/>
        <v>370.7</v>
      </c>
    </row>
    <row r="472" spans="1:19">
      <c r="A472" s="3">
        <v>45004.567326388889</v>
      </c>
      <c r="B472" s="2" t="s">
        <v>8888</v>
      </c>
      <c r="C472" s="1">
        <v>2023</v>
      </c>
      <c r="D472" s="4">
        <v>2809</v>
      </c>
      <c r="E472" s="4">
        <v>859</v>
      </c>
      <c r="F472" s="4" t="s">
        <v>30</v>
      </c>
      <c r="G472" s="4" t="s">
        <v>31</v>
      </c>
      <c r="H472" s="4">
        <v>1</v>
      </c>
      <c r="I472" s="4" t="s">
        <v>1317</v>
      </c>
      <c r="J472" s="4" t="s">
        <v>1318</v>
      </c>
      <c r="K472" s="4">
        <v>3</v>
      </c>
      <c r="L472" s="4" t="s">
        <v>336</v>
      </c>
      <c r="M472" s="11" t="s">
        <v>1319</v>
      </c>
      <c r="N472" s="4" t="s">
        <v>19</v>
      </c>
      <c r="O472" s="4" t="s">
        <v>101</v>
      </c>
      <c r="P472" s="4" t="s">
        <v>43</v>
      </c>
      <c r="Q472" s="8">
        <f t="shared" si="14"/>
        <v>1957</v>
      </c>
      <c r="R472" s="8"/>
      <c r="S472" s="5">
        <f t="shared" si="15"/>
        <v>195.7</v>
      </c>
    </row>
    <row r="473" spans="1:19">
      <c r="A473" s="3">
        <v>45004.88658564815</v>
      </c>
      <c r="B473" s="2" t="s">
        <v>8888</v>
      </c>
      <c r="C473" s="1">
        <v>2023</v>
      </c>
      <c r="D473" s="4">
        <v>1296</v>
      </c>
      <c r="E473" s="4">
        <v>393</v>
      </c>
      <c r="F473" s="4" t="s">
        <v>22</v>
      </c>
      <c r="G473" s="4" t="s">
        <v>201</v>
      </c>
      <c r="H473" s="4">
        <v>1</v>
      </c>
      <c r="I473" s="4" t="s">
        <v>1320</v>
      </c>
      <c r="J473" s="4" t="s">
        <v>293</v>
      </c>
      <c r="K473" s="4">
        <v>3</v>
      </c>
      <c r="L473" s="4" t="s">
        <v>1082</v>
      </c>
      <c r="M473" s="11" t="s">
        <v>1321</v>
      </c>
      <c r="N473" s="4" t="s">
        <v>28</v>
      </c>
      <c r="O473" s="4" t="s">
        <v>169</v>
      </c>
      <c r="P473" s="4" t="s">
        <v>43</v>
      </c>
      <c r="Q473" s="8">
        <f t="shared" si="14"/>
        <v>26435</v>
      </c>
      <c r="R473" s="8"/>
      <c r="S473" s="5">
        <f t="shared" si="15"/>
        <v>2643.5</v>
      </c>
    </row>
    <row r="474" spans="1:19">
      <c r="A474" s="3">
        <v>45004.922893518517</v>
      </c>
      <c r="B474" s="2" t="s">
        <v>8888</v>
      </c>
      <c r="C474" s="1">
        <v>2023</v>
      </c>
      <c r="D474" s="4">
        <v>429</v>
      </c>
      <c r="E474" s="4">
        <v>36</v>
      </c>
      <c r="F474" s="4" t="s">
        <v>51</v>
      </c>
      <c r="G474" s="4" t="s">
        <v>91</v>
      </c>
      <c r="H474" s="4">
        <v>3</v>
      </c>
      <c r="I474" s="4" t="s">
        <v>1322</v>
      </c>
      <c r="J474" s="4" t="s">
        <v>398</v>
      </c>
      <c r="K474" s="4">
        <v>6</v>
      </c>
      <c r="L474" s="4" t="s">
        <v>1302</v>
      </c>
      <c r="M474" s="11" t="s">
        <v>1323</v>
      </c>
      <c r="N474" s="4" t="s">
        <v>49</v>
      </c>
      <c r="O474" s="4" t="s">
        <v>135</v>
      </c>
      <c r="P474" s="4" t="s">
        <v>43</v>
      </c>
      <c r="Q474" s="8">
        <f t="shared" si="14"/>
        <v>20595</v>
      </c>
      <c r="R474" s="8"/>
      <c r="S474" s="5">
        <f t="shared" si="15"/>
        <v>2059.5</v>
      </c>
    </row>
    <row r="475" spans="1:19">
      <c r="A475" s="3">
        <v>45004.993958333333</v>
      </c>
      <c r="B475" s="2" t="s">
        <v>8888</v>
      </c>
      <c r="C475" s="1">
        <v>2023</v>
      </c>
      <c r="D475" s="4">
        <v>4295</v>
      </c>
      <c r="E475" s="4">
        <v>915</v>
      </c>
      <c r="F475" s="4" t="s">
        <v>30</v>
      </c>
      <c r="G475" s="4" t="s">
        <v>44</v>
      </c>
      <c r="H475" s="4">
        <v>1</v>
      </c>
      <c r="I475" s="4" t="s">
        <v>1324</v>
      </c>
      <c r="J475" s="4" t="s">
        <v>270</v>
      </c>
      <c r="K475" s="4">
        <v>5</v>
      </c>
      <c r="L475" s="4" t="s">
        <v>950</v>
      </c>
      <c r="M475" s="11" t="s">
        <v>1325</v>
      </c>
      <c r="N475" s="4" t="s">
        <v>36</v>
      </c>
      <c r="O475" s="4" t="s">
        <v>340</v>
      </c>
      <c r="P475" s="4" t="s">
        <v>129</v>
      </c>
      <c r="Q475" s="8">
        <f t="shared" si="14"/>
        <v>275</v>
      </c>
      <c r="R475" s="8"/>
      <c r="S475" s="5">
        <f t="shared" si="15"/>
        <v>27.5</v>
      </c>
    </row>
    <row r="476" spans="1:19">
      <c r="A476" s="3">
        <v>45005.170856481483</v>
      </c>
      <c r="B476" s="2" t="s">
        <v>8888</v>
      </c>
      <c r="C476" s="1">
        <v>2023</v>
      </c>
      <c r="D476" s="4">
        <v>3762</v>
      </c>
      <c r="E476" s="4">
        <v>174</v>
      </c>
      <c r="F476" s="4" t="s">
        <v>154</v>
      </c>
      <c r="G476" s="4" t="s">
        <v>214</v>
      </c>
      <c r="H476" s="4">
        <v>4</v>
      </c>
      <c r="I476" s="4" t="s">
        <v>1326</v>
      </c>
      <c r="J476" s="4" t="s">
        <v>1327</v>
      </c>
      <c r="K476" s="4">
        <v>5</v>
      </c>
      <c r="L476" s="4" t="s">
        <v>1328</v>
      </c>
      <c r="M476" s="11" t="s">
        <v>1329</v>
      </c>
      <c r="N476" s="4" t="s">
        <v>36</v>
      </c>
      <c r="O476" s="4" t="s">
        <v>78</v>
      </c>
      <c r="P476" s="4" t="s">
        <v>21</v>
      </c>
      <c r="Q476" s="8">
        <f t="shared" si="14"/>
        <v>11799</v>
      </c>
      <c r="R476" s="8"/>
      <c r="S476" s="5">
        <f t="shared" si="15"/>
        <v>1179.9000000000001</v>
      </c>
    </row>
    <row r="477" spans="1:19">
      <c r="A477" s="3">
        <v>45005.175740740742</v>
      </c>
      <c r="B477" s="2" t="s">
        <v>8888</v>
      </c>
      <c r="C477" s="1">
        <v>2023</v>
      </c>
      <c r="D477" s="4">
        <v>3898</v>
      </c>
      <c r="E477" s="4">
        <v>738</v>
      </c>
      <c r="F477" s="4" t="s">
        <v>79</v>
      </c>
      <c r="G477" s="4" t="s">
        <v>256</v>
      </c>
      <c r="H477" s="4">
        <v>1</v>
      </c>
      <c r="I477" s="4" t="s">
        <v>1330</v>
      </c>
      <c r="J477" s="4" t="s">
        <v>695</v>
      </c>
      <c r="K477" s="4">
        <v>2</v>
      </c>
      <c r="L477" s="4" t="s">
        <v>1292</v>
      </c>
      <c r="M477" s="11" t="s">
        <v>1331</v>
      </c>
      <c r="N477" s="4" t="s">
        <v>19</v>
      </c>
      <c r="O477" s="4" t="s">
        <v>145</v>
      </c>
      <c r="P477" s="4" t="s">
        <v>73</v>
      </c>
      <c r="Q477" s="8">
        <f t="shared" si="14"/>
        <v>16841</v>
      </c>
      <c r="R477" s="8"/>
      <c r="S477" s="5">
        <f t="shared" si="15"/>
        <v>1684.1</v>
      </c>
    </row>
    <row r="478" spans="1:19">
      <c r="A478" s="3">
        <v>45005.296689814815</v>
      </c>
      <c r="B478" s="2" t="s">
        <v>8888</v>
      </c>
      <c r="C478" s="1">
        <v>2023</v>
      </c>
      <c r="D478" s="4">
        <v>2490</v>
      </c>
      <c r="E478" s="4">
        <v>540</v>
      </c>
      <c r="F478" s="4" t="s">
        <v>85</v>
      </c>
      <c r="G478" s="4" t="s">
        <v>150</v>
      </c>
      <c r="H478" s="4">
        <v>3</v>
      </c>
      <c r="I478" s="4" t="s">
        <v>265</v>
      </c>
      <c r="J478" s="4" t="s">
        <v>414</v>
      </c>
      <c r="K478" s="4">
        <v>2</v>
      </c>
      <c r="L478" s="4" t="s">
        <v>770</v>
      </c>
      <c r="M478" s="11" t="s">
        <v>1332</v>
      </c>
      <c r="N478" s="4" t="s">
        <v>49</v>
      </c>
      <c r="O478" s="4" t="s">
        <v>145</v>
      </c>
      <c r="P478" s="4" t="s">
        <v>73</v>
      </c>
      <c r="Q478" s="8">
        <f t="shared" si="14"/>
        <v>35064</v>
      </c>
      <c r="R478" s="8"/>
      <c r="S478" s="5">
        <f t="shared" si="15"/>
        <v>3506.4</v>
      </c>
    </row>
    <row r="479" spans="1:19">
      <c r="A479" s="3">
        <v>45005.358773148146</v>
      </c>
      <c r="B479" s="2" t="s">
        <v>8888</v>
      </c>
      <c r="C479" s="1">
        <v>2023</v>
      </c>
      <c r="D479" s="4">
        <v>2879</v>
      </c>
      <c r="E479" s="4">
        <v>326</v>
      </c>
      <c r="F479" s="4" t="s">
        <v>30</v>
      </c>
      <c r="G479" s="4" t="s">
        <v>663</v>
      </c>
      <c r="H479" s="4">
        <v>2</v>
      </c>
      <c r="I479" s="4" t="s">
        <v>38</v>
      </c>
      <c r="J479" s="4" t="s">
        <v>932</v>
      </c>
      <c r="K479" s="4">
        <v>5</v>
      </c>
      <c r="L479" s="4" t="s">
        <v>399</v>
      </c>
      <c r="M479" s="11" t="s">
        <v>1333</v>
      </c>
      <c r="N479" s="4" t="s">
        <v>19</v>
      </c>
      <c r="O479" s="4" t="s">
        <v>42</v>
      </c>
      <c r="P479" s="4" t="s">
        <v>43</v>
      </c>
      <c r="Q479" s="8">
        <f t="shared" si="14"/>
        <v>13232</v>
      </c>
      <c r="R479" s="8"/>
      <c r="S479" s="5">
        <f t="shared" si="15"/>
        <v>1323.2</v>
      </c>
    </row>
    <row r="480" spans="1:19">
      <c r="A480" s="3">
        <v>45005.374050925922</v>
      </c>
      <c r="B480" s="2" t="s">
        <v>8888</v>
      </c>
      <c r="C480" s="1">
        <v>2023</v>
      </c>
      <c r="D480" s="4">
        <v>3263</v>
      </c>
      <c r="E480" s="4">
        <v>156</v>
      </c>
      <c r="F480" s="4" t="s">
        <v>13</v>
      </c>
      <c r="G480" s="4" t="s">
        <v>58</v>
      </c>
      <c r="H480" s="4">
        <v>2</v>
      </c>
      <c r="I480" s="4" t="s">
        <v>1334</v>
      </c>
      <c r="J480" s="4" t="s">
        <v>266</v>
      </c>
      <c r="K480" s="4">
        <v>3</v>
      </c>
      <c r="L480" s="4" t="s">
        <v>61</v>
      </c>
      <c r="M480" s="11" t="s">
        <v>1335</v>
      </c>
      <c r="N480" s="4" t="s">
        <v>28</v>
      </c>
      <c r="O480" s="4" t="s">
        <v>78</v>
      </c>
      <c r="P480" s="4" t="s">
        <v>21</v>
      </c>
      <c r="Q480" s="8">
        <f t="shared" si="14"/>
        <v>7693</v>
      </c>
      <c r="R480" s="8"/>
      <c r="S480" s="5">
        <f t="shared" si="15"/>
        <v>769.3</v>
      </c>
    </row>
    <row r="481" spans="1:19">
      <c r="A481" s="3">
        <v>45005.487939814811</v>
      </c>
      <c r="B481" s="2" t="s">
        <v>8888</v>
      </c>
      <c r="C481" s="1">
        <v>2023</v>
      </c>
      <c r="D481" s="4">
        <v>4573</v>
      </c>
      <c r="E481" s="4">
        <v>61</v>
      </c>
      <c r="F481" s="4" t="s">
        <v>51</v>
      </c>
      <c r="G481" s="4" t="s">
        <v>52</v>
      </c>
      <c r="H481" s="4">
        <v>1</v>
      </c>
      <c r="I481" s="4" t="s">
        <v>1336</v>
      </c>
      <c r="J481" s="4" t="s">
        <v>229</v>
      </c>
      <c r="K481" s="4">
        <v>3</v>
      </c>
      <c r="L481" s="4" t="s">
        <v>612</v>
      </c>
      <c r="M481" s="11" t="s">
        <v>1337</v>
      </c>
      <c r="N481" s="4" t="s">
        <v>19</v>
      </c>
      <c r="O481" s="4" t="s">
        <v>42</v>
      </c>
      <c r="P481" s="4" t="s">
        <v>43</v>
      </c>
      <c r="Q481" s="8">
        <f t="shared" si="14"/>
        <v>10967</v>
      </c>
      <c r="R481" s="8"/>
      <c r="S481" s="5">
        <f t="shared" si="15"/>
        <v>1096.7</v>
      </c>
    </row>
    <row r="482" spans="1:19">
      <c r="A482" s="3">
        <v>45006.009004629632</v>
      </c>
      <c r="B482" s="2" t="s">
        <v>8888</v>
      </c>
      <c r="C482" s="1">
        <v>2023</v>
      </c>
      <c r="D482" s="4">
        <v>814</v>
      </c>
      <c r="E482" s="4">
        <v>93</v>
      </c>
      <c r="F482" s="4" t="s">
        <v>13</v>
      </c>
      <c r="G482" s="4" t="s">
        <v>412</v>
      </c>
      <c r="H482" s="4">
        <v>1</v>
      </c>
      <c r="I482" s="4" t="s">
        <v>1338</v>
      </c>
      <c r="J482" s="4" t="s">
        <v>1339</v>
      </c>
      <c r="K482" s="4">
        <v>4</v>
      </c>
      <c r="L482" s="4" t="s">
        <v>1340</v>
      </c>
      <c r="M482" s="11" t="s">
        <v>1341</v>
      </c>
      <c r="N482" s="4" t="s">
        <v>49</v>
      </c>
      <c r="O482" s="4" t="s">
        <v>78</v>
      </c>
      <c r="P482" s="4" t="s">
        <v>21</v>
      </c>
      <c r="Q482" s="8">
        <f t="shared" si="14"/>
        <v>23753</v>
      </c>
      <c r="R482" s="8"/>
      <c r="S482" s="5">
        <f t="shared" si="15"/>
        <v>2375.3000000000002</v>
      </c>
    </row>
    <row r="483" spans="1:19">
      <c r="A483" s="3">
        <v>45006.011006944442</v>
      </c>
      <c r="B483" s="2" t="s">
        <v>8888</v>
      </c>
      <c r="C483" s="1">
        <v>2023</v>
      </c>
      <c r="D483" s="4">
        <v>1226</v>
      </c>
      <c r="E483" s="4">
        <v>427</v>
      </c>
      <c r="F483" s="4" t="s">
        <v>154</v>
      </c>
      <c r="G483" s="4" t="s">
        <v>177</v>
      </c>
      <c r="H483" s="4">
        <v>1</v>
      </c>
      <c r="I483" s="4" t="s">
        <v>1342</v>
      </c>
      <c r="J483" s="4" t="s">
        <v>769</v>
      </c>
      <c r="K483" s="4">
        <v>3</v>
      </c>
      <c r="L483" s="4" t="s">
        <v>304</v>
      </c>
      <c r="M483" s="11" t="s">
        <v>1343</v>
      </c>
      <c r="N483" s="4" t="s">
        <v>57</v>
      </c>
      <c r="O483" s="4" t="s">
        <v>29</v>
      </c>
      <c r="P483" s="4" t="s">
        <v>21</v>
      </c>
      <c r="Q483" s="8">
        <f t="shared" si="14"/>
        <v>9609</v>
      </c>
      <c r="R483" s="8"/>
      <c r="S483" s="5">
        <f t="shared" si="15"/>
        <v>960.9</v>
      </c>
    </row>
    <row r="484" spans="1:19">
      <c r="A484" s="3">
        <v>45006.049641203703</v>
      </c>
      <c r="B484" s="2" t="s">
        <v>8888</v>
      </c>
      <c r="C484" s="1">
        <v>2023</v>
      </c>
      <c r="D484" s="4">
        <v>2509</v>
      </c>
      <c r="E484" s="4">
        <v>968</v>
      </c>
      <c r="F484" s="4" t="s">
        <v>22</v>
      </c>
      <c r="G484" s="4" t="s">
        <v>182</v>
      </c>
      <c r="H484" s="4">
        <v>4</v>
      </c>
      <c r="I484" s="4" t="s">
        <v>1344</v>
      </c>
      <c r="J484" s="4" t="s">
        <v>1345</v>
      </c>
      <c r="K484" s="4">
        <v>5</v>
      </c>
      <c r="L484" s="4" t="s">
        <v>1346</v>
      </c>
      <c r="M484" s="11" t="s">
        <v>1347</v>
      </c>
      <c r="N484" s="4" t="s">
        <v>49</v>
      </c>
      <c r="O484" s="4" t="s">
        <v>340</v>
      </c>
      <c r="P484" s="4" t="s">
        <v>129</v>
      </c>
      <c r="Q484" s="8">
        <f t="shared" si="14"/>
        <v>287282</v>
      </c>
      <c r="R484" s="8"/>
      <c r="S484" s="5">
        <f t="shared" si="15"/>
        <v>28728.2</v>
      </c>
    </row>
    <row r="485" spans="1:19">
      <c r="A485" s="3">
        <v>45006.137662037036</v>
      </c>
      <c r="B485" s="2" t="s">
        <v>8888</v>
      </c>
      <c r="C485" s="1">
        <v>2023</v>
      </c>
      <c r="D485" s="4">
        <v>3951</v>
      </c>
      <c r="E485" s="4">
        <v>61</v>
      </c>
      <c r="F485" s="4" t="s">
        <v>13</v>
      </c>
      <c r="G485" s="4" t="s">
        <v>110</v>
      </c>
      <c r="H485" s="4">
        <v>1</v>
      </c>
      <c r="I485" s="4" t="s">
        <v>413</v>
      </c>
      <c r="J485" s="4" t="s">
        <v>1348</v>
      </c>
      <c r="K485" s="4">
        <v>5</v>
      </c>
      <c r="L485" s="4" t="s">
        <v>910</v>
      </c>
      <c r="M485" s="11" t="s">
        <v>1349</v>
      </c>
      <c r="N485" s="4" t="s">
        <v>36</v>
      </c>
      <c r="O485" s="4" t="s">
        <v>42</v>
      </c>
      <c r="P485" s="4" t="s">
        <v>43</v>
      </c>
      <c r="Q485" s="8">
        <f t="shared" si="14"/>
        <v>6848</v>
      </c>
      <c r="R485" s="8"/>
      <c r="S485" s="5">
        <f t="shared" si="15"/>
        <v>684.8</v>
      </c>
    </row>
    <row r="486" spans="1:19">
      <c r="A486" s="3">
        <v>45006.240856481483</v>
      </c>
      <c r="B486" s="2" t="s">
        <v>8888</v>
      </c>
      <c r="C486" s="1">
        <v>2023</v>
      </c>
      <c r="D486" s="4">
        <v>3030</v>
      </c>
      <c r="E486" s="4">
        <v>401</v>
      </c>
      <c r="F486" s="4" t="s">
        <v>22</v>
      </c>
      <c r="G486" s="4" t="s">
        <v>201</v>
      </c>
      <c r="H486" s="4">
        <v>3</v>
      </c>
      <c r="I486" s="4" t="s">
        <v>1350</v>
      </c>
      <c r="J486" s="4" t="s">
        <v>1231</v>
      </c>
      <c r="K486" s="4">
        <v>4</v>
      </c>
      <c r="L486" s="4" t="s">
        <v>415</v>
      </c>
      <c r="M486" s="11" t="s">
        <v>1351</v>
      </c>
      <c r="N486" s="4" t="s">
        <v>57</v>
      </c>
      <c r="O486" s="4" t="s">
        <v>128</v>
      </c>
      <c r="P486" s="4" t="s">
        <v>129</v>
      </c>
      <c r="Q486" s="8">
        <f t="shared" si="14"/>
        <v>384199</v>
      </c>
      <c r="R486" s="8"/>
      <c r="S486" s="5">
        <f t="shared" si="15"/>
        <v>38419.9</v>
      </c>
    </row>
    <row r="487" spans="1:19">
      <c r="A487" s="3">
        <v>45006.446979166663</v>
      </c>
      <c r="B487" s="2" t="s">
        <v>8888</v>
      </c>
      <c r="C487" s="1">
        <v>2023</v>
      </c>
      <c r="D487" s="4">
        <v>440</v>
      </c>
      <c r="E487" s="4">
        <v>918</v>
      </c>
      <c r="F487" s="4" t="s">
        <v>30</v>
      </c>
      <c r="G487" s="4" t="s">
        <v>663</v>
      </c>
      <c r="H487" s="4">
        <v>1</v>
      </c>
      <c r="I487" s="4" t="s">
        <v>1352</v>
      </c>
      <c r="J487" s="4" t="s">
        <v>326</v>
      </c>
      <c r="K487" s="4">
        <v>3</v>
      </c>
      <c r="L487" s="4" t="s">
        <v>1027</v>
      </c>
      <c r="M487" s="11" t="s">
        <v>1353</v>
      </c>
      <c r="N487" s="4" t="s">
        <v>36</v>
      </c>
      <c r="O487" s="4" t="s">
        <v>200</v>
      </c>
      <c r="P487" s="4" t="s">
        <v>21</v>
      </c>
      <c r="Q487" s="8">
        <f t="shared" si="14"/>
        <v>3519</v>
      </c>
      <c r="R487" s="8"/>
      <c r="S487" s="5">
        <f t="shared" si="15"/>
        <v>351.9</v>
      </c>
    </row>
    <row r="488" spans="1:19">
      <c r="A488" s="3">
        <v>45006.47896990741</v>
      </c>
      <c r="B488" s="2" t="s">
        <v>8888</v>
      </c>
      <c r="C488" s="1">
        <v>2023</v>
      </c>
      <c r="D488" s="4">
        <v>2079</v>
      </c>
      <c r="E488" s="4">
        <v>8</v>
      </c>
      <c r="F488" s="4" t="s">
        <v>154</v>
      </c>
      <c r="G488" s="4" t="s">
        <v>237</v>
      </c>
      <c r="H488" s="4">
        <v>1</v>
      </c>
      <c r="I488" s="4" t="s">
        <v>1354</v>
      </c>
      <c r="J488" s="4" t="s">
        <v>297</v>
      </c>
      <c r="K488" s="4">
        <v>3</v>
      </c>
      <c r="L488" s="4" t="s">
        <v>275</v>
      </c>
      <c r="M488" s="11" t="s">
        <v>1355</v>
      </c>
      <c r="N488" s="4" t="s">
        <v>36</v>
      </c>
      <c r="O488" s="4" t="s">
        <v>209</v>
      </c>
      <c r="P488" s="4" t="s">
        <v>73</v>
      </c>
      <c r="Q488" s="8">
        <f t="shared" si="14"/>
        <v>9733</v>
      </c>
      <c r="R488" s="8"/>
      <c r="S488" s="5">
        <f t="shared" si="15"/>
        <v>973.3</v>
      </c>
    </row>
    <row r="489" spans="1:19">
      <c r="A489" s="3">
        <v>45006.68346064815</v>
      </c>
      <c r="B489" s="2" t="s">
        <v>8888</v>
      </c>
      <c r="C489" s="1">
        <v>2023</v>
      </c>
      <c r="D489" s="4">
        <v>25</v>
      </c>
      <c r="E489" s="4">
        <v>679</v>
      </c>
      <c r="F489" s="4" t="s">
        <v>13</v>
      </c>
      <c r="G489" s="4" t="s">
        <v>110</v>
      </c>
      <c r="H489" s="4">
        <v>5</v>
      </c>
      <c r="I489" s="4" t="s">
        <v>1356</v>
      </c>
      <c r="J489" s="4" t="s">
        <v>572</v>
      </c>
      <c r="K489" s="4">
        <v>5</v>
      </c>
      <c r="L489" s="4" t="s">
        <v>580</v>
      </c>
      <c r="M489" s="11" t="s">
        <v>1357</v>
      </c>
      <c r="N489" s="4" t="s">
        <v>28</v>
      </c>
      <c r="O489" s="4" t="s">
        <v>209</v>
      </c>
      <c r="P489" s="4" t="s">
        <v>73</v>
      </c>
      <c r="Q489" s="8">
        <f t="shared" si="14"/>
        <v>94277</v>
      </c>
      <c r="R489" s="8"/>
      <c r="S489" s="5">
        <f t="shared" si="15"/>
        <v>9427.7000000000007</v>
      </c>
    </row>
    <row r="490" spans="1:19">
      <c r="A490" s="3">
        <v>45006.821481481478</v>
      </c>
      <c r="B490" s="2" t="s">
        <v>8888</v>
      </c>
      <c r="C490" s="1">
        <v>2023</v>
      </c>
      <c r="D490" s="4">
        <v>3466</v>
      </c>
      <c r="E490" s="4">
        <v>905</v>
      </c>
      <c r="F490" s="4" t="s">
        <v>154</v>
      </c>
      <c r="G490" s="4" t="s">
        <v>311</v>
      </c>
      <c r="H490" s="4">
        <v>1</v>
      </c>
      <c r="I490" s="4" t="s">
        <v>1358</v>
      </c>
      <c r="J490" s="4" t="s">
        <v>1007</v>
      </c>
      <c r="K490" s="4">
        <v>3</v>
      </c>
      <c r="L490" s="4" t="s">
        <v>1359</v>
      </c>
      <c r="M490" s="11" t="s">
        <v>1360</v>
      </c>
      <c r="N490" s="4" t="s">
        <v>57</v>
      </c>
      <c r="O490" s="4" t="s">
        <v>72</v>
      </c>
      <c r="P490" s="4" t="s">
        <v>73</v>
      </c>
      <c r="Q490" s="8">
        <f t="shared" si="14"/>
        <v>15842</v>
      </c>
      <c r="R490" s="8"/>
      <c r="S490" s="5">
        <f t="shared" si="15"/>
        <v>1584.2</v>
      </c>
    </row>
    <row r="491" spans="1:19">
      <c r="A491" s="3">
        <v>45006.889976851853</v>
      </c>
      <c r="B491" s="2" t="s">
        <v>8888</v>
      </c>
      <c r="C491" s="1">
        <v>2023</v>
      </c>
      <c r="D491" s="4">
        <v>4783</v>
      </c>
      <c r="E491" s="4">
        <v>731</v>
      </c>
      <c r="F491" s="4" t="s">
        <v>51</v>
      </c>
      <c r="G491" s="4" t="s">
        <v>91</v>
      </c>
      <c r="H491" s="4">
        <v>5</v>
      </c>
      <c r="I491" s="4" t="s">
        <v>1361</v>
      </c>
      <c r="J491" s="4" t="s">
        <v>1198</v>
      </c>
      <c r="K491" s="4">
        <v>7</v>
      </c>
      <c r="L491" s="4" t="s">
        <v>1362</v>
      </c>
      <c r="M491" s="11" t="s">
        <v>1363</v>
      </c>
      <c r="N491" s="4" t="s">
        <v>49</v>
      </c>
      <c r="O491" s="4" t="s">
        <v>37</v>
      </c>
      <c r="P491" s="4" t="s">
        <v>21</v>
      </c>
      <c r="Q491" s="8">
        <f t="shared" si="14"/>
        <v>10373</v>
      </c>
      <c r="R491" s="8"/>
      <c r="S491" s="5">
        <f t="shared" si="15"/>
        <v>1037.3</v>
      </c>
    </row>
    <row r="492" spans="1:19">
      <c r="A492" s="3">
        <v>45006.942986111113</v>
      </c>
      <c r="B492" s="2" t="s">
        <v>8888</v>
      </c>
      <c r="C492" s="1">
        <v>2023</v>
      </c>
      <c r="D492" s="4">
        <v>3488</v>
      </c>
      <c r="E492" s="4">
        <v>408</v>
      </c>
      <c r="F492" s="4" t="s">
        <v>85</v>
      </c>
      <c r="G492" s="4" t="s">
        <v>205</v>
      </c>
      <c r="H492" s="4">
        <v>1</v>
      </c>
      <c r="I492" s="4" t="s">
        <v>1364</v>
      </c>
      <c r="J492" s="4" t="s">
        <v>1012</v>
      </c>
      <c r="K492" s="4">
        <v>4</v>
      </c>
      <c r="L492" s="4" t="s">
        <v>333</v>
      </c>
      <c r="M492" s="11" t="s">
        <v>1365</v>
      </c>
      <c r="N492" s="4" t="s">
        <v>36</v>
      </c>
      <c r="O492" s="4" t="s">
        <v>29</v>
      </c>
      <c r="P492" s="4" t="s">
        <v>21</v>
      </c>
      <c r="Q492" s="8">
        <f t="shared" si="14"/>
        <v>3848</v>
      </c>
      <c r="R492" s="8"/>
      <c r="S492" s="5">
        <f t="shared" si="15"/>
        <v>384.8</v>
      </c>
    </row>
    <row r="493" spans="1:19">
      <c r="A493" s="3">
        <v>45006.944618055553</v>
      </c>
      <c r="B493" s="2" t="s">
        <v>8888</v>
      </c>
      <c r="C493" s="1">
        <v>2023</v>
      </c>
      <c r="D493" s="4">
        <v>1602</v>
      </c>
      <c r="E493" s="4">
        <v>230</v>
      </c>
      <c r="F493" s="4" t="s">
        <v>22</v>
      </c>
      <c r="G493" s="4" t="s">
        <v>201</v>
      </c>
      <c r="H493" s="4">
        <v>2</v>
      </c>
      <c r="I493" s="4" t="s">
        <v>1366</v>
      </c>
      <c r="J493" s="4" t="s">
        <v>479</v>
      </c>
      <c r="K493" s="4">
        <v>3</v>
      </c>
      <c r="L493" s="4" t="s">
        <v>399</v>
      </c>
      <c r="M493" s="11" t="s">
        <v>1367</v>
      </c>
      <c r="N493" s="4" t="s">
        <v>19</v>
      </c>
      <c r="O493" s="4" t="s">
        <v>37</v>
      </c>
      <c r="P493" s="4" t="s">
        <v>21</v>
      </c>
      <c r="Q493" s="8">
        <f t="shared" si="14"/>
        <v>176614</v>
      </c>
      <c r="R493" s="8"/>
      <c r="S493" s="5">
        <f t="shared" si="15"/>
        <v>17661.400000000001</v>
      </c>
    </row>
    <row r="494" spans="1:19">
      <c r="A494" s="3">
        <v>45007.092766203707</v>
      </c>
      <c r="B494" s="2" t="s">
        <v>8888</v>
      </c>
      <c r="C494" s="1">
        <v>2023</v>
      </c>
      <c r="D494" s="4">
        <v>1285</v>
      </c>
      <c r="E494" s="4">
        <v>284</v>
      </c>
      <c r="F494" s="4" t="s">
        <v>51</v>
      </c>
      <c r="G494" s="4" t="s">
        <v>67</v>
      </c>
      <c r="H494" s="4">
        <v>2</v>
      </c>
      <c r="I494" s="4" t="s">
        <v>1368</v>
      </c>
      <c r="J494" s="4" t="s">
        <v>628</v>
      </c>
      <c r="K494" s="4">
        <v>5</v>
      </c>
      <c r="L494" s="4" t="s">
        <v>1369</v>
      </c>
      <c r="M494" s="11" t="s">
        <v>1370</v>
      </c>
      <c r="N494" s="4" t="s">
        <v>28</v>
      </c>
      <c r="O494" s="4" t="s">
        <v>232</v>
      </c>
      <c r="P494" s="4" t="s">
        <v>129</v>
      </c>
      <c r="Q494" s="8">
        <f t="shared" si="14"/>
        <v>14525</v>
      </c>
      <c r="R494" s="8"/>
      <c r="S494" s="5">
        <f t="shared" si="15"/>
        <v>1452.5</v>
      </c>
    </row>
    <row r="495" spans="1:19">
      <c r="A495" s="3">
        <v>45007.210601851853</v>
      </c>
      <c r="B495" s="2" t="s">
        <v>8888</v>
      </c>
      <c r="C495" s="1">
        <v>2023</v>
      </c>
      <c r="D495" s="4">
        <v>1196</v>
      </c>
      <c r="E495" s="4">
        <v>942</v>
      </c>
      <c r="F495" s="4" t="s">
        <v>22</v>
      </c>
      <c r="G495" s="4" t="s">
        <v>102</v>
      </c>
      <c r="H495" s="4">
        <v>1</v>
      </c>
      <c r="I495" s="4" t="s">
        <v>1371</v>
      </c>
      <c r="J495" s="4" t="s">
        <v>266</v>
      </c>
      <c r="K495" s="4">
        <v>5</v>
      </c>
      <c r="L495" s="4" t="s">
        <v>243</v>
      </c>
      <c r="M495" s="11" t="s">
        <v>1372</v>
      </c>
      <c r="N495" s="4" t="s">
        <v>19</v>
      </c>
      <c r="O495" s="4" t="s">
        <v>340</v>
      </c>
      <c r="P495" s="4" t="s">
        <v>129</v>
      </c>
      <c r="Q495" s="8">
        <f t="shared" si="14"/>
        <v>99785</v>
      </c>
      <c r="R495" s="8"/>
      <c r="S495" s="5">
        <f t="shared" si="15"/>
        <v>9978.5</v>
      </c>
    </row>
    <row r="496" spans="1:19">
      <c r="A496" s="3">
        <v>45007.25335648148</v>
      </c>
      <c r="B496" s="2" t="s">
        <v>8888</v>
      </c>
      <c r="C496" s="1">
        <v>2023</v>
      </c>
      <c r="D496" s="4">
        <v>431</v>
      </c>
      <c r="E496" s="4">
        <v>422</v>
      </c>
      <c r="F496" s="4" t="s">
        <v>51</v>
      </c>
      <c r="G496" s="4" t="s">
        <v>160</v>
      </c>
      <c r="H496" s="4">
        <v>4</v>
      </c>
      <c r="I496" s="4" t="s">
        <v>1373</v>
      </c>
      <c r="J496" s="4" t="s">
        <v>157</v>
      </c>
      <c r="K496" s="4">
        <v>6</v>
      </c>
      <c r="L496" s="4" t="s">
        <v>99</v>
      </c>
      <c r="M496" s="11" t="s">
        <v>747</v>
      </c>
      <c r="N496" s="4" t="s">
        <v>36</v>
      </c>
      <c r="O496" s="4" t="s">
        <v>200</v>
      </c>
      <c r="P496" s="4" t="s">
        <v>21</v>
      </c>
      <c r="Q496" s="8">
        <f t="shared" si="14"/>
        <v>12766</v>
      </c>
      <c r="R496" s="8"/>
      <c r="S496" s="5">
        <f t="shared" si="15"/>
        <v>1276.5999999999999</v>
      </c>
    </row>
    <row r="497" spans="1:19">
      <c r="A497" s="3">
        <v>45007.349745370368</v>
      </c>
      <c r="B497" s="2" t="s">
        <v>8888</v>
      </c>
      <c r="C497" s="1">
        <v>2023</v>
      </c>
      <c r="D497" s="4">
        <v>2675</v>
      </c>
      <c r="E497" s="4">
        <v>595</v>
      </c>
      <c r="F497" s="4" t="s">
        <v>85</v>
      </c>
      <c r="G497" s="4" t="s">
        <v>86</v>
      </c>
      <c r="H497" s="4">
        <v>3</v>
      </c>
      <c r="I497" s="4" t="s">
        <v>1374</v>
      </c>
      <c r="J497" s="4" t="s">
        <v>837</v>
      </c>
      <c r="K497" s="4">
        <v>5</v>
      </c>
      <c r="L497" s="4" t="s">
        <v>1375</v>
      </c>
      <c r="M497" s="11" t="s">
        <v>1376</v>
      </c>
      <c r="N497" s="4" t="s">
        <v>49</v>
      </c>
      <c r="O497" s="4" t="s">
        <v>72</v>
      </c>
      <c r="P497" s="4" t="s">
        <v>73</v>
      </c>
      <c r="Q497" s="8">
        <f t="shared" si="14"/>
        <v>13863</v>
      </c>
      <c r="R497" s="8"/>
      <c r="S497" s="5">
        <f t="shared" si="15"/>
        <v>1386.3</v>
      </c>
    </row>
    <row r="498" spans="1:19">
      <c r="A498" s="3">
        <v>45007.644317129627</v>
      </c>
      <c r="B498" s="2" t="s">
        <v>8888</v>
      </c>
      <c r="C498" s="1">
        <v>2023</v>
      </c>
      <c r="D498" s="4">
        <v>2051</v>
      </c>
      <c r="E498" s="4">
        <v>297</v>
      </c>
      <c r="F498" s="4" t="s">
        <v>85</v>
      </c>
      <c r="G498" s="4" t="s">
        <v>264</v>
      </c>
      <c r="H498" s="4">
        <v>1</v>
      </c>
      <c r="I498" s="4" t="s">
        <v>1377</v>
      </c>
      <c r="J498" s="4" t="s">
        <v>332</v>
      </c>
      <c r="K498" s="4">
        <v>6</v>
      </c>
      <c r="L498" s="4" t="s">
        <v>1052</v>
      </c>
      <c r="M498" s="11" t="s">
        <v>1378</v>
      </c>
      <c r="N498" s="4" t="s">
        <v>36</v>
      </c>
      <c r="O498" s="4" t="s">
        <v>78</v>
      </c>
      <c r="P498" s="4" t="s">
        <v>21</v>
      </c>
      <c r="Q498" s="8">
        <f t="shared" si="14"/>
        <v>7121</v>
      </c>
      <c r="R498" s="8"/>
      <c r="S498" s="5">
        <f t="shared" si="15"/>
        <v>712.1</v>
      </c>
    </row>
    <row r="499" spans="1:19">
      <c r="A499" s="3">
        <v>45007.729247685187</v>
      </c>
      <c r="B499" s="2" t="s">
        <v>8888</v>
      </c>
      <c r="C499" s="1">
        <v>2023</v>
      </c>
      <c r="D499" s="4">
        <v>3307</v>
      </c>
      <c r="E499" s="4">
        <v>672</v>
      </c>
      <c r="F499" s="4" t="s">
        <v>13</v>
      </c>
      <c r="G499" s="4" t="s">
        <v>58</v>
      </c>
      <c r="H499" s="4">
        <v>2</v>
      </c>
      <c r="I499" s="4" t="s">
        <v>1379</v>
      </c>
      <c r="J499" s="4" t="s">
        <v>16</v>
      </c>
      <c r="K499" s="4">
        <v>7</v>
      </c>
      <c r="L499" s="4" t="s">
        <v>910</v>
      </c>
      <c r="M499" s="11" t="s">
        <v>1380</v>
      </c>
      <c r="N499" s="4" t="s">
        <v>57</v>
      </c>
      <c r="O499" s="4" t="s">
        <v>145</v>
      </c>
      <c r="P499" s="4" t="s">
        <v>73</v>
      </c>
      <c r="Q499" s="8">
        <f t="shared" si="14"/>
        <v>20538</v>
      </c>
      <c r="R499" s="8"/>
      <c r="S499" s="5">
        <f t="shared" si="15"/>
        <v>2053.8000000000002</v>
      </c>
    </row>
    <row r="500" spans="1:19">
      <c r="A500" s="3">
        <v>45008.011956018519</v>
      </c>
      <c r="B500" s="2" t="s">
        <v>8888</v>
      </c>
      <c r="C500" s="1">
        <v>2023</v>
      </c>
      <c r="D500" s="4">
        <v>2030</v>
      </c>
      <c r="E500" s="4">
        <v>188</v>
      </c>
      <c r="F500" s="4" t="s">
        <v>79</v>
      </c>
      <c r="G500" s="4" t="s">
        <v>80</v>
      </c>
      <c r="H500" s="4">
        <v>1</v>
      </c>
      <c r="I500" s="4" t="s">
        <v>1381</v>
      </c>
      <c r="J500" s="4" t="s">
        <v>731</v>
      </c>
      <c r="K500" s="4">
        <v>1</v>
      </c>
      <c r="L500" s="4" t="s">
        <v>1073</v>
      </c>
      <c r="M500" s="11" t="s">
        <v>1382</v>
      </c>
      <c r="N500" s="4" t="s">
        <v>19</v>
      </c>
      <c r="O500" s="4" t="s">
        <v>169</v>
      </c>
      <c r="P500" s="4" t="s">
        <v>43</v>
      </c>
      <c r="Q500" s="8">
        <f t="shared" si="14"/>
        <v>3554</v>
      </c>
      <c r="R500" s="8"/>
      <c r="S500" s="5">
        <f t="shared" si="15"/>
        <v>355.4</v>
      </c>
    </row>
    <row r="501" spans="1:19">
      <c r="A501" s="3">
        <v>45008.102418981478</v>
      </c>
      <c r="B501" s="2" t="s">
        <v>8888</v>
      </c>
      <c r="C501" s="1">
        <v>2023</v>
      </c>
      <c r="D501" s="4">
        <v>888</v>
      </c>
      <c r="E501" s="4">
        <v>729</v>
      </c>
      <c r="F501" s="4" t="s">
        <v>51</v>
      </c>
      <c r="G501" s="4" t="s">
        <v>52</v>
      </c>
      <c r="H501" s="4">
        <v>1</v>
      </c>
      <c r="I501" s="4" t="s">
        <v>1383</v>
      </c>
      <c r="J501" s="4" t="s">
        <v>197</v>
      </c>
      <c r="K501" s="4">
        <v>6</v>
      </c>
      <c r="L501" s="4" t="s">
        <v>399</v>
      </c>
      <c r="M501" s="11" t="s">
        <v>1384</v>
      </c>
      <c r="N501" s="4" t="s">
        <v>19</v>
      </c>
      <c r="O501" s="4" t="s">
        <v>200</v>
      </c>
      <c r="P501" s="4" t="s">
        <v>21</v>
      </c>
      <c r="Q501" s="8">
        <f t="shared" si="14"/>
        <v>7315</v>
      </c>
      <c r="R501" s="8"/>
      <c r="S501" s="5">
        <f t="shared" si="15"/>
        <v>731.5</v>
      </c>
    </row>
    <row r="502" spans="1:19">
      <c r="A502" s="3">
        <v>45008.269131944442</v>
      </c>
      <c r="B502" s="2" t="s">
        <v>8888</v>
      </c>
      <c r="C502" s="1">
        <v>2023</v>
      </c>
      <c r="D502" s="4">
        <v>3846</v>
      </c>
      <c r="E502" s="4">
        <v>617</v>
      </c>
      <c r="F502" s="4" t="s">
        <v>22</v>
      </c>
      <c r="G502" s="4" t="s">
        <v>102</v>
      </c>
      <c r="H502" s="4">
        <v>3</v>
      </c>
      <c r="I502" s="4" t="s">
        <v>1385</v>
      </c>
      <c r="J502" s="4" t="s">
        <v>297</v>
      </c>
      <c r="K502" s="4">
        <v>2</v>
      </c>
      <c r="L502" s="4" t="s">
        <v>399</v>
      </c>
      <c r="M502" s="11" t="s">
        <v>1386</v>
      </c>
      <c r="N502" s="4" t="s">
        <v>36</v>
      </c>
      <c r="O502" s="4" t="s">
        <v>145</v>
      </c>
      <c r="P502" s="4" t="s">
        <v>73</v>
      </c>
      <c r="Q502" s="8">
        <f t="shared" si="14"/>
        <v>270912</v>
      </c>
      <c r="R502" s="8"/>
      <c r="S502" s="5">
        <f t="shared" si="15"/>
        <v>27091.200000000001</v>
      </c>
    </row>
    <row r="503" spans="1:19">
      <c r="A503" s="3">
        <v>45008.370949074073</v>
      </c>
      <c r="B503" s="2" t="s">
        <v>8888</v>
      </c>
      <c r="C503" s="1">
        <v>2023</v>
      </c>
      <c r="D503" s="4">
        <v>4065</v>
      </c>
      <c r="E503" s="4">
        <v>122</v>
      </c>
      <c r="F503" s="4" t="s">
        <v>51</v>
      </c>
      <c r="G503" s="4" t="s">
        <v>91</v>
      </c>
      <c r="H503" s="4">
        <v>1</v>
      </c>
      <c r="I503" s="4" t="s">
        <v>1387</v>
      </c>
      <c r="J503" s="4" t="s">
        <v>458</v>
      </c>
      <c r="K503" s="4">
        <v>9</v>
      </c>
      <c r="L503" s="4" t="s">
        <v>230</v>
      </c>
      <c r="M503" s="11" t="s">
        <v>1388</v>
      </c>
      <c r="N503" s="4" t="s">
        <v>28</v>
      </c>
      <c r="O503" s="4" t="s">
        <v>128</v>
      </c>
      <c r="P503" s="4" t="s">
        <v>129</v>
      </c>
      <c r="Q503" s="8">
        <f t="shared" si="14"/>
        <v>4868</v>
      </c>
      <c r="R503" s="8"/>
      <c r="S503" s="5">
        <f t="shared" si="15"/>
        <v>486.8</v>
      </c>
    </row>
    <row r="504" spans="1:19">
      <c r="A504" s="3">
        <v>45008.412800925929</v>
      </c>
      <c r="B504" s="2" t="s">
        <v>8888</v>
      </c>
      <c r="C504" s="1">
        <v>2023</v>
      </c>
      <c r="D504" s="4">
        <v>4845</v>
      </c>
      <c r="E504" s="4">
        <v>259</v>
      </c>
      <c r="F504" s="4" t="s">
        <v>30</v>
      </c>
      <c r="G504" s="4" t="s">
        <v>44</v>
      </c>
      <c r="H504" s="4">
        <v>1</v>
      </c>
      <c r="I504" s="4" t="s">
        <v>1389</v>
      </c>
      <c r="J504" s="4" t="s">
        <v>547</v>
      </c>
      <c r="K504" s="4">
        <v>5</v>
      </c>
      <c r="L504" s="4" t="s">
        <v>1027</v>
      </c>
      <c r="M504" s="11" t="s">
        <v>1390</v>
      </c>
      <c r="N504" s="4" t="s">
        <v>36</v>
      </c>
      <c r="O504" s="4" t="s">
        <v>145</v>
      </c>
      <c r="P504" s="4" t="s">
        <v>73</v>
      </c>
      <c r="Q504" s="8">
        <f t="shared" si="14"/>
        <v>4976</v>
      </c>
      <c r="R504" s="8"/>
      <c r="S504" s="5">
        <f t="shared" si="15"/>
        <v>497.6</v>
      </c>
    </row>
    <row r="505" spans="1:19">
      <c r="A505" s="3">
        <v>45008.455543981479</v>
      </c>
      <c r="B505" s="2" t="s">
        <v>8888</v>
      </c>
      <c r="C505" s="1">
        <v>2023</v>
      </c>
      <c r="D505" s="4">
        <v>3579</v>
      </c>
      <c r="E505" s="4">
        <v>212</v>
      </c>
      <c r="F505" s="4" t="s">
        <v>51</v>
      </c>
      <c r="G505" s="4" t="s">
        <v>160</v>
      </c>
      <c r="H505" s="4">
        <v>1</v>
      </c>
      <c r="I505" s="4" t="s">
        <v>1391</v>
      </c>
      <c r="J505" s="4" t="s">
        <v>194</v>
      </c>
      <c r="K505" s="4">
        <v>5</v>
      </c>
      <c r="L505" s="4" t="s">
        <v>26</v>
      </c>
      <c r="M505" s="11" t="s">
        <v>1391</v>
      </c>
      <c r="N505" s="4" t="s">
        <v>28</v>
      </c>
      <c r="O505" s="4" t="s">
        <v>169</v>
      </c>
      <c r="P505" s="4" t="s">
        <v>43</v>
      </c>
      <c r="Q505" s="8">
        <f t="shared" si="14"/>
        <v>4952</v>
      </c>
      <c r="R505" s="8"/>
      <c r="S505" s="5">
        <f t="shared" si="15"/>
        <v>495.2</v>
      </c>
    </row>
    <row r="506" spans="1:19">
      <c r="A506" s="3">
        <v>45008.562534722223</v>
      </c>
      <c r="B506" s="2" t="s">
        <v>8888</v>
      </c>
      <c r="C506" s="1">
        <v>2023</v>
      </c>
      <c r="D506" s="4">
        <v>2528</v>
      </c>
      <c r="E506" s="4">
        <v>958</v>
      </c>
      <c r="F506" s="4" t="s">
        <v>13</v>
      </c>
      <c r="G506" s="4" t="s">
        <v>110</v>
      </c>
      <c r="H506" s="4">
        <v>4</v>
      </c>
      <c r="I506" s="4" t="s">
        <v>413</v>
      </c>
      <c r="J506" s="4" t="s">
        <v>615</v>
      </c>
      <c r="K506" s="4">
        <v>7</v>
      </c>
      <c r="L506" s="4" t="s">
        <v>108</v>
      </c>
      <c r="M506" s="11" t="s">
        <v>1392</v>
      </c>
      <c r="N506" s="4" t="s">
        <v>28</v>
      </c>
      <c r="O506" s="4" t="s">
        <v>72</v>
      </c>
      <c r="P506" s="4" t="s">
        <v>73</v>
      </c>
      <c r="Q506" s="8">
        <f t="shared" si="14"/>
        <v>28768</v>
      </c>
      <c r="R506" s="8"/>
      <c r="S506" s="5">
        <f t="shared" si="15"/>
        <v>2876.8</v>
      </c>
    </row>
    <row r="507" spans="1:19">
      <c r="A507" s="3">
        <v>45008.787939814814</v>
      </c>
      <c r="B507" s="2" t="s">
        <v>8888</v>
      </c>
      <c r="C507" s="1">
        <v>2023</v>
      </c>
      <c r="D507" s="4">
        <v>1050</v>
      </c>
      <c r="E507" s="4">
        <v>389</v>
      </c>
      <c r="F507" s="4" t="s">
        <v>85</v>
      </c>
      <c r="G507" s="4" t="s">
        <v>264</v>
      </c>
      <c r="H507" s="4">
        <v>1</v>
      </c>
      <c r="I507" s="4" t="s">
        <v>1393</v>
      </c>
      <c r="J507" s="4" t="s">
        <v>1231</v>
      </c>
      <c r="K507" s="4">
        <v>8</v>
      </c>
      <c r="L507" s="4" t="s">
        <v>300</v>
      </c>
      <c r="M507" s="11" t="s">
        <v>1394</v>
      </c>
      <c r="N507" s="4" t="s">
        <v>36</v>
      </c>
      <c r="O507" s="4" t="s">
        <v>135</v>
      </c>
      <c r="P507" s="4" t="s">
        <v>43</v>
      </c>
      <c r="Q507" s="8">
        <f t="shared" si="14"/>
        <v>4782</v>
      </c>
      <c r="R507" s="8"/>
      <c r="S507" s="5">
        <f t="shared" si="15"/>
        <v>478.2</v>
      </c>
    </row>
    <row r="508" spans="1:19">
      <c r="A508" s="3">
        <v>45008.952673611115</v>
      </c>
      <c r="B508" s="2" t="s">
        <v>8888</v>
      </c>
      <c r="C508" s="1">
        <v>2023</v>
      </c>
      <c r="D508" s="4">
        <v>3677</v>
      </c>
      <c r="E508" s="4">
        <v>853</v>
      </c>
      <c r="F508" s="4" t="s">
        <v>79</v>
      </c>
      <c r="G508" s="4" t="s">
        <v>80</v>
      </c>
      <c r="H508" s="4">
        <v>1</v>
      </c>
      <c r="I508" s="4" t="s">
        <v>1395</v>
      </c>
      <c r="J508" s="4" t="s">
        <v>777</v>
      </c>
      <c r="K508" s="4">
        <v>5</v>
      </c>
      <c r="L508" s="4" t="s">
        <v>1396</v>
      </c>
      <c r="M508" s="11" t="s">
        <v>1397</v>
      </c>
      <c r="N508" s="4" t="s">
        <v>57</v>
      </c>
      <c r="O508" s="4" t="s">
        <v>20</v>
      </c>
      <c r="P508" s="4" t="s">
        <v>21</v>
      </c>
      <c r="Q508" s="8">
        <f t="shared" si="14"/>
        <v>29805</v>
      </c>
      <c r="R508" s="8"/>
      <c r="S508" s="5">
        <f t="shared" si="15"/>
        <v>2980.5</v>
      </c>
    </row>
    <row r="509" spans="1:19">
      <c r="A509" s="3">
        <v>45009.093831018516</v>
      </c>
      <c r="B509" s="2" t="s">
        <v>8888</v>
      </c>
      <c r="C509" s="1">
        <v>2023</v>
      </c>
      <c r="D509" s="4">
        <v>2376</v>
      </c>
      <c r="E509" s="4">
        <v>424</v>
      </c>
      <c r="F509" s="4" t="s">
        <v>85</v>
      </c>
      <c r="G509" s="4" t="s">
        <v>264</v>
      </c>
      <c r="H509" s="4">
        <v>1</v>
      </c>
      <c r="I509" s="4" t="s">
        <v>1398</v>
      </c>
      <c r="J509" s="4" t="s">
        <v>117</v>
      </c>
      <c r="K509" s="4">
        <v>6</v>
      </c>
      <c r="L509" s="4" t="s">
        <v>1052</v>
      </c>
      <c r="M509" s="11" t="s">
        <v>1399</v>
      </c>
      <c r="N509" s="4" t="s">
        <v>36</v>
      </c>
      <c r="O509" s="4" t="s">
        <v>29</v>
      </c>
      <c r="P509" s="4" t="s">
        <v>21</v>
      </c>
      <c r="Q509" s="8">
        <f t="shared" si="14"/>
        <v>5635</v>
      </c>
      <c r="R509" s="8"/>
      <c r="S509" s="5">
        <f t="shared" si="15"/>
        <v>563.5</v>
      </c>
    </row>
    <row r="510" spans="1:19">
      <c r="A510" s="3">
        <v>45009.140092592592</v>
      </c>
      <c r="B510" s="2" t="s">
        <v>8888</v>
      </c>
      <c r="C510" s="1">
        <v>2023</v>
      </c>
      <c r="D510" s="4">
        <v>2359</v>
      </c>
      <c r="E510" s="4">
        <v>82</v>
      </c>
      <c r="F510" s="4" t="s">
        <v>79</v>
      </c>
      <c r="G510" s="4" t="s">
        <v>80</v>
      </c>
      <c r="H510" s="4">
        <v>1</v>
      </c>
      <c r="I510" s="4" t="s">
        <v>1400</v>
      </c>
      <c r="J510" s="4" t="s">
        <v>624</v>
      </c>
      <c r="K510" s="4">
        <v>3</v>
      </c>
      <c r="L510" s="4" t="s">
        <v>762</v>
      </c>
      <c r="M510" s="11" t="s">
        <v>1401</v>
      </c>
      <c r="N510" s="4" t="s">
        <v>28</v>
      </c>
      <c r="O510" s="4" t="s">
        <v>78</v>
      </c>
      <c r="P510" s="4" t="s">
        <v>21</v>
      </c>
      <c r="Q510" s="8">
        <f t="shared" si="14"/>
        <v>29358</v>
      </c>
      <c r="R510" s="8"/>
      <c r="S510" s="5">
        <f t="shared" si="15"/>
        <v>2935.8</v>
      </c>
    </row>
    <row r="511" spans="1:19">
      <c r="A511" s="3">
        <v>45009.1640625</v>
      </c>
      <c r="B511" s="2" t="s">
        <v>8888</v>
      </c>
      <c r="C511" s="1">
        <v>2023</v>
      </c>
      <c r="D511" s="4">
        <v>2995</v>
      </c>
      <c r="E511" s="4">
        <v>832</v>
      </c>
      <c r="F511" s="4" t="s">
        <v>85</v>
      </c>
      <c r="G511" s="4" t="s">
        <v>86</v>
      </c>
      <c r="H511" s="4">
        <v>1</v>
      </c>
      <c r="I511" s="4" t="s">
        <v>1402</v>
      </c>
      <c r="J511" s="4" t="s">
        <v>802</v>
      </c>
      <c r="K511" s="4">
        <v>4</v>
      </c>
      <c r="L511" s="4" t="s">
        <v>722</v>
      </c>
      <c r="M511" s="11" t="s">
        <v>1403</v>
      </c>
      <c r="N511" s="4" t="s">
        <v>28</v>
      </c>
      <c r="O511" s="4" t="s">
        <v>169</v>
      </c>
      <c r="P511" s="4" t="s">
        <v>43</v>
      </c>
      <c r="Q511" s="8">
        <f t="shared" si="14"/>
        <v>5864</v>
      </c>
      <c r="R511" s="8"/>
      <c r="S511" s="5">
        <f t="shared" si="15"/>
        <v>586.4</v>
      </c>
    </row>
    <row r="512" spans="1:19">
      <c r="A512" s="3">
        <v>45009.183148148149</v>
      </c>
      <c r="B512" s="2" t="s">
        <v>8888</v>
      </c>
      <c r="C512" s="1">
        <v>2023</v>
      </c>
      <c r="D512" s="4">
        <v>4738</v>
      </c>
      <c r="E512" s="4">
        <v>751</v>
      </c>
      <c r="F512" s="4" t="s">
        <v>79</v>
      </c>
      <c r="G512" s="4" t="s">
        <v>288</v>
      </c>
      <c r="H512" s="4">
        <v>1</v>
      </c>
      <c r="I512" s="4" t="s">
        <v>1404</v>
      </c>
      <c r="J512" s="4" t="s">
        <v>88</v>
      </c>
      <c r="K512" s="4">
        <v>5</v>
      </c>
      <c r="L512" s="4" t="s">
        <v>899</v>
      </c>
      <c r="M512" s="11" t="s">
        <v>1405</v>
      </c>
      <c r="N512" s="4" t="s">
        <v>57</v>
      </c>
      <c r="O512" s="4" t="s">
        <v>42</v>
      </c>
      <c r="P512" s="4" t="s">
        <v>43</v>
      </c>
      <c r="Q512" s="8">
        <f t="shared" si="14"/>
        <v>27528</v>
      </c>
      <c r="R512" s="8"/>
      <c r="S512" s="5">
        <f t="shared" si="15"/>
        <v>2752.8</v>
      </c>
    </row>
    <row r="513" spans="1:19">
      <c r="A513" s="3">
        <v>45009.314120370371</v>
      </c>
      <c r="B513" s="2" t="s">
        <v>8888</v>
      </c>
      <c r="C513" s="1">
        <v>2023</v>
      </c>
      <c r="D513" s="4">
        <v>2094</v>
      </c>
      <c r="E513" s="4">
        <v>285</v>
      </c>
      <c r="F513" s="4" t="s">
        <v>13</v>
      </c>
      <c r="G513" s="4" t="s">
        <v>110</v>
      </c>
      <c r="H513" s="4">
        <v>2</v>
      </c>
      <c r="I513" s="4" t="s">
        <v>413</v>
      </c>
      <c r="J513" s="4" t="s">
        <v>494</v>
      </c>
      <c r="K513" s="4">
        <v>5</v>
      </c>
      <c r="L513" s="4" t="s">
        <v>673</v>
      </c>
      <c r="M513" s="11" t="s">
        <v>1406</v>
      </c>
      <c r="N513" s="4" t="s">
        <v>28</v>
      </c>
      <c r="O513" s="4" t="s">
        <v>200</v>
      </c>
      <c r="P513" s="4" t="s">
        <v>21</v>
      </c>
      <c r="Q513" s="8">
        <f t="shared" si="14"/>
        <v>15264</v>
      </c>
      <c r="R513" s="8"/>
      <c r="S513" s="5">
        <f t="shared" si="15"/>
        <v>1526.4</v>
      </c>
    </row>
    <row r="514" spans="1:19">
      <c r="A514" s="3">
        <v>45009.45621527778</v>
      </c>
      <c r="B514" s="2" t="s">
        <v>8888</v>
      </c>
      <c r="C514" s="1">
        <v>2023</v>
      </c>
      <c r="D514" s="4">
        <v>1478</v>
      </c>
      <c r="E514" s="4">
        <v>55</v>
      </c>
      <c r="F514" s="4" t="s">
        <v>154</v>
      </c>
      <c r="G514" s="4" t="s">
        <v>214</v>
      </c>
      <c r="H514" s="4">
        <v>2</v>
      </c>
      <c r="I514" s="4" t="s">
        <v>178</v>
      </c>
      <c r="J514" s="4" t="s">
        <v>703</v>
      </c>
      <c r="K514" s="4">
        <v>3</v>
      </c>
      <c r="L514" s="4" t="s">
        <v>446</v>
      </c>
      <c r="M514" s="11" t="s">
        <v>1407</v>
      </c>
      <c r="N514" s="4" t="s">
        <v>19</v>
      </c>
      <c r="O514" s="4" t="s">
        <v>78</v>
      </c>
      <c r="P514" s="4" t="s">
        <v>21</v>
      </c>
      <c r="Q514" s="8">
        <f t="shared" ref="Q514:Q577" si="16">VALUE(SUBSTITUTE(M514,".",""))</f>
        <v>3808</v>
      </c>
      <c r="R514" s="8"/>
      <c r="S514" s="5">
        <f t="shared" ref="S514:S577" si="17">Q514/10</f>
        <v>380.8</v>
      </c>
    </row>
    <row r="515" spans="1:19">
      <c r="A515" s="3">
        <v>45009.727731481478</v>
      </c>
      <c r="B515" s="2" t="s">
        <v>8888</v>
      </c>
      <c r="C515" s="1">
        <v>2023</v>
      </c>
      <c r="D515" s="4">
        <v>2779</v>
      </c>
      <c r="E515" s="4">
        <v>886</v>
      </c>
      <c r="F515" s="4" t="s">
        <v>79</v>
      </c>
      <c r="G515" s="4" t="s">
        <v>80</v>
      </c>
      <c r="H515" s="4">
        <v>1</v>
      </c>
      <c r="I515" s="4" t="s">
        <v>81</v>
      </c>
      <c r="J515" s="4" t="s">
        <v>575</v>
      </c>
      <c r="K515" s="4">
        <v>5</v>
      </c>
      <c r="L515" s="4" t="s">
        <v>910</v>
      </c>
      <c r="M515" s="11" t="s">
        <v>1408</v>
      </c>
      <c r="N515" s="4" t="s">
        <v>28</v>
      </c>
      <c r="O515" s="4" t="s">
        <v>232</v>
      </c>
      <c r="P515" s="4" t="s">
        <v>129</v>
      </c>
      <c r="Q515" s="8">
        <f t="shared" si="16"/>
        <v>3456</v>
      </c>
      <c r="R515" s="8"/>
      <c r="S515" s="5">
        <f t="shared" si="17"/>
        <v>345.6</v>
      </c>
    </row>
    <row r="516" spans="1:19">
      <c r="A516" s="3">
        <v>45009.805648148147</v>
      </c>
      <c r="B516" s="2" t="s">
        <v>8888</v>
      </c>
      <c r="C516" s="1">
        <v>2023</v>
      </c>
      <c r="D516" s="4">
        <v>4163</v>
      </c>
      <c r="E516" s="4">
        <v>458</v>
      </c>
      <c r="F516" s="4" t="s">
        <v>79</v>
      </c>
      <c r="G516" s="4" t="s">
        <v>288</v>
      </c>
      <c r="H516" s="4">
        <v>1</v>
      </c>
      <c r="I516" s="4" t="s">
        <v>81</v>
      </c>
      <c r="J516" s="4" t="s">
        <v>451</v>
      </c>
      <c r="K516" s="4">
        <v>9</v>
      </c>
      <c r="L516" s="4" t="s">
        <v>698</v>
      </c>
      <c r="M516" s="11" t="s">
        <v>1409</v>
      </c>
      <c r="N516" s="4" t="s">
        <v>19</v>
      </c>
      <c r="O516" s="4" t="s">
        <v>20</v>
      </c>
      <c r="P516" s="4" t="s">
        <v>21</v>
      </c>
      <c r="Q516" s="8">
        <f t="shared" si="16"/>
        <v>3516</v>
      </c>
      <c r="R516" s="8"/>
      <c r="S516" s="5">
        <f t="shared" si="17"/>
        <v>351.6</v>
      </c>
    </row>
    <row r="517" spans="1:19">
      <c r="A517" s="3">
        <v>45009.896226851852</v>
      </c>
      <c r="B517" s="2" t="s">
        <v>8888</v>
      </c>
      <c r="C517" s="1">
        <v>2023</v>
      </c>
      <c r="D517" s="4">
        <v>3625</v>
      </c>
      <c r="E517" s="4">
        <v>920</v>
      </c>
      <c r="F517" s="4" t="s">
        <v>154</v>
      </c>
      <c r="G517" s="4" t="s">
        <v>177</v>
      </c>
      <c r="H517" s="4">
        <v>2</v>
      </c>
      <c r="I517" s="4" t="s">
        <v>178</v>
      </c>
      <c r="J517" s="4" t="s">
        <v>242</v>
      </c>
      <c r="K517" s="4">
        <v>2</v>
      </c>
      <c r="L517" s="4" t="s">
        <v>175</v>
      </c>
      <c r="M517" s="11" t="s">
        <v>1410</v>
      </c>
      <c r="N517" s="4" t="s">
        <v>57</v>
      </c>
      <c r="O517" s="4" t="s">
        <v>37</v>
      </c>
      <c r="P517" s="4" t="s">
        <v>21</v>
      </c>
      <c r="Q517" s="8">
        <f t="shared" si="16"/>
        <v>3608</v>
      </c>
      <c r="R517" s="8"/>
      <c r="S517" s="5">
        <f t="shared" si="17"/>
        <v>360.8</v>
      </c>
    </row>
    <row r="518" spans="1:19">
      <c r="A518" s="3">
        <v>45010.018518518518</v>
      </c>
      <c r="B518" s="2" t="s">
        <v>8888</v>
      </c>
      <c r="C518" s="1">
        <v>2023</v>
      </c>
      <c r="D518" s="4">
        <v>2344</v>
      </c>
      <c r="E518" s="4">
        <v>513</v>
      </c>
      <c r="F518" s="4" t="s">
        <v>51</v>
      </c>
      <c r="G518" s="4" t="s">
        <v>160</v>
      </c>
      <c r="H518" s="4">
        <v>2</v>
      </c>
      <c r="I518" s="4" t="s">
        <v>1411</v>
      </c>
      <c r="J518" s="4" t="s">
        <v>152</v>
      </c>
      <c r="K518" s="4">
        <v>2</v>
      </c>
      <c r="L518" s="4" t="s">
        <v>399</v>
      </c>
      <c r="M518" s="11" t="s">
        <v>1412</v>
      </c>
      <c r="N518" s="4" t="s">
        <v>49</v>
      </c>
      <c r="O518" s="4" t="s">
        <v>340</v>
      </c>
      <c r="P518" s="4" t="s">
        <v>129</v>
      </c>
      <c r="Q518" s="8">
        <f t="shared" si="16"/>
        <v>9536</v>
      </c>
      <c r="R518" s="8"/>
      <c r="S518" s="5">
        <f t="shared" si="17"/>
        <v>953.6</v>
      </c>
    </row>
    <row r="519" spans="1:19">
      <c r="A519" s="3">
        <v>45010.071006944447</v>
      </c>
      <c r="B519" s="2" t="s">
        <v>8888</v>
      </c>
      <c r="C519" s="1">
        <v>2023</v>
      </c>
      <c r="D519" s="4">
        <v>4822</v>
      </c>
      <c r="E519" s="4">
        <v>489</v>
      </c>
      <c r="F519" s="4" t="s">
        <v>79</v>
      </c>
      <c r="G519" s="4" t="s">
        <v>288</v>
      </c>
      <c r="H519" s="4">
        <v>1</v>
      </c>
      <c r="I519" s="4" t="s">
        <v>1413</v>
      </c>
      <c r="J519" s="4" t="s">
        <v>107</v>
      </c>
      <c r="K519" s="4">
        <v>2</v>
      </c>
      <c r="L519" s="4" t="s">
        <v>1175</v>
      </c>
      <c r="M519" s="11" t="s">
        <v>1414</v>
      </c>
      <c r="N519" s="4" t="s">
        <v>49</v>
      </c>
      <c r="O519" s="4" t="s">
        <v>20</v>
      </c>
      <c r="P519" s="4" t="s">
        <v>21</v>
      </c>
      <c r="Q519" s="8">
        <f t="shared" si="16"/>
        <v>27055</v>
      </c>
      <c r="R519" s="8"/>
      <c r="S519" s="5">
        <f t="shared" si="17"/>
        <v>2705.5</v>
      </c>
    </row>
    <row r="520" spans="1:19">
      <c r="A520" s="3">
        <v>45010.140844907408</v>
      </c>
      <c r="B520" s="2" t="s">
        <v>8888</v>
      </c>
      <c r="C520" s="1">
        <v>2023</v>
      </c>
      <c r="D520" s="4">
        <v>2709</v>
      </c>
      <c r="E520" s="4">
        <v>80</v>
      </c>
      <c r="F520" s="4" t="s">
        <v>79</v>
      </c>
      <c r="G520" s="4" t="s">
        <v>256</v>
      </c>
      <c r="H520" s="4">
        <v>1</v>
      </c>
      <c r="I520" s="4" t="s">
        <v>1415</v>
      </c>
      <c r="J520" s="4" t="s">
        <v>1007</v>
      </c>
      <c r="K520" s="4">
        <v>5</v>
      </c>
      <c r="L520" s="4" t="s">
        <v>869</v>
      </c>
      <c r="M520" s="11" t="s">
        <v>1416</v>
      </c>
      <c r="N520" s="4" t="s">
        <v>57</v>
      </c>
      <c r="O520" s="4" t="s">
        <v>42</v>
      </c>
      <c r="P520" s="4" t="s">
        <v>43</v>
      </c>
      <c r="Q520" s="8">
        <f t="shared" si="16"/>
        <v>11625</v>
      </c>
      <c r="R520" s="8"/>
      <c r="S520" s="5">
        <f t="shared" si="17"/>
        <v>1162.5</v>
      </c>
    </row>
    <row r="521" spans="1:19">
      <c r="A521" s="3">
        <v>45010.146574074075</v>
      </c>
      <c r="B521" s="2" t="s">
        <v>8888</v>
      </c>
      <c r="C521" s="1">
        <v>2023</v>
      </c>
      <c r="D521" s="4">
        <v>1743</v>
      </c>
      <c r="E521" s="4">
        <v>817</v>
      </c>
      <c r="F521" s="4" t="s">
        <v>30</v>
      </c>
      <c r="G521" s="4" t="s">
        <v>663</v>
      </c>
      <c r="H521" s="4">
        <v>2</v>
      </c>
      <c r="I521" s="4" t="s">
        <v>1417</v>
      </c>
      <c r="J521" s="4" t="s">
        <v>222</v>
      </c>
      <c r="K521" s="4">
        <v>7</v>
      </c>
      <c r="L521" s="4" t="s">
        <v>399</v>
      </c>
      <c r="M521" s="11" t="s">
        <v>1418</v>
      </c>
      <c r="N521" s="4" t="s">
        <v>28</v>
      </c>
      <c r="O521" s="4" t="s">
        <v>20</v>
      </c>
      <c r="P521" s="4" t="s">
        <v>21</v>
      </c>
      <c r="Q521" s="8">
        <f t="shared" si="16"/>
        <v>3457</v>
      </c>
      <c r="R521" s="8"/>
      <c r="S521" s="5">
        <f t="shared" si="17"/>
        <v>345.7</v>
      </c>
    </row>
    <row r="522" spans="1:19">
      <c r="A522" s="3">
        <v>45010.31318287037</v>
      </c>
      <c r="B522" s="2" t="s">
        <v>8888</v>
      </c>
      <c r="C522" s="1">
        <v>2023</v>
      </c>
      <c r="D522" s="4">
        <v>4003</v>
      </c>
      <c r="E522" s="4">
        <v>787</v>
      </c>
      <c r="F522" s="4" t="s">
        <v>154</v>
      </c>
      <c r="G522" s="4" t="s">
        <v>311</v>
      </c>
      <c r="H522" s="4">
        <v>1</v>
      </c>
      <c r="I522" s="4" t="s">
        <v>178</v>
      </c>
      <c r="J522" s="4" t="s">
        <v>414</v>
      </c>
      <c r="K522" s="4">
        <v>5</v>
      </c>
      <c r="L522" s="4" t="s">
        <v>1419</v>
      </c>
      <c r="M522" s="11" t="s">
        <v>1420</v>
      </c>
      <c r="N522" s="4" t="s">
        <v>36</v>
      </c>
      <c r="O522" s="4" t="s">
        <v>95</v>
      </c>
      <c r="P522" s="4" t="s">
        <v>73</v>
      </c>
      <c r="Q522" s="8">
        <f t="shared" si="16"/>
        <v>1948</v>
      </c>
      <c r="R522" s="8"/>
      <c r="S522" s="5">
        <f t="shared" si="17"/>
        <v>194.8</v>
      </c>
    </row>
    <row r="523" spans="1:19">
      <c r="A523" s="3">
        <v>45010.644467592596</v>
      </c>
      <c r="B523" s="2" t="s">
        <v>8888</v>
      </c>
      <c r="C523" s="1">
        <v>2023</v>
      </c>
      <c r="D523" s="4">
        <v>1044</v>
      </c>
      <c r="E523" s="4">
        <v>195</v>
      </c>
      <c r="F523" s="4" t="s">
        <v>51</v>
      </c>
      <c r="G523" s="4" t="s">
        <v>136</v>
      </c>
      <c r="H523" s="4">
        <v>2</v>
      </c>
      <c r="I523" s="4" t="s">
        <v>1421</v>
      </c>
      <c r="J523" s="4" t="s">
        <v>1422</v>
      </c>
      <c r="K523" s="4">
        <v>5</v>
      </c>
      <c r="L523" s="4" t="s">
        <v>139</v>
      </c>
      <c r="M523" s="11" t="s">
        <v>774</v>
      </c>
      <c r="N523" s="4" t="s">
        <v>49</v>
      </c>
      <c r="O523" s="4" t="s">
        <v>95</v>
      </c>
      <c r="P523" s="4" t="s">
        <v>73</v>
      </c>
      <c r="Q523" s="8">
        <f t="shared" si="16"/>
        <v>8922</v>
      </c>
      <c r="R523" s="8"/>
      <c r="S523" s="5">
        <f t="shared" si="17"/>
        <v>892.2</v>
      </c>
    </row>
    <row r="524" spans="1:19">
      <c r="A524" s="3">
        <v>45010.996504629627</v>
      </c>
      <c r="B524" s="2" t="s">
        <v>8888</v>
      </c>
      <c r="C524" s="1">
        <v>2023</v>
      </c>
      <c r="D524" s="4">
        <v>239</v>
      </c>
      <c r="E524" s="4">
        <v>155</v>
      </c>
      <c r="F524" s="4" t="s">
        <v>79</v>
      </c>
      <c r="G524" s="4" t="s">
        <v>80</v>
      </c>
      <c r="H524" s="4">
        <v>1</v>
      </c>
      <c r="I524" s="4" t="s">
        <v>81</v>
      </c>
      <c r="J524" s="4" t="s">
        <v>1423</v>
      </c>
      <c r="K524" s="4">
        <v>2</v>
      </c>
      <c r="L524" s="4" t="s">
        <v>500</v>
      </c>
      <c r="M524" s="11" t="s">
        <v>1424</v>
      </c>
      <c r="N524" s="4" t="s">
        <v>28</v>
      </c>
      <c r="O524" s="4" t="s">
        <v>37</v>
      </c>
      <c r="P524" s="4" t="s">
        <v>21</v>
      </c>
      <c r="Q524" s="8">
        <f t="shared" si="16"/>
        <v>3988</v>
      </c>
      <c r="R524" s="8"/>
      <c r="S524" s="5">
        <f t="shared" si="17"/>
        <v>398.8</v>
      </c>
    </row>
    <row r="525" spans="1:19">
      <c r="A525" s="3">
        <v>45011.09615740741</v>
      </c>
      <c r="B525" s="2" t="s">
        <v>8888</v>
      </c>
      <c r="C525" s="1">
        <v>2023</v>
      </c>
      <c r="D525" s="4">
        <v>3653</v>
      </c>
      <c r="E525" s="4">
        <v>317</v>
      </c>
      <c r="F525" s="4" t="s">
        <v>85</v>
      </c>
      <c r="G525" s="4" t="s">
        <v>86</v>
      </c>
      <c r="H525" s="4">
        <v>2</v>
      </c>
      <c r="I525" s="4" t="s">
        <v>265</v>
      </c>
      <c r="J525" s="4" t="s">
        <v>117</v>
      </c>
      <c r="K525" s="4">
        <v>4</v>
      </c>
      <c r="L525" s="4" t="s">
        <v>850</v>
      </c>
      <c r="M525" s="11" t="s">
        <v>1425</v>
      </c>
      <c r="N525" s="4" t="s">
        <v>36</v>
      </c>
      <c r="O525" s="4" t="s">
        <v>169</v>
      </c>
      <c r="P525" s="4" t="s">
        <v>43</v>
      </c>
      <c r="Q525" s="8">
        <f t="shared" si="16"/>
        <v>21888</v>
      </c>
      <c r="R525" s="8"/>
      <c r="S525" s="5">
        <f t="shared" si="17"/>
        <v>2188.8000000000002</v>
      </c>
    </row>
    <row r="526" spans="1:19">
      <c r="A526" s="3">
        <v>45011.170185185183</v>
      </c>
      <c r="B526" s="2" t="s">
        <v>8888</v>
      </c>
      <c r="C526" s="1">
        <v>2023</v>
      </c>
      <c r="D526" s="4">
        <v>318</v>
      </c>
      <c r="E526" s="4">
        <v>54</v>
      </c>
      <c r="F526" s="4" t="s">
        <v>13</v>
      </c>
      <c r="G526" s="4" t="s">
        <v>412</v>
      </c>
      <c r="H526" s="4">
        <v>4</v>
      </c>
      <c r="I526" s="4" t="s">
        <v>1426</v>
      </c>
      <c r="J526" s="4" t="s">
        <v>147</v>
      </c>
      <c r="K526" s="4">
        <v>1</v>
      </c>
      <c r="L526" s="4" t="s">
        <v>158</v>
      </c>
      <c r="M526" s="11" t="s">
        <v>1427</v>
      </c>
      <c r="N526" s="4" t="s">
        <v>19</v>
      </c>
      <c r="O526" s="4" t="s">
        <v>37</v>
      </c>
      <c r="P526" s="4" t="s">
        <v>21</v>
      </c>
      <c r="Q526" s="8">
        <f t="shared" si="16"/>
        <v>97897</v>
      </c>
      <c r="R526" s="8"/>
      <c r="S526" s="5">
        <f t="shared" si="17"/>
        <v>9789.7000000000007</v>
      </c>
    </row>
    <row r="527" spans="1:19">
      <c r="A527" s="3">
        <v>45011.393518518518</v>
      </c>
      <c r="B527" s="2" t="s">
        <v>8888</v>
      </c>
      <c r="C527" s="1">
        <v>2023</v>
      </c>
      <c r="D527" s="4">
        <v>630</v>
      </c>
      <c r="E527" s="4">
        <v>721</v>
      </c>
      <c r="F527" s="4" t="s">
        <v>13</v>
      </c>
      <c r="G527" s="4" t="s">
        <v>412</v>
      </c>
      <c r="H527" s="4">
        <v>1</v>
      </c>
      <c r="I527" s="4" t="s">
        <v>413</v>
      </c>
      <c r="J527" s="4" t="s">
        <v>521</v>
      </c>
      <c r="K527" s="4">
        <v>1</v>
      </c>
      <c r="L527" s="4" t="s">
        <v>869</v>
      </c>
      <c r="M527" s="11" t="s">
        <v>1428</v>
      </c>
      <c r="N527" s="4" t="s">
        <v>19</v>
      </c>
      <c r="O527" s="4" t="s">
        <v>191</v>
      </c>
      <c r="P527" s="4" t="s">
        <v>43</v>
      </c>
      <c r="Q527" s="8">
        <f t="shared" si="16"/>
        <v>7512</v>
      </c>
      <c r="R527" s="8"/>
      <c r="S527" s="5">
        <f t="shared" si="17"/>
        <v>751.2</v>
      </c>
    </row>
    <row r="528" spans="1:19">
      <c r="A528" s="3">
        <v>45011.455543981479</v>
      </c>
      <c r="B528" s="2" t="s">
        <v>8888</v>
      </c>
      <c r="C528" s="1">
        <v>2023</v>
      </c>
      <c r="D528" s="4">
        <v>477</v>
      </c>
      <c r="E528" s="4">
        <v>50</v>
      </c>
      <c r="F528" s="4" t="s">
        <v>13</v>
      </c>
      <c r="G528" s="4" t="s">
        <v>14</v>
      </c>
      <c r="H528" s="4">
        <v>4</v>
      </c>
      <c r="I528" s="4" t="s">
        <v>1429</v>
      </c>
      <c r="J528" s="4" t="s">
        <v>755</v>
      </c>
      <c r="K528" s="4">
        <v>4</v>
      </c>
      <c r="L528" s="4" t="s">
        <v>189</v>
      </c>
      <c r="M528" s="11" t="s">
        <v>1430</v>
      </c>
      <c r="N528" s="4" t="s">
        <v>28</v>
      </c>
      <c r="O528" s="4" t="s">
        <v>42</v>
      </c>
      <c r="P528" s="4" t="s">
        <v>43</v>
      </c>
      <c r="Q528" s="8">
        <f t="shared" si="16"/>
        <v>181974</v>
      </c>
      <c r="R528" s="8"/>
      <c r="S528" s="5">
        <f t="shared" si="17"/>
        <v>18197.400000000001</v>
      </c>
    </row>
    <row r="529" spans="1:19">
      <c r="A529" s="3">
        <v>45011.697592592594</v>
      </c>
      <c r="B529" s="2" t="s">
        <v>8888</v>
      </c>
      <c r="C529" s="1">
        <v>2023</v>
      </c>
      <c r="D529" s="4">
        <v>3239</v>
      </c>
      <c r="E529" s="4">
        <v>295</v>
      </c>
      <c r="F529" s="4" t="s">
        <v>79</v>
      </c>
      <c r="G529" s="4" t="s">
        <v>288</v>
      </c>
      <c r="H529" s="4">
        <v>3</v>
      </c>
      <c r="I529" s="4" t="s">
        <v>1431</v>
      </c>
      <c r="J529" s="4" t="s">
        <v>634</v>
      </c>
      <c r="K529" s="4">
        <v>7</v>
      </c>
      <c r="L529" s="4" t="s">
        <v>65</v>
      </c>
      <c r="M529" s="11" t="s">
        <v>1432</v>
      </c>
      <c r="N529" s="4" t="s">
        <v>28</v>
      </c>
      <c r="O529" s="4" t="s">
        <v>50</v>
      </c>
      <c r="P529" s="4" t="s">
        <v>43</v>
      </c>
      <c r="Q529" s="8">
        <f t="shared" si="16"/>
        <v>26156</v>
      </c>
      <c r="R529" s="8"/>
      <c r="S529" s="5">
        <f t="shared" si="17"/>
        <v>2615.6</v>
      </c>
    </row>
    <row r="530" spans="1:19">
      <c r="A530" s="3">
        <v>45011.764328703706</v>
      </c>
      <c r="B530" s="2" t="s">
        <v>8888</v>
      </c>
      <c r="C530" s="1">
        <v>2023</v>
      </c>
      <c r="D530" s="4">
        <v>587</v>
      </c>
      <c r="E530" s="4">
        <v>888</v>
      </c>
      <c r="F530" s="4" t="s">
        <v>85</v>
      </c>
      <c r="G530" s="4" t="s">
        <v>205</v>
      </c>
      <c r="H530" s="4">
        <v>2</v>
      </c>
      <c r="I530" s="4" t="s">
        <v>1433</v>
      </c>
      <c r="J530" s="4" t="s">
        <v>572</v>
      </c>
      <c r="K530" s="4">
        <v>5</v>
      </c>
      <c r="L530" s="4" t="s">
        <v>439</v>
      </c>
      <c r="M530" s="11" t="s">
        <v>1434</v>
      </c>
      <c r="N530" s="4" t="s">
        <v>49</v>
      </c>
      <c r="O530" s="4" t="s">
        <v>135</v>
      </c>
      <c r="P530" s="4" t="s">
        <v>43</v>
      </c>
      <c r="Q530" s="8">
        <f t="shared" si="16"/>
        <v>5224</v>
      </c>
      <c r="R530" s="8"/>
      <c r="S530" s="5">
        <f t="shared" si="17"/>
        <v>522.4</v>
      </c>
    </row>
    <row r="531" spans="1:19">
      <c r="A531" s="3">
        <v>45011.929259259261</v>
      </c>
      <c r="B531" s="2" t="s">
        <v>8888</v>
      </c>
      <c r="C531" s="1">
        <v>2023</v>
      </c>
      <c r="D531" s="4">
        <v>4658</v>
      </c>
      <c r="E531" s="4">
        <v>301</v>
      </c>
      <c r="F531" s="4" t="s">
        <v>22</v>
      </c>
      <c r="G531" s="4" t="s">
        <v>201</v>
      </c>
      <c r="H531" s="4">
        <v>1</v>
      </c>
      <c r="I531" s="4" t="s">
        <v>1435</v>
      </c>
      <c r="J531" s="4" t="s">
        <v>458</v>
      </c>
      <c r="K531" s="4">
        <v>6</v>
      </c>
      <c r="L531" s="4" t="s">
        <v>290</v>
      </c>
      <c r="M531" s="11" t="s">
        <v>1436</v>
      </c>
      <c r="N531" s="4" t="s">
        <v>36</v>
      </c>
      <c r="O531" s="4" t="s">
        <v>42</v>
      </c>
      <c r="P531" s="4" t="s">
        <v>43</v>
      </c>
      <c r="Q531" s="8">
        <f t="shared" si="16"/>
        <v>91281</v>
      </c>
      <c r="R531" s="8"/>
      <c r="S531" s="5">
        <f t="shared" si="17"/>
        <v>9128.1</v>
      </c>
    </row>
    <row r="532" spans="1:19">
      <c r="A532" s="3">
        <v>45011.930636574078</v>
      </c>
      <c r="B532" s="2" t="s">
        <v>8888</v>
      </c>
      <c r="C532" s="1">
        <v>2023</v>
      </c>
      <c r="D532" s="4">
        <v>2055</v>
      </c>
      <c r="E532" s="4">
        <v>861</v>
      </c>
      <c r="F532" s="4" t="s">
        <v>51</v>
      </c>
      <c r="G532" s="4" t="s">
        <v>67</v>
      </c>
      <c r="H532" s="4">
        <v>2</v>
      </c>
      <c r="I532" s="4" t="s">
        <v>1437</v>
      </c>
      <c r="J532" s="4" t="s">
        <v>426</v>
      </c>
      <c r="K532" s="4">
        <v>5</v>
      </c>
      <c r="L532" s="4" t="s">
        <v>345</v>
      </c>
      <c r="M532" s="11" t="s">
        <v>1438</v>
      </c>
      <c r="N532" s="4" t="s">
        <v>36</v>
      </c>
      <c r="O532" s="4" t="s">
        <v>95</v>
      </c>
      <c r="P532" s="4" t="s">
        <v>73</v>
      </c>
      <c r="Q532" s="8">
        <f t="shared" si="16"/>
        <v>18259</v>
      </c>
      <c r="R532" s="8"/>
      <c r="S532" s="5">
        <f t="shared" si="17"/>
        <v>1825.9</v>
      </c>
    </row>
    <row r="533" spans="1:19">
      <c r="A533" s="3">
        <v>45012.028379629628</v>
      </c>
      <c r="B533" s="2" t="s">
        <v>8888</v>
      </c>
      <c r="C533" s="1">
        <v>2023</v>
      </c>
      <c r="D533" s="4">
        <v>815</v>
      </c>
      <c r="E533" s="4">
        <v>11</v>
      </c>
      <c r="F533" s="4" t="s">
        <v>85</v>
      </c>
      <c r="G533" s="4" t="s">
        <v>264</v>
      </c>
      <c r="H533" s="4">
        <v>3</v>
      </c>
      <c r="I533" s="4" t="s">
        <v>1439</v>
      </c>
      <c r="J533" s="4" t="s">
        <v>458</v>
      </c>
      <c r="K533" s="4">
        <v>2</v>
      </c>
      <c r="L533" s="4" t="s">
        <v>985</v>
      </c>
      <c r="M533" s="11" t="s">
        <v>1440</v>
      </c>
      <c r="N533" s="4" t="s">
        <v>49</v>
      </c>
      <c r="O533" s="4" t="s">
        <v>169</v>
      </c>
      <c r="P533" s="4" t="s">
        <v>43</v>
      </c>
      <c r="Q533" s="8">
        <f t="shared" si="16"/>
        <v>15483</v>
      </c>
      <c r="R533" s="8"/>
      <c r="S533" s="5">
        <f t="shared" si="17"/>
        <v>1548.3</v>
      </c>
    </row>
    <row r="534" spans="1:19">
      <c r="A534" s="3">
        <v>45012.277928240743</v>
      </c>
      <c r="B534" s="2" t="s">
        <v>8888</v>
      </c>
      <c r="C534" s="1">
        <v>2023</v>
      </c>
      <c r="D534" s="4">
        <v>4042</v>
      </c>
      <c r="E534" s="4">
        <v>403</v>
      </c>
      <c r="F534" s="4" t="s">
        <v>154</v>
      </c>
      <c r="G534" s="4" t="s">
        <v>237</v>
      </c>
      <c r="H534" s="4">
        <v>2</v>
      </c>
      <c r="I534" s="4" t="s">
        <v>1441</v>
      </c>
      <c r="J534" s="4" t="s">
        <v>414</v>
      </c>
      <c r="K534" s="4">
        <v>6</v>
      </c>
      <c r="L534" s="4" t="s">
        <v>399</v>
      </c>
      <c r="M534" s="11" t="s">
        <v>1442</v>
      </c>
      <c r="N534" s="4" t="s">
        <v>36</v>
      </c>
      <c r="O534" s="4" t="s">
        <v>232</v>
      </c>
      <c r="P534" s="4" t="s">
        <v>129</v>
      </c>
      <c r="Q534" s="8">
        <f t="shared" si="16"/>
        <v>18058</v>
      </c>
      <c r="R534" s="8"/>
      <c r="S534" s="5">
        <f t="shared" si="17"/>
        <v>1805.8</v>
      </c>
    </row>
    <row r="535" spans="1:19">
      <c r="A535" s="3">
        <v>45012.356493055559</v>
      </c>
      <c r="B535" s="2" t="s">
        <v>8888</v>
      </c>
      <c r="C535" s="1">
        <v>2023</v>
      </c>
      <c r="D535" s="4">
        <v>2755</v>
      </c>
      <c r="E535" s="4">
        <v>112</v>
      </c>
      <c r="F535" s="4" t="s">
        <v>22</v>
      </c>
      <c r="G535" s="4" t="s">
        <v>182</v>
      </c>
      <c r="H535" s="4">
        <v>3</v>
      </c>
      <c r="I535" s="4" t="s">
        <v>1443</v>
      </c>
      <c r="J535" s="4" t="s">
        <v>39</v>
      </c>
      <c r="K535" s="4">
        <v>4</v>
      </c>
      <c r="L535" s="4" t="s">
        <v>655</v>
      </c>
      <c r="M535" s="11" t="s">
        <v>1444</v>
      </c>
      <c r="N535" s="4" t="s">
        <v>36</v>
      </c>
      <c r="O535" s="4" t="s">
        <v>50</v>
      </c>
      <c r="P535" s="4" t="s">
        <v>43</v>
      </c>
      <c r="Q535" s="8">
        <f t="shared" si="16"/>
        <v>310076</v>
      </c>
      <c r="R535" s="8"/>
      <c r="S535" s="5">
        <f t="shared" si="17"/>
        <v>31007.599999999999</v>
      </c>
    </row>
    <row r="536" spans="1:19">
      <c r="A536" s="3">
        <v>45012.533518518518</v>
      </c>
      <c r="B536" s="2" t="s">
        <v>8888</v>
      </c>
      <c r="C536" s="1">
        <v>2023</v>
      </c>
      <c r="D536" s="4">
        <v>2065</v>
      </c>
      <c r="E536" s="4">
        <v>624</v>
      </c>
      <c r="F536" s="4" t="s">
        <v>13</v>
      </c>
      <c r="G536" s="4" t="s">
        <v>130</v>
      </c>
      <c r="H536" s="4">
        <v>4</v>
      </c>
      <c r="I536" s="4" t="s">
        <v>1445</v>
      </c>
      <c r="J536" s="4" t="s">
        <v>745</v>
      </c>
      <c r="K536" s="4">
        <v>8</v>
      </c>
      <c r="L536" s="4" t="s">
        <v>1073</v>
      </c>
      <c r="M536" s="11" t="s">
        <v>1446</v>
      </c>
      <c r="N536" s="4" t="s">
        <v>36</v>
      </c>
      <c r="O536" s="4" t="s">
        <v>128</v>
      </c>
      <c r="P536" s="4" t="s">
        <v>129</v>
      </c>
      <c r="Q536" s="8">
        <f t="shared" si="16"/>
        <v>79505</v>
      </c>
      <c r="R536" s="8"/>
      <c r="S536" s="5">
        <f t="shared" si="17"/>
        <v>7950.5</v>
      </c>
    </row>
    <row r="537" spans="1:19">
      <c r="A537" s="3">
        <v>45012.859409722223</v>
      </c>
      <c r="B537" s="2" t="s">
        <v>8888</v>
      </c>
      <c r="C537" s="1">
        <v>2023</v>
      </c>
      <c r="D537" s="4">
        <v>3891</v>
      </c>
      <c r="E537" s="4">
        <v>442</v>
      </c>
      <c r="F537" s="4" t="s">
        <v>79</v>
      </c>
      <c r="G537" s="4" t="s">
        <v>115</v>
      </c>
      <c r="H537" s="4">
        <v>3</v>
      </c>
      <c r="I537" s="4" t="s">
        <v>1447</v>
      </c>
      <c r="J537" s="4" t="s">
        <v>348</v>
      </c>
      <c r="K537" s="4">
        <v>5</v>
      </c>
      <c r="L537" s="4" t="s">
        <v>300</v>
      </c>
      <c r="M537" s="11" t="s">
        <v>1448</v>
      </c>
      <c r="N537" s="4" t="s">
        <v>19</v>
      </c>
      <c r="O537" s="4" t="s">
        <v>169</v>
      </c>
      <c r="P537" s="4" t="s">
        <v>43</v>
      </c>
      <c r="Q537" s="8">
        <f t="shared" si="16"/>
        <v>56274</v>
      </c>
      <c r="R537" s="8"/>
      <c r="S537" s="5">
        <f t="shared" si="17"/>
        <v>5627.4</v>
      </c>
    </row>
    <row r="538" spans="1:19">
      <c r="A538" s="3">
        <v>45012.984340277777</v>
      </c>
      <c r="B538" s="2" t="s">
        <v>8888</v>
      </c>
      <c r="C538" s="1">
        <v>2023</v>
      </c>
      <c r="D538" s="4">
        <v>3479</v>
      </c>
      <c r="E538" s="4">
        <v>378</v>
      </c>
      <c r="F538" s="4" t="s">
        <v>79</v>
      </c>
      <c r="G538" s="4" t="s">
        <v>115</v>
      </c>
      <c r="H538" s="4">
        <v>2</v>
      </c>
      <c r="I538" s="4" t="s">
        <v>1449</v>
      </c>
      <c r="J538" s="4" t="s">
        <v>628</v>
      </c>
      <c r="K538" s="4">
        <v>1</v>
      </c>
      <c r="L538" s="4" t="s">
        <v>1111</v>
      </c>
      <c r="M538" s="11" t="s">
        <v>1450</v>
      </c>
      <c r="N538" s="4" t="s">
        <v>49</v>
      </c>
      <c r="O538" s="4" t="s">
        <v>191</v>
      </c>
      <c r="P538" s="4" t="s">
        <v>43</v>
      </c>
      <c r="Q538" s="8">
        <f t="shared" si="16"/>
        <v>18149</v>
      </c>
      <c r="R538" s="8"/>
      <c r="S538" s="5">
        <f t="shared" si="17"/>
        <v>1814.9</v>
      </c>
    </row>
    <row r="539" spans="1:19">
      <c r="A539" s="3">
        <v>45013.162615740737</v>
      </c>
      <c r="B539" s="2" t="s">
        <v>8888</v>
      </c>
      <c r="C539" s="1">
        <v>2023</v>
      </c>
      <c r="D539" s="4">
        <v>2656</v>
      </c>
      <c r="E539" s="4">
        <v>946</v>
      </c>
      <c r="F539" s="4" t="s">
        <v>22</v>
      </c>
      <c r="G539" s="4" t="s">
        <v>201</v>
      </c>
      <c r="H539" s="4">
        <v>4</v>
      </c>
      <c r="I539" s="4" t="s">
        <v>74</v>
      </c>
      <c r="J539" s="4" t="s">
        <v>270</v>
      </c>
      <c r="K539" s="4">
        <v>4</v>
      </c>
      <c r="L539" s="4" t="s">
        <v>509</v>
      </c>
      <c r="M539" s="11" t="s">
        <v>1451</v>
      </c>
      <c r="N539" s="4" t="s">
        <v>49</v>
      </c>
      <c r="O539" s="4" t="s">
        <v>169</v>
      </c>
      <c r="P539" s="4" t="s">
        <v>43</v>
      </c>
      <c r="Q539" s="8">
        <f t="shared" si="16"/>
        <v>51960</v>
      </c>
      <c r="R539" s="8"/>
      <c r="S539" s="5">
        <f t="shared" si="17"/>
        <v>5196</v>
      </c>
    </row>
    <row r="540" spans="1:19">
      <c r="A540" s="3">
        <v>45013.1953587963</v>
      </c>
      <c r="B540" s="2" t="s">
        <v>8888</v>
      </c>
      <c r="C540" s="1">
        <v>2023</v>
      </c>
      <c r="D540" s="4">
        <v>270</v>
      </c>
      <c r="E540" s="4">
        <v>144</v>
      </c>
      <c r="F540" s="4" t="s">
        <v>154</v>
      </c>
      <c r="G540" s="4" t="s">
        <v>311</v>
      </c>
      <c r="H540" s="4">
        <v>5</v>
      </c>
      <c r="I540" s="4" t="s">
        <v>1452</v>
      </c>
      <c r="J540" s="4" t="s">
        <v>572</v>
      </c>
      <c r="K540" s="4">
        <v>5</v>
      </c>
      <c r="L540" s="4" t="s">
        <v>652</v>
      </c>
      <c r="M540" s="11" t="s">
        <v>1453</v>
      </c>
      <c r="N540" s="4" t="s">
        <v>28</v>
      </c>
      <c r="O540" s="4" t="s">
        <v>101</v>
      </c>
      <c r="P540" s="4" t="s">
        <v>43</v>
      </c>
      <c r="Q540" s="8">
        <f t="shared" si="16"/>
        <v>94011</v>
      </c>
      <c r="R540" s="8"/>
      <c r="S540" s="5">
        <f t="shared" si="17"/>
        <v>9401.1</v>
      </c>
    </row>
    <row r="541" spans="1:19">
      <c r="A541" s="3">
        <v>45013.211076388892</v>
      </c>
      <c r="B541" s="2" t="s">
        <v>8888</v>
      </c>
      <c r="C541" s="1">
        <v>2023</v>
      </c>
      <c r="D541" s="4">
        <v>3578</v>
      </c>
      <c r="E541" s="4">
        <v>136</v>
      </c>
      <c r="F541" s="4" t="s">
        <v>79</v>
      </c>
      <c r="G541" s="4" t="s">
        <v>80</v>
      </c>
      <c r="H541" s="4">
        <v>1</v>
      </c>
      <c r="I541" s="4" t="s">
        <v>1454</v>
      </c>
      <c r="J541" s="4" t="s">
        <v>299</v>
      </c>
      <c r="K541" s="4">
        <v>6</v>
      </c>
      <c r="L541" s="4" t="s">
        <v>336</v>
      </c>
      <c r="M541" s="11" t="s">
        <v>1455</v>
      </c>
      <c r="N541" s="4" t="s">
        <v>36</v>
      </c>
      <c r="O541" s="4" t="s">
        <v>209</v>
      </c>
      <c r="P541" s="4" t="s">
        <v>73</v>
      </c>
      <c r="Q541" s="8">
        <f t="shared" si="16"/>
        <v>15108</v>
      </c>
      <c r="R541" s="8"/>
      <c r="S541" s="5">
        <f t="shared" si="17"/>
        <v>1510.8</v>
      </c>
    </row>
    <row r="542" spans="1:19">
      <c r="A542" s="3">
        <v>45013.227569444447</v>
      </c>
      <c r="B542" s="2" t="s">
        <v>8888</v>
      </c>
      <c r="C542" s="1">
        <v>2023</v>
      </c>
      <c r="D542" s="4">
        <v>2588</v>
      </c>
      <c r="E542" s="4">
        <v>309</v>
      </c>
      <c r="F542" s="4" t="s">
        <v>85</v>
      </c>
      <c r="G542" s="4" t="s">
        <v>86</v>
      </c>
      <c r="H542" s="4">
        <v>1</v>
      </c>
      <c r="I542" s="4" t="s">
        <v>265</v>
      </c>
      <c r="J542" s="4" t="s">
        <v>534</v>
      </c>
      <c r="K542" s="4">
        <v>4</v>
      </c>
      <c r="L542" s="4" t="s">
        <v>408</v>
      </c>
      <c r="M542" s="11" t="s">
        <v>1456</v>
      </c>
      <c r="N542" s="4" t="s">
        <v>19</v>
      </c>
      <c r="O542" s="4" t="s">
        <v>169</v>
      </c>
      <c r="P542" s="4" t="s">
        <v>43</v>
      </c>
      <c r="Q542" s="8">
        <f t="shared" si="16"/>
        <v>10284</v>
      </c>
      <c r="R542" s="8"/>
      <c r="S542" s="5">
        <f t="shared" si="17"/>
        <v>1028.4000000000001</v>
      </c>
    </row>
    <row r="543" spans="1:19">
      <c r="A543" s="3">
        <v>45013.739421296297</v>
      </c>
      <c r="B543" s="2" t="s">
        <v>8888</v>
      </c>
      <c r="C543" s="1">
        <v>2023</v>
      </c>
      <c r="D543" s="4">
        <v>2670</v>
      </c>
      <c r="E543" s="4">
        <v>617</v>
      </c>
      <c r="F543" s="4" t="s">
        <v>30</v>
      </c>
      <c r="G543" s="4" t="s">
        <v>663</v>
      </c>
      <c r="H543" s="4">
        <v>7</v>
      </c>
      <c r="I543" s="4" t="s">
        <v>1457</v>
      </c>
      <c r="J543" s="4" t="s">
        <v>278</v>
      </c>
      <c r="K543" s="4">
        <v>7</v>
      </c>
      <c r="L543" s="4" t="s">
        <v>430</v>
      </c>
      <c r="M543" s="11" t="s">
        <v>1458</v>
      </c>
      <c r="N543" s="4" t="s">
        <v>19</v>
      </c>
      <c r="O543" s="4" t="s">
        <v>145</v>
      </c>
      <c r="P543" s="4" t="s">
        <v>73</v>
      </c>
      <c r="Q543" s="8">
        <f t="shared" si="16"/>
        <v>41321</v>
      </c>
      <c r="R543" s="8"/>
      <c r="S543" s="5">
        <f t="shared" si="17"/>
        <v>4132.1000000000004</v>
      </c>
    </row>
    <row r="544" spans="1:19">
      <c r="A544" s="3">
        <v>45014.040937500002</v>
      </c>
      <c r="B544" s="2" t="s">
        <v>8888</v>
      </c>
      <c r="C544" s="1">
        <v>2023</v>
      </c>
      <c r="D544" s="4">
        <v>2164</v>
      </c>
      <c r="E544" s="4">
        <v>894</v>
      </c>
      <c r="F544" s="4" t="s">
        <v>154</v>
      </c>
      <c r="G544" s="4" t="s">
        <v>155</v>
      </c>
      <c r="H544" s="4">
        <v>1</v>
      </c>
      <c r="I544" s="4" t="s">
        <v>1459</v>
      </c>
      <c r="J544" s="4" t="s">
        <v>132</v>
      </c>
      <c r="K544" s="4">
        <v>6</v>
      </c>
      <c r="L544" s="4" t="s">
        <v>118</v>
      </c>
      <c r="M544" s="11" t="s">
        <v>1460</v>
      </c>
      <c r="N544" s="4" t="s">
        <v>49</v>
      </c>
      <c r="O544" s="4" t="s">
        <v>95</v>
      </c>
      <c r="P544" s="4" t="s">
        <v>73</v>
      </c>
      <c r="Q544" s="8">
        <f t="shared" si="16"/>
        <v>15698</v>
      </c>
      <c r="R544" s="8"/>
      <c r="S544" s="5">
        <f t="shared" si="17"/>
        <v>1569.8</v>
      </c>
    </row>
    <row r="545" spans="1:19">
      <c r="A545" s="3">
        <v>45014.117326388892</v>
      </c>
      <c r="B545" s="2" t="s">
        <v>8888</v>
      </c>
      <c r="C545" s="1">
        <v>2023</v>
      </c>
      <c r="D545" s="4">
        <v>354</v>
      </c>
      <c r="E545" s="4">
        <v>81</v>
      </c>
      <c r="F545" s="4" t="s">
        <v>51</v>
      </c>
      <c r="G545" s="4" t="s">
        <v>136</v>
      </c>
      <c r="H545" s="4">
        <v>5</v>
      </c>
      <c r="I545" s="4" t="s">
        <v>331</v>
      </c>
      <c r="J545" s="4" t="s">
        <v>33</v>
      </c>
      <c r="K545" s="4">
        <v>1</v>
      </c>
      <c r="L545" s="4" t="s">
        <v>1097</v>
      </c>
      <c r="M545" s="11" t="s">
        <v>1461</v>
      </c>
      <c r="N545" s="4" t="s">
        <v>19</v>
      </c>
      <c r="O545" s="4" t="s">
        <v>169</v>
      </c>
      <c r="P545" s="4" t="s">
        <v>43</v>
      </c>
      <c r="Q545" s="8">
        <f t="shared" si="16"/>
        <v>6975</v>
      </c>
      <c r="R545" s="8"/>
      <c r="S545" s="5">
        <f t="shared" si="17"/>
        <v>697.5</v>
      </c>
    </row>
    <row r="546" spans="1:19">
      <c r="A546" s="3">
        <v>45014.407650462963</v>
      </c>
      <c r="B546" s="2" t="s">
        <v>8888</v>
      </c>
      <c r="C546" s="1">
        <v>2023</v>
      </c>
      <c r="D546" s="4">
        <v>4215</v>
      </c>
      <c r="E546" s="4">
        <v>328</v>
      </c>
      <c r="F546" s="4" t="s">
        <v>79</v>
      </c>
      <c r="G546" s="4" t="s">
        <v>288</v>
      </c>
      <c r="H546" s="4">
        <v>3</v>
      </c>
      <c r="I546" s="4" t="s">
        <v>1462</v>
      </c>
      <c r="J546" s="4" t="s">
        <v>229</v>
      </c>
      <c r="K546" s="4">
        <v>2</v>
      </c>
      <c r="L546" s="4" t="s">
        <v>606</v>
      </c>
      <c r="M546" s="11" t="s">
        <v>1463</v>
      </c>
      <c r="N546" s="4" t="s">
        <v>28</v>
      </c>
      <c r="O546" s="4" t="s">
        <v>78</v>
      </c>
      <c r="P546" s="4" t="s">
        <v>21</v>
      </c>
      <c r="Q546" s="8">
        <f t="shared" si="16"/>
        <v>58601</v>
      </c>
      <c r="R546" s="8"/>
      <c r="S546" s="5">
        <f t="shared" si="17"/>
        <v>5860.1</v>
      </c>
    </row>
    <row r="547" spans="1:19">
      <c r="A547" s="3">
        <v>45014.448969907404</v>
      </c>
      <c r="B547" s="2" t="s">
        <v>8888</v>
      </c>
      <c r="C547" s="1">
        <v>2023</v>
      </c>
      <c r="D547" s="4">
        <v>3565</v>
      </c>
      <c r="E547" s="4">
        <v>296</v>
      </c>
      <c r="F547" s="4" t="s">
        <v>22</v>
      </c>
      <c r="G547" s="4" t="s">
        <v>102</v>
      </c>
      <c r="H547" s="4">
        <v>4</v>
      </c>
      <c r="I547" s="4" t="s">
        <v>74</v>
      </c>
      <c r="J547" s="4" t="s">
        <v>194</v>
      </c>
      <c r="K547" s="4">
        <v>5</v>
      </c>
      <c r="L547" s="4" t="s">
        <v>239</v>
      </c>
      <c r="M547" s="11" t="s">
        <v>1464</v>
      </c>
      <c r="N547" s="4" t="s">
        <v>57</v>
      </c>
      <c r="O547" s="4" t="s">
        <v>200</v>
      </c>
      <c r="P547" s="4" t="s">
        <v>21</v>
      </c>
      <c r="Q547" s="8">
        <f t="shared" si="16"/>
        <v>60000</v>
      </c>
      <c r="R547" s="8"/>
      <c r="S547" s="5">
        <f t="shared" si="17"/>
        <v>6000</v>
      </c>
    </row>
    <row r="548" spans="1:19">
      <c r="A548" s="3">
        <v>45014.452685185184</v>
      </c>
      <c r="B548" s="2" t="s">
        <v>8888</v>
      </c>
      <c r="C548" s="1">
        <v>2023</v>
      </c>
      <c r="D548" s="4">
        <v>198</v>
      </c>
      <c r="E548" s="4">
        <v>363</v>
      </c>
      <c r="F548" s="4" t="s">
        <v>51</v>
      </c>
      <c r="G548" s="4" t="s">
        <v>52</v>
      </c>
      <c r="H548" s="4">
        <v>2</v>
      </c>
      <c r="I548" s="4" t="s">
        <v>331</v>
      </c>
      <c r="J548" s="4" t="s">
        <v>166</v>
      </c>
      <c r="K548" s="4">
        <v>3</v>
      </c>
      <c r="L548" s="4" t="s">
        <v>673</v>
      </c>
      <c r="M548" s="11" t="s">
        <v>1465</v>
      </c>
      <c r="N548" s="4" t="s">
        <v>49</v>
      </c>
      <c r="O548" s="4" t="s">
        <v>145</v>
      </c>
      <c r="P548" s="4" t="s">
        <v>73</v>
      </c>
      <c r="Q548" s="8">
        <f t="shared" si="16"/>
        <v>2679</v>
      </c>
      <c r="R548" s="8"/>
      <c r="S548" s="5">
        <f t="shared" si="17"/>
        <v>267.89999999999998</v>
      </c>
    </row>
    <row r="549" spans="1:19">
      <c r="A549" s="3">
        <v>45014.646261574075</v>
      </c>
      <c r="B549" s="2" t="s">
        <v>8888</v>
      </c>
      <c r="C549" s="1">
        <v>2023</v>
      </c>
      <c r="D549" s="4">
        <v>3856</v>
      </c>
      <c r="E549" s="4">
        <v>870</v>
      </c>
      <c r="F549" s="4" t="s">
        <v>79</v>
      </c>
      <c r="G549" s="4" t="s">
        <v>115</v>
      </c>
      <c r="H549" s="4">
        <v>1</v>
      </c>
      <c r="I549" s="4" t="s">
        <v>1466</v>
      </c>
      <c r="J549" s="4" t="s">
        <v>282</v>
      </c>
      <c r="K549" s="4">
        <v>3</v>
      </c>
      <c r="L549" s="4" t="s">
        <v>612</v>
      </c>
      <c r="M549" s="11" t="s">
        <v>1467</v>
      </c>
      <c r="N549" s="4" t="s">
        <v>57</v>
      </c>
      <c r="O549" s="4" t="s">
        <v>42</v>
      </c>
      <c r="P549" s="4" t="s">
        <v>43</v>
      </c>
      <c r="Q549" s="8">
        <f t="shared" si="16"/>
        <v>20648</v>
      </c>
      <c r="R549" s="8"/>
      <c r="S549" s="5">
        <f t="shared" si="17"/>
        <v>2064.8000000000002</v>
      </c>
    </row>
    <row r="550" spans="1:19">
      <c r="A550" s="3">
        <v>45014.914826388886</v>
      </c>
      <c r="B550" s="2" t="s">
        <v>8888</v>
      </c>
      <c r="C550" s="1">
        <v>2023</v>
      </c>
      <c r="D550" s="4">
        <v>4060</v>
      </c>
      <c r="E550" s="4">
        <v>315</v>
      </c>
      <c r="F550" s="4" t="s">
        <v>30</v>
      </c>
      <c r="G550" s="4" t="s">
        <v>192</v>
      </c>
      <c r="H550" s="4">
        <v>6</v>
      </c>
      <c r="I550" s="4" t="s">
        <v>1468</v>
      </c>
      <c r="J550" s="4" t="s">
        <v>384</v>
      </c>
      <c r="K550" s="4">
        <v>5</v>
      </c>
      <c r="L550" s="4" t="s">
        <v>143</v>
      </c>
      <c r="M550" s="11" t="s">
        <v>1469</v>
      </c>
      <c r="N550" s="4" t="s">
        <v>57</v>
      </c>
      <c r="O550" s="4" t="s">
        <v>287</v>
      </c>
      <c r="P550" s="4" t="s">
        <v>43</v>
      </c>
      <c r="Q550" s="8">
        <f t="shared" si="16"/>
        <v>11977</v>
      </c>
      <c r="R550" s="8"/>
      <c r="S550" s="5">
        <f t="shared" si="17"/>
        <v>1197.7</v>
      </c>
    </row>
    <row r="551" spans="1:19">
      <c r="A551" s="3">
        <v>45015.319606481484</v>
      </c>
      <c r="B551" s="2" t="s">
        <v>8888</v>
      </c>
      <c r="C551" s="1">
        <v>2023</v>
      </c>
      <c r="D551" s="4">
        <v>761</v>
      </c>
      <c r="E551" s="4">
        <v>90</v>
      </c>
      <c r="F551" s="4" t="s">
        <v>22</v>
      </c>
      <c r="G551" s="4" t="s">
        <v>201</v>
      </c>
      <c r="H551" s="4">
        <v>3</v>
      </c>
      <c r="I551" s="4" t="s">
        <v>1470</v>
      </c>
      <c r="J551" s="4" t="s">
        <v>1471</v>
      </c>
      <c r="K551" s="4">
        <v>4</v>
      </c>
      <c r="L551" s="4" t="s">
        <v>294</v>
      </c>
      <c r="M551" s="11" t="s">
        <v>1472</v>
      </c>
      <c r="N551" s="4" t="s">
        <v>19</v>
      </c>
      <c r="O551" s="4" t="s">
        <v>37</v>
      </c>
      <c r="P551" s="4" t="s">
        <v>21</v>
      </c>
      <c r="Q551" s="8">
        <f t="shared" si="16"/>
        <v>5977</v>
      </c>
      <c r="R551" s="8"/>
      <c r="S551" s="5">
        <f t="shared" si="17"/>
        <v>597.70000000000005</v>
      </c>
    </row>
    <row r="552" spans="1:19">
      <c r="A552" s="3">
        <v>45015.462754629632</v>
      </c>
      <c r="B552" s="2" t="s">
        <v>8888</v>
      </c>
      <c r="C552" s="1">
        <v>2023</v>
      </c>
      <c r="D552" s="4">
        <v>547</v>
      </c>
      <c r="E552" s="4">
        <v>468</v>
      </c>
      <c r="F552" s="4" t="s">
        <v>22</v>
      </c>
      <c r="G552" s="4" t="s">
        <v>306</v>
      </c>
      <c r="H552" s="4">
        <v>2</v>
      </c>
      <c r="I552" s="4" t="s">
        <v>74</v>
      </c>
      <c r="J552" s="4" t="s">
        <v>1348</v>
      </c>
      <c r="K552" s="4">
        <v>7</v>
      </c>
      <c r="L552" s="4" t="s">
        <v>359</v>
      </c>
      <c r="M552" s="11" t="s">
        <v>1473</v>
      </c>
      <c r="N552" s="4" t="s">
        <v>19</v>
      </c>
      <c r="O552" s="4" t="s">
        <v>78</v>
      </c>
      <c r="P552" s="4" t="s">
        <v>21</v>
      </c>
      <c r="Q552" s="8">
        <f t="shared" si="16"/>
        <v>25680</v>
      </c>
      <c r="R552" s="8"/>
      <c r="S552" s="5">
        <f t="shared" si="17"/>
        <v>2568</v>
      </c>
    </row>
    <row r="553" spans="1:19">
      <c r="A553" s="3">
        <v>45015.46434027778</v>
      </c>
      <c r="B553" s="2" t="s">
        <v>8888</v>
      </c>
      <c r="C553" s="1">
        <v>2023</v>
      </c>
      <c r="D553" s="4">
        <v>1056</v>
      </c>
      <c r="E553" s="4">
        <v>657</v>
      </c>
      <c r="F553" s="4" t="s">
        <v>79</v>
      </c>
      <c r="G553" s="4" t="s">
        <v>80</v>
      </c>
      <c r="H553" s="4">
        <v>1</v>
      </c>
      <c r="I553" s="4" t="s">
        <v>1474</v>
      </c>
      <c r="J553" s="4" t="s">
        <v>1475</v>
      </c>
      <c r="K553" s="4">
        <v>5</v>
      </c>
      <c r="L553" s="4" t="s">
        <v>616</v>
      </c>
      <c r="M553" s="11" t="s">
        <v>1476</v>
      </c>
      <c r="N553" s="4" t="s">
        <v>36</v>
      </c>
      <c r="O553" s="4" t="s">
        <v>209</v>
      </c>
      <c r="P553" s="4" t="s">
        <v>73</v>
      </c>
      <c r="Q553" s="8">
        <f t="shared" si="16"/>
        <v>4387</v>
      </c>
      <c r="R553" s="8"/>
      <c r="S553" s="5">
        <f t="shared" si="17"/>
        <v>438.7</v>
      </c>
    </row>
    <row r="554" spans="1:19">
      <c r="A554" s="3">
        <v>45015.534351851849</v>
      </c>
      <c r="B554" s="2" t="s">
        <v>8888</v>
      </c>
      <c r="C554" s="1">
        <v>2023</v>
      </c>
      <c r="D554" s="4">
        <v>3741</v>
      </c>
      <c r="E554" s="4">
        <v>968</v>
      </c>
      <c r="F554" s="4" t="s">
        <v>13</v>
      </c>
      <c r="G554" s="4" t="s">
        <v>130</v>
      </c>
      <c r="H554" s="4">
        <v>3</v>
      </c>
      <c r="I554" s="4" t="s">
        <v>1477</v>
      </c>
      <c r="J554" s="4" t="s">
        <v>802</v>
      </c>
      <c r="K554" s="4">
        <v>3</v>
      </c>
      <c r="L554" s="4" t="s">
        <v>1478</v>
      </c>
      <c r="M554" s="11" t="s">
        <v>1479</v>
      </c>
      <c r="N554" s="4" t="s">
        <v>36</v>
      </c>
      <c r="O554" s="4" t="s">
        <v>340</v>
      </c>
      <c r="P554" s="4" t="s">
        <v>129</v>
      </c>
      <c r="Q554" s="8">
        <f t="shared" si="16"/>
        <v>58931</v>
      </c>
      <c r="R554" s="8"/>
      <c r="S554" s="5">
        <f t="shared" si="17"/>
        <v>5893.1</v>
      </c>
    </row>
    <row r="555" spans="1:19">
      <c r="A555" s="3">
        <v>45015.566192129627</v>
      </c>
      <c r="B555" s="2" t="s">
        <v>8888</v>
      </c>
      <c r="C555" s="1">
        <v>2023</v>
      </c>
      <c r="D555" s="4">
        <v>312</v>
      </c>
      <c r="E555" s="4">
        <v>48</v>
      </c>
      <c r="F555" s="4" t="s">
        <v>22</v>
      </c>
      <c r="G555" s="4" t="s">
        <v>23</v>
      </c>
      <c r="H555" s="4">
        <v>2</v>
      </c>
      <c r="I555" s="4" t="s">
        <v>1480</v>
      </c>
      <c r="J555" s="4" t="s">
        <v>534</v>
      </c>
      <c r="K555" s="4">
        <v>3</v>
      </c>
      <c r="L555" s="4" t="s">
        <v>55</v>
      </c>
      <c r="M555" s="11" t="s">
        <v>1481</v>
      </c>
      <c r="N555" s="4" t="s">
        <v>36</v>
      </c>
      <c r="O555" s="4" t="s">
        <v>128</v>
      </c>
      <c r="P555" s="4" t="s">
        <v>129</v>
      </c>
      <c r="Q555" s="8">
        <f t="shared" si="16"/>
        <v>92967</v>
      </c>
      <c r="R555" s="8"/>
      <c r="S555" s="5">
        <f t="shared" si="17"/>
        <v>9296.7000000000007</v>
      </c>
    </row>
    <row r="556" spans="1:19">
      <c r="A556" s="3">
        <v>45015.633993055555</v>
      </c>
      <c r="B556" s="2" t="s">
        <v>8888</v>
      </c>
      <c r="C556" s="1">
        <v>2023</v>
      </c>
      <c r="D556" s="4">
        <v>3668</v>
      </c>
      <c r="E556" s="4">
        <v>956</v>
      </c>
      <c r="F556" s="4" t="s">
        <v>79</v>
      </c>
      <c r="G556" s="4" t="s">
        <v>288</v>
      </c>
      <c r="H556" s="4">
        <v>1</v>
      </c>
      <c r="I556" s="4" t="s">
        <v>1482</v>
      </c>
      <c r="J556" s="4" t="s">
        <v>39</v>
      </c>
      <c r="K556" s="4">
        <v>8</v>
      </c>
      <c r="L556" s="4" t="s">
        <v>1483</v>
      </c>
      <c r="M556" s="11" t="s">
        <v>1484</v>
      </c>
      <c r="N556" s="4" t="s">
        <v>57</v>
      </c>
      <c r="O556" s="4" t="s">
        <v>72</v>
      </c>
      <c r="P556" s="4" t="s">
        <v>73</v>
      </c>
      <c r="Q556" s="8">
        <f t="shared" si="16"/>
        <v>14139</v>
      </c>
      <c r="R556" s="8"/>
      <c r="S556" s="5">
        <f t="shared" si="17"/>
        <v>1413.9</v>
      </c>
    </row>
    <row r="557" spans="1:19">
      <c r="A557" s="3">
        <v>45015.643263888887</v>
      </c>
      <c r="B557" s="2" t="s">
        <v>8888</v>
      </c>
      <c r="C557" s="1">
        <v>2023</v>
      </c>
      <c r="D557" s="4">
        <v>2821</v>
      </c>
      <c r="E557" s="4">
        <v>864</v>
      </c>
      <c r="F557" s="4" t="s">
        <v>30</v>
      </c>
      <c r="G557" s="4" t="s">
        <v>663</v>
      </c>
      <c r="H557" s="4">
        <v>2</v>
      </c>
      <c r="I557" s="4" t="s">
        <v>38</v>
      </c>
      <c r="J557" s="4" t="s">
        <v>369</v>
      </c>
      <c r="K557" s="4">
        <v>7</v>
      </c>
      <c r="L557" s="4" t="s">
        <v>279</v>
      </c>
      <c r="M557" s="11" t="s">
        <v>1485</v>
      </c>
      <c r="N557" s="4" t="s">
        <v>49</v>
      </c>
      <c r="O557" s="4" t="s">
        <v>200</v>
      </c>
      <c r="P557" s="4" t="s">
        <v>21</v>
      </c>
      <c r="Q557" s="8">
        <f t="shared" si="16"/>
        <v>13536</v>
      </c>
      <c r="R557" s="8"/>
      <c r="S557" s="5">
        <f t="shared" si="17"/>
        <v>1353.6</v>
      </c>
    </row>
    <row r="558" spans="1:19">
      <c r="A558" s="3">
        <v>45015.713761574072</v>
      </c>
      <c r="B558" s="2" t="s">
        <v>8888</v>
      </c>
      <c r="C558" s="1">
        <v>2023</v>
      </c>
      <c r="D558" s="4">
        <v>2749</v>
      </c>
      <c r="E558" s="4">
        <v>660</v>
      </c>
      <c r="F558" s="4" t="s">
        <v>22</v>
      </c>
      <c r="G558" s="4" t="s">
        <v>182</v>
      </c>
      <c r="H558" s="4">
        <v>4</v>
      </c>
      <c r="I558" s="4" t="s">
        <v>1486</v>
      </c>
      <c r="J558" s="4" t="s">
        <v>647</v>
      </c>
      <c r="K558" s="4">
        <v>7</v>
      </c>
      <c r="L558" s="4" t="s">
        <v>485</v>
      </c>
      <c r="M558" s="11" t="s">
        <v>1487</v>
      </c>
      <c r="N558" s="4" t="s">
        <v>49</v>
      </c>
      <c r="O558" s="4" t="s">
        <v>95</v>
      </c>
      <c r="P558" s="4" t="s">
        <v>73</v>
      </c>
      <c r="Q558" s="8">
        <f t="shared" si="16"/>
        <v>413167</v>
      </c>
      <c r="R558" s="8"/>
      <c r="S558" s="5">
        <f t="shared" si="17"/>
        <v>41316.699999999997</v>
      </c>
    </row>
    <row r="559" spans="1:19">
      <c r="A559" s="3">
        <v>45015.742337962962</v>
      </c>
      <c r="B559" s="2" t="s">
        <v>8888</v>
      </c>
      <c r="C559" s="1">
        <v>2023</v>
      </c>
      <c r="D559" s="4">
        <v>3923</v>
      </c>
      <c r="E559" s="4">
        <v>319</v>
      </c>
      <c r="F559" s="4" t="s">
        <v>79</v>
      </c>
      <c r="G559" s="4" t="s">
        <v>405</v>
      </c>
      <c r="H559" s="4">
        <v>1</v>
      </c>
      <c r="I559" s="4" t="s">
        <v>1488</v>
      </c>
      <c r="J559" s="4" t="s">
        <v>692</v>
      </c>
      <c r="K559" s="4">
        <v>5</v>
      </c>
      <c r="L559" s="4" t="s">
        <v>158</v>
      </c>
      <c r="M559" s="11" t="s">
        <v>1489</v>
      </c>
      <c r="N559" s="4" t="s">
        <v>28</v>
      </c>
      <c r="O559" s="4" t="s">
        <v>209</v>
      </c>
      <c r="P559" s="4" t="s">
        <v>73</v>
      </c>
      <c r="Q559" s="8">
        <f t="shared" si="16"/>
        <v>1740</v>
      </c>
      <c r="R559" s="8"/>
      <c r="S559" s="5">
        <f t="shared" si="17"/>
        <v>174</v>
      </c>
    </row>
    <row r="560" spans="1:19">
      <c r="A560" s="3">
        <v>45015.766469907408</v>
      </c>
      <c r="B560" s="2" t="s">
        <v>8888</v>
      </c>
      <c r="C560" s="1">
        <v>2023</v>
      </c>
      <c r="D560" s="4">
        <v>1077</v>
      </c>
      <c r="E560" s="4">
        <v>171</v>
      </c>
      <c r="F560" s="4" t="s">
        <v>30</v>
      </c>
      <c r="G560" s="4" t="s">
        <v>463</v>
      </c>
      <c r="H560" s="4">
        <v>5</v>
      </c>
      <c r="I560" s="4" t="s">
        <v>1490</v>
      </c>
      <c r="J560" s="4" t="s">
        <v>60</v>
      </c>
      <c r="K560" s="4">
        <v>4</v>
      </c>
      <c r="L560" s="4" t="s">
        <v>65</v>
      </c>
      <c r="M560" s="11" t="s">
        <v>1491</v>
      </c>
      <c r="N560" s="4" t="s">
        <v>49</v>
      </c>
      <c r="O560" s="4" t="s">
        <v>169</v>
      </c>
      <c r="P560" s="4" t="s">
        <v>43</v>
      </c>
      <c r="Q560" s="8">
        <f t="shared" si="16"/>
        <v>14893</v>
      </c>
      <c r="R560" s="8"/>
      <c r="S560" s="5">
        <f t="shared" si="17"/>
        <v>1489.3</v>
      </c>
    </row>
    <row r="561" spans="1:19">
      <c r="A561" s="3">
        <v>45015.767754629633</v>
      </c>
      <c r="B561" s="2" t="s">
        <v>8888</v>
      </c>
      <c r="C561" s="1">
        <v>2023</v>
      </c>
      <c r="D561" s="4">
        <v>3317</v>
      </c>
      <c r="E561" s="4">
        <v>386</v>
      </c>
      <c r="F561" s="4" t="s">
        <v>79</v>
      </c>
      <c r="G561" s="4" t="s">
        <v>288</v>
      </c>
      <c r="H561" s="4">
        <v>1</v>
      </c>
      <c r="I561" s="4" t="s">
        <v>1492</v>
      </c>
      <c r="J561" s="4" t="s">
        <v>197</v>
      </c>
      <c r="K561" s="4">
        <v>2</v>
      </c>
      <c r="L561" s="4" t="s">
        <v>989</v>
      </c>
      <c r="M561" s="11" t="s">
        <v>1493</v>
      </c>
      <c r="N561" s="4" t="s">
        <v>36</v>
      </c>
      <c r="O561" s="4" t="s">
        <v>128</v>
      </c>
      <c r="P561" s="4" t="s">
        <v>129</v>
      </c>
      <c r="Q561" s="8">
        <f t="shared" si="16"/>
        <v>19087</v>
      </c>
      <c r="R561" s="8"/>
      <c r="S561" s="5">
        <f t="shared" si="17"/>
        <v>1908.7</v>
      </c>
    </row>
    <row r="562" spans="1:19">
      <c r="A562" s="3">
        <v>45015.850601851853</v>
      </c>
      <c r="B562" s="2" t="s">
        <v>8888</v>
      </c>
      <c r="C562" s="1">
        <v>2023</v>
      </c>
      <c r="D562" s="4">
        <v>4400</v>
      </c>
      <c r="E562" s="4">
        <v>74</v>
      </c>
      <c r="F562" s="4" t="s">
        <v>79</v>
      </c>
      <c r="G562" s="4" t="s">
        <v>80</v>
      </c>
      <c r="H562" s="4">
        <v>4</v>
      </c>
      <c r="I562" s="4" t="s">
        <v>81</v>
      </c>
      <c r="J562" s="4" t="s">
        <v>1198</v>
      </c>
      <c r="K562" s="4">
        <v>4</v>
      </c>
      <c r="L562" s="4" t="s">
        <v>1302</v>
      </c>
      <c r="M562" s="11" t="s">
        <v>1494</v>
      </c>
      <c r="N562" s="4" t="s">
        <v>28</v>
      </c>
      <c r="O562" s="4" t="s">
        <v>29</v>
      </c>
      <c r="P562" s="4" t="s">
        <v>21</v>
      </c>
      <c r="Q562" s="8">
        <f t="shared" si="16"/>
        <v>13632</v>
      </c>
      <c r="R562" s="8"/>
      <c r="S562" s="5">
        <f t="shared" si="17"/>
        <v>1363.2</v>
      </c>
    </row>
    <row r="563" spans="1:19">
      <c r="A563" s="3">
        <v>45015.923067129632</v>
      </c>
      <c r="B563" s="2" t="s">
        <v>8888</v>
      </c>
      <c r="C563" s="1">
        <v>2023</v>
      </c>
      <c r="D563" s="4">
        <v>4706</v>
      </c>
      <c r="E563" s="4">
        <v>148</v>
      </c>
      <c r="F563" s="4" t="s">
        <v>154</v>
      </c>
      <c r="G563" s="4" t="s">
        <v>214</v>
      </c>
      <c r="H563" s="4">
        <v>4</v>
      </c>
      <c r="I563" s="4" t="s">
        <v>1495</v>
      </c>
      <c r="J563" s="4" t="s">
        <v>303</v>
      </c>
      <c r="K563" s="4">
        <v>2</v>
      </c>
      <c r="L563" s="4" t="s">
        <v>1070</v>
      </c>
      <c r="M563" s="11" t="s">
        <v>1496</v>
      </c>
      <c r="N563" s="4" t="s">
        <v>57</v>
      </c>
      <c r="O563" s="4" t="s">
        <v>72</v>
      </c>
      <c r="P563" s="4" t="s">
        <v>73</v>
      </c>
      <c r="Q563" s="8">
        <f t="shared" si="16"/>
        <v>29409</v>
      </c>
      <c r="R563" s="8"/>
      <c r="S563" s="5">
        <f t="shared" si="17"/>
        <v>2940.9</v>
      </c>
    </row>
    <row r="564" spans="1:19">
      <c r="A564" s="3">
        <v>45016.163263888891</v>
      </c>
      <c r="B564" s="2" t="s">
        <v>8888</v>
      </c>
      <c r="C564" s="1">
        <v>2023</v>
      </c>
      <c r="D564" s="4">
        <v>649</v>
      </c>
      <c r="E564" s="4">
        <v>136</v>
      </c>
      <c r="F564" s="4" t="s">
        <v>85</v>
      </c>
      <c r="G564" s="4" t="s">
        <v>96</v>
      </c>
      <c r="H564" s="4">
        <v>1</v>
      </c>
      <c r="I564" s="4" t="s">
        <v>1497</v>
      </c>
      <c r="J564" s="4" t="s">
        <v>676</v>
      </c>
      <c r="K564" s="4">
        <v>1</v>
      </c>
      <c r="L564" s="4" t="s">
        <v>408</v>
      </c>
      <c r="M564" s="11" t="s">
        <v>1498</v>
      </c>
      <c r="N564" s="4" t="s">
        <v>19</v>
      </c>
      <c r="O564" s="4" t="s">
        <v>209</v>
      </c>
      <c r="P564" s="4" t="s">
        <v>73</v>
      </c>
      <c r="Q564" s="8">
        <f t="shared" si="16"/>
        <v>8117</v>
      </c>
      <c r="R564" s="8"/>
      <c r="S564" s="5">
        <f t="shared" si="17"/>
        <v>811.7</v>
      </c>
    </row>
    <row r="565" spans="1:19">
      <c r="A565" s="3">
        <v>45016.231087962966</v>
      </c>
      <c r="B565" s="2" t="s">
        <v>8888</v>
      </c>
      <c r="C565" s="1">
        <v>2023</v>
      </c>
      <c r="D565" s="4">
        <v>2922</v>
      </c>
      <c r="E565" s="4">
        <v>395</v>
      </c>
      <c r="F565" s="4" t="s">
        <v>13</v>
      </c>
      <c r="G565" s="4" t="s">
        <v>110</v>
      </c>
      <c r="H565" s="4">
        <v>1</v>
      </c>
      <c r="I565" s="4" t="s">
        <v>1499</v>
      </c>
      <c r="J565" s="4" t="s">
        <v>75</v>
      </c>
      <c r="K565" s="4">
        <v>8</v>
      </c>
      <c r="L565" s="4" t="s">
        <v>430</v>
      </c>
      <c r="M565" s="11" t="s">
        <v>1500</v>
      </c>
      <c r="N565" s="4" t="s">
        <v>49</v>
      </c>
      <c r="O565" s="4" t="s">
        <v>209</v>
      </c>
      <c r="P565" s="4" t="s">
        <v>73</v>
      </c>
      <c r="Q565" s="8">
        <f t="shared" si="16"/>
        <v>20605</v>
      </c>
      <c r="R565" s="8"/>
      <c r="S565" s="5">
        <f t="shared" si="17"/>
        <v>2060.5</v>
      </c>
    </row>
    <row r="566" spans="1:19">
      <c r="A566" s="3">
        <v>45016.261655092596</v>
      </c>
      <c r="B566" s="2" t="s">
        <v>8888</v>
      </c>
      <c r="C566" s="1">
        <v>2023</v>
      </c>
      <c r="D566" s="4">
        <v>4006</v>
      </c>
      <c r="E566" s="4">
        <v>474</v>
      </c>
      <c r="F566" s="4" t="s">
        <v>154</v>
      </c>
      <c r="G566" s="4" t="s">
        <v>214</v>
      </c>
      <c r="H566" s="4">
        <v>2</v>
      </c>
      <c r="I566" s="4" t="s">
        <v>372</v>
      </c>
      <c r="J566" s="4" t="s">
        <v>194</v>
      </c>
      <c r="K566" s="4">
        <v>5</v>
      </c>
      <c r="L566" s="4" t="s">
        <v>550</v>
      </c>
      <c r="M566" s="11" t="s">
        <v>1501</v>
      </c>
      <c r="N566" s="4" t="s">
        <v>28</v>
      </c>
      <c r="O566" s="4" t="s">
        <v>340</v>
      </c>
      <c r="P566" s="4" t="s">
        <v>129</v>
      </c>
      <c r="Q566" s="8">
        <f t="shared" si="16"/>
        <v>22194</v>
      </c>
      <c r="R566" s="8"/>
      <c r="S566" s="5">
        <f t="shared" si="17"/>
        <v>2219.4</v>
      </c>
    </row>
    <row r="567" spans="1:19">
      <c r="A567" s="3">
        <v>45016.378761574073</v>
      </c>
      <c r="B567" s="2" t="s">
        <v>8888</v>
      </c>
      <c r="C567" s="1">
        <v>2023</v>
      </c>
      <c r="D567" s="4">
        <v>3044</v>
      </c>
      <c r="E567" s="4">
        <v>311</v>
      </c>
      <c r="F567" s="4" t="s">
        <v>22</v>
      </c>
      <c r="G567" s="4" t="s">
        <v>102</v>
      </c>
      <c r="H567" s="4">
        <v>2</v>
      </c>
      <c r="I567" s="4" t="s">
        <v>1502</v>
      </c>
      <c r="J567" s="4" t="s">
        <v>194</v>
      </c>
      <c r="K567" s="4">
        <v>8</v>
      </c>
      <c r="L567" s="4" t="s">
        <v>1503</v>
      </c>
      <c r="M567" s="11" t="s">
        <v>1504</v>
      </c>
      <c r="N567" s="4" t="s">
        <v>28</v>
      </c>
      <c r="O567" s="4" t="s">
        <v>78</v>
      </c>
      <c r="P567" s="4" t="s">
        <v>21</v>
      </c>
      <c r="Q567" s="8">
        <f t="shared" si="16"/>
        <v>215888</v>
      </c>
      <c r="R567" s="8"/>
      <c r="S567" s="5">
        <f t="shared" si="17"/>
        <v>21588.799999999999</v>
      </c>
    </row>
    <row r="568" spans="1:19">
      <c r="A568" s="3">
        <v>45016.457291666666</v>
      </c>
      <c r="B568" s="2" t="s">
        <v>8888</v>
      </c>
      <c r="C568" s="1">
        <v>2023</v>
      </c>
      <c r="D568" s="4">
        <v>3948</v>
      </c>
      <c r="E568" s="4">
        <v>253</v>
      </c>
      <c r="F568" s="4" t="s">
        <v>79</v>
      </c>
      <c r="G568" s="4" t="s">
        <v>405</v>
      </c>
      <c r="H568" s="4">
        <v>4</v>
      </c>
      <c r="I568" s="4" t="s">
        <v>1505</v>
      </c>
      <c r="J568" s="4" t="s">
        <v>242</v>
      </c>
      <c r="K568" s="4">
        <v>4</v>
      </c>
      <c r="L568" s="4" t="s">
        <v>219</v>
      </c>
      <c r="M568" s="11" t="s">
        <v>1506</v>
      </c>
      <c r="N568" s="4" t="s">
        <v>19</v>
      </c>
      <c r="O568" s="4" t="s">
        <v>209</v>
      </c>
      <c r="P568" s="4" t="s">
        <v>73</v>
      </c>
      <c r="Q568" s="8">
        <f t="shared" si="16"/>
        <v>44216</v>
      </c>
      <c r="R568" s="8"/>
      <c r="S568" s="5">
        <f t="shared" si="17"/>
        <v>4421.6000000000004</v>
      </c>
    </row>
    <row r="569" spans="1:19">
      <c r="A569" s="3">
        <v>45016.654386574075</v>
      </c>
      <c r="B569" s="2" t="s">
        <v>8888</v>
      </c>
      <c r="C569" s="1">
        <v>2023</v>
      </c>
      <c r="D569" s="4">
        <v>3724</v>
      </c>
      <c r="E569" s="4">
        <v>547</v>
      </c>
      <c r="F569" s="4" t="s">
        <v>51</v>
      </c>
      <c r="G569" s="4" t="s">
        <v>52</v>
      </c>
      <c r="H569" s="4">
        <v>1</v>
      </c>
      <c r="I569" s="4" t="s">
        <v>1507</v>
      </c>
      <c r="J569" s="4" t="s">
        <v>242</v>
      </c>
      <c r="K569" s="4">
        <v>4</v>
      </c>
      <c r="L569" s="4" t="s">
        <v>1508</v>
      </c>
      <c r="M569" s="11" t="s">
        <v>1509</v>
      </c>
      <c r="N569" s="4" t="s">
        <v>19</v>
      </c>
      <c r="O569" s="4" t="s">
        <v>20</v>
      </c>
      <c r="P569" s="4" t="s">
        <v>21</v>
      </c>
      <c r="Q569" s="8">
        <f t="shared" si="16"/>
        <v>7514</v>
      </c>
      <c r="R569" s="8"/>
      <c r="S569" s="5">
        <f t="shared" si="17"/>
        <v>751.4</v>
      </c>
    </row>
    <row r="570" spans="1:19">
      <c r="A570" s="3">
        <v>45016.742743055554</v>
      </c>
      <c r="B570" s="2" t="s">
        <v>8888</v>
      </c>
      <c r="C570" s="1">
        <v>2023</v>
      </c>
      <c r="D570" s="4">
        <v>4600</v>
      </c>
      <c r="E570" s="4">
        <v>988</v>
      </c>
      <c r="F570" s="4" t="s">
        <v>85</v>
      </c>
      <c r="G570" s="4" t="s">
        <v>205</v>
      </c>
      <c r="H570" s="4">
        <v>1</v>
      </c>
      <c r="I570" s="4" t="s">
        <v>265</v>
      </c>
      <c r="J570" s="4" t="s">
        <v>293</v>
      </c>
      <c r="K570" s="4">
        <v>6</v>
      </c>
      <c r="L570" s="4" t="s">
        <v>443</v>
      </c>
      <c r="M570" s="11" t="s">
        <v>1510</v>
      </c>
      <c r="N570" s="4" t="s">
        <v>49</v>
      </c>
      <c r="O570" s="4" t="s">
        <v>191</v>
      </c>
      <c r="P570" s="4" t="s">
        <v>43</v>
      </c>
      <c r="Q570" s="8">
        <f t="shared" si="16"/>
        <v>10596</v>
      </c>
      <c r="R570" s="8"/>
      <c r="S570" s="5">
        <f t="shared" si="17"/>
        <v>1059.5999999999999</v>
      </c>
    </row>
    <row r="571" spans="1:19">
      <c r="A571" s="3">
        <v>45016.766458333332</v>
      </c>
      <c r="B571" s="2" t="s">
        <v>8888</v>
      </c>
      <c r="C571" s="1">
        <v>2023</v>
      </c>
      <c r="D571" s="4">
        <v>642</v>
      </c>
      <c r="E571" s="4">
        <v>10</v>
      </c>
      <c r="F571" s="4" t="s">
        <v>30</v>
      </c>
      <c r="G571" s="4" t="s">
        <v>463</v>
      </c>
      <c r="H571" s="4">
        <v>3</v>
      </c>
      <c r="I571" s="4" t="s">
        <v>1322</v>
      </c>
      <c r="J571" s="4" t="s">
        <v>117</v>
      </c>
      <c r="K571" s="4">
        <v>3</v>
      </c>
      <c r="L571" s="4" t="s">
        <v>766</v>
      </c>
      <c r="M571" s="11" t="s">
        <v>1511</v>
      </c>
      <c r="N571" s="4" t="s">
        <v>19</v>
      </c>
      <c r="O571" s="4" t="s">
        <v>232</v>
      </c>
      <c r="P571" s="4" t="s">
        <v>129</v>
      </c>
      <c r="Q571" s="8">
        <f t="shared" si="16"/>
        <v>20709</v>
      </c>
      <c r="R571" s="8"/>
      <c r="S571" s="5">
        <f t="shared" si="17"/>
        <v>2070.9</v>
      </c>
    </row>
    <row r="572" spans="1:19">
      <c r="A572" s="3">
        <v>45016.936215277776</v>
      </c>
      <c r="B572" s="2" t="s">
        <v>8888</v>
      </c>
      <c r="C572" s="1">
        <v>2023</v>
      </c>
      <c r="D572" s="4">
        <v>2426</v>
      </c>
      <c r="E572" s="4">
        <v>714</v>
      </c>
      <c r="F572" s="4" t="s">
        <v>154</v>
      </c>
      <c r="G572" s="4" t="s">
        <v>155</v>
      </c>
      <c r="H572" s="4">
        <v>1</v>
      </c>
      <c r="I572" s="4" t="s">
        <v>178</v>
      </c>
      <c r="J572" s="4" t="s">
        <v>117</v>
      </c>
      <c r="K572" s="4">
        <v>4</v>
      </c>
      <c r="L572" s="4" t="s">
        <v>1359</v>
      </c>
      <c r="M572" s="11" t="s">
        <v>1512</v>
      </c>
      <c r="N572" s="4" t="s">
        <v>28</v>
      </c>
      <c r="O572" s="4" t="s">
        <v>42</v>
      </c>
      <c r="P572" s="4" t="s">
        <v>43</v>
      </c>
      <c r="Q572" s="8">
        <f t="shared" si="16"/>
        <v>1824</v>
      </c>
      <c r="R572" s="8"/>
      <c r="S572" s="5">
        <f t="shared" si="17"/>
        <v>182.4</v>
      </c>
    </row>
    <row r="573" spans="1:19">
      <c r="A573" s="3">
        <v>45017.256921296299</v>
      </c>
      <c r="B573" s="2" t="s">
        <v>8889</v>
      </c>
      <c r="C573" s="1">
        <v>2023</v>
      </c>
      <c r="D573" s="4">
        <v>855</v>
      </c>
      <c r="E573" s="4">
        <v>99</v>
      </c>
      <c r="F573" s="4" t="s">
        <v>154</v>
      </c>
      <c r="G573" s="4" t="s">
        <v>237</v>
      </c>
      <c r="H573" s="4">
        <v>3</v>
      </c>
      <c r="I573" s="4" t="s">
        <v>1513</v>
      </c>
      <c r="J573" s="4" t="s">
        <v>1012</v>
      </c>
      <c r="K573" s="4">
        <v>1</v>
      </c>
      <c r="L573" s="4" t="s">
        <v>185</v>
      </c>
      <c r="M573" s="11" t="s">
        <v>1514</v>
      </c>
      <c r="N573" s="4" t="s">
        <v>49</v>
      </c>
      <c r="O573" s="4" t="s">
        <v>135</v>
      </c>
      <c r="P573" s="4" t="s">
        <v>43</v>
      </c>
      <c r="Q573" s="8">
        <f t="shared" si="16"/>
        <v>25043</v>
      </c>
      <c r="R573" s="8"/>
      <c r="S573" s="5">
        <f t="shared" si="17"/>
        <v>2504.3000000000002</v>
      </c>
    </row>
    <row r="574" spans="1:19">
      <c r="A574" s="3">
        <v>45017.530497685184</v>
      </c>
      <c r="B574" s="2" t="s">
        <v>8889</v>
      </c>
      <c r="C574" s="1">
        <v>2023</v>
      </c>
      <c r="D574" s="4">
        <v>3997</v>
      </c>
      <c r="E574" s="4">
        <v>481</v>
      </c>
      <c r="F574" s="4" t="s">
        <v>13</v>
      </c>
      <c r="G574" s="4" t="s">
        <v>130</v>
      </c>
      <c r="H574" s="4">
        <v>2</v>
      </c>
      <c r="I574" s="4" t="s">
        <v>413</v>
      </c>
      <c r="J574" s="4" t="s">
        <v>525</v>
      </c>
      <c r="K574" s="4">
        <v>5</v>
      </c>
      <c r="L574" s="4" t="s">
        <v>93</v>
      </c>
      <c r="M574" s="11" t="s">
        <v>1515</v>
      </c>
      <c r="N574" s="4" t="s">
        <v>36</v>
      </c>
      <c r="O574" s="4" t="s">
        <v>29</v>
      </c>
      <c r="P574" s="4" t="s">
        <v>21</v>
      </c>
      <c r="Q574" s="8">
        <f t="shared" si="16"/>
        <v>13344</v>
      </c>
      <c r="R574" s="8"/>
      <c r="S574" s="5">
        <f t="shared" si="17"/>
        <v>1334.4</v>
      </c>
    </row>
    <row r="575" spans="1:19">
      <c r="A575" s="3">
        <v>45017.792256944442</v>
      </c>
      <c r="B575" s="2" t="s">
        <v>8889</v>
      </c>
      <c r="C575" s="1">
        <v>2023</v>
      </c>
      <c r="D575" s="4">
        <v>1043</v>
      </c>
      <c r="E575" s="4">
        <v>573</v>
      </c>
      <c r="F575" s="4" t="s">
        <v>79</v>
      </c>
      <c r="G575" s="4" t="s">
        <v>256</v>
      </c>
      <c r="H575" s="4">
        <v>1</v>
      </c>
      <c r="I575" s="4" t="s">
        <v>1516</v>
      </c>
      <c r="J575" s="4" t="s">
        <v>253</v>
      </c>
      <c r="K575" s="4">
        <v>3</v>
      </c>
      <c r="L575" s="4" t="s">
        <v>557</v>
      </c>
      <c r="M575" s="11" t="s">
        <v>1517</v>
      </c>
      <c r="N575" s="4" t="s">
        <v>28</v>
      </c>
      <c r="O575" s="4" t="s">
        <v>42</v>
      </c>
      <c r="P575" s="4" t="s">
        <v>43</v>
      </c>
      <c r="Q575" s="8">
        <f t="shared" si="16"/>
        <v>33428</v>
      </c>
      <c r="R575" s="8"/>
      <c r="S575" s="5">
        <f t="shared" si="17"/>
        <v>3342.8</v>
      </c>
    </row>
    <row r="576" spans="1:19">
      <c r="A576" s="3">
        <v>45017.911944444444</v>
      </c>
      <c r="B576" s="2" t="s">
        <v>8889</v>
      </c>
      <c r="C576" s="1">
        <v>2023</v>
      </c>
      <c r="D576" s="4">
        <v>3593</v>
      </c>
      <c r="E576" s="4">
        <v>439</v>
      </c>
      <c r="F576" s="4" t="s">
        <v>30</v>
      </c>
      <c r="G576" s="4" t="s">
        <v>192</v>
      </c>
      <c r="H576" s="4">
        <v>1</v>
      </c>
      <c r="I576" s="4" t="s">
        <v>38</v>
      </c>
      <c r="J576" s="4" t="s">
        <v>777</v>
      </c>
      <c r="K576" s="4">
        <v>6</v>
      </c>
      <c r="L576" s="4" t="s">
        <v>399</v>
      </c>
      <c r="M576" s="11" t="s">
        <v>1518</v>
      </c>
      <c r="N576" s="4" t="s">
        <v>36</v>
      </c>
      <c r="O576" s="4" t="s">
        <v>78</v>
      </c>
      <c r="P576" s="4" t="s">
        <v>21</v>
      </c>
      <c r="Q576" s="8">
        <f t="shared" si="16"/>
        <v>7408</v>
      </c>
      <c r="R576" s="8"/>
      <c r="S576" s="5">
        <f t="shared" si="17"/>
        <v>740.8</v>
      </c>
    </row>
    <row r="577" spans="1:19">
      <c r="A577" s="3">
        <v>45018.299710648149</v>
      </c>
      <c r="B577" s="2" t="s">
        <v>8889</v>
      </c>
      <c r="C577" s="1">
        <v>2023</v>
      </c>
      <c r="D577" s="4">
        <v>982</v>
      </c>
      <c r="E577" s="4">
        <v>36</v>
      </c>
      <c r="F577" s="4" t="s">
        <v>85</v>
      </c>
      <c r="G577" s="4" t="s">
        <v>150</v>
      </c>
      <c r="H577" s="4">
        <v>3</v>
      </c>
      <c r="I577" s="4" t="s">
        <v>1519</v>
      </c>
      <c r="J577" s="4" t="s">
        <v>761</v>
      </c>
      <c r="K577" s="4">
        <v>2</v>
      </c>
      <c r="L577" s="4" t="s">
        <v>17</v>
      </c>
      <c r="M577" s="11" t="s">
        <v>1520</v>
      </c>
      <c r="N577" s="4" t="s">
        <v>57</v>
      </c>
      <c r="O577" s="4" t="s">
        <v>135</v>
      </c>
      <c r="P577" s="4" t="s">
        <v>43</v>
      </c>
      <c r="Q577" s="8">
        <f t="shared" si="16"/>
        <v>19849</v>
      </c>
      <c r="R577" s="8"/>
      <c r="S577" s="5">
        <f t="shared" si="17"/>
        <v>1984.9</v>
      </c>
    </row>
    <row r="578" spans="1:19">
      <c r="A578" s="3">
        <v>45018.474259259259</v>
      </c>
      <c r="B578" s="2" t="s">
        <v>8889</v>
      </c>
      <c r="C578" s="1">
        <v>2023</v>
      </c>
      <c r="D578" s="4">
        <v>2458</v>
      </c>
      <c r="E578" s="4">
        <v>569</v>
      </c>
      <c r="F578" s="4" t="s">
        <v>13</v>
      </c>
      <c r="G578" s="4" t="s">
        <v>412</v>
      </c>
      <c r="H578" s="4">
        <v>3</v>
      </c>
      <c r="I578" s="4" t="s">
        <v>1521</v>
      </c>
      <c r="J578" s="4" t="s">
        <v>98</v>
      </c>
      <c r="K578" s="4">
        <v>5</v>
      </c>
      <c r="L578" s="4" t="s">
        <v>889</v>
      </c>
      <c r="M578" s="11" t="s">
        <v>1522</v>
      </c>
      <c r="N578" s="4" t="s">
        <v>36</v>
      </c>
      <c r="O578" s="4" t="s">
        <v>200</v>
      </c>
      <c r="P578" s="4" t="s">
        <v>21</v>
      </c>
      <c r="Q578" s="8">
        <f t="shared" ref="Q578:Q641" si="18">VALUE(SUBSTITUTE(M578,".",""))</f>
        <v>150202</v>
      </c>
      <c r="R578" s="8"/>
      <c r="S578" s="5">
        <f t="shared" ref="S578:S641" si="19">Q578/10</f>
        <v>15020.2</v>
      </c>
    </row>
    <row r="579" spans="1:19">
      <c r="A579" s="3">
        <v>45018.602152777778</v>
      </c>
      <c r="B579" s="2" t="s">
        <v>8889</v>
      </c>
      <c r="C579" s="1">
        <v>2023</v>
      </c>
      <c r="D579" s="4">
        <v>3046</v>
      </c>
      <c r="E579" s="4">
        <v>904</v>
      </c>
      <c r="F579" s="4" t="s">
        <v>85</v>
      </c>
      <c r="G579" s="4" t="s">
        <v>86</v>
      </c>
      <c r="H579" s="4">
        <v>3</v>
      </c>
      <c r="I579" s="4" t="s">
        <v>265</v>
      </c>
      <c r="J579" s="4" t="s">
        <v>755</v>
      </c>
      <c r="K579" s="4">
        <v>3</v>
      </c>
      <c r="L579" s="4" t="s">
        <v>418</v>
      </c>
      <c r="M579" s="11" t="s">
        <v>1523</v>
      </c>
      <c r="N579" s="4" t="s">
        <v>57</v>
      </c>
      <c r="O579" s="4" t="s">
        <v>128</v>
      </c>
      <c r="P579" s="4" t="s">
        <v>129</v>
      </c>
      <c r="Q579" s="8">
        <f t="shared" si="18"/>
        <v>32688</v>
      </c>
      <c r="R579" s="8"/>
      <c r="S579" s="5">
        <f t="shared" si="19"/>
        <v>3268.8</v>
      </c>
    </row>
    <row r="580" spans="1:19">
      <c r="A580" s="3">
        <v>45018.681631944448</v>
      </c>
      <c r="B580" s="2" t="s">
        <v>8889</v>
      </c>
      <c r="C580" s="1">
        <v>2023</v>
      </c>
      <c r="D580" s="4">
        <v>2815</v>
      </c>
      <c r="E580" s="4">
        <v>632</v>
      </c>
      <c r="F580" s="4" t="s">
        <v>85</v>
      </c>
      <c r="G580" s="4" t="s">
        <v>86</v>
      </c>
      <c r="H580" s="4">
        <v>3</v>
      </c>
      <c r="I580" s="4" t="s">
        <v>1524</v>
      </c>
      <c r="J580" s="4" t="s">
        <v>429</v>
      </c>
      <c r="K580" s="4">
        <v>6</v>
      </c>
      <c r="L580" s="4" t="s">
        <v>1525</v>
      </c>
      <c r="M580" s="11" t="s">
        <v>1526</v>
      </c>
      <c r="N580" s="4" t="s">
        <v>36</v>
      </c>
      <c r="O580" s="4" t="s">
        <v>72</v>
      </c>
      <c r="P580" s="4" t="s">
        <v>73</v>
      </c>
      <c r="Q580" s="8">
        <f t="shared" si="18"/>
        <v>11479</v>
      </c>
      <c r="R580" s="8"/>
      <c r="S580" s="5">
        <f t="shared" si="19"/>
        <v>1147.9000000000001</v>
      </c>
    </row>
    <row r="581" spans="1:19">
      <c r="A581" s="3">
        <v>45018.726412037038</v>
      </c>
      <c r="B581" s="2" t="s">
        <v>8889</v>
      </c>
      <c r="C581" s="1">
        <v>2023</v>
      </c>
      <c r="D581" s="4">
        <v>4320</v>
      </c>
      <c r="E581" s="4">
        <v>701</v>
      </c>
      <c r="F581" s="4" t="s">
        <v>154</v>
      </c>
      <c r="G581" s="4" t="s">
        <v>155</v>
      </c>
      <c r="H581" s="4">
        <v>4</v>
      </c>
      <c r="I581" s="4" t="s">
        <v>1527</v>
      </c>
      <c r="J581" s="4" t="s">
        <v>266</v>
      </c>
      <c r="K581" s="4">
        <v>4</v>
      </c>
      <c r="L581" s="4" t="s">
        <v>327</v>
      </c>
      <c r="M581" s="11" t="s">
        <v>1528</v>
      </c>
      <c r="N581" s="4" t="s">
        <v>36</v>
      </c>
      <c r="O581" s="4" t="s">
        <v>37</v>
      </c>
      <c r="P581" s="4" t="s">
        <v>21</v>
      </c>
      <c r="Q581" s="8">
        <f t="shared" si="18"/>
        <v>58402</v>
      </c>
      <c r="R581" s="8"/>
      <c r="S581" s="5">
        <f t="shared" si="19"/>
        <v>5840.2</v>
      </c>
    </row>
    <row r="582" spans="1:19">
      <c r="A582" s="3">
        <v>45019.160578703704</v>
      </c>
      <c r="B582" s="2" t="s">
        <v>8889</v>
      </c>
      <c r="C582" s="1">
        <v>2023</v>
      </c>
      <c r="D582" s="4">
        <v>730</v>
      </c>
      <c r="E582" s="4">
        <v>387</v>
      </c>
      <c r="F582" s="4" t="s">
        <v>22</v>
      </c>
      <c r="G582" s="4" t="s">
        <v>23</v>
      </c>
      <c r="H582" s="4">
        <v>2</v>
      </c>
      <c r="I582" s="4" t="s">
        <v>1529</v>
      </c>
      <c r="J582" s="4" t="s">
        <v>542</v>
      </c>
      <c r="K582" s="4">
        <v>4</v>
      </c>
      <c r="L582" s="4" t="s">
        <v>899</v>
      </c>
      <c r="M582" s="11" t="s">
        <v>1530</v>
      </c>
      <c r="N582" s="4" t="s">
        <v>57</v>
      </c>
      <c r="O582" s="4" t="s">
        <v>72</v>
      </c>
      <c r="P582" s="4" t="s">
        <v>73</v>
      </c>
      <c r="Q582" s="8">
        <f t="shared" si="18"/>
        <v>224676</v>
      </c>
      <c r="R582" s="8"/>
      <c r="S582" s="5">
        <f t="shared" si="19"/>
        <v>22467.599999999999</v>
      </c>
    </row>
    <row r="583" spans="1:19">
      <c r="A583" s="3">
        <v>45019.326805555553</v>
      </c>
      <c r="B583" s="2" t="s">
        <v>8889</v>
      </c>
      <c r="C583" s="1">
        <v>2023</v>
      </c>
      <c r="D583" s="4">
        <v>4071</v>
      </c>
      <c r="E583" s="4">
        <v>786</v>
      </c>
      <c r="F583" s="4" t="s">
        <v>22</v>
      </c>
      <c r="G583" s="4" t="s">
        <v>102</v>
      </c>
      <c r="H583" s="4">
        <v>5</v>
      </c>
      <c r="I583" s="4" t="s">
        <v>1531</v>
      </c>
      <c r="J583" s="4" t="s">
        <v>714</v>
      </c>
      <c r="K583" s="4">
        <v>5</v>
      </c>
      <c r="L583" s="4" t="s">
        <v>1532</v>
      </c>
      <c r="M583" s="11" t="s">
        <v>1533</v>
      </c>
      <c r="N583" s="4" t="s">
        <v>57</v>
      </c>
      <c r="O583" s="4" t="s">
        <v>232</v>
      </c>
      <c r="P583" s="4" t="s">
        <v>129</v>
      </c>
      <c r="Q583" s="8">
        <f t="shared" si="18"/>
        <v>237244</v>
      </c>
      <c r="R583" s="8"/>
      <c r="S583" s="5">
        <f t="shared" si="19"/>
        <v>23724.400000000001</v>
      </c>
    </row>
    <row r="584" spans="1:19">
      <c r="A584" s="3">
        <v>45019.443344907406</v>
      </c>
      <c r="B584" s="2" t="s">
        <v>8889</v>
      </c>
      <c r="C584" s="1">
        <v>2023</v>
      </c>
      <c r="D584" s="4">
        <v>3339</v>
      </c>
      <c r="E584" s="4">
        <v>436</v>
      </c>
      <c r="F584" s="4" t="s">
        <v>85</v>
      </c>
      <c r="G584" s="4" t="s">
        <v>96</v>
      </c>
      <c r="H584" s="4">
        <v>1</v>
      </c>
      <c r="I584" s="4" t="s">
        <v>1534</v>
      </c>
      <c r="J584" s="4" t="s">
        <v>282</v>
      </c>
      <c r="K584" s="4">
        <v>7</v>
      </c>
      <c r="L584" s="4" t="s">
        <v>698</v>
      </c>
      <c r="M584" s="11" t="s">
        <v>1535</v>
      </c>
      <c r="N584" s="4" t="s">
        <v>28</v>
      </c>
      <c r="O584" s="4" t="s">
        <v>145</v>
      </c>
      <c r="P584" s="4" t="s">
        <v>73</v>
      </c>
      <c r="Q584" s="8">
        <f t="shared" si="18"/>
        <v>3133</v>
      </c>
      <c r="R584" s="8"/>
      <c r="S584" s="5">
        <f t="shared" si="19"/>
        <v>313.3</v>
      </c>
    </row>
    <row r="585" spans="1:19">
      <c r="A585" s="3">
        <v>45019.799791666665</v>
      </c>
      <c r="B585" s="2" t="s">
        <v>8889</v>
      </c>
      <c r="C585" s="1">
        <v>2023</v>
      </c>
      <c r="D585" s="4">
        <v>376</v>
      </c>
      <c r="E585" s="4">
        <v>567</v>
      </c>
      <c r="F585" s="4" t="s">
        <v>30</v>
      </c>
      <c r="G585" s="4" t="s">
        <v>31</v>
      </c>
      <c r="H585" s="4">
        <v>1</v>
      </c>
      <c r="I585" s="4" t="s">
        <v>38</v>
      </c>
      <c r="J585" s="4" t="s">
        <v>692</v>
      </c>
      <c r="K585" s="4">
        <v>8</v>
      </c>
      <c r="L585" s="4" t="s">
        <v>557</v>
      </c>
      <c r="M585" s="11" t="s">
        <v>1536</v>
      </c>
      <c r="N585" s="4" t="s">
        <v>19</v>
      </c>
      <c r="O585" s="4" t="s">
        <v>37</v>
      </c>
      <c r="P585" s="4" t="s">
        <v>21</v>
      </c>
      <c r="Q585" s="8">
        <f t="shared" si="18"/>
        <v>6744</v>
      </c>
      <c r="R585" s="8"/>
      <c r="S585" s="5">
        <f t="shared" si="19"/>
        <v>674.4</v>
      </c>
    </row>
    <row r="586" spans="1:19">
      <c r="A586" s="3">
        <v>45019.850543981483</v>
      </c>
      <c r="B586" s="2" t="s">
        <v>8889</v>
      </c>
      <c r="C586" s="1">
        <v>2023</v>
      </c>
      <c r="D586" s="4">
        <v>2608</v>
      </c>
      <c r="E586" s="4">
        <v>176</v>
      </c>
      <c r="F586" s="4" t="s">
        <v>154</v>
      </c>
      <c r="G586" s="4" t="s">
        <v>214</v>
      </c>
      <c r="H586" s="4">
        <v>1</v>
      </c>
      <c r="I586" s="4" t="s">
        <v>1537</v>
      </c>
      <c r="J586" s="4" t="s">
        <v>1269</v>
      </c>
      <c r="K586" s="4">
        <v>3</v>
      </c>
      <c r="L586" s="4" t="s">
        <v>148</v>
      </c>
      <c r="M586" s="11" t="s">
        <v>1538</v>
      </c>
      <c r="N586" s="4" t="s">
        <v>49</v>
      </c>
      <c r="O586" s="4" t="s">
        <v>78</v>
      </c>
      <c r="P586" s="4" t="s">
        <v>21</v>
      </c>
      <c r="Q586" s="8">
        <f t="shared" si="18"/>
        <v>9863</v>
      </c>
      <c r="R586" s="8"/>
      <c r="S586" s="5">
        <f t="shared" si="19"/>
        <v>986.3</v>
      </c>
    </row>
    <row r="587" spans="1:19">
      <c r="A587" s="3">
        <v>45019.878969907404</v>
      </c>
      <c r="B587" s="2" t="s">
        <v>8889</v>
      </c>
      <c r="C587" s="1">
        <v>2023</v>
      </c>
      <c r="D587" s="4">
        <v>1599</v>
      </c>
      <c r="E587" s="4">
        <v>853</v>
      </c>
      <c r="F587" s="4" t="s">
        <v>13</v>
      </c>
      <c r="G587" s="4" t="s">
        <v>412</v>
      </c>
      <c r="H587" s="4">
        <v>2</v>
      </c>
      <c r="I587" s="4" t="s">
        <v>1539</v>
      </c>
      <c r="J587" s="4" t="s">
        <v>117</v>
      </c>
      <c r="K587" s="4">
        <v>6</v>
      </c>
      <c r="L587" s="4" t="s">
        <v>762</v>
      </c>
      <c r="M587" s="11" t="s">
        <v>1540</v>
      </c>
      <c r="N587" s="4" t="s">
        <v>49</v>
      </c>
      <c r="O587" s="4" t="s">
        <v>20</v>
      </c>
      <c r="P587" s="4" t="s">
        <v>21</v>
      </c>
      <c r="Q587" s="8">
        <f t="shared" si="18"/>
        <v>134941</v>
      </c>
      <c r="R587" s="8"/>
      <c r="S587" s="5">
        <f t="shared" si="19"/>
        <v>13494.1</v>
      </c>
    </row>
    <row r="588" spans="1:19">
      <c r="A588" s="3">
        <v>45020.012916666667</v>
      </c>
      <c r="B588" s="2" t="s">
        <v>8889</v>
      </c>
      <c r="C588" s="1">
        <v>2023</v>
      </c>
      <c r="D588" s="4">
        <v>2889</v>
      </c>
      <c r="E588" s="4">
        <v>661</v>
      </c>
      <c r="F588" s="4" t="s">
        <v>22</v>
      </c>
      <c r="G588" s="4" t="s">
        <v>201</v>
      </c>
      <c r="H588" s="4">
        <v>1</v>
      </c>
      <c r="I588" s="4" t="s">
        <v>74</v>
      </c>
      <c r="J588" s="4" t="s">
        <v>1287</v>
      </c>
      <c r="K588" s="4">
        <v>7</v>
      </c>
      <c r="L588" s="4" t="s">
        <v>139</v>
      </c>
      <c r="M588" s="11" t="s">
        <v>1541</v>
      </c>
      <c r="N588" s="4" t="s">
        <v>28</v>
      </c>
      <c r="O588" s="4" t="s">
        <v>169</v>
      </c>
      <c r="P588" s="4" t="s">
        <v>43</v>
      </c>
      <c r="Q588" s="8">
        <f t="shared" si="18"/>
        <v>13845</v>
      </c>
      <c r="R588" s="8"/>
      <c r="S588" s="5">
        <f t="shared" si="19"/>
        <v>1384.5</v>
      </c>
    </row>
    <row r="589" spans="1:19">
      <c r="A589" s="3">
        <v>45020.056030092594</v>
      </c>
      <c r="B589" s="2" t="s">
        <v>8889</v>
      </c>
      <c r="C589" s="1">
        <v>2023</v>
      </c>
      <c r="D589" s="4">
        <v>3347</v>
      </c>
      <c r="E589" s="4">
        <v>446</v>
      </c>
      <c r="F589" s="4" t="s">
        <v>79</v>
      </c>
      <c r="G589" s="4" t="s">
        <v>115</v>
      </c>
      <c r="H589" s="4">
        <v>4</v>
      </c>
      <c r="I589" s="4" t="s">
        <v>1542</v>
      </c>
      <c r="J589" s="4" t="s">
        <v>965</v>
      </c>
      <c r="K589" s="4">
        <v>4</v>
      </c>
      <c r="L589" s="4" t="s">
        <v>698</v>
      </c>
      <c r="M589" s="11" t="s">
        <v>1543</v>
      </c>
      <c r="N589" s="4" t="s">
        <v>49</v>
      </c>
      <c r="O589" s="4" t="s">
        <v>191</v>
      </c>
      <c r="P589" s="4" t="s">
        <v>43</v>
      </c>
      <c r="Q589" s="8">
        <f t="shared" si="18"/>
        <v>73834</v>
      </c>
      <c r="R589" s="8"/>
      <c r="S589" s="5">
        <f t="shared" si="19"/>
        <v>7383.4</v>
      </c>
    </row>
    <row r="590" spans="1:19">
      <c r="A590" s="3">
        <v>45020.139872685184</v>
      </c>
      <c r="B590" s="2" t="s">
        <v>8889</v>
      </c>
      <c r="C590" s="1">
        <v>2023</v>
      </c>
      <c r="D590" s="4">
        <v>4848</v>
      </c>
      <c r="E590" s="4">
        <v>561</v>
      </c>
      <c r="F590" s="4" t="s">
        <v>13</v>
      </c>
      <c r="G590" s="4" t="s">
        <v>14</v>
      </c>
      <c r="H590" s="4">
        <v>1</v>
      </c>
      <c r="I590" s="4" t="s">
        <v>1544</v>
      </c>
      <c r="J590" s="4" t="s">
        <v>293</v>
      </c>
      <c r="K590" s="4">
        <v>5</v>
      </c>
      <c r="L590" s="4" t="s">
        <v>381</v>
      </c>
      <c r="M590" s="11" t="s">
        <v>1545</v>
      </c>
      <c r="N590" s="4" t="s">
        <v>19</v>
      </c>
      <c r="O590" s="4" t="s">
        <v>101</v>
      </c>
      <c r="P590" s="4" t="s">
        <v>43</v>
      </c>
      <c r="Q590" s="8">
        <f t="shared" si="18"/>
        <v>18032</v>
      </c>
      <c r="R590" s="8"/>
      <c r="S590" s="5">
        <f t="shared" si="19"/>
        <v>1803.2</v>
      </c>
    </row>
    <row r="591" spans="1:19">
      <c r="A591" s="3">
        <v>45020.179513888892</v>
      </c>
      <c r="B591" s="2" t="s">
        <v>8889</v>
      </c>
      <c r="C591" s="1">
        <v>2023</v>
      </c>
      <c r="D591" s="4">
        <v>4</v>
      </c>
      <c r="E591" s="4">
        <v>42</v>
      </c>
      <c r="F591" s="4" t="s">
        <v>22</v>
      </c>
      <c r="G591" s="4" t="s">
        <v>201</v>
      </c>
      <c r="H591" s="4">
        <v>2</v>
      </c>
      <c r="I591" s="4" t="s">
        <v>1546</v>
      </c>
      <c r="J591" s="4" t="s">
        <v>64</v>
      </c>
      <c r="K591" s="4">
        <v>2</v>
      </c>
      <c r="L591" s="4" t="s">
        <v>974</v>
      </c>
      <c r="M591" s="11" t="s">
        <v>1547</v>
      </c>
      <c r="N591" s="4" t="s">
        <v>19</v>
      </c>
      <c r="O591" s="4" t="s">
        <v>101</v>
      </c>
      <c r="P591" s="4" t="s">
        <v>43</v>
      </c>
      <c r="Q591" s="8">
        <f t="shared" si="18"/>
        <v>94221</v>
      </c>
      <c r="R591" s="8"/>
      <c r="S591" s="5">
        <f t="shared" si="19"/>
        <v>9422.1</v>
      </c>
    </row>
    <row r="592" spans="1:19">
      <c r="A592" s="3">
        <v>45020.409062500003</v>
      </c>
      <c r="B592" s="2" t="s">
        <v>8889</v>
      </c>
      <c r="C592" s="1">
        <v>2023</v>
      </c>
      <c r="D592" s="4">
        <v>4824</v>
      </c>
      <c r="E592" s="4">
        <v>180</v>
      </c>
      <c r="F592" s="4" t="s">
        <v>30</v>
      </c>
      <c r="G592" s="4" t="s">
        <v>663</v>
      </c>
      <c r="H592" s="4">
        <v>2</v>
      </c>
      <c r="I592" s="4" t="s">
        <v>1548</v>
      </c>
      <c r="J592" s="4" t="s">
        <v>203</v>
      </c>
      <c r="K592" s="4">
        <v>6</v>
      </c>
      <c r="L592" s="4" t="s">
        <v>1151</v>
      </c>
      <c r="M592" s="11" t="s">
        <v>1549</v>
      </c>
      <c r="N592" s="4" t="s">
        <v>49</v>
      </c>
      <c r="O592" s="4" t="s">
        <v>191</v>
      </c>
      <c r="P592" s="4" t="s">
        <v>43</v>
      </c>
      <c r="Q592" s="8">
        <f t="shared" si="18"/>
        <v>6629</v>
      </c>
      <c r="R592" s="8"/>
      <c r="S592" s="5">
        <f t="shared" si="19"/>
        <v>662.9</v>
      </c>
    </row>
    <row r="593" spans="1:19">
      <c r="A593" s="3">
        <v>45020.44259259259</v>
      </c>
      <c r="B593" s="2" t="s">
        <v>8889</v>
      </c>
      <c r="C593" s="1">
        <v>2023</v>
      </c>
      <c r="D593" s="4">
        <v>4093</v>
      </c>
      <c r="E593" s="4">
        <v>344</v>
      </c>
      <c r="F593" s="4" t="s">
        <v>79</v>
      </c>
      <c r="G593" s="4" t="s">
        <v>256</v>
      </c>
      <c r="H593" s="4">
        <v>2</v>
      </c>
      <c r="I593" s="4" t="s">
        <v>1550</v>
      </c>
      <c r="J593" s="4" t="s">
        <v>643</v>
      </c>
      <c r="K593" s="4">
        <v>6</v>
      </c>
      <c r="L593" s="4" t="s">
        <v>845</v>
      </c>
      <c r="M593" s="11" t="s">
        <v>1551</v>
      </c>
      <c r="N593" s="4" t="s">
        <v>28</v>
      </c>
      <c r="O593" s="4" t="s">
        <v>135</v>
      </c>
      <c r="P593" s="4" t="s">
        <v>43</v>
      </c>
      <c r="Q593" s="8">
        <f t="shared" si="18"/>
        <v>72593</v>
      </c>
      <c r="R593" s="8"/>
      <c r="S593" s="5">
        <f t="shared" si="19"/>
        <v>7259.3</v>
      </c>
    </row>
    <row r="594" spans="1:19">
      <c r="A594" s="3">
        <v>45020.496365740742</v>
      </c>
      <c r="B594" s="2" t="s">
        <v>8889</v>
      </c>
      <c r="C594" s="1">
        <v>2023</v>
      </c>
      <c r="D594" s="4">
        <v>3135</v>
      </c>
      <c r="E594" s="4">
        <v>241</v>
      </c>
      <c r="F594" s="4" t="s">
        <v>85</v>
      </c>
      <c r="G594" s="4" t="s">
        <v>86</v>
      </c>
      <c r="H594" s="4">
        <v>3</v>
      </c>
      <c r="I594" s="4" t="s">
        <v>1552</v>
      </c>
      <c r="J594" s="4" t="s">
        <v>216</v>
      </c>
      <c r="K594" s="4">
        <v>7</v>
      </c>
      <c r="L594" s="4" t="s">
        <v>290</v>
      </c>
      <c r="M594" s="11" t="s">
        <v>1553</v>
      </c>
      <c r="N594" s="4" t="s">
        <v>28</v>
      </c>
      <c r="O594" s="4" t="s">
        <v>200</v>
      </c>
      <c r="P594" s="4" t="s">
        <v>21</v>
      </c>
      <c r="Q594" s="8">
        <f t="shared" si="18"/>
        <v>8597</v>
      </c>
      <c r="R594" s="8"/>
      <c r="S594" s="5">
        <f t="shared" si="19"/>
        <v>859.7</v>
      </c>
    </row>
    <row r="595" spans="1:19">
      <c r="A595" s="3">
        <v>45020.727824074071</v>
      </c>
      <c r="B595" s="2" t="s">
        <v>8889</v>
      </c>
      <c r="C595" s="1">
        <v>2023</v>
      </c>
      <c r="D595" s="4">
        <v>349</v>
      </c>
      <c r="E595" s="4">
        <v>221</v>
      </c>
      <c r="F595" s="4" t="s">
        <v>22</v>
      </c>
      <c r="G595" s="4" t="s">
        <v>201</v>
      </c>
      <c r="H595" s="4">
        <v>1</v>
      </c>
      <c r="I595" s="4" t="s">
        <v>1554</v>
      </c>
      <c r="J595" s="4" t="s">
        <v>246</v>
      </c>
      <c r="K595" s="4">
        <v>7</v>
      </c>
      <c r="L595" s="4" t="s">
        <v>979</v>
      </c>
      <c r="M595" s="11" t="s">
        <v>1555</v>
      </c>
      <c r="N595" s="4" t="s">
        <v>28</v>
      </c>
      <c r="O595" s="4" t="s">
        <v>145</v>
      </c>
      <c r="P595" s="4" t="s">
        <v>73</v>
      </c>
      <c r="Q595" s="8">
        <f t="shared" si="18"/>
        <v>117411</v>
      </c>
      <c r="R595" s="8"/>
      <c r="S595" s="5">
        <f t="shared" si="19"/>
        <v>11741.1</v>
      </c>
    </row>
    <row r="596" spans="1:19">
      <c r="A596" s="3">
        <v>45021.161493055559</v>
      </c>
      <c r="B596" s="2" t="s">
        <v>8889</v>
      </c>
      <c r="C596" s="1">
        <v>2023</v>
      </c>
      <c r="D596" s="4">
        <v>598</v>
      </c>
      <c r="E596" s="4">
        <v>783</v>
      </c>
      <c r="F596" s="4" t="s">
        <v>154</v>
      </c>
      <c r="G596" s="4" t="s">
        <v>237</v>
      </c>
      <c r="H596" s="4">
        <v>1</v>
      </c>
      <c r="I596" s="4" t="s">
        <v>1556</v>
      </c>
      <c r="J596" s="4" t="s">
        <v>112</v>
      </c>
      <c r="K596" s="4">
        <v>2</v>
      </c>
      <c r="L596" s="4" t="s">
        <v>833</v>
      </c>
      <c r="M596" s="11" t="s">
        <v>1557</v>
      </c>
      <c r="N596" s="4" t="s">
        <v>36</v>
      </c>
      <c r="O596" s="4" t="s">
        <v>78</v>
      </c>
      <c r="P596" s="4" t="s">
        <v>21</v>
      </c>
      <c r="Q596" s="8">
        <f t="shared" si="18"/>
        <v>8882</v>
      </c>
      <c r="R596" s="8"/>
      <c r="S596" s="5">
        <f t="shared" si="19"/>
        <v>888.2</v>
      </c>
    </row>
    <row r="597" spans="1:19">
      <c r="A597" s="3">
        <v>45021.320601851854</v>
      </c>
      <c r="B597" s="2" t="s">
        <v>8889</v>
      </c>
      <c r="C597" s="1">
        <v>2023</v>
      </c>
      <c r="D597" s="4">
        <v>3757</v>
      </c>
      <c r="E597" s="4">
        <v>641</v>
      </c>
      <c r="F597" s="4" t="s">
        <v>79</v>
      </c>
      <c r="G597" s="4" t="s">
        <v>115</v>
      </c>
      <c r="H597" s="4">
        <v>3</v>
      </c>
      <c r="I597" s="4" t="s">
        <v>1558</v>
      </c>
      <c r="J597" s="4" t="s">
        <v>234</v>
      </c>
      <c r="K597" s="4">
        <v>7</v>
      </c>
      <c r="L597" s="4" t="s">
        <v>113</v>
      </c>
      <c r="M597" s="11" t="s">
        <v>1559</v>
      </c>
      <c r="N597" s="4" t="s">
        <v>49</v>
      </c>
      <c r="O597" s="4" t="s">
        <v>101</v>
      </c>
      <c r="P597" s="4" t="s">
        <v>43</v>
      </c>
      <c r="Q597" s="8">
        <f t="shared" si="18"/>
        <v>37516</v>
      </c>
      <c r="R597" s="8"/>
      <c r="S597" s="5">
        <f t="shared" si="19"/>
        <v>3751.6</v>
      </c>
    </row>
    <row r="598" spans="1:19">
      <c r="A598" s="3">
        <v>45021.365069444444</v>
      </c>
      <c r="B598" s="2" t="s">
        <v>8889</v>
      </c>
      <c r="C598" s="1">
        <v>2023</v>
      </c>
      <c r="D598" s="4">
        <v>55</v>
      </c>
      <c r="E598" s="4">
        <v>911</v>
      </c>
      <c r="F598" s="4" t="s">
        <v>154</v>
      </c>
      <c r="G598" s="4" t="s">
        <v>155</v>
      </c>
      <c r="H598" s="4">
        <v>1</v>
      </c>
      <c r="I598" s="4" t="s">
        <v>1560</v>
      </c>
      <c r="J598" s="4" t="s">
        <v>242</v>
      </c>
      <c r="K598" s="4">
        <v>5</v>
      </c>
      <c r="L598" s="4" t="s">
        <v>1561</v>
      </c>
      <c r="M598" s="11" t="s">
        <v>1562</v>
      </c>
      <c r="N598" s="4" t="s">
        <v>28</v>
      </c>
      <c r="O598" s="4" t="s">
        <v>29</v>
      </c>
      <c r="P598" s="4" t="s">
        <v>21</v>
      </c>
      <c r="Q598" s="8">
        <f t="shared" si="18"/>
        <v>6289</v>
      </c>
      <c r="R598" s="8"/>
      <c r="S598" s="5">
        <f t="shared" si="19"/>
        <v>628.9</v>
      </c>
    </row>
    <row r="599" spans="1:19">
      <c r="A599" s="3">
        <v>45021.768425925926</v>
      </c>
      <c r="B599" s="2" t="s">
        <v>8889</v>
      </c>
      <c r="C599" s="1">
        <v>2023</v>
      </c>
      <c r="D599" s="4">
        <v>853</v>
      </c>
      <c r="E599" s="4">
        <v>17</v>
      </c>
      <c r="F599" s="4" t="s">
        <v>154</v>
      </c>
      <c r="G599" s="4" t="s">
        <v>155</v>
      </c>
      <c r="H599" s="4">
        <v>7</v>
      </c>
      <c r="I599" s="4" t="s">
        <v>1563</v>
      </c>
      <c r="J599" s="4" t="s">
        <v>82</v>
      </c>
      <c r="K599" s="4">
        <v>1</v>
      </c>
      <c r="L599" s="4" t="s">
        <v>1246</v>
      </c>
      <c r="M599" s="11" t="s">
        <v>1564</v>
      </c>
      <c r="N599" s="4" t="s">
        <v>49</v>
      </c>
      <c r="O599" s="4" t="s">
        <v>50</v>
      </c>
      <c r="P599" s="4" t="s">
        <v>43</v>
      </c>
      <c r="Q599" s="8">
        <f t="shared" si="18"/>
        <v>19895</v>
      </c>
      <c r="R599" s="8"/>
      <c r="S599" s="5">
        <f t="shared" si="19"/>
        <v>1989.5</v>
      </c>
    </row>
    <row r="600" spans="1:19">
      <c r="A600" s="3">
        <v>45021.961168981485</v>
      </c>
      <c r="B600" s="2" t="s">
        <v>8889</v>
      </c>
      <c r="C600" s="1">
        <v>2023</v>
      </c>
      <c r="D600" s="4">
        <v>3104</v>
      </c>
      <c r="E600" s="4">
        <v>107</v>
      </c>
      <c r="F600" s="4" t="s">
        <v>22</v>
      </c>
      <c r="G600" s="4" t="s">
        <v>23</v>
      </c>
      <c r="H600" s="4">
        <v>3</v>
      </c>
      <c r="I600" s="4" t="s">
        <v>1565</v>
      </c>
      <c r="J600" s="4" t="s">
        <v>117</v>
      </c>
      <c r="K600" s="4">
        <v>2</v>
      </c>
      <c r="L600" s="4" t="s">
        <v>1561</v>
      </c>
      <c r="M600" s="11" t="s">
        <v>1566</v>
      </c>
      <c r="N600" s="4" t="s">
        <v>49</v>
      </c>
      <c r="O600" s="4" t="s">
        <v>135</v>
      </c>
      <c r="P600" s="4" t="s">
        <v>43</v>
      </c>
      <c r="Q600" s="8">
        <f t="shared" si="18"/>
        <v>124135</v>
      </c>
      <c r="R600" s="8"/>
      <c r="S600" s="5">
        <f t="shared" si="19"/>
        <v>12413.5</v>
      </c>
    </row>
    <row r="601" spans="1:19">
      <c r="A601" s="3">
        <v>45022.125173611108</v>
      </c>
      <c r="B601" s="2" t="s">
        <v>8889</v>
      </c>
      <c r="C601" s="1">
        <v>2023</v>
      </c>
      <c r="D601" s="4">
        <v>2358</v>
      </c>
      <c r="E601" s="4">
        <v>642</v>
      </c>
      <c r="F601" s="4" t="s">
        <v>51</v>
      </c>
      <c r="G601" s="4" t="s">
        <v>52</v>
      </c>
      <c r="H601" s="4">
        <v>1</v>
      </c>
      <c r="I601" s="4" t="s">
        <v>1567</v>
      </c>
      <c r="J601" s="4" t="s">
        <v>107</v>
      </c>
      <c r="K601" s="4">
        <v>8</v>
      </c>
      <c r="L601" s="4" t="s">
        <v>597</v>
      </c>
      <c r="M601" s="11" t="s">
        <v>1568</v>
      </c>
      <c r="N601" s="4" t="s">
        <v>19</v>
      </c>
      <c r="O601" s="4" t="s">
        <v>209</v>
      </c>
      <c r="P601" s="4" t="s">
        <v>73</v>
      </c>
      <c r="Q601" s="8">
        <f t="shared" si="18"/>
        <v>10994</v>
      </c>
      <c r="R601" s="8"/>
      <c r="S601" s="5">
        <f t="shared" si="19"/>
        <v>1099.4000000000001</v>
      </c>
    </row>
    <row r="602" spans="1:19">
      <c r="A602" s="3">
        <v>45022.598437499997</v>
      </c>
      <c r="B602" s="2" t="s">
        <v>8889</v>
      </c>
      <c r="C602" s="1">
        <v>2023</v>
      </c>
      <c r="D602" s="4">
        <v>1665</v>
      </c>
      <c r="E602" s="4">
        <v>194</v>
      </c>
      <c r="F602" s="4" t="s">
        <v>30</v>
      </c>
      <c r="G602" s="4" t="s">
        <v>192</v>
      </c>
      <c r="H602" s="4">
        <v>2</v>
      </c>
      <c r="I602" s="4" t="s">
        <v>1569</v>
      </c>
      <c r="J602" s="4" t="s">
        <v>1285</v>
      </c>
      <c r="K602" s="4">
        <v>3</v>
      </c>
      <c r="L602" s="4" t="s">
        <v>356</v>
      </c>
      <c r="M602" s="11" t="s">
        <v>1210</v>
      </c>
      <c r="N602" s="4" t="s">
        <v>28</v>
      </c>
      <c r="O602" s="4" t="s">
        <v>191</v>
      </c>
      <c r="P602" s="4" t="s">
        <v>43</v>
      </c>
      <c r="Q602" s="8">
        <f t="shared" si="18"/>
        <v>4938</v>
      </c>
      <c r="R602" s="8"/>
      <c r="S602" s="5">
        <f t="shared" si="19"/>
        <v>493.8</v>
      </c>
    </row>
    <row r="603" spans="1:19">
      <c r="A603" s="3">
        <v>45022.671446759261</v>
      </c>
      <c r="B603" s="2" t="s">
        <v>8889</v>
      </c>
      <c r="C603" s="1">
        <v>2023</v>
      </c>
      <c r="D603" s="4">
        <v>726</v>
      </c>
      <c r="E603" s="4">
        <v>560</v>
      </c>
      <c r="F603" s="4" t="s">
        <v>85</v>
      </c>
      <c r="G603" s="4" t="s">
        <v>205</v>
      </c>
      <c r="H603" s="4">
        <v>1</v>
      </c>
      <c r="I603" s="4" t="s">
        <v>1570</v>
      </c>
      <c r="J603" s="4" t="s">
        <v>274</v>
      </c>
      <c r="K603" s="4">
        <v>6</v>
      </c>
      <c r="L603" s="4" t="s">
        <v>1162</v>
      </c>
      <c r="M603" s="11" t="s">
        <v>1571</v>
      </c>
      <c r="N603" s="4" t="s">
        <v>19</v>
      </c>
      <c r="O603" s="4" t="s">
        <v>20</v>
      </c>
      <c r="P603" s="4" t="s">
        <v>21</v>
      </c>
      <c r="Q603" s="8">
        <f t="shared" si="18"/>
        <v>3909</v>
      </c>
      <c r="R603" s="8"/>
      <c r="S603" s="5">
        <f t="shared" si="19"/>
        <v>390.9</v>
      </c>
    </row>
    <row r="604" spans="1:19">
      <c r="A604" s="3">
        <v>45022.705405092594</v>
      </c>
      <c r="B604" s="2" t="s">
        <v>8889</v>
      </c>
      <c r="C604" s="1">
        <v>2023</v>
      </c>
      <c r="D604" s="4">
        <v>370</v>
      </c>
      <c r="E604" s="4">
        <v>377</v>
      </c>
      <c r="F604" s="4" t="s">
        <v>154</v>
      </c>
      <c r="G604" s="4" t="s">
        <v>311</v>
      </c>
      <c r="H604" s="4">
        <v>2</v>
      </c>
      <c r="I604" s="4" t="s">
        <v>1572</v>
      </c>
      <c r="J604" s="4" t="s">
        <v>16</v>
      </c>
      <c r="K604" s="4">
        <v>8</v>
      </c>
      <c r="L604" s="4" t="s">
        <v>515</v>
      </c>
      <c r="M604" s="11" t="s">
        <v>1573</v>
      </c>
      <c r="N604" s="4" t="s">
        <v>36</v>
      </c>
      <c r="O604" s="4" t="s">
        <v>128</v>
      </c>
      <c r="P604" s="4" t="s">
        <v>129</v>
      </c>
      <c r="Q604" s="8">
        <f t="shared" si="18"/>
        <v>31206</v>
      </c>
      <c r="R604" s="8"/>
      <c r="S604" s="5">
        <f t="shared" si="19"/>
        <v>3120.6</v>
      </c>
    </row>
    <row r="605" spans="1:19">
      <c r="A605" s="3">
        <v>45022.717141203706</v>
      </c>
      <c r="B605" s="2" t="s">
        <v>8889</v>
      </c>
      <c r="C605" s="1">
        <v>2023</v>
      </c>
      <c r="D605" s="4">
        <v>4426</v>
      </c>
      <c r="E605" s="4">
        <v>110</v>
      </c>
      <c r="F605" s="4" t="s">
        <v>22</v>
      </c>
      <c r="G605" s="4" t="s">
        <v>182</v>
      </c>
      <c r="H605" s="4">
        <v>3</v>
      </c>
      <c r="I605" s="4" t="s">
        <v>1574</v>
      </c>
      <c r="J605" s="4" t="s">
        <v>965</v>
      </c>
      <c r="K605" s="4">
        <v>5</v>
      </c>
      <c r="L605" s="4" t="s">
        <v>223</v>
      </c>
      <c r="M605" s="11" t="s">
        <v>1575</v>
      </c>
      <c r="N605" s="4" t="s">
        <v>57</v>
      </c>
      <c r="O605" s="4" t="s">
        <v>42</v>
      </c>
      <c r="P605" s="4" t="s">
        <v>43</v>
      </c>
      <c r="Q605" s="8">
        <f t="shared" si="18"/>
        <v>179571</v>
      </c>
      <c r="R605" s="8"/>
      <c r="S605" s="5">
        <f t="shared" si="19"/>
        <v>17957.099999999999</v>
      </c>
    </row>
    <row r="606" spans="1:19">
      <c r="A606" s="3">
        <v>45022.821527777778</v>
      </c>
      <c r="B606" s="2" t="s">
        <v>8889</v>
      </c>
      <c r="C606" s="1">
        <v>2023</v>
      </c>
      <c r="D606" s="4">
        <v>4201</v>
      </c>
      <c r="E606" s="4">
        <v>905</v>
      </c>
      <c r="F606" s="4" t="s">
        <v>51</v>
      </c>
      <c r="G606" s="4" t="s">
        <v>52</v>
      </c>
      <c r="H606" s="4">
        <v>3</v>
      </c>
      <c r="I606" s="4" t="s">
        <v>1576</v>
      </c>
      <c r="J606" s="4" t="s">
        <v>695</v>
      </c>
      <c r="K606" s="4">
        <v>5</v>
      </c>
      <c r="L606" s="4" t="s">
        <v>1162</v>
      </c>
      <c r="M606" s="11" t="s">
        <v>1577</v>
      </c>
      <c r="N606" s="4" t="s">
        <v>19</v>
      </c>
      <c r="O606" s="4" t="s">
        <v>72</v>
      </c>
      <c r="P606" s="4" t="s">
        <v>73</v>
      </c>
      <c r="Q606" s="8">
        <f t="shared" si="18"/>
        <v>26653</v>
      </c>
      <c r="R606" s="8"/>
      <c r="S606" s="5">
        <f t="shared" si="19"/>
        <v>2665.3</v>
      </c>
    </row>
    <row r="607" spans="1:19">
      <c r="A607" s="3">
        <v>45022.925833333335</v>
      </c>
      <c r="B607" s="2" t="s">
        <v>8889</v>
      </c>
      <c r="C607" s="1">
        <v>2023</v>
      </c>
      <c r="D607" s="4">
        <v>1810</v>
      </c>
      <c r="E607" s="4">
        <v>998</v>
      </c>
      <c r="F607" s="4" t="s">
        <v>85</v>
      </c>
      <c r="G607" s="4" t="s">
        <v>86</v>
      </c>
      <c r="H607" s="4">
        <v>2</v>
      </c>
      <c r="I607" s="4" t="s">
        <v>1578</v>
      </c>
      <c r="J607" s="4" t="s">
        <v>293</v>
      </c>
      <c r="K607" s="4">
        <v>6</v>
      </c>
      <c r="L607" s="4" t="s">
        <v>677</v>
      </c>
      <c r="M607" s="11" t="s">
        <v>1579</v>
      </c>
      <c r="N607" s="4" t="s">
        <v>19</v>
      </c>
      <c r="O607" s="4" t="s">
        <v>50</v>
      </c>
      <c r="P607" s="4" t="s">
        <v>43</v>
      </c>
      <c r="Q607" s="8">
        <f t="shared" si="18"/>
        <v>6912</v>
      </c>
      <c r="R607" s="8"/>
      <c r="S607" s="5">
        <f t="shared" si="19"/>
        <v>691.2</v>
      </c>
    </row>
    <row r="608" spans="1:19">
      <c r="A608" s="3">
        <v>45023.210057870368</v>
      </c>
      <c r="B608" s="2" t="s">
        <v>8889</v>
      </c>
      <c r="C608" s="1">
        <v>2023</v>
      </c>
      <c r="D608" s="4">
        <v>2702</v>
      </c>
      <c r="E608" s="4">
        <v>974</v>
      </c>
      <c r="F608" s="4" t="s">
        <v>154</v>
      </c>
      <c r="G608" s="4" t="s">
        <v>177</v>
      </c>
      <c r="H608" s="4">
        <v>4</v>
      </c>
      <c r="I608" s="4" t="s">
        <v>1580</v>
      </c>
      <c r="J608" s="4" t="s">
        <v>249</v>
      </c>
      <c r="K608" s="4">
        <v>7</v>
      </c>
      <c r="L608" s="4" t="s">
        <v>55</v>
      </c>
      <c r="M608" s="11" t="s">
        <v>1581</v>
      </c>
      <c r="N608" s="4" t="s">
        <v>28</v>
      </c>
      <c r="O608" s="4" t="s">
        <v>209</v>
      </c>
      <c r="P608" s="4" t="s">
        <v>73</v>
      </c>
      <c r="Q608" s="8">
        <f t="shared" si="18"/>
        <v>20307</v>
      </c>
      <c r="R608" s="8"/>
      <c r="S608" s="5">
        <f t="shared" si="19"/>
        <v>2030.7</v>
      </c>
    </row>
    <row r="609" spans="1:19">
      <c r="A609" s="3">
        <v>45023.235138888886</v>
      </c>
      <c r="B609" s="2" t="s">
        <v>8889</v>
      </c>
      <c r="C609" s="1">
        <v>2023</v>
      </c>
      <c r="D609" s="4">
        <v>2975</v>
      </c>
      <c r="E609" s="4">
        <v>401</v>
      </c>
      <c r="F609" s="4" t="s">
        <v>51</v>
      </c>
      <c r="G609" s="4" t="s">
        <v>160</v>
      </c>
      <c r="H609" s="4">
        <v>1</v>
      </c>
      <c r="I609" s="4" t="s">
        <v>1582</v>
      </c>
      <c r="J609" s="4" t="s">
        <v>242</v>
      </c>
      <c r="K609" s="4">
        <v>5</v>
      </c>
      <c r="L609" s="4" t="s">
        <v>1396</v>
      </c>
      <c r="M609" s="11" t="s">
        <v>1583</v>
      </c>
      <c r="N609" s="4" t="s">
        <v>57</v>
      </c>
      <c r="O609" s="4" t="s">
        <v>128</v>
      </c>
      <c r="P609" s="4" t="s">
        <v>129</v>
      </c>
      <c r="Q609" s="8">
        <f t="shared" si="18"/>
        <v>9553</v>
      </c>
      <c r="R609" s="8"/>
      <c r="S609" s="5">
        <f t="shared" si="19"/>
        <v>955.3</v>
      </c>
    </row>
    <row r="610" spans="1:19">
      <c r="A610" s="3">
        <v>45023.330057870371</v>
      </c>
      <c r="B610" s="2" t="s">
        <v>8889</v>
      </c>
      <c r="C610" s="1">
        <v>2023</v>
      </c>
      <c r="D610" s="4">
        <v>4674</v>
      </c>
      <c r="E610" s="4">
        <v>929</v>
      </c>
      <c r="F610" s="4" t="s">
        <v>51</v>
      </c>
      <c r="G610" s="4" t="s">
        <v>67</v>
      </c>
      <c r="H610" s="4">
        <v>2</v>
      </c>
      <c r="I610" s="4" t="s">
        <v>1584</v>
      </c>
      <c r="J610" s="4" t="s">
        <v>152</v>
      </c>
      <c r="K610" s="4">
        <v>1</v>
      </c>
      <c r="L610" s="4" t="s">
        <v>1585</v>
      </c>
      <c r="M610" s="11" t="s">
        <v>1586</v>
      </c>
      <c r="N610" s="4" t="s">
        <v>36</v>
      </c>
      <c r="O610" s="4" t="s">
        <v>78</v>
      </c>
      <c r="P610" s="4" t="s">
        <v>21</v>
      </c>
      <c r="Q610" s="8">
        <f t="shared" si="18"/>
        <v>13993</v>
      </c>
      <c r="R610" s="8"/>
      <c r="S610" s="5">
        <f t="shared" si="19"/>
        <v>1399.3</v>
      </c>
    </row>
    <row r="611" spans="1:19">
      <c r="A611" s="3">
        <v>45023.388981481483</v>
      </c>
      <c r="B611" s="2" t="s">
        <v>8889</v>
      </c>
      <c r="C611" s="1">
        <v>2023</v>
      </c>
      <c r="D611" s="4">
        <v>1365</v>
      </c>
      <c r="E611" s="4">
        <v>481</v>
      </c>
      <c r="F611" s="4" t="s">
        <v>13</v>
      </c>
      <c r="G611" s="4" t="s">
        <v>110</v>
      </c>
      <c r="H611" s="4">
        <v>1</v>
      </c>
      <c r="I611" s="4" t="s">
        <v>413</v>
      </c>
      <c r="J611" s="4" t="s">
        <v>503</v>
      </c>
      <c r="K611" s="4">
        <v>4</v>
      </c>
      <c r="L611" s="4" t="s">
        <v>418</v>
      </c>
      <c r="M611" s="11" t="s">
        <v>1587</v>
      </c>
      <c r="N611" s="4" t="s">
        <v>28</v>
      </c>
      <c r="O611" s="4" t="s">
        <v>29</v>
      </c>
      <c r="P611" s="4" t="s">
        <v>21</v>
      </c>
      <c r="Q611" s="8">
        <f t="shared" si="18"/>
        <v>7832</v>
      </c>
      <c r="R611" s="8"/>
      <c r="S611" s="5">
        <f t="shared" si="19"/>
        <v>783.2</v>
      </c>
    </row>
    <row r="612" spans="1:19">
      <c r="A612" s="3">
        <v>45023.397939814815</v>
      </c>
      <c r="B612" s="2" t="s">
        <v>8889</v>
      </c>
      <c r="C612" s="1">
        <v>2023</v>
      </c>
      <c r="D612" s="4">
        <v>767</v>
      </c>
      <c r="E612" s="4">
        <v>657</v>
      </c>
      <c r="F612" s="4" t="s">
        <v>85</v>
      </c>
      <c r="G612" s="4" t="s">
        <v>205</v>
      </c>
      <c r="H612" s="4">
        <v>1</v>
      </c>
      <c r="I612" s="4" t="s">
        <v>1588</v>
      </c>
      <c r="J612" s="4" t="s">
        <v>820</v>
      </c>
      <c r="K612" s="4">
        <v>6</v>
      </c>
      <c r="L612" s="4" t="s">
        <v>158</v>
      </c>
      <c r="M612" s="11" t="s">
        <v>1589</v>
      </c>
      <c r="N612" s="4" t="s">
        <v>36</v>
      </c>
      <c r="O612" s="4" t="s">
        <v>209</v>
      </c>
      <c r="P612" s="4" t="s">
        <v>73</v>
      </c>
      <c r="Q612" s="8">
        <f t="shared" si="18"/>
        <v>6089</v>
      </c>
      <c r="R612" s="8"/>
      <c r="S612" s="5">
        <f t="shared" si="19"/>
        <v>608.9</v>
      </c>
    </row>
    <row r="613" spans="1:19">
      <c r="A613" s="3">
        <v>45023.540717592594</v>
      </c>
      <c r="B613" s="2" t="s">
        <v>8889</v>
      </c>
      <c r="C613" s="1">
        <v>2023</v>
      </c>
      <c r="D613" s="4">
        <v>818</v>
      </c>
      <c r="E613" s="4">
        <v>972</v>
      </c>
      <c r="F613" s="4" t="s">
        <v>51</v>
      </c>
      <c r="G613" s="4" t="s">
        <v>136</v>
      </c>
      <c r="H613" s="4">
        <v>4</v>
      </c>
      <c r="I613" s="4" t="s">
        <v>1590</v>
      </c>
      <c r="J613" s="4" t="s">
        <v>1591</v>
      </c>
      <c r="K613" s="4">
        <v>3</v>
      </c>
      <c r="L613" s="4" t="s">
        <v>536</v>
      </c>
      <c r="M613" s="11" t="s">
        <v>1592</v>
      </c>
      <c r="N613" s="4" t="s">
        <v>28</v>
      </c>
      <c r="O613" s="4" t="s">
        <v>72</v>
      </c>
      <c r="P613" s="4" t="s">
        <v>73</v>
      </c>
      <c r="Q613" s="8">
        <f t="shared" si="18"/>
        <v>26301</v>
      </c>
      <c r="R613" s="8"/>
      <c r="S613" s="5">
        <f t="shared" si="19"/>
        <v>2630.1</v>
      </c>
    </row>
    <row r="614" spans="1:19">
      <c r="A614" s="3">
        <v>45023.557083333333</v>
      </c>
      <c r="B614" s="2" t="s">
        <v>8889</v>
      </c>
      <c r="C614" s="1">
        <v>2023</v>
      </c>
      <c r="D614" s="4">
        <v>4170</v>
      </c>
      <c r="E614" s="4">
        <v>577</v>
      </c>
      <c r="F614" s="4" t="s">
        <v>13</v>
      </c>
      <c r="G614" s="4" t="s">
        <v>130</v>
      </c>
      <c r="H614" s="4">
        <v>4</v>
      </c>
      <c r="I614" s="4" t="s">
        <v>1593</v>
      </c>
      <c r="J614" s="4" t="s">
        <v>965</v>
      </c>
      <c r="K614" s="4">
        <v>3</v>
      </c>
      <c r="L614" s="4" t="s">
        <v>578</v>
      </c>
      <c r="M614" s="11" t="s">
        <v>1594</v>
      </c>
      <c r="N614" s="4" t="s">
        <v>57</v>
      </c>
      <c r="O614" s="4" t="s">
        <v>169</v>
      </c>
      <c r="P614" s="4" t="s">
        <v>43</v>
      </c>
      <c r="Q614" s="8">
        <f t="shared" si="18"/>
        <v>72226</v>
      </c>
      <c r="R614" s="8"/>
      <c r="S614" s="5">
        <f t="shared" si="19"/>
        <v>7222.6</v>
      </c>
    </row>
    <row r="615" spans="1:19">
      <c r="A615" s="3">
        <v>45023.742361111108</v>
      </c>
      <c r="B615" s="2" t="s">
        <v>8889</v>
      </c>
      <c r="C615" s="1">
        <v>2023</v>
      </c>
      <c r="D615" s="4">
        <v>4249</v>
      </c>
      <c r="E615" s="4">
        <v>78</v>
      </c>
      <c r="F615" s="4" t="s">
        <v>79</v>
      </c>
      <c r="G615" s="4" t="s">
        <v>288</v>
      </c>
      <c r="H615" s="4">
        <v>1</v>
      </c>
      <c r="I615" s="4" t="s">
        <v>1203</v>
      </c>
      <c r="J615" s="4" t="s">
        <v>745</v>
      </c>
      <c r="K615" s="4">
        <v>2</v>
      </c>
      <c r="L615" s="4" t="s">
        <v>443</v>
      </c>
      <c r="M615" s="11" t="s">
        <v>1225</v>
      </c>
      <c r="N615" s="4" t="s">
        <v>36</v>
      </c>
      <c r="O615" s="4" t="s">
        <v>340</v>
      </c>
      <c r="P615" s="4" t="s">
        <v>129</v>
      </c>
      <c r="Q615" s="8">
        <f t="shared" si="18"/>
        <v>7398</v>
      </c>
      <c r="R615" s="8"/>
      <c r="S615" s="5">
        <f t="shared" si="19"/>
        <v>739.8</v>
      </c>
    </row>
    <row r="616" spans="1:19">
      <c r="A616" s="3">
        <v>45024.088692129626</v>
      </c>
      <c r="B616" s="2" t="s">
        <v>8889</v>
      </c>
      <c r="C616" s="1">
        <v>2023</v>
      </c>
      <c r="D616" s="4">
        <v>4684</v>
      </c>
      <c r="E616" s="4">
        <v>718</v>
      </c>
      <c r="F616" s="4" t="s">
        <v>30</v>
      </c>
      <c r="G616" s="4" t="s">
        <v>192</v>
      </c>
      <c r="H616" s="4">
        <v>3</v>
      </c>
      <c r="I616" s="4" t="s">
        <v>1595</v>
      </c>
      <c r="J616" s="4" t="s">
        <v>88</v>
      </c>
      <c r="K616" s="4">
        <v>4</v>
      </c>
      <c r="L616" s="4" t="s">
        <v>171</v>
      </c>
      <c r="M616" s="11" t="s">
        <v>1596</v>
      </c>
      <c r="N616" s="4" t="s">
        <v>36</v>
      </c>
      <c r="O616" s="4" t="s">
        <v>72</v>
      </c>
      <c r="P616" s="4" t="s">
        <v>73</v>
      </c>
      <c r="Q616" s="8">
        <f t="shared" si="18"/>
        <v>16898</v>
      </c>
      <c r="R616" s="8"/>
      <c r="S616" s="5">
        <f t="shared" si="19"/>
        <v>1689.8</v>
      </c>
    </row>
    <row r="617" spans="1:19">
      <c r="A617" s="3">
        <v>45024.105208333334</v>
      </c>
      <c r="B617" s="2" t="s">
        <v>8889</v>
      </c>
      <c r="C617" s="1">
        <v>2023</v>
      </c>
      <c r="D617" s="4">
        <v>3115</v>
      </c>
      <c r="E617" s="4">
        <v>238</v>
      </c>
      <c r="F617" s="4" t="s">
        <v>22</v>
      </c>
      <c r="G617" s="4" t="s">
        <v>102</v>
      </c>
      <c r="H617" s="4">
        <v>1</v>
      </c>
      <c r="I617" s="4" t="s">
        <v>1597</v>
      </c>
      <c r="J617" s="4" t="s">
        <v>1598</v>
      </c>
      <c r="K617" s="4">
        <v>8</v>
      </c>
      <c r="L617" s="4" t="s">
        <v>652</v>
      </c>
      <c r="M617" s="11" t="s">
        <v>1599</v>
      </c>
      <c r="N617" s="4" t="s">
        <v>36</v>
      </c>
      <c r="O617" s="4" t="s">
        <v>340</v>
      </c>
      <c r="P617" s="4" t="s">
        <v>129</v>
      </c>
      <c r="Q617" s="8">
        <f t="shared" si="18"/>
        <v>92544</v>
      </c>
      <c r="R617" s="8"/>
      <c r="S617" s="5">
        <f t="shared" si="19"/>
        <v>9254.4</v>
      </c>
    </row>
    <row r="618" spans="1:19">
      <c r="A618" s="3">
        <v>45024.538819444446</v>
      </c>
      <c r="B618" s="2" t="s">
        <v>8889</v>
      </c>
      <c r="C618" s="1">
        <v>2023</v>
      </c>
      <c r="D618" s="4">
        <v>381</v>
      </c>
      <c r="E618" s="4">
        <v>977</v>
      </c>
      <c r="F618" s="4" t="s">
        <v>13</v>
      </c>
      <c r="G618" s="4" t="s">
        <v>130</v>
      </c>
      <c r="H618" s="4">
        <v>2</v>
      </c>
      <c r="I618" s="4" t="s">
        <v>1600</v>
      </c>
      <c r="J618" s="4" t="s">
        <v>735</v>
      </c>
      <c r="K618" s="4">
        <v>6</v>
      </c>
      <c r="L618" s="4" t="s">
        <v>323</v>
      </c>
      <c r="M618" s="11" t="s">
        <v>1601</v>
      </c>
      <c r="N618" s="4" t="s">
        <v>28</v>
      </c>
      <c r="O618" s="4" t="s">
        <v>200</v>
      </c>
      <c r="P618" s="4" t="s">
        <v>21</v>
      </c>
      <c r="Q618" s="8">
        <f t="shared" si="18"/>
        <v>8686</v>
      </c>
      <c r="R618" s="8"/>
      <c r="S618" s="5">
        <f t="shared" si="19"/>
        <v>868.6</v>
      </c>
    </row>
    <row r="619" spans="1:19">
      <c r="A619" s="3">
        <v>45024.595868055556</v>
      </c>
      <c r="B619" s="2" t="s">
        <v>8889</v>
      </c>
      <c r="C619" s="1">
        <v>2023</v>
      </c>
      <c r="D619" s="4">
        <v>4332</v>
      </c>
      <c r="E619" s="4">
        <v>349</v>
      </c>
      <c r="F619" s="4" t="s">
        <v>30</v>
      </c>
      <c r="G619" s="4" t="s">
        <v>44</v>
      </c>
      <c r="H619" s="4">
        <v>3</v>
      </c>
      <c r="I619" s="4" t="s">
        <v>1602</v>
      </c>
      <c r="J619" s="4" t="s">
        <v>808</v>
      </c>
      <c r="K619" s="4">
        <v>2</v>
      </c>
      <c r="L619" s="4" t="s">
        <v>1603</v>
      </c>
      <c r="M619" s="11" t="s">
        <v>1604</v>
      </c>
      <c r="N619" s="4" t="s">
        <v>28</v>
      </c>
      <c r="O619" s="4" t="s">
        <v>232</v>
      </c>
      <c r="P619" s="4" t="s">
        <v>129</v>
      </c>
      <c r="Q619" s="8">
        <f t="shared" si="18"/>
        <v>7564</v>
      </c>
      <c r="R619" s="8"/>
      <c r="S619" s="5">
        <f t="shared" si="19"/>
        <v>756.4</v>
      </c>
    </row>
    <row r="620" spans="1:19">
      <c r="A620" s="3">
        <v>45024.761307870373</v>
      </c>
      <c r="B620" s="2" t="s">
        <v>8889</v>
      </c>
      <c r="C620" s="1">
        <v>2023</v>
      </c>
      <c r="D620" s="4">
        <v>1953</v>
      </c>
      <c r="E620" s="4">
        <v>323</v>
      </c>
      <c r="F620" s="4" t="s">
        <v>13</v>
      </c>
      <c r="G620" s="4" t="s">
        <v>58</v>
      </c>
      <c r="H620" s="4">
        <v>1</v>
      </c>
      <c r="I620" s="4" t="s">
        <v>1605</v>
      </c>
      <c r="J620" s="4" t="s">
        <v>270</v>
      </c>
      <c r="K620" s="4">
        <v>2</v>
      </c>
      <c r="L620" s="4" t="s">
        <v>1052</v>
      </c>
      <c r="M620" s="11" t="s">
        <v>1606</v>
      </c>
      <c r="N620" s="4" t="s">
        <v>28</v>
      </c>
      <c r="O620" s="4" t="s">
        <v>128</v>
      </c>
      <c r="P620" s="4" t="s">
        <v>129</v>
      </c>
      <c r="Q620" s="8">
        <f t="shared" si="18"/>
        <v>40771</v>
      </c>
      <c r="R620" s="8"/>
      <c r="S620" s="5">
        <f t="shared" si="19"/>
        <v>4077.1</v>
      </c>
    </row>
    <row r="621" spans="1:19">
      <c r="A621" s="3">
        <v>45024.812615740739</v>
      </c>
      <c r="B621" s="2" t="s">
        <v>8889</v>
      </c>
      <c r="C621" s="1">
        <v>2023</v>
      </c>
      <c r="D621" s="4">
        <v>451</v>
      </c>
      <c r="E621" s="4">
        <v>317</v>
      </c>
      <c r="F621" s="4" t="s">
        <v>154</v>
      </c>
      <c r="G621" s="4" t="s">
        <v>237</v>
      </c>
      <c r="H621" s="4">
        <v>2</v>
      </c>
      <c r="I621" s="4" t="s">
        <v>1607</v>
      </c>
      <c r="J621" s="4" t="s">
        <v>1608</v>
      </c>
      <c r="K621" s="4">
        <v>7</v>
      </c>
      <c r="L621" s="4" t="s">
        <v>500</v>
      </c>
      <c r="M621" s="11" t="s">
        <v>1609</v>
      </c>
      <c r="N621" s="4" t="s">
        <v>36</v>
      </c>
      <c r="O621" s="4" t="s">
        <v>169</v>
      </c>
      <c r="P621" s="4" t="s">
        <v>43</v>
      </c>
      <c r="Q621" s="8">
        <f t="shared" si="18"/>
        <v>1303</v>
      </c>
      <c r="R621" s="8"/>
      <c r="S621" s="5">
        <f t="shared" si="19"/>
        <v>130.30000000000001</v>
      </c>
    </row>
    <row r="622" spans="1:19">
      <c r="A622" s="3">
        <v>45024.834965277776</v>
      </c>
      <c r="B622" s="2" t="s">
        <v>8889</v>
      </c>
      <c r="C622" s="1">
        <v>2023</v>
      </c>
      <c r="D622" s="4">
        <v>3370</v>
      </c>
      <c r="E622" s="4">
        <v>661</v>
      </c>
      <c r="F622" s="4" t="s">
        <v>30</v>
      </c>
      <c r="G622" s="4" t="s">
        <v>31</v>
      </c>
      <c r="H622" s="4">
        <v>1</v>
      </c>
      <c r="I622" s="4" t="s">
        <v>582</v>
      </c>
      <c r="J622" s="4" t="s">
        <v>1214</v>
      </c>
      <c r="K622" s="4">
        <v>6</v>
      </c>
      <c r="L622" s="4" t="s">
        <v>519</v>
      </c>
      <c r="M622" s="11" t="s">
        <v>1610</v>
      </c>
      <c r="N622" s="4" t="s">
        <v>57</v>
      </c>
      <c r="O622" s="4" t="s">
        <v>169</v>
      </c>
      <c r="P622" s="4" t="s">
        <v>43</v>
      </c>
      <c r="Q622" s="8">
        <f t="shared" si="18"/>
        <v>366</v>
      </c>
      <c r="R622" s="8"/>
      <c r="S622" s="5">
        <f t="shared" si="19"/>
        <v>36.6</v>
      </c>
    </row>
    <row r="623" spans="1:19">
      <c r="A623" s="3">
        <v>45024.955324074072</v>
      </c>
      <c r="B623" s="2" t="s">
        <v>8889</v>
      </c>
      <c r="C623" s="1">
        <v>2023</v>
      </c>
      <c r="D623" s="4">
        <v>1485</v>
      </c>
      <c r="E623" s="4">
        <v>181</v>
      </c>
      <c r="F623" s="4" t="s">
        <v>154</v>
      </c>
      <c r="G623" s="4" t="s">
        <v>214</v>
      </c>
      <c r="H623" s="4">
        <v>4</v>
      </c>
      <c r="I623" s="4" t="s">
        <v>1611</v>
      </c>
      <c r="J623" s="4" t="s">
        <v>777</v>
      </c>
      <c r="K623" s="4">
        <v>8</v>
      </c>
      <c r="L623" s="4" t="s">
        <v>974</v>
      </c>
      <c r="M623" s="11" t="s">
        <v>1612</v>
      </c>
      <c r="N623" s="4" t="s">
        <v>28</v>
      </c>
      <c r="O623" s="4" t="s">
        <v>50</v>
      </c>
      <c r="P623" s="4" t="s">
        <v>43</v>
      </c>
      <c r="Q623" s="8">
        <f t="shared" si="18"/>
        <v>31343</v>
      </c>
      <c r="R623" s="8"/>
      <c r="S623" s="5">
        <f t="shared" si="19"/>
        <v>3134.3</v>
      </c>
    </row>
    <row r="624" spans="1:19">
      <c r="A624" s="3">
        <v>45025.707488425927</v>
      </c>
      <c r="B624" s="2" t="s">
        <v>8889</v>
      </c>
      <c r="C624" s="1">
        <v>2023</v>
      </c>
      <c r="D624" s="4">
        <v>2864</v>
      </c>
      <c r="E624" s="4">
        <v>172</v>
      </c>
      <c r="F624" s="4" t="s">
        <v>22</v>
      </c>
      <c r="G624" s="4" t="s">
        <v>102</v>
      </c>
      <c r="H624" s="4">
        <v>1</v>
      </c>
      <c r="I624" s="4" t="s">
        <v>1613</v>
      </c>
      <c r="J624" s="4" t="s">
        <v>402</v>
      </c>
      <c r="K624" s="4">
        <v>4</v>
      </c>
      <c r="L624" s="4" t="s">
        <v>1614</v>
      </c>
      <c r="M624" s="11" t="s">
        <v>1615</v>
      </c>
      <c r="N624" s="4" t="s">
        <v>57</v>
      </c>
      <c r="O624" s="4" t="s">
        <v>78</v>
      </c>
      <c r="P624" s="4" t="s">
        <v>21</v>
      </c>
      <c r="Q624" s="8">
        <f t="shared" si="18"/>
        <v>47628</v>
      </c>
      <c r="R624" s="8"/>
      <c r="S624" s="5">
        <f t="shared" si="19"/>
        <v>4762.8</v>
      </c>
    </row>
    <row r="625" spans="1:19">
      <c r="A625" s="3">
        <v>45025.73064814815</v>
      </c>
      <c r="B625" s="2" t="s">
        <v>8889</v>
      </c>
      <c r="C625" s="1">
        <v>2023</v>
      </c>
      <c r="D625" s="4">
        <v>1037</v>
      </c>
      <c r="E625" s="4">
        <v>365</v>
      </c>
      <c r="F625" s="4" t="s">
        <v>85</v>
      </c>
      <c r="G625" s="4" t="s">
        <v>264</v>
      </c>
      <c r="H625" s="4">
        <v>5</v>
      </c>
      <c r="I625" s="4" t="s">
        <v>1616</v>
      </c>
      <c r="J625" s="4" t="s">
        <v>125</v>
      </c>
      <c r="K625" s="4">
        <v>2</v>
      </c>
      <c r="L625" s="4" t="s">
        <v>399</v>
      </c>
      <c r="M625" s="11" t="s">
        <v>1617</v>
      </c>
      <c r="N625" s="4" t="s">
        <v>49</v>
      </c>
      <c r="O625" s="4" t="s">
        <v>78</v>
      </c>
      <c r="P625" s="4" t="s">
        <v>21</v>
      </c>
      <c r="Q625" s="8">
        <f t="shared" si="18"/>
        <v>14297</v>
      </c>
      <c r="R625" s="8"/>
      <c r="S625" s="5">
        <f t="shared" si="19"/>
        <v>1429.7</v>
      </c>
    </row>
    <row r="626" spans="1:19">
      <c r="A626" s="3">
        <v>45025.919502314813</v>
      </c>
      <c r="B626" s="2" t="s">
        <v>8889</v>
      </c>
      <c r="C626" s="1">
        <v>2023</v>
      </c>
      <c r="D626" s="4">
        <v>3396</v>
      </c>
      <c r="E626" s="4">
        <v>35</v>
      </c>
      <c r="F626" s="4" t="s">
        <v>85</v>
      </c>
      <c r="G626" s="4" t="s">
        <v>150</v>
      </c>
      <c r="H626" s="4">
        <v>1</v>
      </c>
      <c r="I626" s="4" t="s">
        <v>1618</v>
      </c>
      <c r="J626" s="4" t="s">
        <v>429</v>
      </c>
      <c r="K626" s="4">
        <v>4</v>
      </c>
      <c r="L626" s="4" t="s">
        <v>953</v>
      </c>
      <c r="M626" s="11" t="s">
        <v>1619</v>
      </c>
      <c r="N626" s="4" t="s">
        <v>28</v>
      </c>
      <c r="O626" s="4" t="s">
        <v>135</v>
      </c>
      <c r="P626" s="4" t="s">
        <v>43</v>
      </c>
      <c r="Q626" s="8">
        <f t="shared" si="18"/>
        <v>4646</v>
      </c>
      <c r="R626" s="8"/>
      <c r="S626" s="5">
        <f t="shared" si="19"/>
        <v>464.6</v>
      </c>
    </row>
    <row r="627" spans="1:19">
      <c r="A627" s="3">
        <v>45025.964201388888</v>
      </c>
      <c r="B627" s="2" t="s">
        <v>8889</v>
      </c>
      <c r="C627" s="1">
        <v>2023</v>
      </c>
      <c r="D627" s="4">
        <v>4062</v>
      </c>
      <c r="E627" s="4">
        <v>487</v>
      </c>
      <c r="F627" s="4" t="s">
        <v>79</v>
      </c>
      <c r="G627" s="4" t="s">
        <v>405</v>
      </c>
      <c r="H627" s="4">
        <v>3</v>
      </c>
      <c r="I627" s="4" t="s">
        <v>1620</v>
      </c>
      <c r="J627" s="4" t="s">
        <v>1621</v>
      </c>
      <c r="K627" s="4">
        <v>5</v>
      </c>
      <c r="L627" s="4" t="s">
        <v>198</v>
      </c>
      <c r="M627" s="11" t="s">
        <v>1622</v>
      </c>
      <c r="N627" s="4" t="s">
        <v>57</v>
      </c>
      <c r="O627" s="4" t="s">
        <v>95</v>
      </c>
      <c r="P627" s="4" t="s">
        <v>73</v>
      </c>
      <c r="Q627" s="8">
        <f t="shared" si="18"/>
        <v>57412</v>
      </c>
      <c r="R627" s="8"/>
      <c r="S627" s="5">
        <f t="shared" si="19"/>
        <v>5741.2</v>
      </c>
    </row>
    <row r="628" spans="1:19">
      <c r="A628" s="3">
        <v>45025.966782407406</v>
      </c>
      <c r="B628" s="2" t="s">
        <v>8889</v>
      </c>
      <c r="C628" s="1">
        <v>2023</v>
      </c>
      <c r="D628" s="4">
        <v>1734</v>
      </c>
      <c r="E628" s="4">
        <v>874</v>
      </c>
      <c r="F628" s="4" t="s">
        <v>30</v>
      </c>
      <c r="G628" s="4" t="s">
        <v>31</v>
      </c>
      <c r="H628" s="4">
        <v>4</v>
      </c>
      <c r="I628" s="4" t="s">
        <v>1623</v>
      </c>
      <c r="J628" s="4" t="s">
        <v>142</v>
      </c>
      <c r="K628" s="4">
        <v>4</v>
      </c>
      <c r="L628" s="4" t="s">
        <v>300</v>
      </c>
      <c r="M628" s="11" t="s">
        <v>1624</v>
      </c>
      <c r="N628" s="4" t="s">
        <v>49</v>
      </c>
      <c r="O628" s="4" t="s">
        <v>169</v>
      </c>
      <c r="P628" s="4" t="s">
        <v>43</v>
      </c>
      <c r="Q628" s="8">
        <f t="shared" si="18"/>
        <v>12008</v>
      </c>
      <c r="R628" s="8"/>
      <c r="S628" s="5">
        <f t="shared" si="19"/>
        <v>1200.8</v>
      </c>
    </row>
    <row r="629" spans="1:19">
      <c r="A629" s="3">
        <v>45026.024895833332</v>
      </c>
      <c r="B629" s="2" t="s">
        <v>8889</v>
      </c>
      <c r="C629" s="1">
        <v>2023</v>
      </c>
      <c r="D629" s="4">
        <v>1066</v>
      </c>
      <c r="E629" s="4">
        <v>572</v>
      </c>
      <c r="F629" s="4" t="s">
        <v>85</v>
      </c>
      <c r="G629" s="4" t="s">
        <v>86</v>
      </c>
      <c r="H629" s="4">
        <v>1</v>
      </c>
      <c r="I629" s="4" t="s">
        <v>1625</v>
      </c>
      <c r="J629" s="4" t="s">
        <v>278</v>
      </c>
      <c r="K629" s="4">
        <v>1</v>
      </c>
      <c r="L629" s="4" t="s">
        <v>83</v>
      </c>
      <c r="M629" s="11" t="s">
        <v>1626</v>
      </c>
      <c r="N629" s="4" t="s">
        <v>57</v>
      </c>
      <c r="O629" s="4" t="s">
        <v>37</v>
      </c>
      <c r="P629" s="4" t="s">
        <v>21</v>
      </c>
      <c r="Q629" s="8">
        <f t="shared" si="18"/>
        <v>6226</v>
      </c>
      <c r="R629" s="8"/>
      <c r="S629" s="5">
        <f t="shared" si="19"/>
        <v>622.6</v>
      </c>
    </row>
    <row r="630" spans="1:19">
      <c r="A630" s="3">
        <v>45026.281412037039</v>
      </c>
      <c r="B630" s="2" t="s">
        <v>8889</v>
      </c>
      <c r="C630" s="1">
        <v>2023</v>
      </c>
      <c r="D630" s="4">
        <v>3372</v>
      </c>
      <c r="E630" s="4">
        <v>284</v>
      </c>
      <c r="F630" s="4" t="s">
        <v>30</v>
      </c>
      <c r="G630" s="4" t="s">
        <v>44</v>
      </c>
      <c r="H630" s="4">
        <v>9</v>
      </c>
      <c r="I630" s="4" t="s">
        <v>1627</v>
      </c>
      <c r="J630" s="4" t="s">
        <v>197</v>
      </c>
      <c r="K630" s="4">
        <v>5</v>
      </c>
      <c r="L630" s="4" t="s">
        <v>910</v>
      </c>
      <c r="M630" s="11" t="s">
        <v>1628</v>
      </c>
      <c r="N630" s="4" t="s">
        <v>28</v>
      </c>
      <c r="O630" s="4" t="s">
        <v>232</v>
      </c>
      <c r="P630" s="4" t="s">
        <v>129</v>
      </c>
      <c r="Q630" s="8">
        <f t="shared" si="18"/>
        <v>42782</v>
      </c>
      <c r="R630" s="8"/>
      <c r="S630" s="5">
        <f t="shared" si="19"/>
        <v>4278.2</v>
      </c>
    </row>
    <row r="631" spans="1:19">
      <c r="A631" s="3">
        <v>45026.355590277781</v>
      </c>
      <c r="B631" s="2" t="s">
        <v>8889</v>
      </c>
      <c r="C631" s="1">
        <v>2023</v>
      </c>
      <c r="D631" s="4">
        <v>3949</v>
      </c>
      <c r="E631" s="4">
        <v>984</v>
      </c>
      <c r="F631" s="4" t="s">
        <v>30</v>
      </c>
      <c r="G631" s="4" t="s">
        <v>31</v>
      </c>
      <c r="H631" s="4">
        <v>1</v>
      </c>
      <c r="I631" s="4" t="s">
        <v>1629</v>
      </c>
      <c r="J631" s="4" t="s">
        <v>1630</v>
      </c>
      <c r="K631" s="4">
        <v>3</v>
      </c>
      <c r="L631" s="4" t="s">
        <v>175</v>
      </c>
      <c r="M631" s="11" t="s">
        <v>1631</v>
      </c>
      <c r="N631" s="4" t="s">
        <v>19</v>
      </c>
      <c r="O631" s="4" t="s">
        <v>29</v>
      </c>
      <c r="P631" s="4" t="s">
        <v>21</v>
      </c>
      <c r="Q631" s="8">
        <f t="shared" si="18"/>
        <v>3988</v>
      </c>
      <c r="R631" s="8"/>
      <c r="S631" s="5">
        <f t="shared" si="19"/>
        <v>398.8</v>
      </c>
    </row>
    <row r="632" spans="1:19">
      <c r="A632" s="3">
        <v>45026.43577546296</v>
      </c>
      <c r="B632" s="2" t="s">
        <v>8889</v>
      </c>
      <c r="C632" s="1">
        <v>2023</v>
      </c>
      <c r="D632" s="4">
        <v>375</v>
      </c>
      <c r="E632" s="4">
        <v>943</v>
      </c>
      <c r="F632" s="4" t="s">
        <v>154</v>
      </c>
      <c r="G632" s="4" t="s">
        <v>177</v>
      </c>
      <c r="H632" s="4">
        <v>1</v>
      </c>
      <c r="I632" s="4" t="s">
        <v>178</v>
      </c>
      <c r="J632" s="4" t="s">
        <v>661</v>
      </c>
      <c r="K632" s="4">
        <v>6</v>
      </c>
      <c r="L632" s="4" t="s">
        <v>189</v>
      </c>
      <c r="M632" s="11" t="s">
        <v>1632</v>
      </c>
      <c r="N632" s="4" t="s">
        <v>36</v>
      </c>
      <c r="O632" s="4" t="s">
        <v>42</v>
      </c>
      <c r="P632" s="4" t="s">
        <v>43</v>
      </c>
      <c r="Q632" s="8">
        <f t="shared" si="18"/>
        <v>1866</v>
      </c>
      <c r="R632" s="8"/>
      <c r="S632" s="5">
        <f t="shared" si="19"/>
        <v>186.6</v>
      </c>
    </row>
    <row r="633" spans="1:19">
      <c r="A633" s="3">
        <v>45026.686643518522</v>
      </c>
      <c r="B633" s="2" t="s">
        <v>8889</v>
      </c>
      <c r="C633" s="1">
        <v>2023</v>
      </c>
      <c r="D633" s="4">
        <v>4938</v>
      </c>
      <c r="E633" s="4">
        <v>105</v>
      </c>
      <c r="F633" s="4" t="s">
        <v>85</v>
      </c>
      <c r="G633" s="4" t="s">
        <v>150</v>
      </c>
      <c r="H633" s="4">
        <v>1</v>
      </c>
      <c r="I633" s="4" t="s">
        <v>1633</v>
      </c>
      <c r="J633" s="4" t="s">
        <v>710</v>
      </c>
      <c r="K633" s="4">
        <v>1</v>
      </c>
      <c r="L633" s="4" t="s">
        <v>392</v>
      </c>
      <c r="M633" s="11" t="s">
        <v>1634</v>
      </c>
      <c r="N633" s="4" t="s">
        <v>28</v>
      </c>
      <c r="O633" s="4" t="s">
        <v>145</v>
      </c>
      <c r="P633" s="4" t="s">
        <v>73</v>
      </c>
      <c r="Q633" s="8">
        <f t="shared" si="18"/>
        <v>3517</v>
      </c>
      <c r="R633" s="8"/>
      <c r="S633" s="5">
        <f t="shared" si="19"/>
        <v>351.7</v>
      </c>
    </row>
    <row r="634" spans="1:19">
      <c r="A634" s="3">
        <v>45026.829976851855</v>
      </c>
      <c r="B634" s="2" t="s">
        <v>8889</v>
      </c>
      <c r="C634" s="1">
        <v>2023</v>
      </c>
      <c r="D634" s="4">
        <v>3205</v>
      </c>
      <c r="E634" s="4">
        <v>584</v>
      </c>
      <c r="F634" s="4" t="s">
        <v>30</v>
      </c>
      <c r="G634" s="4" t="s">
        <v>463</v>
      </c>
      <c r="H634" s="4">
        <v>1</v>
      </c>
      <c r="I634" s="4" t="s">
        <v>1635</v>
      </c>
      <c r="J634" s="4" t="s">
        <v>710</v>
      </c>
      <c r="K634" s="4">
        <v>3</v>
      </c>
      <c r="L634" s="4" t="s">
        <v>889</v>
      </c>
      <c r="M634" s="11" t="s">
        <v>1636</v>
      </c>
      <c r="N634" s="4" t="s">
        <v>49</v>
      </c>
      <c r="O634" s="4" t="s">
        <v>37</v>
      </c>
      <c r="P634" s="4" t="s">
        <v>21</v>
      </c>
      <c r="Q634" s="8">
        <f t="shared" si="18"/>
        <v>1802</v>
      </c>
      <c r="R634" s="8"/>
      <c r="S634" s="5">
        <f t="shared" si="19"/>
        <v>180.2</v>
      </c>
    </row>
    <row r="635" spans="1:19">
      <c r="A635" s="3">
        <v>45026.901331018518</v>
      </c>
      <c r="B635" s="2" t="s">
        <v>8889</v>
      </c>
      <c r="C635" s="1">
        <v>2023</v>
      </c>
      <c r="D635" s="4">
        <v>4166</v>
      </c>
      <c r="E635" s="4">
        <v>349</v>
      </c>
      <c r="F635" s="4" t="s">
        <v>51</v>
      </c>
      <c r="G635" s="4" t="s">
        <v>67</v>
      </c>
      <c r="H635" s="4">
        <v>5</v>
      </c>
      <c r="I635" s="4" t="s">
        <v>1637</v>
      </c>
      <c r="J635" s="4" t="s">
        <v>703</v>
      </c>
      <c r="K635" s="4">
        <v>9</v>
      </c>
      <c r="L635" s="4" t="s">
        <v>309</v>
      </c>
      <c r="M635" s="11" t="s">
        <v>1638</v>
      </c>
      <c r="N635" s="4" t="s">
        <v>19</v>
      </c>
      <c r="O635" s="4" t="s">
        <v>232</v>
      </c>
      <c r="P635" s="4" t="s">
        <v>129</v>
      </c>
      <c r="Q635" s="8">
        <f t="shared" si="18"/>
        <v>44078</v>
      </c>
      <c r="R635" s="8"/>
      <c r="S635" s="5">
        <f t="shared" si="19"/>
        <v>4407.8</v>
      </c>
    </row>
    <row r="636" spans="1:19">
      <c r="A636" s="3">
        <v>45027.119722222225</v>
      </c>
      <c r="B636" s="2" t="s">
        <v>8889</v>
      </c>
      <c r="C636" s="1">
        <v>2023</v>
      </c>
      <c r="D636" s="4">
        <v>765</v>
      </c>
      <c r="E636" s="4">
        <v>444</v>
      </c>
      <c r="F636" s="4" t="s">
        <v>79</v>
      </c>
      <c r="G636" s="4" t="s">
        <v>80</v>
      </c>
      <c r="H636" s="4">
        <v>2</v>
      </c>
      <c r="I636" s="4" t="s">
        <v>1639</v>
      </c>
      <c r="J636" s="4" t="s">
        <v>98</v>
      </c>
      <c r="K636" s="4">
        <v>6</v>
      </c>
      <c r="L636" s="4" t="s">
        <v>561</v>
      </c>
      <c r="M636" s="11" t="s">
        <v>1640</v>
      </c>
      <c r="N636" s="4" t="s">
        <v>28</v>
      </c>
      <c r="O636" s="4" t="s">
        <v>101</v>
      </c>
      <c r="P636" s="4" t="s">
        <v>43</v>
      </c>
      <c r="Q636" s="8">
        <f t="shared" si="18"/>
        <v>56799</v>
      </c>
      <c r="R636" s="8"/>
      <c r="S636" s="5">
        <f t="shared" si="19"/>
        <v>5679.9</v>
      </c>
    </row>
    <row r="637" spans="1:19">
      <c r="A637" s="3">
        <v>45027.132847222223</v>
      </c>
      <c r="B637" s="2" t="s">
        <v>8889</v>
      </c>
      <c r="C637" s="1">
        <v>2023</v>
      </c>
      <c r="D637" s="4">
        <v>3025</v>
      </c>
      <c r="E637" s="4">
        <v>639</v>
      </c>
      <c r="F637" s="4" t="s">
        <v>85</v>
      </c>
      <c r="G637" s="4" t="s">
        <v>264</v>
      </c>
      <c r="H637" s="4">
        <v>7</v>
      </c>
      <c r="I637" s="4" t="s">
        <v>1641</v>
      </c>
      <c r="J637" s="4" t="s">
        <v>783</v>
      </c>
      <c r="K637" s="4">
        <v>7</v>
      </c>
      <c r="L637" s="4" t="s">
        <v>748</v>
      </c>
      <c r="M637" s="11" t="s">
        <v>1642</v>
      </c>
      <c r="N637" s="4" t="s">
        <v>36</v>
      </c>
      <c r="O637" s="4" t="s">
        <v>287</v>
      </c>
      <c r="P637" s="4" t="s">
        <v>43</v>
      </c>
      <c r="Q637" s="8">
        <f t="shared" si="18"/>
        <v>5786</v>
      </c>
      <c r="R637" s="8"/>
      <c r="S637" s="5">
        <f t="shared" si="19"/>
        <v>578.6</v>
      </c>
    </row>
    <row r="638" spans="1:19">
      <c r="A638" s="3">
        <v>45027.23265046296</v>
      </c>
      <c r="B638" s="2" t="s">
        <v>8889</v>
      </c>
      <c r="C638" s="1">
        <v>2023</v>
      </c>
      <c r="D638" s="4">
        <v>1128</v>
      </c>
      <c r="E638" s="4">
        <v>702</v>
      </c>
      <c r="F638" s="4" t="s">
        <v>79</v>
      </c>
      <c r="G638" s="4" t="s">
        <v>405</v>
      </c>
      <c r="H638" s="4">
        <v>1</v>
      </c>
      <c r="I638" s="4" t="s">
        <v>1643</v>
      </c>
      <c r="J638" s="4" t="s">
        <v>594</v>
      </c>
      <c r="K638" s="4">
        <v>1</v>
      </c>
      <c r="L638" s="4" t="s">
        <v>578</v>
      </c>
      <c r="M638" s="11" t="s">
        <v>1644</v>
      </c>
      <c r="N638" s="4" t="s">
        <v>36</v>
      </c>
      <c r="O638" s="4" t="s">
        <v>72</v>
      </c>
      <c r="P638" s="4" t="s">
        <v>73</v>
      </c>
      <c r="Q638" s="8">
        <f t="shared" si="18"/>
        <v>6806</v>
      </c>
      <c r="R638" s="8"/>
      <c r="S638" s="5">
        <f t="shared" si="19"/>
        <v>680.6</v>
      </c>
    </row>
    <row r="639" spans="1:19">
      <c r="A639" s="3">
        <v>45027.31927083333</v>
      </c>
      <c r="B639" s="2" t="s">
        <v>8889</v>
      </c>
      <c r="C639" s="1">
        <v>2023</v>
      </c>
      <c r="D639" s="4">
        <v>4345</v>
      </c>
      <c r="E639" s="4">
        <v>681</v>
      </c>
      <c r="F639" s="4" t="s">
        <v>154</v>
      </c>
      <c r="G639" s="4" t="s">
        <v>237</v>
      </c>
      <c r="H639" s="4">
        <v>2</v>
      </c>
      <c r="I639" s="4" t="s">
        <v>1645</v>
      </c>
      <c r="J639" s="4" t="s">
        <v>398</v>
      </c>
      <c r="K639" s="4">
        <v>4</v>
      </c>
      <c r="L639" s="4" t="s">
        <v>345</v>
      </c>
      <c r="M639" s="11" t="s">
        <v>1646</v>
      </c>
      <c r="N639" s="4" t="s">
        <v>49</v>
      </c>
      <c r="O639" s="4" t="s">
        <v>29</v>
      </c>
      <c r="P639" s="4" t="s">
        <v>21</v>
      </c>
      <c r="Q639" s="8">
        <f t="shared" si="18"/>
        <v>27208</v>
      </c>
      <c r="R639" s="8"/>
      <c r="S639" s="5">
        <f t="shared" si="19"/>
        <v>2720.8</v>
      </c>
    </row>
    <row r="640" spans="1:19">
      <c r="A640" s="3">
        <v>45027.324444444443</v>
      </c>
      <c r="B640" s="2" t="s">
        <v>8889</v>
      </c>
      <c r="C640" s="1">
        <v>2023</v>
      </c>
      <c r="D640" s="4">
        <v>1661</v>
      </c>
      <c r="E640" s="4">
        <v>336</v>
      </c>
      <c r="F640" s="4" t="s">
        <v>13</v>
      </c>
      <c r="G640" s="4" t="s">
        <v>130</v>
      </c>
      <c r="H640" s="4">
        <v>4</v>
      </c>
      <c r="I640" s="4" t="s">
        <v>413</v>
      </c>
      <c r="J640" s="4" t="s">
        <v>1220</v>
      </c>
      <c r="K640" s="4">
        <v>5</v>
      </c>
      <c r="L640" s="4" t="s">
        <v>1082</v>
      </c>
      <c r="M640" s="11" t="s">
        <v>1647</v>
      </c>
      <c r="N640" s="4" t="s">
        <v>28</v>
      </c>
      <c r="O640" s="4" t="s">
        <v>128</v>
      </c>
      <c r="P640" s="4" t="s">
        <v>129</v>
      </c>
      <c r="Q640" s="8">
        <f t="shared" si="18"/>
        <v>31104</v>
      </c>
      <c r="R640" s="8"/>
      <c r="S640" s="5">
        <f t="shared" si="19"/>
        <v>3110.4</v>
      </c>
    </row>
    <row r="641" spans="1:19">
      <c r="A641" s="3">
        <v>45027.71</v>
      </c>
      <c r="B641" s="2" t="s">
        <v>8889</v>
      </c>
      <c r="C641" s="1">
        <v>2023</v>
      </c>
      <c r="D641" s="4">
        <v>3995</v>
      </c>
      <c r="E641" s="4">
        <v>974</v>
      </c>
      <c r="F641" s="4" t="s">
        <v>22</v>
      </c>
      <c r="G641" s="4" t="s">
        <v>102</v>
      </c>
      <c r="H641" s="4">
        <v>1</v>
      </c>
      <c r="I641" s="4" t="s">
        <v>1648</v>
      </c>
      <c r="J641" s="4" t="s">
        <v>600</v>
      </c>
      <c r="K641" s="4">
        <v>4</v>
      </c>
      <c r="L641" s="4" t="s">
        <v>399</v>
      </c>
      <c r="M641" s="11" t="s">
        <v>1649</v>
      </c>
      <c r="N641" s="4" t="s">
        <v>28</v>
      </c>
      <c r="O641" s="4" t="s">
        <v>209</v>
      </c>
      <c r="P641" s="4" t="s">
        <v>73</v>
      </c>
      <c r="Q641" s="8">
        <f t="shared" si="18"/>
        <v>9617</v>
      </c>
      <c r="R641" s="8"/>
      <c r="S641" s="5">
        <f t="shared" si="19"/>
        <v>961.7</v>
      </c>
    </row>
    <row r="642" spans="1:19">
      <c r="A642" s="3">
        <v>45027.713240740741</v>
      </c>
      <c r="B642" s="2" t="s">
        <v>8889</v>
      </c>
      <c r="C642" s="1">
        <v>2023</v>
      </c>
      <c r="D642" s="4">
        <v>4275</v>
      </c>
      <c r="E642" s="4">
        <v>382</v>
      </c>
      <c r="F642" s="4" t="s">
        <v>13</v>
      </c>
      <c r="G642" s="4" t="s">
        <v>412</v>
      </c>
      <c r="H642" s="4">
        <v>1</v>
      </c>
      <c r="I642" s="4" t="s">
        <v>1650</v>
      </c>
      <c r="J642" s="4" t="s">
        <v>634</v>
      </c>
      <c r="K642" s="4">
        <v>5</v>
      </c>
      <c r="L642" s="4" t="s">
        <v>578</v>
      </c>
      <c r="M642" s="11" t="s">
        <v>1651</v>
      </c>
      <c r="N642" s="4" t="s">
        <v>57</v>
      </c>
      <c r="O642" s="4" t="s">
        <v>287</v>
      </c>
      <c r="P642" s="4" t="s">
        <v>43</v>
      </c>
      <c r="Q642" s="8">
        <f t="shared" ref="Q642:Q705" si="20">VALUE(SUBSTITUTE(M642,".",""))</f>
        <v>74589</v>
      </c>
      <c r="R642" s="8"/>
      <c r="S642" s="5">
        <f t="shared" ref="S642:S705" si="21">Q642/10</f>
        <v>7458.9</v>
      </c>
    </row>
    <row r="643" spans="1:19">
      <c r="A643" s="3">
        <v>45027.733240740738</v>
      </c>
      <c r="B643" s="2" t="s">
        <v>8889</v>
      </c>
      <c r="C643" s="1">
        <v>2023</v>
      </c>
      <c r="D643" s="4">
        <v>1932</v>
      </c>
      <c r="E643" s="4">
        <v>686</v>
      </c>
      <c r="F643" s="4" t="s">
        <v>22</v>
      </c>
      <c r="G643" s="4" t="s">
        <v>201</v>
      </c>
      <c r="H643" s="4">
        <v>2</v>
      </c>
      <c r="I643" s="4" t="s">
        <v>1652</v>
      </c>
      <c r="J643" s="4" t="s">
        <v>676</v>
      </c>
      <c r="K643" s="4">
        <v>6</v>
      </c>
      <c r="L643" s="4" t="s">
        <v>399</v>
      </c>
      <c r="M643" s="11" t="s">
        <v>1653</v>
      </c>
      <c r="N643" s="4" t="s">
        <v>28</v>
      </c>
      <c r="O643" s="4" t="s">
        <v>287</v>
      </c>
      <c r="P643" s="4" t="s">
        <v>43</v>
      </c>
      <c r="Q643" s="8">
        <f t="shared" si="20"/>
        <v>9254</v>
      </c>
      <c r="R643" s="8"/>
      <c r="S643" s="5">
        <f t="shared" si="21"/>
        <v>925.4</v>
      </c>
    </row>
    <row r="644" spans="1:19">
      <c r="A644" s="3">
        <v>45027.847650462965</v>
      </c>
      <c r="B644" s="2" t="s">
        <v>8889</v>
      </c>
      <c r="C644" s="1">
        <v>2023</v>
      </c>
      <c r="D644" s="4">
        <v>2969</v>
      </c>
      <c r="E644" s="4">
        <v>592</v>
      </c>
      <c r="F644" s="4" t="s">
        <v>85</v>
      </c>
      <c r="G644" s="4" t="s">
        <v>86</v>
      </c>
      <c r="H644" s="4">
        <v>2</v>
      </c>
      <c r="I644" s="4" t="s">
        <v>1654</v>
      </c>
      <c r="J644" s="4" t="s">
        <v>755</v>
      </c>
      <c r="K644" s="4">
        <v>3</v>
      </c>
      <c r="L644" s="4" t="s">
        <v>1151</v>
      </c>
      <c r="M644" s="11" t="s">
        <v>1655</v>
      </c>
      <c r="N644" s="4" t="s">
        <v>57</v>
      </c>
      <c r="O644" s="4" t="s">
        <v>101</v>
      </c>
      <c r="P644" s="4" t="s">
        <v>43</v>
      </c>
      <c r="Q644" s="8">
        <f t="shared" si="20"/>
        <v>15318</v>
      </c>
      <c r="R644" s="8"/>
      <c r="S644" s="5">
        <f t="shared" si="21"/>
        <v>1531.8</v>
      </c>
    </row>
    <row r="645" spans="1:19">
      <c r="A645" s="3">
        <v>45028.062060185184</v>
      </c>
      <c r="B645" s="2" t="s">
        <v>8889</v>
      </c>
      <c r="C645" s="1">
        <v>2023</v>
      </c>
      <c r="D645" s="4">
        <v>3992</v>
      </c>
      <c r="E645" s="4">
        <v>292</v>
      </c>
      <c r="F645" s="4" t="s">
        <v>51</v>
      </c>
      <c r="G645" s="4" t="s">
        <v>67</v>
      </c>
      <c r="H645" s="4">
        <v>1</v>
      </c>
      <c r="I645" s="4" t="s">
        <v>1656</v>
      </c>
      <c r="J645" s="4" t="s">
        <v>303</v>
      </c>
      <c r="K645" s="4">
        <v>4</v>
      </c>
      <c r="L645" s="4" t="s">
        <v>415</v>
      </c>
      <c r="M645" s="11" t="s">
        <v>1657</v>
      </c>
      <c r="N645" s="4" t="s">
        <v>57</v>
      </c>
      <c r="O645" s="4" t="s">
        <v>209</v>
      </c>
      <c r="P645" s="4" t="s">
        <v>73</v>
      </c>
      <c r="Q645" s="8">
        <f t="shared" si="20"/>
        <v>4701</v>
      </c>
      <c r="R645" s="8"/>
      <c r="S645" s="5">
        <f t="shared" si="21"/>
        <v>470.1</v>
      </c>
    </row>
    <row r="646" spans="1:19">
      <c r="A646" s="3">
        <v>45028.11922453704</v>
      </c>
      <c r="B646" s="2" t="s">
        <v>8889</v>
      </c>
      <c r="C646" s="1">
        <v>2023</v>
      </c>
      <c r="D646" s="4">
        <v>3879</v>
      </c>
      <c r="E646" s="4">
        <v>629</v>
      </c>
      <c r="F646" s="4" t="s">
        <v>51</v>
      </c>
      <c r="G646" s="4" t="s">
        <v>52</v>
      </c>
      <c r="H646" s="4">
        <v>2</v>
      </c>
      <c r="I646" s="4" t="s">
        <v>331</v>
      </c>
      <c r="J646" s="4" t="s">
        <v>624</v>
      </c>
      <c r="K646" s="4">
        <v>4</v>
      </c>
      <c r="L646" s="4" t="s">
        <v>1561</v>
      </c>
      <c r="M646" s="11" t="s">
        <v>1658</v>
      </c>
      <c r="N646" s="4" t="s">
        <v>57</v>
      </c>
      <c r="O646" s="4" t="s">
        <v>101</v>
      </c>
      <c r="P646" s="4" t="s">
        <v>43</v>
      </c>
      <c r="Q646" s="8">
        <f t="shared" si="20"/>
        <v>2682</v>
      </c>
      <c r="R646" s="8"/>
      <c r="S646" s="5">
        <f t="shared" si="21"/>
        <v>268.2</v>
      </c>
    </row>
    <row r="647" spans="1:19">
      <c r="A647" s="3">
        <v>45028.72216435185</v>
      </c>
      <c r="B647" s="2" t="s">
        <v>8889</v>
      </c>
      <c r="C647" s="1">
        <v>2023</v>
      </c>
      <c r="D647" s="4">
        <v>951</v>
      </c>
      <c r="E647" s="4">
        <v>257</v>
      </c>
      <c r="F647" s="4" t="s">
        <v>51</v>
      </c>
      <c r="G647" s="4" t="s">
        <v>91</v>
      </c>
      <c r="H647" s="4">
        <v>1</v>
      </c>
      <c r="I647" s="4" t="s">
        <v>1659</v>
      </c>
      <c r="J647" s="4" t="s">
        <v>342</v>
      </c>
      <c r="K647" s="4">
        <v>5</v>
      </c>
      <c r="L647" s="4" t="s">
        <v>1660</v>
      </c>
      <c r="M647" s="11" t="s">
        <v>1661</v>
      </c>
      <c r="N647" s="4" t="s">
        <v>36</v>
      </c>
      <c r="O647" s="4" t="s">
        <v>42</v>
      </c>
      <c r="P647" s="4" t="s">
        <v>43</v>
      </c>
      <c r="Q647" s="8">
        <f t="shared" si="20"/>
        <v>6673</v>
      </c>
      <c r="R647" s="8"/>
      <c r="S647" s="5">
        <f t="shared" si="21"/>
        <v>667.3</v>
      </c>
    </row>
    <row r="648" spans="1:19">
      <c r="A648" s="3">
        <v>45028.807013888887</v>
      </c>
      <c r="B648" s="2" t="s">
        <v>8889</v>
      </c>
      <c r="C648" s="1">
        <v>2023</v>
      </c>
      <c r="D648" s="4">
        <v>2641</v>
      </c>
      <c r="E648" s="4">
        <v>754</v>
      </c>
      <c r="F648" s="4" t="s">
        <v>30</v>
      </c>
      <c r="G648" s="4" t="s">
        <v>663</v>
      </c>
      <c r="H648" s="4">
        <v>3</v>
      </c>
      <c r="I648" s="4" t="s">
        <v>1662</v>
      </c>
      <c r="J648" s="4" t="s">
        <v>16</v>
      </c>
      <c r="K648" s="4">
        <v>4</v>
      </c>
      <c r="L648" s="4" t="s">
        <v>925</v>
      </c>
      <c r="M648" s="11" t="s">
        <v>1663</v>
      </c>
      <c r="N648" s="4" t="s">
        <v>36</v>
      </c>
      <c r="O648" s="4" t="s">
        <v>200</v>
      </c>
      <c r="P648" s="4" t="s">
        <v>21</v>
      </c>
      <c r="Q648" s="8">
        <f t="shared" si="20"/>
        <v>5398</v>
      </c>
      <c r="R648" s="8"/>
      <c r="S648" s="5">
        <f t="shared" si="21"/>
        <v>539.79999999999995</v>
      </c>
    </row>
    <row r="649" spans="1:19">
      <c r="A649" s="3">
        <v>45028.981157407405</v>
      </c>
      <c r="B649" s="2" t="s">
        <v>8889</v>
      </c>
      <c r="C649" s="1">
        <v>2023</v>
      </c>
      <c r="D649" s="4">
        <v>1108</v>
      </c>
      <c r="E649" s="4">
        <v>515</v>
      </c>
      <c r="F649" s="4" t="s">
        <v>85</v>
      </c>
      <c r="G649" s="4" t="s">
        <v>264</v>
      </c>
      <c r="H649" s="4">
        <v>1</v>
      </c>
      <c r="I649" s="4" t="s">
        <v>1664</v>
      </c>
      <c r="J649" s="4" t="s">
        <v>572</v>
      </c>
      <c r="K649" s="4">
        <v>4</v>
      </c>
      <c r="L649" s="4" t="s">
        <v>833</v>
      </c>
      <c r="M649" s="11" t="s">
        <v>1665</v>
      </c>
      <c r="N649" s="4" t="s">
        <v>19</v>
      </c>
      <c r="O649" s="4" t="s">
        <v>232</v>
      </c>
      <c r="P649" s="4" t="s">
        <v>129</v>
      </c>
      <c r="Q649" s="8">
        <f t="shared" si="20"/>
        <v>1827</v>
      </c>
      <c r="R649" s="8"/>
      <c r="S649" s="5">
        <f t="shared" si="21"/>
        <v>182.7</v>
      </c>
    </row>
    <row r="650" spans="1:19">
      <c r="A650" s="3">
        <v>45029.253506944442</v>
      </c>
      <c r="B650" s="2" t="s">
        <v>8889</v>
      </c>
      <c r="C650" s="1">
        <v>2023</v>
      </c>
      <c r="D650" s="4">
        <v>517</v>
      </c>
      <c r="E650" s="4">
        <v>700</v>
      </c>
      <c r="F650" s="4" t="s">
        <v>13</v>
      </c>
      <c r="G650" s="4" t="s">
        <v>58</v>
      </c>
      <c r="H650" s="4">
        <v>1</v>
      </c>
      <c r="I650" s="4" t="s">
        <v>1666</v>
      </c>
      <c r="J650" s="4" t="s">
        <v>117</v>
      </c>
      <c r="K650" s="4">
        <v>3</v>
      </c>
      <c r="L650" s="4" t="s">
        <v>899</v>
      </c>
      <c r="M650" s="11" t="s">
        <v>1667</v>
      </c>
      <c r="N650" s="4" t="s">
        <v>19</v>
      </c>
      <c r="O650" s="4" t="s">
        <v>135</v>
      </c>
      <c r="P650" s="4" t="s">
        <v>43</v>
      </c>
      <c r="Q650" s="8">
        <f t="shared" si="20"/>
        <v>54516</v>
      </c>
      <c r="R650" s="8"/>
      <c r="S650" s="5">
        <f t="shared" si="21"/>
        <v>5451.6</v>
      </c>
    </row>
    <row r="651" spans="1:19">
      <c r="A651" s="3">
        <v>45029.257118055553</v>
      </c>
      <c r="B651" s="2" t="s">
        <v>8889</v>
      </c>
      <c r="C651" s="1">
        <v>2023</v>
      </c>
      <c r="D651" s="4">
        <v>758</v>
      </c>
      <c r="E651" s="4">
        <v>849</v>
      </c>
      <c r="F651" s="4" t="s">
        <v>85</v>
      </c>
      <c r="G651" s="4" t="s">
        <v>86</v>
      </c>
      <c r="H651" s="4">
        <v>1</v>
      </c>
      <c r="I651" s="4" t="s">
        <v>1668</v>
      </c>
      <c r="J651" s="4" t="s">
        <v>278</v>
      </c>
      <c r="K651" s="4">
        <v>10</v>
      </c>
      <c r="L651" s="4" t="s">
        <v>223</v>
      </c>
      <c r="M651" s="11" t="s">
        <v>1669</v>
      </c>
      <c r="N651" s="4" t="s">
        <v>36</v>
      </c>
      <c r="O651" s="4" t="s">
        <v>200</v>
      </c>
      <c r="P651" s="4" t="s">
        <v>21</v>
      </c>
      <c r="Q651" s="8">
        <f t="shared" si="20"/>
        <v>6697</v>
      </c>
      <c r="R651" s="8"/>
      <c r="S651" s="5">
        <f t="shared" si="21"/>
        <v>669.7</v>
      </c>
    </row>
    <row r="652" spans="1:19">
      <c r="A652" s="3">
        <v>45029.344247685185</v>
      </c>
      <c r="B652" s="2" t="s">
        <v>8889</v>
      </c>
      <c r="C652" s="1">
        <v>2023</v>
      </c>
      <c r="D652" s="4">
        <v>1459</v>
      </c>
      <c r="E652" s="4">
        <v>608</v>
      </c>
      <c r="F652" s="4" t="s">
        <v>154</v>
      </c>
      <c r="G652" s="4" t="s">
        <v>311</v>
      </c>
      <c r="H652" s="4">
        <v>4</v>
      </c>
      <c r="I652" s="4" t="s">
        <v>1670</v>
      </c>
      <c r="J652" s="4" t="s">
        <v>506</v>
      </c>
      <c r="K652" s="4">
        <v>3</v>
      </c>
      <c r="L652" s="4" t="s">
        <v>399</v>
      </c>
      <c r="M652" s="11" t="s">
        <v>1671</v>
      </c>
      <c r="N652" s="4" t="s">
        <v>36</v>
      </c>
      <c r="O652" s="4" t="s">
        <v>200</v>
      </c>
      <c r="P652" s="4" t="s">
        <v>21</v>
      </c>
      <c r="Q652" s="8">
        <f t="shared" si="20"/>
        <v>21997</v>
      </c>
      <c r="R652" s="8"/>
      <c r="S652" s="5">
        <f t="shared" si="21"/>
        <v>2199.6999999999998</v>
      </c>
    </row>
    <row r="653" spans="1:19">
      <c r="A653" s="3">
        <v>45029.437905092593</v>
      </c>
      <c r="B653" s="2" t="s">
        <v>8889</v>
      </c>
      <c r="C653" s="1">
        <v>2023</v>
      </c>
      <c r="D653" s="4">
        <v>4303</v>
      </c>
      <c r="E653" s="4">
        <v>968</v>
      </c>
      <c r="F653" s="4" t="s">
        <v>79</v>
      </c>
      <c r="G653" s="4" t="s">
        <v>288</v>
      </c>
      <c r="H653" s="4">
        <v>1</v>
      </c>
      <c r="I653" s="4" t="s">
        <v>1672</v>
      </c>
      <c r="J653" s="4" t="s">
        <v>297</v>
      </c>
      <c r="K653" s="4">
        <v>2</v>
      </c>
      <c r="L653" s="4" t="s">
        <v>526</v>
      </c>
      <c r="M653" s="11" t="s">
        <v>1673</v>
      </c>
      <c r="N653" s="4" t="s">
        <v>36</v>
      </c>
      <c r="O653" s="4" t="s">
        <v>340</v>
      </c>
      <c r="P653" s="4" t="s">
        <v>129</v>
      </c>
      <c r="Q653" s="8">
        <f t="shared" si="20"/>
        <v>28495</v>
      </c>
      <c r="R653" s="8"/>
      <c r="S653" s="5">
        <f t="shared" si="21"/>
        <v>2849.5</v>
      </c>
    </row>
    <row r="654" spans="1:19">
      <c r="A654" s="3">
        <v>45029.489583333336</v>
      </c>
      <c r="B654" s="2" t="s">
        <v>8889</v>
      </c>
      <c r="C654" s="1">
        <v>2023</v>
      </c>
      <c r="D654" s="4">
        <v>260</v>
      </c>
      <c r="E654" s="4">
        <v>398</v>
      </c>
      <c r="F654" s="4" t="s">
        <v>51</v>
      </c>
      <c r="G654" s="4" t="s">
        <v>160</v>
      </c>
      <c r="H654" s="4">
        <v>1</v>
      </c>
      <c r="I654" s="4" t="s">
        <v>1674</v>
      </c>
      <c r="J654" s="4" t="s">
        <v>600</v>
      </c>
      <c r="K654" s="4">
        <v>3</v>
      </c>
      <c r="L654" s="4" t="s">
        <v>148</v>
      </c>
      <c r="M654" s="11" t="s">
        <v>1675</v>
      </c>
      <c r="N654" s="4" t="s">
        <v>49</v>
      </c>
      <c r="O654" s="4" t="s">
        <v>29</v>
      </c>
      <c r="P654" s="4" t="s">
        <v>21</v>
      </c>
      <c r="Q654" s="8">
        <f t="shared" si="20"/>
        <v>7988</v>
      </c>
      <c r="R654" s="8"/>
      <c r="S654" s="5">
        <f t="shared" si="21"/>
        <v>798.8</v>
      </c>
    </row>
    <row r="655" spans="1:19">
      <c r="A655" s="3">
        <v>45029.614907407406</v>
      </c>
      <c r="B655" s="2" t="s">
        <v>8889</v>
      </c>
      <c r="C655" s="1">
        <v>2023</v>
      </c>
      <c r="D655" s="4">
        <v>4762</v>
      </c>
      <c r="E655" s="4">
        <v>837</v>
      </c>
      <c r="F655" s="4" t="s">
        <v>154</v>
      </c>
      <c r="G655" s="4" t="s">
        <v>237</v>
      </c>
      <c r="H655" s="4">
        <v>5</v>
      </c>
      <c r="I655" s="4" t="s">
        <v>1676</v>
      </c>
      <c r="J655" s="4" t="s">
        <v>88</v>
      </c>
      <c r="K655" s="4">
        <v>3</v>
      </c>
      <c r="L655" s="4" t="s">
        <v>1677</v>
      </c>
      <c r="M655" s="11" t="s">
        <v>1678</v>
      </c>
      <c r="N655" s="4" t="s">
        <v>57</v>
      </c>
      <c r="O655" s="4" t="s">
        <v>95</v>
      </c>
      <c r="P655" s="4" t="s">
        <v>73</v>
      </c>
      <c r="Q655" s="8">
        <f t="shared" si="20"/>
        <v>72769</v>
      </c>
      <c r="R655" s="8"/>
      <c r="S655" s="5">
        <f t="shared" si="21"/>
        <v>7276.9</v>
      </c>
    </row>
    <row r="656" spans="1:19">
      <c r="A656" s="3">
        <v>45029.631319444445</v>
      </c>
      <c r="B656" s="2" t="s">
        <v>8889</v>
      </c>
      <c r="C656" s="1">
        <v>2023</v>
      </c>
      <c r="D656" s="4">
        <v>3029</v>
      </c>
      <c r="E656" s="4">
        <v>26</v>
      </c>
      <c r="F656" s="4" t="s">
        <v>30</v>
      </c>
      <c r="G656" s="4" t="s">
        <v>44</v>
      </c>
      <c r="H656" s="4">
        <v>1</v>
      </c>
      <c r="I656" s="4" t="s">
        <v>1679</v>
      </c>
      <c r="J656" s="4" t="s">
        <v>547</v>
      </c>
      <c r="K656" s="4">
        <v>4</v>
      </c>
      <c r="L656" s="4" t="s">
        <v>817</v>
      </c>
      <c r="M656" s="11" t="s">
        <v>1680</v>
      </c>
      <c r="N656" s="4" t="s">
        <v>28</v>
      </c>
      <c r="O656" s="4" t="s">
        <v>78</v>
      </c>
      <c r="P656" s="4" t="s">
        <v>21</v>
      </c>
      <c r="Q656" s="8">
        <f t="shared" si="20"/>
        <v>2682</v>
      </c>
      <c r="R656" s="8"/>
      <c r="S656" s="5">
        <f t="shared" si="21"/>
        <v>268.2</v>
      </c>
    </row>
    <row r="657" spans="1:19">
      <c r="A657" s="3">
        <v>45029.84952546296</v>
      </c>
      <c r="B657" s="2" t="s">
        <v>8889</v>
      </c>
      <c r="C657" s="1">
        <v>2023</v>
      </c>
      <c r="D657" s="4">
        <v>3314</v>
      </c>
      <c r="E657" s="4">
        <v>525</v>
      </c>
      <c r="F657" s="4" t="s">
        <v>85</v>
      </c>
      <c r="G657" s="4" t="s">
        <v>96</v>
      </c>
      <c r="H657" s="4">
        <v>2</v>
      </c>
      <c r="I657" s="4" t="s">
        <v>265</v>
      </c>
      <c r="J657" s="4" t="s">
        <v>1681</v>
      </c>
      <c r="K657" s="4">
        <v>3</v>
      </c>
      <c r="L657" s="4" t="s">
        <v>421</v>
      </c>
      <c r="M657" s="11" t="s">
        <v>1682</v>
      </c>
      <c r="N657" s="4" t="s">
        <v>57</v>
      </c>
      <c r="O657" s="4" t="s">
        <v>95</v>
      </c>
      <c r="P657" s="4" t="s">
        <v>73</v>
      </c>
      <c r="Q657" s="8">
        <f t="shared" si="20"/>
        <v>19392</v>
      </c>
      <c r="R657" s="8"/>
      <c r="S657" s="5">
        <f t="shared" si="21"/>
        <v>1939.2</v>
      </c>
    </row>
    <row r="658" spans="1:19">
      <c r="A658" s="3">
        <v>45030.167199074072</v>
      </c>
      <c r="B658" s="2" t="s">
        <v>8889</v>
      </c>
      <c r="C658" s="1">
        <v>2023</v>
      </c>
      <c r="D658" s="4">
        <v>1996</v>
      </c>
      <c r="E658" s="4">
        <v>124</v>
      </c>
      <c r="F658" s="4" t="s">
        <v>79</v>
      </c>
      <c r="G658" s="4" t="s">
        <v>256</v>
      </c>
      <c r="H658" s="4">
        <v>2</v>
      </c>
      <c r="I658" s="4" t="s">
        <v>1683</v>
      </c>
      <c r="J658" s="4" t="s">
        <v>600</v>
      </c>
      <c r="K658" s="4">
        <v>4</v>
      </c>
      <c r="L658" s="4" t="s">
        <v>472</v>
      </c>
      <c r="M658" s="11" t="s">
        <v>1684</v>
      </c>
      <c r="N658" s="4" t="s">
        <v>57</v>
      </c>
      <c r="O658" s="4" t="s">
        <v>209</v>
      </c>
      <c r="P658" s="4" t="s">
        <v>73</v>
      </c>
      <c r="Q658" s="8">
        <f t="shared" si="20"/>
        <v>18402</v>
      </c>
      <c r="R658" s="8"/>
      <c r="S658" s="5">
        <f t="shared" si="21"/>
        <v>1840.2</v>
      </c>
    </row>
    <row r="659" spans="1:19">
      <c r="A659" s="3">
        <v>45030.294328703705</v>
      </c>
      <c r="B659" s="2" t="s">
        <v>8889</v>
      </c>
      <c r="C659" s="1">
        <v>2023</v>
      </c>
      <c r="D659" s="4">
        <v>2241</v>
      </c>
      <c r="E659" s="4">
        <v>907</v>
      </c>
      <c r="F659" s="4" t="s">
        <v>30</v>
      </c>
      <c r="G659" s="4" t="s">
        <v>463</v>
      </c>
      <c r="H659" s="4">
        <v>1</v>
      </c>
      <c r="I659" s="4" t="s">
        <v>1685</v>
      </c>
      <c r="J659" s="4" t="s">
        <v>1686</v>
      </c>
      <c r="K659" s="4">
        <v>3</v>
      </c>
      <c r="L659" s="4" t="s">
        <v>163</v>
      </c>
      <c r="M659" s="11" t="s">
        <v>1687</v>
      </c>
      <c r="N659" s="4" t="s">
        <v>57</v>
      </c>
      <c r="O659" s="4" t="s">
        <v>42</v>
      </c>
      <c r="P659" s="4" t="s">
        <v>43</v>
      </c>
      <c r="Q659" s="8">
        <f t="shared" si="20"/>
        <v>3163</v>
      </c>
      <c r="R659" s="8"/>
      <c r="S659" s="5">
        <f t="shared" si="21"/>
        <v>316.3</v>
      </c>
    </row>
    <row r="660" spans="1:19">
      <c r="A660" s="3">
        <v>45030.315381944441</v>
      </c>
      <c r="B660" s="2" t="s">
        <v>8889</v>
      </c>
      <c r="C660" s="1">
        <v>2023</v>
      </c>
      <c r="D660" s="4">
        <v>3018</v>
      </c>
      <c r="E660" s="4">
        <v>609</v>
      </c>
      <c r="F660" s="4" t="s">
        <v>22</v>
      </c>
      <c r="G660" s="4" t="s">
        <v>306</v>
      </c>
      <c r="H660" s="4">
        <v>2</v>
      </c>
      <c r="I660" s="4" t="s">
        <v>1688</v>
      </c>
      <c r="J660" s="4" t="s">
        <v>506</v>
      </c>
      <c r="K660" s="4">
        <v>2</v>
      </c>
      <c r="L660" s="4" t="s">
        <v>722</v>
      </c>
      <c r="M660" s="11" t="s">
        <v>1689</v>
      </c>
      <c r="N660" s="4" t="s">
        <v>49</v>
      </c>
      <c r="O660" s="4" t="s">
        <v>232</v>
      </c>
      <c r="P660" s="4" t="s">
        <v>129</v>
      </c>
      <c r="Q660" s="8">
        <f t="shared" si="20"/>
        <v>78099</v>
      </c>
      <c r="R660" s="8"/>
      <c r="S660" s="5">
        <f t="shared" si="21"/>
        <v>7809.9</v>
      </c>
    </row>
    <row r="661" spans="1:19">
      <c r="A661" s="3">
        <v>45030.34238425926</v>
      </c>
      <c r="B661" s="2" t="s">
        <v>8889</v>
      </c>
      <c r="C661" s="1">
        <v>2023</v>
      </c>
      <c r="D661" s="4">
        <v>2887</v>
      </c>
      <c r="E661" s="4">
        <v>862</v>
      </c>
      <c r="F661" s="4" t="s">
        <v>13</v>
      </c>
      <c r="G661" s="4" t="s">
        <v>130</v>
      </c>
      <c r="H661" s="4">
        <v>1</v>
      </c>
      <c r="I661" s="4" t="s">
        <v>413</v>
      </c>
      <c r="J661" s="4" t="s">
        <v>166</v>
      </c>
      <c r="K661" s="4">
        <v>7</v>
      </c>
      <c r="L661" s="4" t="s">
        <v>910</v>
      </c>
      <c r="M661" s="11" t="s">
        <v>1690</v>
      </c>
      <c r="N661" s="4" t="s">
        <v>49</v>
      </c>
      <c r="O661" s="4" t="s">
        <v>135</v>
      </c>
      <c r="P661" s="4" t="s">
        <v>43</v>
      </c>
      <c r="Q661" s="8">
        <f t="shared" si="20"/>
        <v>7144</v>
      </c>
      <c r="R661" s="8"/>
      <c r="S661" s="5">
        <f t="shared" si="21"/>
        <v>714.4</v>
      </c>
    </row>
    <row r="662" spans="1:19">
      <c r="A662" s="3">
        <v>45030.392152777778</v>
      </c>
      <c r="B662" s="2" t="s">
        <v>8889</v>
      </c>
      <c r="C662" s="1">
        <v>2023</v>
      </c>
      <c r="D662" s="4">
        <v>1040</v>
      </c>
      <c r="E662" s="4">
        <v>825</v>
      </c>
      <c r="F662" s="4" t="s">
        <v>13</v>
      </c>
      <c r="G662" s="4" t="s">
        <v>58</v>
      </c>
      <c r="H662" s="4">
        <v>2</v>
      </c>
      <c r="I662" s="4" t="s">
        <v>413</v>
      </c>
      <c r="J662" s="4" t="s">
        <v>166</v>
      </c>
      <c r="K662" s="4">
        <v>6</v>
      </c>
      <c r="L662" s="4" t="s">
        <v>1111</v>
      </c>
      <c r="M662" s="11" t="s">
        <v>1691</v>
      </c>
      <c r="N662" s="4" t="s">
        <v>36</v>
      </c>
      <c r="O662" s="4" t="s">
        <v>135</v>
      </c>
      <c r="P662" s="4" t="s">
        <v>43</v>
      </c>
      <c r="Q662" s="8">
        <f t="shared" si="20"/>
        <v>14288</v>
      </c>
      <c r="R662" s="8"/>
      <c r="S662" s="5">
        <f t="shared" si="21"/>
        <v>1428.8</v>
      </c>
    </row>
    <row r="663" spans="1:19">
      <c r="A663" s="3">
        <v>45030.443506944444</v>
      </c>
      <c r="B663" s="2" t="s">
        <v>8889</v>
      </c>
      <c r="C663" s="1">
        <v>2023</v>
      </c>
      <c r="D663" s="4">
        <v>4207</v>
      </c>
      <c r="E663" s="4">
        <v>505</v>
      </c>
      <c r="F663" s="4" t="s">
        <v>13</v>
      </c>
      <c r="G663" s="4" t="s">
        <v>110</v>
      </c>
      <c r="H663" s="4">
        <v>1</v>
      </c>
      <c r="I663" s="4" t="s">
        <v>1692</v>
      </c>
      <c r="J663" s="4" t="s">
        <v>226</v>
      </c>
      <c r="K663" s="4">
        <v>3</v>
      </c>
      <c r="L663" s="4" t="s">
        <v>1175</v>
      </c>
      <c r="M663" s="11" t="s">
        <v>1693</v>
      </c>
      <c r="N663" s="4" t="s">
        <v>36</v>
      </c>
      <c r="O663" s="4" t="s">
        <v>145</v>
      </c>
      <c r="P663" s="4" t="s">
        <v>73</v>
      </c>
      <c r="Q663" s="8">
        <f t="shared" si="20"/>
        <v>10858</v>
      </c>
      <c r="R663" s="8"/>
      <c r="S663" s="5">
        <f t="shared" si="21"/>
        <v>1085.8</v>
      </c>
    </row>
    <row r="664" spans="1:19">
      <c r="A664" s="3">
        <v>45030.56790509259</v>
      </c>
      <c r="B664" s="2" t="s">
        <v>8889</v>
      </c>
      <c r="C664" s="1">
        <v>2023</v>
      </c>
      <c r="D664" s="4">
        <v>3138</v>
      </c>
      <c r="E664" s="4">
        <v>603</v>
      </c>
      <c r="F664" s="4" t="s">
        <v>13</v>
      </c>
      <c r="G664" s="4" t="s">
        <v>412</v>
      </c>
      <c r="H664" s="4">
        <v>1</v>
      </c>
      <c r="I664" s="4" t="s">
        <v>1694</v>
      </c>
      <c r="J664" s="4" t="s">
        <v>464</v>
      </c>
      <c r="K664" s="4">
        <v>6</v>
      </c>
      <c r="L664" s="4" t="s">
        <v>616</v>
      </c>
      <c r="M664" s="11" t="s">
        <v>1695</v>
      </c>
      <c r="N664" s="4" t="s">
        <v>36</v>
      </c>
      <c r="O664" s="4" t="s">
        <v>135</v>
      </c>
      <c r="P664" s="4" t="s">
        <v>43</v>
      </c>
      <c r="Q664" s="8">
        <f t="shared" si="20"/>
        <v>21465</v>
      </c>
      <c r="R664" s="8"/>
      <c r="S664" s="5">
        <f t="shared" si="21"/>
        <v>2146.5</v>
      </c>
    </row>
    <row r="665" spans="1:19">
      <c r="A665" s="3">
        <v>45030.765393518515</v>
      </c>
      <c r="B665" s="2" t="s">
        <v>8889</v>
      </c>
      <c r="C665" s="1">
        <v>2023</v>
      </c>
      <c r="D665" s="4">
        <v>858</v>
      </c>
      <c r="E665" s="4">
        <v>676</v>
      </c>
      <c r="F665" s="4" t="s">
        <v>154</v>
      </c>
      <c r="G665" s="4" t="s">
        <v>155</v>
      </c>
      <c r="H665" s="4">
        <v>2</v>
      </c>
      <c r="I665" s="4" t="s">
        <v>1696</v>
      </c>
      <c r="J665" s="4" t="s">
        <v>494</v>
      </c>
      <c r="K665" s="4">
        <v>6</v>
      </c>
      <c r="L665" s="4" t="s">
        <v>40</v>
      </c>
      <c r="M665" s="11" t="s">
        <v>1697</v>
      </c>
      <c r="N665" s="4" t="s">
        <v>49</v>
      </c>
      <c r="O665" s="4" t="s">
        <v>209</v>
      </c>
      <c r="P665" s="4" t="s">
        <v>73</v>
      </c>
      <c r="Q665" s="8">
        <f t="shared" si="20"/>
        <v>29763</v>
      </c>
      <c r="R665" s="8"/>
      <c r="S665" s="5">
        <f t="shared" si="21"/>
        <v>2976.3</v>
      </c>
    </row>
    <row r="666" spans="1:19">
      <c r="A666" s="3">
        <v>45030.955520833333</v>
      </c>
      <c r="B666" s="2" t="s">
        <v>8889</v>
      </c>
      <c r="C666" s="1">
        <v>2023</v>
      </c>
      <c r="D666" s="4">
        <v>3063</v>
      </c>
      <c r="E666" s="4">
        <v>779</v>
      </c>
      <c r="F666" s="4" t="s">
        <v>154</v>
      </c>
      <c r="G666" s="4" t="s">
        <v>177</v>
      </c>
      <c r="H666" s="4">
        <v>2</v>
      </c>
      <c r="I666" s="4" t="s">
        <v>1698</v>
      </c>
      <c r="J666" s="4" t="s">
        <v>147</v>
      </c>
      <c r="K666" s="4">
        <v>3</v>
      </c>
      <c r="L666" s="4" t="s">
        <v>686</v>
      </c>
      <c r="M666" s="11" t="s">
        <v>1699</v>
      </c>
      <c r="N666" s="4" t="s">
        <v>36</v>
      </c>
      <c r="O666" s="4" t="s">
        <v>95</v>
      </c>
      <c r="P666" s="4" t="s">
        <v>73</v>
      </c>
      <c r="Q666" s="8">
        <f t="shared" si="20"/>
        <v>21145</v>
      </c>
      <c r="R666" s="8"/>
      <c r="S666" s="5">
        <f t="shared" si="21"/>
        <v>2114.5</v>
      </c>
    </row>
    <row r="667" spans="1:19">
      <c r="A667" s="3">
        <v>45030.965682870374</v>
      </c>
      <c r="B667" s="2" t="s">
        <v>8889</v>
      </c>
      <c r="C667" s="1">
        <v>2023</v>
      </c>
      <c r="D667" s="4">
        <v>4543</v>
      </c>
      <c r="E667" s="4">
        <v>485</v>
      </c>
      <c r="F667" s="4" t="s">
        <v>22</v>
      </c>
      <c r="G667" s="4" t="s">
        <v>306</v>
      </c>
      <c r="H667" s="4">
        <v>1</v>
      </c>
      <c r="I667" s="4" t="s">
        <v>1700</v>
      </c>
      <c r="J667" s="4" t="s">
        <v>932</v>
      </c>
      <c r="K667" s="4">
        <v>5</v>
      </c>
      <c r="L667" s="4" t="s">
        <v>1660</v>
      </c>
      <c r="M667" s="11" t="s">
        <v>1701</v>
      </c>
      <c r="N667" s="4" t="s">
        <v>57</v>
      </c>
      <c r="O667" s="4" t="s">
        <v>340</v>
      </c>
      <c r="P667" s="4" t="s">
        <v>129</v>
      </c>
      <c r="Q667" s="8">
        <f t="shared" si="20"/>
        <v>81753</v>
      </c>
      <c r="R667" s="8"/>
      <c r="S667" s="5">
        <f t="shared" si="21"/>
        <v>8175.3</v>
      </c>
    </row>
    <row r="668" spans="1:19">
      <c r="A668" s="3">
        <v>45030.987962962965</v>
      </c>
      <c r="B668" s="2" t="s">
        <v>8889</v>
      </c>
      <c r="C668" s="1">
        <v>2023</v>
      </c>
      <c r="D668" s="4">
        <v>379</v>
      </c>
      <c r="E668" s="4">
        <v>382</v>
      </c>
      <c r="F668" s="4" t="s">
        <v>22</v>
      </c>
      <c r="G668" s="4" t="s">
        <v>102</v>
      </c>
      <c r="H668" s="4">
        <v>1</v>
      </c>
      <c r="I668" s="4" t="s">
        <v>1702</v>
      </c>
      <c r="J668" s="4" t="s">
        <v>1220</v>
      </c>
      <c r="K668" s="4">
        <v>5</v>
      </c>
      <c r="L668" s="4" t="s">
        <v>1375</v>
      </c>
      <c r="M668" s="11" t="s">
        <v>1703</v>
      </c>
      <c r="N668" s="4" t="s">
        <v>36</v>
      </c>
      <c r="O668" s="4" t="s">
        <v>287</v>
      </c>
      <c r="P668" s="4" t="s">
        <v>43</v>
      </c>
      <c r="Q668" s="8">
        <f t="shared" si="20"/>
        <v>73038</v>
      </c>
      <c r="R668" s="8"/>
      <c r="S668" s="5">
        <f t="shared" si="21"/>
        <v>7303.8</v>
      </c>
    </row>
    <row r="669" spans="1:19">
      <c r="A669" s="3">
        <v>45031.012395833335</v>
      </c>
      <c r="B669" s="2" t="s">
        <v>8889</v>
      </c>
      <c r="C669" s="1">
        <v>2023</v>
      </c>
      <c r="D669" s="4">
        <v>76</v>
      </c>
      <c r="E669" s="4">
        <v>697</v>
      </c>
      <c r="F669" s="4" t="s">
        <v>30</v>
      </c>
      <c r="G669" s="4" t="s">
        <v>44</v>
      </c>
      <c r="H669" s="4">
        <v>1</v>
      </c>
      <c r="I669" s="4" t="s">
        <v>1704</v>
      </c>
      <c r="J669" s="4" t="s">
        <v>352</v>
      </c>
      <c r="K669" s="4">
        <v>2</v>
      </c>
      <c r="L669" s="4" t="s">
        <v>167</v>
      </c>
      <c r="M669" s="11" t="s">
        <v>1705</v>
      </c>
      <c r="N669" s="4" t="s">
        <v>36</v>
      </c>
      <c r="O669" s="4" t="s">
        <v>78</v>
      </c>
      <c r="P669" s="4" t="s">
        <v>21</v>
      </c>
      <c r="Q669" s="8">
        <f t="shared" si="20"/>
        <v>2469</v>
      </c>
      <c r="R669" s="8"/>
      <c r="S669" s="5">
        <f t="shared" si="21"/>
        <v>246.9</v>
      </c>
    </row>
    <row r="670" spans="1:19">
      <c r="A670" s="3">
        <v>45031.26699074074</v>
      </c>
      <c r="B670" s="2" t="s">
        <v>8889</v>
      </c>
      <c r="C670" s="1">
        <v>2023</v>
      </c>
      <c r="D670" s="4">
        <v>1644</v>
      </c>
      <c r="E670" s="4">
        <v>687</v>
      </c>
      <c r="F670" s="4" t="s">
        <v>79</v>
      </c>
      <c r="G670" s="4" t="s">
        <v>80</v>
      </c>
      <c r="H670" s="4">
        <v>1</v>
      </c>
      <c r="I670" s="4" t="s">
        <v>1706</v>
      </c>
      <c r="J670" s="4" t="s">
        <v>808</v>
      </c>
      <c r="K670" s="4">
        <v>3</v>
      </c>
      <c r="L670" s="4" t="s">
        <v>61</v>
      </c>
      <c r="M670" s="11" t="s">
        <v>1707</v>
      </c>
      <c r="N670" s="4" t="s">
        <v>36</v>
      </c>
      <c r="O670" s="4" t="s">
        <v>128</v>
      </c>
      <c r="P670" s="4" t="s">
        <v>129</v>
      </c>
      <c r="Q670" s="8">
        <f t="shared" si="20"/>
        <v>13082</v>
      </c>
      <c r="R670" s="8"/>
      <c r="S670" s="5">
        <f t="shared" si="21"/>
        <v>1308.2</v>
      </c>
    </row>
    <row r="671" spans="1:19">
      <c r="A671" s="3">
        <v>45031.687037037038</v>
      </c>
      <c r="B671" s="2" t="s">
        <v>8889</v>
      </c>
      <c r="C671" s="1">
        <v>2023</v>
      </c>
      <c r="D671" s="4">
        <v>3075</v>
      </c>
      <c r="E671" s="4">
        <v>597</v>
      </c>
      <c r="F671" s="4" t="s">
        <v>22</v>
      </c>
      <c r="G671" s="4" t="s">
        <v>201</v>
      </c>
      <c r="H671" s="4">
        <v>4</v>
      </c>
      <c r="I671" s="4" t="s">
        <v>1708</v>
      </c>
      <c r="J671" s="4" t="s">
        <v>285</v>
      </c>
      <c r="K671" s="4">
        <v>1</v>
      </c>
      <c r="L671" s="4" t="s">
        <v>1478</v>
      </c>
      <c r="M671" s="11" t="s">
        <v>1709</v>
      </c>
      <c r="N671" s="4" t="s">
        <v>19</v>
      </c>
      <c r="O671" s="4" t="s">
        <v>209</v>
      </c>
      <c r="P671" s="4" t="s">
        <v>73</v>
      </c>
      <c r="Q671" s="8">
        <f t="shared" si="20"/>
        <v>485259</v>
      </c>
      <c r="R671" s="8"/>
      <c r="S671" s="5">
        <f t="shared" si="21"/>
        <v>48525.9</v>
      </c>
    </row>
    <row r="672" spans="1:19">
      <c r="A672" s="3">
        <v>45031.725358796299</v>
      </c>
      <c r="B672" s="2" t="s">
        <v>8889</v>
      </c>
      <c r="C672" s="1">
        <v>2023</v>
      </c>
      <c r="D672" s="4">
        <v>1876</v>
      </c>
      <c r="E672" s="4">
        <v>600</v>
      </c>
      <c r="F672" s="4" t="s">
        <v>22</v>
      </c>
      <c r="G672" s="4" t="s">
        <v>102</v>
      </c>
      <c r="H672" s="4">
        <v>1</v>
      </c>
      <c r="I672" s="4" t="s">
        <v>74</v>
      </c>
      <c r="J672" s="4" t="s">
        <v>482</v>
      </c>
      <c r="K672" s="4">
        <v>3</v>
      </c>
      <c r="L672" s="4" t="s">
        <v>1677</v>
      </c>
      <c r="M672" s="11" t="s">
        <v>1710</v>
      </c>
      <c r="N672" s="4" t="s">
        <v>36</v>
      </c>
      <c r="O672" s="4" t="s">
        <v>50</v>
      </c>
      <c r="P672" s="4" t="s">
        <v>43</v>
      </c>
      <c r="Q672" s="8">
        <f t="shared" si="20"/>
        <v>13575</v>
      </c>
      <c r="R672" s="8"/>
      <c r="S672" s="5">
        <f t="shared" si="21"/>
        <v>1357.5</v>
      </c>
    </row>
    <row r="673" spans="1:19">
      <c r="A673" s="3">
        <v>45033.077881944446</v>
      </c>
      <c r="B673" s="2" t="s">
        <v>8889</v>
      </c>
      <c r="C673" s="1">
        <v>2023</v>
      </c>
      <c r="D673" s="4">
        <v>1072</v>
      </c>
      <c r="E673" s="4">
        <v>195</v>
      </c>
      <c r="F673" s="4" t="s">
        <v>154</v>
      </c>
      <c r="G673" s="4" t="s">
        <v>155</v>
      </c>
      <c r="H673" s="4">
        <v>4</v>
      </c>
      <c r="I673" s="4" t="s">
        <v>1711</v>
      </c>
      <c r="J673" s="4" t="s">
        <v>188</v>
      </c>
      <c r="K673" s="4">
        <v>7</v>
      </c>
      <c r="L673" s="4" t="s">
        <v>180</v>
      </c>
      <c r="M673" s="11" t="s">
        <v>1712</v>
      </c>
      <c r="N673" s="4" t="s">
        <v>19</v>
      </c>
      <c r="O673" s="4" t="s">
        <v>95</v>
      </c>
      <c r="P673" s="4" t="s">
        <v>73</v>
      </c>
      <c r="Q673" s="8">
        <f t="shared" si="20"/>
        <v>37588</v>
      </c>
      <c r="R673" s="8"/>
      <c r="S673" s="5">
        <f t="shared" si="21"/>
        <v>3758.8</v>
      </c>
    </row>
    <row r="674" spans="1:19">
      <c r="A674" s="3">
        <v>45033.648356481484</v>
      </c>
      <c r="B674" s="2" t="s">
        <v>8889</v>
      </c>
      <c r="C674" s="1">
        <v>2023</v>
      </c>
      <c r="D674" s="4">
        <v>3900</v>
      </c>
      <c r="E674" s="4">
        <v>472</v>
      </c>
      <c r="F674" s="4" t="s">
        <v>51</v>
      </c>
      <c r="G674" s="4" t="s">
        <v>160</v>
      </c>
      <c r="H674" s="4">
        <v>4</v>
      </c>
      <c r="I674" s="4" t="s">
        <v>331</v>
      </c>
      <c r="J674" s="4" t="s">
        <v>107</v>
      </c>
      <c r="K674" s="4">
        <v>8</v>
      </c>
      <c r="L674" s="4" t="s">
        <v>279</v>
      </c>
      <c r="M674" s="11" t="s">
        <v>1713</v>
      </c>
      <c r="N674" s="4" t="s">
        <v>28</v>
      </c>
      <c r="O674" s="4" t="s">
        <v>37</v>
      </c>
      <c r="P674" s="4" t="s">
        <v>21</v>
      </c>
      <c r="Q674" s="8">
        <f t="shared" si="20"/>
        <v>5370</v>
      </c>
      <c r="R674" s="8"/>
      <c r="S674" s="5">
        <f t="shared" si="21"/>
        <v>537</v>
      </c>
    </row>
    <row r="675" spans="1:19">
      <c r="A675" s="3">
        <v>45033.985625000001</v>
      </c>
      <c r="B675" s="2" t="s">
        <v>8889</v>
      </c>
      <c r="C675" s="1">
        <v>2023</v>
      </c>
      <c r="D675" s="4">
        <v>2543</v>
      </c>
      <c r="E675" s="4">
        <v>195</v>
      </c>
      <c r="F675" s="4" t="s">
        <v>79</v>
      </c>
      <c r="G675" s="4" t="s">
        <v>80</v>
      </c>
      <c r="H675" s="4">
        <v>1</v>
      </c>
      <c r="I675" s="4" t="s">
        <v>1714</v>
      </c>
      <c r="J675" s="4" t="s">
        <v>362</v>
      </c>
      <c r="K675" s="4">
        <v>6</v>
      </c>
      <c r="L675" s="4" t="s">
        <v>1715</v>
      </c>
      <c r="M675" s="11" t="s">
        <v>1716</v>
      </c>
      <c r="N675" s="4" t="s">
        <v>19</v>
      </c>
      <c r="O675" s="4" t="s">
        <v>95</v>
      </c>
      <c r="P675" s="4" t="s">
        <v>73</v>
      </c>
      <c r="Q675" s="8">
        <f t="shared" si="20"/>
        <v>16976</v>
      </c>
      <c r="R675" s="8"/>
      <c r="S675" s="5">
        <f t="shared" si="21"/>
        <v>1697.6</v>
      </c>
    </row>
    <row r="676" spans="1:19">
      <c r="A676" s="3">
        <v>45034.226365740738</v>
      </c>
      <c r="B676" s="2" t="s">
        <v>8889</v>
      </c>
      <c r="C676" s="1">
        <v>2023</v>
      </c>
      <c r="D676" s="4">
        <v>3078</v>
      </c>
      <c r="E676" s="4">
        <v>560</v>
      </c>
      <c r="F676" s="4" t="s">
        <v>30</v>
      </c>
      <c r="G676" s="4" t="s">
        <v>192</v>
      </c>
      <c r="H676" s="4">
        <v>1</v>
      </c>
      <c r="I676" s="4" t="s">
        <v>1717</v>
      </c>
      <c r="J676" s="4" t="s">
        <v>1231</v>
      </c>
      <c r="K676" s="4">
        <v>4</v>
      </c>
      <c r="L676" s="4" t="s">
        <v>1718</v>
      </c>
      <c r="M676" s="11" t="s">
        <v>1719</v>
      </c>
      <c r="N676" s="4" t="s">
        <v>57</v>
      </c>
      <c r="O676" s="4" t="s">
        <v>20</v>
      </c>
      <c r="P676" s="4" t="s">
        <v>21</v>
      </c>
      <c r="Q676" s="8">
        <f t="shared" si="20"/>
        <v>3611</v>
      </c>
      <c r="R676" s="8"/>
      <c r="S676" s="5">
        <f t="shared" si="21"/>
        <v>361.1</v>
      </c>
    </row>
    <row r="677" spans="1:19">
      <c r="A677" s="3">
        <v>45034.321168981478</v>
      </c>
      <c r="B677" s="2" t="s">
        <v>8889</v>
      </c>
      <c r="C677" s="1">
        <v>2023</v>
      </c>
      <c r="D677" s="4">
        <v>214</v>
      </c>
      <c r="E677" s="4">
        <v>491</v>
      </c>
      <c r="F677" s="4" t="s">
        <v>79</v>
      </c>
      <c r="G677" s="4" t="s">
        <v>405</v>
      </c>
      <c r="H677" s="4">
        <v>2</v>
      </c>
      <c r="I677" s="4" t="s">
        <v>81</v>
      </c>
      <c r="J677" s="4" t="s">
        <v>69</v>
      </c>
      <c r="K677" s="4">
        <v>7</v>
      </c>
      <c r="L677" s="4" t="s">
        <v>267</v>
      </c>
      <c r="M677" s="11" t="s">
        <v>1720</v>
      </c>
      <c r="N677" s="4" t="s">
        <v>28</v>
      </c>
      <c r="O677" s="4" t="s">
        <v>145</v>
      </c>
      <c r="P677" s="4" t="s">
        <v>73</v>
      </c>
      <c r="Q677" s="8">
        <f t="shared" si="20"/>
        <v>7544</v>
      </c>
      <c r="R677" s="8"/>
      <c r="S677" s="5">
        <f t="shared" si="21"/>
        <v>754.4</v>
      </c>
    </row>
    <row r="678" spans="1:19">
      <c r="A678" s="3">
        <v>45034.482442129629</v>
      </c>
      <c r="B678" s="2" t="s">
        <v>8889</v>
      </c>
      <c r="C678" s="1">
        <v>2023</v>
      </c>
      <c r="D678" s="4">
        <v>3154</v>
      </c>
      <c r="E678" s="4">
        <v>136</v>
      </c>
      <c r="F678" s="4" t="s">
        <v>22</v>
      </c>
      <c r="G678" s="4" t="s">
        <v>306</v>
      </c>
      <c r="H678" s="4">
        <v>1</v>
      </c>
      <c r="I678" s="4" t="s">
        <v>1721</v>
      </c>
      <c r="J678" s="4" t="s">
        <v>777</v>
      </c>
      <c r="K678" s="4">
        <v>1</v>
      </c>
      <c r="L678" s="4" t="s">
        <v>40</v>
      </c>
      <c r="M678" s="11" t="s">
        <v>1722</v>
      </c>
      <c r="N678" s="4" t="s">
        <v>57</v>
      </c>
      <c r="O678" s="4" t="s">
        <v>209</v>
      </c>
      <c r="P678" s="4" t="s">
        <v>73</v>
      </c>
      <c r="Q678" s="8">
        <f t="shared" si="20"/>
        <v>64174</v>
      </c>
      <c r="R678" s="8"/>
      <c r="S678" s="5">
        <f t="shared" si="21"/>
        <v>6417.4</v>
      </c>
    </row>
    <row r="679" spans="1:19">
      <c r="A679" s="3">
        <v>45034.564351851855</v>
      </c>
      <c r="B679" s="2" t="s">
        <v>8889</v>
      </c>
      <c r="C679" s="1">
        <v>2023</v>
      </c>
      <c r="D679" s="4">
        <v>3540</v>
      </c>
      <c r="E679" s="4">
        <v>13</v>
      </c>
      <c r="F679" s="4" t="s">
        <v>79</v>
      </c>
      <c r="G679" s="4" t="s">
        <v>115</v>
      </c>
      <c r="H679" s="4">
        <v>1</v>
      </c>
      <c r="I679" s="4" t="s">
        <v>1723</v>
      </c>
      <c r="J679" s="4" t="s">
        <v>132</v>
      </c>
      <c r="K679" s="4">
        <v>5</v>
      </c>
      <c r="L679" s="4" t="s">
        <v>223</v>
      </c>
      <c r="M679" s="11" t="s">
        <v>1724</v>
      </c>
      <c r="N679" s="4" t="s">
        <v>57</v>
      </c>
      <c r="O679" s="4" t="s">
        <v>169</v>
      </c>
      <c r="P679" s="4" t="s">
        <v>43</v>
      </c>
      <c r="Q679" s="8">
        <f t="shared" si="20"/>
        <v>26067</v>
      </c>
      <c r="R679" s="8"/>
      <c r="S679" s="5">
        <f t="shared" si="21"/>
        <v>2606.6999999999998</v>
      </c>
    </row>
    <row r="680" spans="1:19">
      <c r="A680" s="3">
        <v>45035.134629629632</v>
      </c>
      <c r="B680" s="2" t="s">
        <v>8889</v>
      </c>
      <c r="C680" s="1">
        <v>2023</v>
      </c>
      <c r="D680" s="4">
        <v>1663</v>
      </c>
      <c r="E680" s="4">
        <v>704</v>
      </c>
      <c r="F680" s="4" t="s">
        <v>30</v>
      </c>
      <c r="G680" s="4" t="s">
        <v>31</v>
      </c>
      <c r="H680" s="4">
        <v>2</v>
      </c>
      <c r="I680" s="4" t="s">
        <v>1725</v>
      </c>
      <c r="J680" s="4" t="s">
        <v>1630</v>
      </c>
      <c r="K680" s="4">
        <v>5</v>
      </c>
      <c r="L680" s="4" t="s">
        <v>327</v>
      </c>
      <c r="M680" s="11" t="s">
        <v>1726</v>
      </c>
      <c r="N680" s="4" t="s">
        <v>19</v>
      </c>
      <c r="O680" s="4" t="s">
        <v>101</v>
      </c>
      <c r="P680" s="4" t="s">
        <v>43</v>
      </c>
      <c r="Q680" s="8">
        <f t="shared" si="20"/>
        <v>7022</v>
      </c>
      <c r="R680" s="8"/>
      <c r="S680" s="5">
        <f t="shared" si="21"/>
        <v>702.2</v>
      </c>
    </row>
    <row r="681" spans="1:19">
      <c r="A681" s="3">
        <v>45035.159004629626</v>
      </c>
      <c r="B681" s="2" t="s">
        <v>8889</v>
      </c>
      <c r="C681" s="1">
        <v>2023</v>
      </c>
      <c r="D681" s="4">
        <v>3603</v>
      </c>
      <c r="E681" s="4">
        <v>609</v>
      </c>
      <c r="F681" s="4" t="s">
        <v>22</v>
      </c>
      <c r="G681" s="4" t="s">
        <v>182</v>
      </c>
      <c r="H681" s="4">
        <v>6</v>
      </c>
      <c r="I681" s="4" t="s">
        <v>1727</v>
      </c>
      <c r="J681" s="4" t="s">
        <v>1017</v>
      </c>
      <c r="K681" s="4">
        <v>4</v>
      </c>
      <c r="L681" s="4" t="s">
        <v>1728</v>
      </c>
      <c r="M681" s="11" t="s">
        <v>1729</v>
      </c>
      <c r="N681" s="4" t="s">
        <v>19</v>
      </c>
      <c r="O681" s="4" t="s">
        <v>232</v>
      </c>
      <c r="P681" s="4" t="s">
        <v>129</v>
      </c>
      <c r="Q681" s="8">
        <f t="shared" si="20"/>
        <v>444719</v>
      </c>
      <c r="R681" s="8"/>
      <c r="S681" s="5">
        <f t="shared" si="21"/>
        <v>44471.9</v>
      </c>
    </row>
    <row r="682" spans="1:19">
      <c r="A682" s="3">
        <v>45035.319016203706</v>
      </c>
      <c r="B682" s="2" t="s">
        <v>8889</v>
      </c>
      <c r="C682" s="1">
        <v>2023</v>
      </c>
      <c r="D682" s="4">
        <v>4233</v>
      </c>
      <c r="E682" s="4">
        <v>853</v>
      </c>
      <c r="F682" s="4" t="s">
        <v>85</v>
      </c>
      <c r="G682" s="4" t="s">
        <v>264</v>
      </c>
      <c r="H682" s="4">
        <v>1</v>
      </c>
      <c r="I682" s="4" t="s">
        <v>265</v>
      </c>
      <c r="J682" s="4" t="s">
        <v>1269</v>
      </c>
      <c r="K682" s="4">
        <v>6</v>
      </c>
      <c r="L682" s="4" t="s">
        <v>158</v>
      </c>
      <c r="M682" s="11" t="s">
        <v>1730</v>
      </c>
      <c r="N682" s="4" t="s">
        <v>49</v>
      </c>
      <c r="O682" s="4" t="s">
        <v>20</v>
      </c>
      <c r="P682" s="4" t="s">
        <v>21</v>
      </c>
      <c r="Q682" s="8">
        <f t="shared" si="20"/>
        <v>9552</v>
      </c>
      <c r="R682" s="8"/>
      <c r="S682" s="5">
        <f t="shared" si="21"/>
        <v>955.2</v>
      </c>
    </row>
    <row r="683" spans="1:19">
      <c r="A683" s="3">
        <v>45035.435127314813</v>
      </c>
      <c r="B683" s="2" t="s">
        <v>8889</v>
      </c>
      <c r="C683" s="1">
        <v>2023</v>
      </c>
      <c r="D683" s="4">
        <v>4555</v>
      </c>
      <c r="E683" s="4">
        <v>683</v>
      </c>
      <c r="F683" s="4" t="s">
        <v>51</v>
      </c>
      <c r="G683" s="4" t="s">
        <v>52</v>
      </c>
      <c r="H683" s="4">
        <v>1</v>
      </c>
      <c r="I683" s="4" t="s">
        <v>1731</v>
      </c>
      <c r="J683" s="4" t="s">
        <v>634</v>
      </c>
      <c r="K683" s="4">
        <v>4</v>
      </c>
      <c r="L683" s="4" t="s">
        <v>108</v>
      </c>
      <c r="M683" s="11" t="s">
        <v>1732</v>
      </c>
      <c r="N683" s="4" t="s">
        <v>36</v>
      </c>
      <c r="O683" s="4" t="s">
        <v>340</v>
      </c>
      <c r="P683" s="4" t="s">
        <v>129</v>
      </c>
      <c r="Q683" s="8">
        <f t="shared" si="20"/>
        <v>2224</v>
      </c>
      <c r="R683" s="8"/>
      <c r="S683" s="5">
        <f t="shared" si="21"/>
        <v>222.4</v>
      </c>
    </row>
    <row r="684" spans="1:19">
      <c r="A684" s="3">
        <v>45035.483194444445</v>
      </c>
      <c r="B684" s="2" t="s">
        <v>8889</v>
      </c>
      <c r="C684" s="1">
        <v>2023</v>
      </c>
      <c r="D684" s="4">
        <v>887</v>
      </c>
      <c r="E684" s="4">
        <v>629</v>
      </c>
      <c r="F684" s="4" t="s">
        <v>85</v>
      </c>
      <c r="G684" s="4" t="s">
        <v>205</v>
      </c>
      <c r="H684" s="4">
        <v>1</v>
      </c>
      <c r="I684" s="4" t="s">
        <v>1733</v>
      </c>
      <c r="J684" s="4" t="s">
        <v>547</v>
      </c>
      <c r="K684" s="4">
        <v>8</v>
      </c>
      <c r="L684" s="4" t="s">
        <v>784</v>
      </c>
      <c r="M684" s="11" t="s">
        <v>1734</v>
      </c>
      <c r="N684" s="4" t="s">
        <v>57</v>
      </c>
      <c r="O684" s="4" t="s">
        <v>101</v>
      </c>
      <c r="P684" s="4" t="s">
        <v>43</v>
      </c>
      <c r="Q684" s="8">
        <f t="shared" si="20"/>
        <v>2775</v>
      </c>
      <c r="R684" s="8"/>
      <c r="S684" s="5">
        <f t="shared" si="21"/>
        <v>277.5</v>
      </c>
    </row>
    <row r="685" spans="1:19">
      <c r="A685" s="3">
        <v>45035.587291666663</v>
      </c>
      <c r="B685" s="2" t="s">
        <v>8889</v>
      </c>
      <c r="C685" s="1">
        <v>2023</v>
      </c>
      <c r="D685" s="4">
        <v>3917</v>
      </c>
      <c r="E685" s="4">
        <v>793</v>
      </c>
      <c r="F685" s="4" t="s">
        <v>30</v>
      </c>
      <c r="G685" s="4" t="s">
        <v>463</v>
      </c>
      <c r="H685" s="4">
        <v>1</v>
      </c>
      <c r="I685" s="4" t="s">
        <v>1735</v>
      </c>
      <c r="J685" s="4" t="s">
        <v>1630</v>
      </c>
      <c r="K685" s="4">
        <v>6</v>
      </c>
      <c r="L685" s="4" t="s">
        <v>17</v>
      </c>
      <c r="M685" s="11" t="s">
        <v>1736</v>
      </c>
      <c r="N685" s="4" t="s">
        <v>19</v>
      </c>
      <c r="O685" s="4" t="s">
        <v>287</v>
      </c>
      <c r="P685" s="4" t="s">
        <v>43</v>
      </c>
      <c r="Q685" s="8">
        <f t="shared" si="20"/>
        <v>3858</v>
      </c>
      <c r="R685" s="8"/>
      <c r="S685" s="5">
        <f t="shared" si="21"/>
        <v>385.8</v>
      </c>
    </row>
    <row r="686" spans="1:19">
      <c r="A686" s="3">
        <v>45035.651574074072</v>
      </c>
      <c r="B686" s="2" t="s">
        <v>8889</v>
      </c>
      <c r="C686" s="1">
        <v>2023</v>
      </c>
      <c r="D686" s="4">
        <v>2966</v>
      </c>
      <c r="E686" s="4">
        <v>116</v>
      </c>
      <c r="F686" s="4" t="s">
        <v>79</v>
      </c>
      <c r="G686" s="4" t="s">
        <v>256</v>
      </c>
      <c r="H686" s="4">
        <v>1</v>
      </c>
      <c r="I686" s="4" t="s">
        <v>1737</v>
      </c>
      <c r="J686" s="4" t="s">
        <v>965</v>
      </c>
      <c r="K686" s="4">
        <v>3</v>
      </c>
      <c r="L686" s="4" t="s">
        <v>40</v>
      </c>
      <c r="M686" s="11" t="s">
        <v>1738</v>
      </c>
      <c r="N686" s="4" t="s">
        <v>36</v>
      </c>
      <c r="O686" s="4" t="s">
        <v>169</v>
      </c>
      <c r="P686" s="4" t="s">
        <v>43</v>
      </c>
      <c r="Q686" s="8">
        <f t="shared" si="20"/>
        <v>703</v>
      </c>
      <c r="R686" s="8"/>
      <c r="S686" s="5">
        <f t="shared" si="21"/>
        <v>70.3</v>
      </c>
    </row>
    <row r="687" spans="1:19">
      <c r="A687" s="3">
        <v>45035.86278935185</v>
      </c>
      <c r="B687" s="2" t="s">
        <v>8889</v>
      </c>
      <c r="C687" s="1">
        <v>2023</v>
      </c>
      <c r="D687" s="4">
        <v>64</v>
      </c>
      <c r="E687" s="4">
        <v>268</v>
      </c>
      <c r="F687" s="4" t="s">
        <v>13</v>
      </c>
      <c r="G687" s="4" t="s">
        <v>58</v>
      </c>
      <c r="H687" s="4">
        <v>2</v>
      </c>
      <c r="I687" s="4" t="s">
        <v>1739</v>
      </c>
      <c r="J687" s="4" t="s">
        <v>1740</v>
      </c>
      <c r="K687" s="4">
        <v>5</v>
      </c>
      <c r="L687" s="4" t="s">
        <v>399</v>
      </c>
      <c r="M687" s="11" t="s">
        <v>1741</v>
      </c>
      <c r="N687" s="4" t="s">
        <v>28</v>
      </c>
      <c r="O687" s="4" t="s">
        <v>200</v>
      </c>
      <c r="P687" s="4" t="s">
        <v>21</v>
      </c>
      <c r="Q687" s="8">
        <f t="shared" si="20"/>
        <v>120144</v>
      </c>
      <c r="R687" s="8"/>
      <c r="S687" s="5">
        <f t="shared" si="21"/>
        <v>12014.4</v>
      </c>
    </row>
    <row r="688" spans="1:19">
      <c r="A688" s="3">
        <v>45035.972453703704</v>
      </c>
      <c r="B688" s="2" t="s">
        <v>8889</v>
      </c>
      <c r="C688" s="1">
        <v>2023</v>
      </c>
      <c r="D688" s="4">
        <v>4926</v>
      </c>
      <c r="E688" s="4">
        <v>838</v>
      </c>
      <c r="F688" s="4" t="s">
        <v>13</v>
      </c>
      <c r="G688" s="4" t="s">
        <v>110</v>
      </c>
      <c r="H688" s="4">
        <v>4</v>
      </c>
      <c r="I688" s="4" t="s">
        <v>1742</v>
      </c>
      <c r="J688" s="4" t="s">
        <v>1630</v>
      </c>
      <c r="K688" s="4">
        <v>5</v>
      </c>
      <c r="L688" s="4" t="s">
        <v>1525</v>
      </c>
      <c r="M688" s="11" t="s">
        <v>1743</v>
      </c>
      <c r="N688" s="4" t="s">
        <v>49</v>
      </c>
      <c r="O688" s="4" t="s">
        <v>78</v>
      </c>
      <c r="P688" s="4" t="s">
        <v>21</v>
      </c>
      <c r="Q688" s="8">
        <f t="shared" si="20"/>
        <v>129042</v>
      </c>
      <c r="R688" s="8"/>
      <c r="S688" s="5">
        <f t="shared" si="21"/>
        <v>12904.2</v>
      </c>
    </row>
    <row r="689" spans="1:19">
      <c r="A689" s="3">
        <v>45035.982152777775</v>
      </c>
      <c r="B689" s="2" t="s">
        <v>8889</v>
      </c>
      <c r="C689" s="1">
        <v>2023</v>
      </c>
      <c r="D689" s="4">
        <v>4621</v>
      </c>
      <c r="E689" s="4">
        <v>663</v>
      </c>
      <c r="F689" s="4" t="s">
        <v>154</v>
      </c>
      <c r="G689" s="4" t="s">
        <v>237</v>
      </c>
      <c r="H689" s="4">
        <v>3</v>
      </c>
      <c r="I689" s="4" t="s">
        <v>1744</v>
      </c>
      <c r="J689" s="4" t="s">
        <v>332</v>
      </c>
      <c r="K689" s="4">
        <v>1</v>
      </c>
      <c r="L689" s="4" t="s">
        <v>363</v>
      </c>
      <c r="M689" s="11" t="s">
        <v>1745</v>
      </c>
      <c r="N689" s="4" t="s">
        <v>36</v>
      </c>
      <c r="O689" s="4" t="s">
        <v>42</v>
      </c>
      <c r="P689" s="4" t="s">
        <v>43</v>
      </c>
      <c r="Q689" s="8">
        <f t="shared" si="20"/>
        <v>11963</v>
      </c>
      <c r="R689" s="8"/>
      <c r="S689" s="5">
        <f t="shared" si="21"/>
        <v>1196.3</v>
      </c>
    </row>
    <row r="690" spans="1:19">
      <c r="A690" s="3">
        <v>45036.223217592589</v>
      </c>
      <c r="B690" s="2" t="s">
        <v>8889</v>
      </c>
      <c r="C690" s="1">
        <v>2023</v>
      </c>
      <c r="D690" s="4">
        <v>4064</v>
      </c>
      <c r="E690" s="4">
        <v>923</v>
      </c>
      <c r="F690" s="4" t="s">
        <v>154</v>
      </c>
      <c r="G690" s="4" t="s">
        <v>177</v>
      </c>
      <c r="H690" s="4">
        <v>1</v>
      </c>
      <c r="I690" s="4" t="s">
        <v>1746</v>
      </c>
      <c r="J690" s="4" t="s">
        <v>1220</v>
      </c>
      <c r="K690" s="4">
        <v>3</v>
      </c>
      <c r="L690" s="4" t="s">
        <v>833</v>
      </c>
      <c r="M690" s="11" t="s">
        <v>1747</v>
      </c>
      <c r="N690" s="4" t="s">
        <v>28</v>
      </c>
      <c r="O690" s="4" t="s">
        <v>101</v>
      </c>
      <c r="P690" s="4" t="s">
        <v>43</v>
      </c>
      <c r="Q690" s="8">
        <f t="shared" si="20"/>
        <v>5861</v>
      </c>
      <c r="R690" s="8"/>
      <c r="S690" s="5">
        <f t="shared" si="21"/>
        <v>586.1</v>
      </c>
    </row>
    <row r="691" spans="1:19">
      <c r="A691" s="3">
        <v>45036.327627314815</v>
      </c>
      <c r="B691" s="2" t="s">
        <v>8889</v>
      </c>
      <c r="C691" s="1">
        <v>2023</v>
      </c>
      <c r="D691" s="4">
        <v>1493</v>
      </c>
      <c r="E691" s="4">
        <v>56</v>
      </c>
      <c r="F691" s="4" t="s">
        <v>13</v>
      </c>
      <c r="G691" s="4" t="s">
        <v>58</v>
      </c>
      <c r="H691" s="4">
        <v>3</v>
      </c>
      <c r="I691" s="4" t="s">
        <v>413</v>
      </c>
      <c r="J691" s="4" t="s">
        <v>174</v>
      </c>
      <c r="K691" s="4">
        <v>5</v>
      </c>
      <c r="L691" s="4" t="s">
        <v>1193</v>
      </c>
      <c r="M691" s="11" t="s">
        <v>1748</v>
      </c>
      <c r="N691" s="4" t="s">
        <v>19</v>
      </c>
      <c r="O691" s="4" t="s">
        <v>95</v>
      </c>
      <c r="P691" s="4" t="s">
        <v>73</v>
      </c>
      <c r="Q691" s="8">
        <f t="shared" si="20"/>
        <v>23832</v>
      </c>
      <c r="R691" s="8"/>
      <c r="S691" s="5">
        <f t="shared" si="21"/>
        <v>2383.1999999999998</v>
      </c>
    </row>
    <row r="692" spans="1:19">
      <c r="A692" s="3">
        <v>45036.41202546296</v>
      </c>
      <c r="B692" s="2" t="s">
        <v>8889</v>
      </c>
      <c r="C692" s="1">
        <v>2023</v>
      </c>
      <c r="D692" s="4">
        <v>1755</v>
      </c>
      <c r="E692" s="4">
        <v>258</v>
      </c>
      <c r="F692" s="4" t="s">
        <v>13</v>
      </c>
      <c r="G692" s="4" t="s">
        <v>130</v>
      </c>
      <c r="H692" s="4">
        <v>2</v>
      </c>
      <c r="I692" s="4" t="s">
        <v>1749</v>
      </c>
      <c r="J692" s="4" t="s">
        <v>965</v>
      </c>
      <c r="K692" s="4">
        <v>7</v>
      </c>
      <c r="L692" s="4" t="s">
        <v>167</v>
      </c>
      <c r="M692" s="11" t="s">
        <v>1750</v>
      </c>
      <c r="N692" s="4" t="s">
        <v>19</v>
      </c>
      <c r="O692" s="4" t="s">
        <v>37</v>
      </c>
      <c r="P692" s="4" t="s">
        <v>21</v>
      </c>
      <c r="Q692" s="8">
        <f t="shared" si="20"/>
        <v>9976</v>
      </c>
      <c r="R692" s="8"/>
      <c r="S692" s="5">
        <f t="shared" si="21"/>
        <v>997.6</v>
      </c>
    </row>
    <row r="693" spans="1:19">
      <c r="A693" s="3">
        <v>45036.420798611114</v>
      </c>
      <c r="B693" s="2" t="s">
        <v>8889</v>
      </c>
      <c r="C693" s="1">
        <v>2023</v>
      </c>
      <c r="D693" s="4">
        <v>1388</v>
      </c>
      <c r="E693" s="4">
        <v>309</v>
      </c>
      <c r="F693" s="4" t="s">
        <v>13</v>
      </c>
      <c r="G693" s="4" t="s">
        <v>110</v>
      </c>
      <c r="H693" s="4">
        <v>1</v>
      </c>
      <c r="I693" s="4" t="s">
        <v>1751</v>
      </c>
      <c r="J693" s="4" t="s">
        <v>246</v>
      </c>
      <c r="K693" s="4">
        <v>4</v>
      </c>
      <c r="L693" s="4" t="s">
        <v>621</v>
      </c>
      <c r="M693" s="11" t="s">
        <v>1752</v>
      </c>
      <c r="N693" s="4" t="s">
        <v>19</v>
      </c>
      <c r="O693" s="4" t="s">
        <v>169</v>
      </c>
      <c r="P693" s="4" t="s">
        <v>43</v>
      </c>
      <c r="Q693" s="8">
        <f t="shared" si="20"/>
        <v>70866</v>
      </c>
      <c r="R693" s="8"/>
      <c r="S693" s="5">
        <f t="shared" si="21"/>
        <v>7086.6</v>
      </c>
    </row>
    <row r="694" spans="1:19">
      <c r="A694" s="3">
        <v>45036.509085648147</v>
      </c>
      <c r="B694" s="2" t="s">
        <v>8889</v>
      </c>
      <c r="C694" s="1">
        <v>2023</v>
      </c>
      <c r="D694" s="4">
        <v>4679</v>
      </c>
      <c r="E694" s="4">
        <v>110</v>
      </c>
      <c r="F694" s="4" t="s">
        <v>13</v>
      </c>
      <c r="G694" s="4" t="s">
        <v>130</v>
      </c>
      <c r="H694" s="4">
        <v>1</v>
      </c>
      <c r="I694" s="4" t="s">
        <v>1753</v>
      </c>
      <c r="J694" s="4" t="s">
        <v>1686</v>
      </c>
      <c r="K694" s="4">
        <v>3</v>
      </c>
      <c r="L694" s="4" t="s">
        <v>17</v>
      </c>
      <c r="M694" s="11" t="s">
        <v>1754</v>
      </c>
      <c r="N694" s="4" t="s">
        <v>28</v>
      </c>
      <c r="O694" s="4" t="s">
        <v>42</v>
      </c>
      <c r="P694" s="4" t="s">
        <v>43</v>
      </c>
      <c r="Q694" s="8">
        <f t="shared" si="20"/>
        <v>33598</v>
      </c>
      <c r="R694" s="8"/>
      <c r="S694" s="5">
        <f t="shared" si="21"/>
        <v>3359.8</v>
      </c>
    </row>
    <row r="695" spans="1:19">
      <c r="A695" s="3">
        <v>45036.721250000002</v>
      </c>
      <c r="B695" s="2" t="s">
        <v>8889</v>
      </c>
      <c r="C695" s="1">
        <v>2023</v>
      </c>
      <c r="D695" s="4">
        <v>2001</v>
      </c>
      <c r="E695" s="4">
        <v>50</v>
      </c>
      <c r="F695" s="4" t="s">
        <v>79</v>
      </c>
      <c r="G695" s="4" t="s">
        <v>115</v>
      </c>
      <c r="H695" s="4">
        <v>2</v>
      </c>
      <c r="I695" s="4" t="s">
        <v>81</v>
      </c>
      <c r="J695" s="4" t="s">
        <v>464</v>
      </c>
      <c r="K695" s="4">
        <v>4</v>
      </c>
      <c r="L695" s="4" t="s">
        <v>817</v>
      </c>
      <c r="M695" s="11" t="s">
        <v>1755</v>
      </c>
      <c r="N695" s="4" t="s">
        <v>19</v>
      </c>
      <c r="O695" s="4" t="s">
        <v>42</v>
      </c>
      <c r="P695" s="4" t="s">
        <v>43</v>
      </c>
      <c r="Q695" s="8">
        <f t="shared" si="20"/>
        <v>6824</v>
      </c>
      <c r="R695" s="8"/>
      <c r="S695" s="5">
        <f t="shared" si="21"/>
        <v>682.4</v>
      </c>
    </row>
    <row r="696" spans="1:19">
      <c r="A696" s="3">
        <v>45036.862245370372</v>
      </c>
      <c r="B696" s="2" t="s">
        <v>8889</v>
      </c>
      <c r="C696" s="1">
        <v>2023</v>
      </c>
      <c r="D696" s="4">
        <v>2532</v>
      </c>
      <c r="E696" s="4">
        <v>412</v>
      </c>
      <c r="F696" s="4" t="s">
        <v>79</v>
      </c>
      <c r="G696" s="4" t="s">
        <v>80</v>
      </c>
      <c r="H696" s="4">
        <v>2</v>
      </c>
      <c r="I696" s="4" t="s">
        <v>81</v>
      </c>
      <c r="J696" s="4" t="s">
        <v>692</v>
      </c>
      <c r="K696" s="4">
        <v>1</v>
      </c>
      <c r="L696" s="4" t="s">
        <v>55</v>
      </c>
      <c r="M696" s="11" t="s">
        <v>1756</v>
      </c>
      <c r="N696" s="4" t="s">
        <v>36</v>
      </c>
      <c r="O696" s="4" t="s">
        <v>29</v>
      </c>
      <c r="P696" s="4" t="s">
        <v>21</v>
      </c>
      <c r="Q696" s="8">
        <f t="shared" si="20"/>
        <v>6744</v>
      </c>
      <c r="R696" s="8"/>
      <c r="S696" s="5">
        <f t="shared" si="21"/>
        <v>674.4</v>
      </c>
    </row>
    <row r="697" spans="1:19">
      <c r="A697" s="3">
        <v>45036.868263888886</v>
      </c>
      <c r="B697" s="2" t="s">
        <v>8889</v>
      </c>
      <c r="C697" s="1">
        <v>2023</v>
      </c>
      <c r="D697" s="4">
        <v>3180</v>
      </c>
      <c r="E697" s="4">
        <v>381</v>
      </c>
      <c r="F697" s="4" t="s">
        <v>30</v>
      </c>
      <c r="G697" s="4" t="s">
        <v>31</v>
      </c>
      <c r="H697" s="4">
        <v>3</v>
      </c>
      <c r="I697" s="4" t="s">
        <v>1757</v>
      </c>
      <c r="J697" s="4" t="s">
        <v>1630</v>
      </c>
      <c r="K697" s="4">
        <v>4</v>
      </c>
      <c r="L697" s="4" t="s">
        <v>34</v>
      </c>
      <c r="M697" s="11" t="s">
        <v>1758</v>
      </c>
      <c r="N697" s="4" t="s">
        <v>36</v>
      </c>
      <c r="O697" s="4" t="s">
        <v>101</v>
      </c>
      <c r="P697" s="4" t="s">
        <v>43</v>
      </c>
      <c r="Q697" s="8">
        <f t="shared" si="20"/>
        <v>5857</v>
      </c>
      <c r="R697" s="8"/>
      <c r="S697" s="5">
        <f t="shared" si="21"/>
        <v>585.70000000000005</v>
      </c>
    </row>
    <row r="698" spans="1:19">
      <c r="A698" s="3">
        <v>45037.044629629629</v>
      </c>
      <c r="B698" s="2" t="s">
        <v>8889</v>
      </c>
      <c r="C698" s="1">
        <v>2023</v>
      </c>
      <c r="D698" s="4">
        <v>4986</v>
      </c>
      <c r="E698" s="4">
        <v>2</v>
      </c>
      <c r="F698" s="4" t="s">
        <v>22</v>
      </c>
      <c r="G698" s="4" t="s">
        <v>102</v>
      </c>
      <c r="H698" s="4">
        <v>1</v>
      </c>
      <c r="I698" s="4" t="s">
        <v>1759</v>
      </c>
      <c r="J698" s="4" t="s">
        <v>755</v>
      </c>
      <c r="K698" s="4">
        <v>5</v>
      </c>
      <c r="L698" s="4" t="s">
        <v>126</v>
      </c>
      <c r="M698" s="11" t="s">
        <v>1760</v>
      </c>
      <c r="N698" s="4" t="s">
        <v>28</v>
      </c>
      <c r="O698" s="4" t="s">
        <v>232</v>
      </c>
      <c r="P698" s="4" t="s">
        <v>129</v>
      </c>
      <c r="Q698" s="8">
        <f t="shared" si="20"/>
        <v>130113</v>
      </c>
      <c r="R698" s="8"/>
      <c r="S698" s="5">
        <f t="shared" si="21"/>
        <v>13011.3</v>
      </c>
    </row>
    <row r="699" spans="1:19">
      <c r="A699" s="3">
        <v>45037.337627314817</v>
      </c>
      <c r="B699" s="2" t="s">
        <v>8889</v>
      </c>
      <c r="C699" s="1">
        <v>2023</v>
      </c>
      <c r="D699" s="4">
        <v>473</v>
      </c>
      <c r="E699" s="4">
        <v>328</v>
      </c>
      <c r="F699" s="4" t="s">
        <v>154</v>
      </c>
      <c r="G699" s="4" t="s">
        <v>214</v>
      </c>
      <c r="H699" s="4">
        <v>2</v>
      </c>
      <c r="I699" s="4" t="s">
        <v>1761</v>
      </c>
      <c r="J699" s="4" t="s">
        <v>174</v>
      </c>
      <c r="K699" s="4">
        <v>6</v>
      </c>
      <c r="L699" s="4" t="s">
        <v>300</v>
      </c>
      <c r="M699" s="11" t="s">
        <v>1762</v>
      </c>
      <c r="N699" s="4" t="s">
        <v>57</v>
      </c>
      <c r="O699" s="4" t="s">
        <v>78</v>
      </c>
      <c r="P699" s="4" t="s">
        <v>21</v>
      </c>
      <c r="Q699" s="8">
        <f t="shared" si="20"/>
        <v>20084</v>
      </c>
      <c r="R699" s="8"/>
      <c r="S699" s="5">
        <f t="shared" si="21"/>
        <v>2008.4</v>
      </c>
    </row>
    <row r="700" spans="1:19">
      <c r="A700" s="3">
        <v>45037.448217592595</v>
      </c>
      <c r="B700" s="2" t="s">
        <v>8889</v>
      </c>
      <c r="C700" s="1">
        <v>2023</v>
      </c>
      <c r="D700" s="4">
        <v>3902</v>
      </c>
      <c r="E700" s="4">
        <v>23</v>
      </c>
      <c r="F700" s="4" t="s">
        <v>51</v>
      </c>
      <c r="G700" s="4" t="s">
        <v>160</v>
      </c>
      <c r="H700" s="4">
        <v>5</v>
      </c>
      <c r="I700" s="4" t="s">
        <v>1763</v>
      </c>
      <c r="J700" s="4" t="s">
        <v>391</v>
      </c>
      <c r="K700" s="4">
        <v>1</v>
      </c>
      <c r="L700" s="4" t="s">
        <v>1162</v>
      </c>
      <c r="M700" s="11" t="s">
        <v>1764</v>
      </c>
      <c r="N700" s="4" t="s">
        <v>49</v>
      </c>
      <c r="O700" s="4" t="s">
        <v>20</v>
      </c>
      <c r="P700" s="4" t="s">
        <v>21</v>
      </c>
      <c r="Q700" s="8">
        <f t="shared" si="20"/>
        <v>47611</v>
      </c>
      <c r="R700" s="8"/>
      <c r="S700" s="5">
        <f t="shared" si="21"/>
        <v>4761.1000000000004</v>
      </c>
    </row>
    <row r="701" spans="1:19">
      <c r="A701" s="3">
        <v>45037.48541666667</v>
      </c>
      <c r="B701" s="2" t="s">
        <v>8889</v>
      </c>
      <c r="C701" s="1">
        <v>2023</v>
      </c>
      <c r="D701" s="4">
        <v>4324</v>
      </c>
      <c r="E701" s="4">
        <v>670</v>
      </c>
      <c r="F701" s="4" t="s">
        <v>85</v>
      </c>
      <c r="G701" s="4" t="s">
        <v>96</v>
      </c>
      <c r="H701" s="4">
        <v>1</v>
      </c>
      <c r="I701" s="4" t="s">
        <v>1765</v>
      </c>
      <c r="J701" s="4" t="s">
        <v>374</v>
      </c>
      <c r="K701" s="4">
        <v>4</v>
      </c>
      <c r="L701" s="4" t="s">
        <v>34</v>
      </c>
      <c r="M701" s="11" t="s">
        <v>1766</v>
      </c>
      <c r="N701" s="4" t="s">
        <v>57</v>
      </c>
      <c r="O701" s="4" t="s">
        <v>135</v>
      </c>
      <c r="P701" s="4" t="s">
        <v>43</v>
      </c>
      <c r="Q701" s="8">
        <f t="shared" si="20"/>
        <v>8934</v>
      </c>
      <c r="R701" s="8"/>
      <c r="S701" s="5">
        <f t="shared" si="21"/>
        <v>893.4</v>
      </c>
    </row>
    <row r="702" spans="1:19">
      <c r="A702" s="3">
        <v>45037.598807870374</v>
      </c>
      <c r="B702" s="2" t="s">
        <v>8889</v>
      </c>
      <c r="C702" s="1">
        <v>2023</v>
      </c>
      <c r="D702" s="4">
        <v>2009</v>
      </c>
      <c r="E702" s="4">
        <v>780</v>
      </c>
      <c r="F702" s="4" t="s">
        <v>13</v>
      </c>
      <c r="G702" s="4" t="s">
        <v>14</v>
      </c>
      <c r="H702" s="4">
        <v>1</v>
      </c>
      <c r="I702" s="4" t="s">
        <v>1767</v>
      </c>
      <c r="J702" s="4" t="s">
        <v>1740</v>
      </c>
      <c r="K702" s="4">
        <v>4</v>
      </c>
      <c r="L702" s="4" t="s">
        <v>698</v>
      </c>
      <c r="M702" s="11" t="s">
        <v>1768</v>
      </c>
      <c r="N702" s="4" t="s">
        <v>19</v>
      </c>
      <c r="O702" s="4" t="s">
        <v>340</v>
      </c>
      <c r="P702" s="4" t="s">
        <v>129</v>
      </c>
      <c r="Q702" s="8">
        <f t="shared" si="20"/>
        <v>16955</v>
      </c>
      <c r="R702" s="8"/>
      <c r="S702" s="5">
        <f t="shared" si="21"/>
        <v>1695.5</v>
      </c>
    </row>
    <row r="703" spans="1:19">
      <c r="A703" s="3">
        <v>45037.804120370369</v>
      </c>
      <c r="B703" s="2" t="s">
        <v>8889</v>
      </c>
      <c r="C703" s="1">
        <v>2023</v>
      </c>
      <c r="D703" s="4">
        <v>2893</v>
      </c>
      <c r="E703" s="4">
        <v>628</v>
      </c>
      <c r="F703" s="4" t="s">
        <v>22</v>
      </c>
      <c r="G703" s="4" t="s">
        <v>23</v>
      </c>
      <c r="H703" s="4">
        <v>2</v>
      </c>
      <c r="I703" s="4" t="s">
        <v>1769</v>
      </c>
      <c r="J703" s="4" t="s">
        <v>166</v>
      </c>
      <c r="K703" s="4">
        <v>4</v>
      </c>
      <c r="L703" s="4" t="s">
        <v>319</v>
      </c>
      <c r="M703" s="11" t="s">
        <v>1770</v>
      </c>
      <c r="N703" s="4" t="s">
        <v>57</v>
      </c>
      <c r="O703" s="4" t="s">
        <v>101</v>
      </c>
      <c r="P703" s="4" t="s">
        <v>43</v>
      </c>
      <c r="Q703" s="8">
        <f t="shared" si="20"/>
        <v>152994</v>
      </c>
      <c r="R703" s="8"/>
      <c r="S703" s="5">
        <f t="shared" si="21"/>
        <v>15299.4</v>
      </c>
    </row>
    <row r="704" spans="1:19">
      <c r="A704" s="3">
        <v>45037.89403935185</v>
      </c>
      <c r="B704" s="2" t="s">
        <v>8889</v>
      </c>
      <c r="C704" s="1">
        <v>2023</v>
      </c>
      <c r="D704" s="4">
        <v>3275</v>
      </c>
      <c r="E704" s="4">
        <v>99</v>
      </c>
      <c r="F704" s="4" t="s">
        <v>154</v>
      </c>
      <c r="G704" s="4" t="s">
        <v>214</v>
      </c>
      <c r="H704" s="4">
        <v>1</v>
      </c>
      <c r="I704" s="4" t="s">
        <v>1771</v>
      </c>
      <c r="J704" s="4" t="s">
        <v>194</v>
      </c>
      <c r="K704" s="4">
        <v>2</v>
      </c>
      <c r="L704" s="4" t="s">
        <v>466</v>
      </c>
      <c r="M704" s="11" t="s">
        <v>1771</v>
      </c>
      <c r="N704" s="4" t="s">
        <v>57</v>
      </c>
      <c r="O704" s="4" t="s">
        <v>135</v>
      </c>
      <c r="P704" s="4" t="s">
        <v>43</v>
      </c>
      <c r="Q704" s="8">
        <f t="shared" si="20"/>
        <v>10929</v>
      </c>
      <c r="R704" s="8"/>
      <c r="S704" s="5">
        <f t="shared" si="21"/>
        <v>1092.9000000000001</v>
      </c>
    </row>
    <row r="705" spans="1:19">
      <c r="A705" s="3">
        <v>45037.913715277777</v>
      </c>
      <c r="B705" s="2" t="s">
        <v>8889</v>
      </c>
      <c r="C705" s="1">
        <v>2023</v>
      </c>
      <c r="D705" s="4">
        <v>4843</v>
      </c>
      <c r="E705" s="4">
        <v>129</v>
      </c>
      <c r="F705" s="4" t="s">
        <v>22</v>
      </c>
      <c r="G705" s="4" t="s">
        <v>201</v>
      </c>
      <c r="H705" s="4">
        <v>3</v>
      </c>
      <c r="I705" s="4" t="s">
        <v>74</v>
      </c>
      <c r="J705" s="4" t="s">
        <v>1591</v>
      </c>
      <c r="K705" s="4">
        <v>2</v>
      </c>
      <c r="L705" s="4" t="s">
        <v>711</v>
      </c>
      <c r="M705" s="11" t="s">
        <v>1772</v>
      </c>
      <c r="N705" s="4" t="s">
        <v>57</v>
      </c>
      <c r="O705" s="4" t="s">
        <v>95</v>
      </c>
      <c r="P705" s="4" t="s">
        <v>73</v>
      </c>
      <c r="Q705" s="8">
        <f t="shared" si="20"/>
        <v>37260</v>
      </c>
      <c r="R705" s="8"/>
      <c r="S705" s="5">
        <f t="shared" si="21"/>
        <v>3726</v>
      </c>
    </row>
    <row r="706" spans="1:19">
      <c r="A706" s="3">
        <v>45038.218275462961</v>
      </c>
      <c r="B706" s="2" t="s">
        <v>8889</v>
      </c>
      <c r="C706" s="1">
        <v>2023</v>
      </c>
      <c r="D706" s="4">
        <v>2517</v>
      </c>
      <c r="E706" s="4">
        <v>757</v>
      </c>
      <c r="F706" s="4" t="s">
        <v>85</v>
      </c>
      <c r="G706" s="4" t="s">
        <v>205</v>
      </c>
      <c r="H706" s="4">
        <v>1</v>
      </c>
      <c r="I706" s="4" t="s">
        <v>1773</v>
      </c>
      <c r="J706" s="4" t="s">
        <v>1591</v>
      </c>
      <c r="K706" s="4">
        <v>7</v>
      </c>
      <c r="L706" s="4" t="s">
        <v>1614</v>
      </c>
      <c r="M706" s="11" t="s">
        <v>1774</v>
      </c>
      <c r="N706" s="4" t="s">
        <v>49</v>
      </c>
      <c r="O706" s="4" t="s">
        <v>78</v>
      </c>
      <c r="P706" s="4" t="s">
        <v>21</v>
      </c>
      <c r="Q706" s="8">
        <f t="shared" ref="Q706:Q769" si="22">VALUE(SUBSTITUTE(M706,".",""))</f>
        <v>7296</v>
      </c>
      <c r="R706" s="8"/>
      <c r="S706" s="5">
        <f t="shared" ref="S706:S769" si="23">Q706/10</f>
        <v>729.6</v>
      </c>
    </row>
    <row r="707" spans="1:19">
      <c r="A707" s="3">
        <v>45038.267604166664</v>
      </c>
      <c r="B707" s="2" t="s">
        <v>8889</v>
      </c>
      <c r="C707" s="1">
        <v>2023</v>
      </c>
      <c r="D707" s="4">
        <v>924</v>
      </c>
      <c r="E707" s="4">
        <v>943</v>
      </c>
      <c r="F707" s="4" t="s">
        <v>22</v>
      </c>
      <c r="G707" s="4" t="s">
        <v>23</v>
      </c>
      <c r="H707" s="4">
        <v>1</v>
      </c>
      <c r="I707" s="4" t="s">
        <v>1775</v>
      </c>
      <c r="J707" s="4" t="s">
        <v>542</v>
      </c>
      <c r="K707" s="4">
        <v>5</v>
      </c>
      <c r="L707" s="4" t="s">
        <v>185</v>
      </c>
      <c r="M707" s="11" t="s">
        <v>1776</v>
      </c>
      <c r="N707" s="4" t="s">
        <v>49</v>
      </c>
      <c r="O707" s="4" t="s">
        <v>42</v>
      </c>
      <c r="P707" s="4" t="s">
        <v>43</v>
      </c>
      <c r="Q707" s="8">
        <f t="shared" si="22"/>
        <v>84867</v>
      </c>
      <c r="R707" s="8"/>
      <c r="S707" s="5">
        <f t="shared" si="23"/>
        <v>8486.7000000000007</v>
      </c>
    </row>
    <row r="708" spans="1:19">
      <c r="A708" s="3">
        <v>45038.32539351852</v>
      </c>
      <c r="B708" s="2" t="s">
        <v>8889</v>
      </c>
      <c r="C708" s="1">
        <v>2023</v>
      </c>
      <c r="D708" s="4">
        <v>3013</v>
      </c>
      <c r="E708" s="4">
        <v>774</v>
      </c>
      <c r="F708" s="4" t="s">
        <v>30</v>
      </c>
      <c r="G708" s="4" t="s">
        <v>31</v>
      </c>
      <c r="H708" s="4">
        <v>5</v>
      </c>
      <c r="I708" s="4" t="s">
        <v>38</v>
      </c>
      <c r="J708" s="4" t="s">
        <v>249</v>
      </c>
      <c r="K708" s="4">
        <v>2</v>
      </c>
      <c r="L708" s="4" t="s">
        <v>198</v>
      </c>
      <c r="M708" s="11" t="s">
        <v>1777</v>
      </c>
      <c r="N708" s="4" t="s">
        <v>19</v>
      </c>
      <c r="O708" s="4" t="s">
        <v>232</v>
      </c>
      <c r="P708" s="4" t="s">
        <v>129</v>
      </c>
      <c r="Q708" s="8">
        <f t="shared" si="22"/>
        <v>3528</v>
      </c>
      <c r="R708" s="8"/>
      <c r="S708" s="5">
        <f t="shared" si="23"/>
        <v>352.8</v>
      </c>
    </row>
    <row r="709" spans="1:19">
      <c r="A709" s="3">
        <v>45038.3747337963</v>
      </c>
      <c r="B709" s="2" t="s">
        <v>8889</v>
      </c>
      <c r="C709" s="1">
        <v>2023</v>
      </c>
      <c r="D709" s="4">
        <v>1479</v>
      </c>
      <c r="E709" s="4">
        <v>702</v>
      </c>
      <c r="F709" s="4" t="s">
        <v>30</v>
      </c>
      <c r="G709" s="4" t="s">
        <v>31</v>
      </c>
      <c r="H709" s="4">
        <v>3</v>
      </c>
      <c r="I709" s="4" t="s">
        <v>1778</v>
      </c>
      <c r="J709" s="4" t="s">
        <v>253</v>
      </c>
      <c r="K709" s="4">
        <v>4</v>
      </c>
      <c r="L709" s="4" t="s">
        <v>833</v>
      </c>
      <c r="M709" s="11" t="s">
        <v>1779</v>
      </c>
      <c r="N709" s="4" t="s">
        <v>28</v>
      </c>
      <c r="O709" s="4" t="s">
        <v>72</v>
      </c>
      <c r="P709" s="4" t="s">
        <v>73</v>
      </c>
      <c r="Q709" s="8">
        <f t="shared" si="22"/>
        <v>7461</v>
      </c>
      <c r="R709" s="8"/>
      <c r="S709" s="5">
        <f t="shared" si="23"/>
        <v>746.1</v>
      </c>
    </row>
    <row r="710" spans="1:19">
      <c r="A710" s="3">
        <v>45038.686412037037</v>
      </c>
      <c r="B710" s="2" t="s">
        <v>8889</v>
      </c>
      <c r="C710" s="1">
        <v>2023</v>
      </c>
      <c r="D710" s="4">
        <v>3072</v>
      </c>
      <c r="E710" s="4">
        <v>449</v>
      </c>
      <c r="F710" s="4" t="s">
        <v>85</v>
      </c>
      <c r="G710" s="4" t="s">
        <v>150</v>
      </c>
      <c r="H710" s="4">
        <v>1</v>
      </c>
      <c r="I710" s="4" t="s">
        <v>1780</v>
      </c>
      <c r="J710" s="4" t="s">
        <v>745</v>
      </c>
      <c r="K710" s="4">
        <v>4</v>
      </c>
      <c r="L710" s="4" t="s">
        <v>770</v>
      </c>
      <c r="M710" s="11" t="s">
        <v>1781</v>
      </c>
      <c r="N710" s="4" t="s">
        <v>19</v>
      </c>
      <c r="O710" s="4" t="s">
        <v>232</v>
      </c>
      <c r="P710" s="4" t="s">
        <v>129</v>
      </c>
      <c r="Q710" s="8">
        <f t="shared" si="22"/>
        <v>9162</v>
      </c>
      <c r="R710" s="8"/>
      <c r="S710" s="5">
        <f t="shared" si="23"/>
        <v>916.2</v>
      </c>
    </row>
    <row r="711" spans="1:19">
      <c r="A711" s="3">
        <v>45038.694340277776</v>
      </c>
      <c r="B711" s="2" t="s">
        <v>8889</v>
      </c>
      <c r="C711" s="1">
        <v>2023</v>
      </c>
      <c r="D711" s="4">
        <v>721</v>
      </c>
      <c r="E711" s="4">
        <v>949</v>
      </c>
      <c r="F711" s="4" t="s">
        <v>13</v>
      </c>
      <c r="G711" s="4" t="s">
        <v>14</v>
      </c>
      <c r="H711" s="4">
        <v>3</v>
      </c>
      <c r="I711" s="4" t="s">
        <v>1782</v>
      </c>
      <c r="J711" s="4" t="s">
        <v>391</v>
      </c>
      <c r="K711" s="4">
        <v>6</v>
      </c>
      <c r="L711" s="4" t="s">
        <v>309</v>
      </c>
      <c r="M711" s="11" t="s">
        <v>1783</v>
      </c>
      <c r="N711" s="4" t="s">
        <v>28</v>
      </c>
      <c r="O711" s="4" t="s">
        <v>95</v>
      </c>
      <c r="P711" s="4" t="s">
        <v>73</v>
      </c>
      <c r="Q711" s="8">
        <f t="shared" si="22"/>
        <v>10457</v>
      </c>
      <c r="R711" s="8"/>
      <c r="S711" s="5">
        <f t="shared" si="23"/>
        <v>1045.7</v>
      </c>
    </row>
    <row r="712" spans="1:19">
      <c r="A712" s="3">
        <v>45039.058217592596</v>
      </c>
      <c r="B712" s="2" t="s">
        <v>8889</v>
      </c>
      <c r="C712" s="1">
        <v>2023</v>
      </c>
      <c r="D712" s="4">
        <v>1676</v>
      </c>
      <c r="E712" s="4">
        <v>488</v>
      </c>
      <c r="F712" s="4" t="s">
        <v>85</v>
      </c>
      <c r="G712" s="4" t="s">
        <v>205</v>
      </c>
      <c r="H712" s="4">
        <v>4</v>
      </c>
      <c r="I712" s="4" t="s">
        <v>1784</v>
      </c>
      <c r="J712" s="4" t="s">
        <v>988</v>
      </c>
      <c r="K712" s="4">
        <v>1</v>
      </c>
      <c r="L712" s="4" t="s">
        <v>399</v>
      </c>
      <c r="M712" s="11" t="s">
        <v>1785</v>
      </c>
      <c r="N712" s="4" t="s">
        <v>28</v>
      </c>
      <c r="O712" s="4" t="s">
        <v>191</v>
      </c>
      <c r="P712" s="4" t="s">
        <v>43</v>
      </c>
      <c r="Q712" s="8">
        <f t="shared" si="22"/>
        <v>44622</v>
      </c>
      <c r="R712" s="8"/>
      <c r="S712" s="5">
        <f t="shared" si="23"/>
        <v>4462.2</v>
      </c>
    </row>
    <row r="713" spans="1:19">
      <c r="A713" s="3">
        <v>45039.15</v>
      </c>
      <c r="B713" s="2" t="s">
        <v>8889</v>
      </c>
      <c r="C713" s="1">
        <v>2023</v>
      </c>
      <c r="D713" s="4">
        <v>2019</v>
      </c>
      <c r="E713" s="4">
        <v>194</v>
      </c>
      <c r="F713" s="4" t="s">
        <v>30</v>
      </c>
      <c r="G713" s="4" t="s">
        <v>31</v>
      </c>
      <c r="H713" s="4">
        <v>1</v>
      </c>
      <c r="I713" s="4" t="s">
        <v>1786</v>
      </c>
      <c r="J713" s="4" t="s">
        <v>575</v>
      </c>
      <c r="K713" s="4">
        <v>8</v>
      </c>
      <c r="L713" s="4" t="s">
        <v>1660</v>
      </c>
      <c r="M713" s="11" t="s">
        <v>1787</v>
      </c>
      <c r="N713" s="4" t="s">
        <v>49</v>
      </c>
      <c r="O713" s="4" t="s">
        <v>191</v>
      </c>
      <c r="P713" s="4" t="s">
        <v>43</v>
      </c>
      <c r="Q713" s="8">
        <f t="shared" si="22"/>
        <v>1379</v>
      </c>
      <c r="R713" s="8"/>
      <c r="S713" s="5">
        <f t="shared" si="23"/>
        <v>137.9</v>
      </c>
    </row>
    <row r="714" spans="1:19">
      <c r="A714" s="3">
        <v>45039.189467592594</v>
      </c>
      <c r="B714" s="2" t="s">
        <v>8889</v>
      </c>
      <c r="C714" s="1">
        <v>2023</v>
      </c>
      <c r="D714" s="4">
        <v>2479</v>
      </c>
      <c r="E714" s="4">
        <v>732</v>
      </c>
      <c r="F714" s="4" t="s">
        <v>79</v>
      </c>
      <c r="G714" s="4" t="s">
        <v>256</v>
      </c>
      <c r="H714" s="4">
        <v>1</v>
      </c>
      <c r="I714" s="4" t="s">
        <v>1788</v>
      </c>
      <c r="J714" s="4" t="s">
        <v>1789</v>
      </c>
      <c r="K714" s="4">
        <v>5</v>
      </c>
      <c r="L714" s="4" t="s">
        <v>163</v>
      </c>
      <c r="M714" s="11" t="s">
        <v>1790</v>
      </c>
      <c r="N714" s="4" t="s">
        <v>49</v>
      </c>
      <c r="O714" s="4" t="s">
        <v>29</v>
      </c>
      <c r="P714" s="4" t="s">
        <v>21</v>
      </c>
      <c r="Q714" s="8">
        <f t="shared" si="22"/>
        <v>2056</v>
      </c>
      <c r="R714" s="8"/>
      <c r="S714" s="5">
        <f t="shared" si="23"/>
        <v>205.6</v>
      </c>
    </row>
    <row r="715" spans="1:19">
      <c r="A715" s="3">
        <v>45039.291643518518</v>
      </c>
      <c r="B715" s="2" t="s">
        <v>8889</v>
      </c>
      <c r="C715" s="1">
        <v>2023</v>
      </c>
      <c r="D715" s="4">
        <v>4013</v>
      </c>
      <c r="E715" s="4">
        <v>59</v>
      </c>
      <c r="F715" s="4" t="s">
        <v>22</v>
      </c>
      <c r="G715" s="4" t="s">
        <v>201</v>
      </c>
      <c r="H715" s="4">
        <v>1</v>
      </c>
      <c r="I715" s="4" t="s">
        <v>74</v>
      </c>
      <c r="J715" s="4" t="s">
        <v>398</v>
      </c>
      <c r="K715" s="4">
        <v>8</v>
      </c>
      <c r="L715" s="4" t="s">
        <v>55</v>
      </c>
      <c r="M715" s="11" t="s">
        <v>1791</v>
      </c>
      <c r="N715" s="4" t="s">
        <v>28</v>
      </c>
      <c r="O715" s="4" t="s">
        <v>287</v>
      </c>
      <c r="P715" s="4" t="s">
        <v>43</v>
      </c>
      <c r="Q715" s="8">
        <f t="shared" si="22"/>
        <v>13605</v>
      </c>
      <c r="R715" s="8"/>
      <c r="S715" s="5">
        <f t="shared" si="23"/>
        <v>1360.5</v>
      </c>
    </row>
    <row r="716" spans="1:19">
      <c r="A716" s="3">
        <v>45039.48777777778</v>
      </c>
      <c r="B716" s="2" t="s">
        <v>8889</v>
      </c>
      <c r="C716" s="1">
        <v>2023</v>
      </c>
      <c r="D716" s="4">
        <v>4773</v>
      </c>
      <c r="E716" s="4">
        <v>232</v>
      </c>
      <c r="F716" s="4" t="s">
        <v>51</v>
      </c>
      <c r="G716" s="4" t="s">
        <v>136</v>
      </c>
      <c r="H716" s="4">
        <v>1</v>
      </c>
      <c r="I716" s="4" t="s">
        <v>1792</v>
      </c>
      <c r="J716" s="4" t="s">
        <v>384</v>
      </c>
      <c r="K716" s="4">
        <v>5</v>
      </c>
      <c r="L716" s="4" t="s">
        <v>770</v>
      </c>
      <c r="M716" s="11" t="s">
        <v>1793</v>
      </c>
      <c r="N716" s="4" t="s">
        <v>36</v>
      </c>
      <c r="O716" s="4" t="s">
        <v>169</v>
      </c>
      <c r="P716" s="4" t="s">
        <v>43</v>
      </c>
      <c r="Q716" s="8">
        <f t="shared" si="22"/>
        <v>6566</v>
      </c>
      <c r="R716" s="8"/>
      <c r="S716" s="5">
        <f t="shared" si="23"/>
        <v>656.6</v>
      </c>
    </row>
    <row r="717" spans="1:19">
      <c r="A717" s="3">
        <v>45039.576458333337</v>
      </c>
      <c r="B717" s="2" t="s">
        <v>8889</v>
      </c>
      <c r="C717" s="1">
        <v>2023</v>
      </c>
      <c r="D717" s="4">
        <v>1749</v>
      </c>
      <c r="E717" s="4">
        <v>802</v>
      </c>
      <c r="F717" s="4" t="s">
        <v>22</v>
      </c>
      <c r="G717" s="4" t="s">
        <v>201</v>
      </c>
      <c r="H717" s="4">
        <v>3</v>
      </c>
      <c r="I717" s="4" t="s">
        <v>1794</v>
      </c>
      <c r="J717" s="4" t="s">
        <v>1795</v>
      </c>
      <c r="K717" s="4">
        <v>3</v>
      </c>
      <c r="L717" s="4" t="s">
        <v>979</v>
      </c>
      <c r="M717" s="11" t="s">
        <v>1796</v>
      </c>
      <c r="N717" s="4" t="s">
        <v>36</v>
      </c>
      <c r="O717" s="4" t="s">
        <v>50</v>
      </c>
      <c r="P717" s="4" t="s">
        <v>43</v>
      </c>
      <c r="Q717" s="8">
        <f t="shared" si="22"/>
        <v>97284</v>
      </c>
      <c r="R717" s="8"/>
      <c r="S717" s="5">
        <f t="shared" si="23"/>
        <v>9728.4</v>
      </c>
    </row>
    <row r="718" spans="1:19">
      <c r="A718" s="3">
        <v>45039.601886574077</v>
      </c>
      <c r="B718" s="2" t="s">
        <v>8889</v>
      </c>
      <c r="C718" s="1">
        <v>2023</v>
      </c>
      <c r="D718" s="4">
        <v>3764</v>
      </c>
      <c r="E718" s="4">
        <v>68</v>
      </c>
      <c r="F718" s="4" t="s">
        <v>22</v>
      </c>
      <c r="G718" s="4" t="s">
        <v>23</v>
      </c>
      <c r="H718" s="4">
        <v>1</v>
      </c>
      <c r="I718" s="4" t="s">
        <v>1797</v>
      </c>
      <c r="J718" s="4" t="s">
        <v>844</v>
      </c>
      <c r="K718" s="4">
        <v>4</v>
      </c>
      <c r="L718" s="4" t="s">
        <v>833</v>
      </c>
      <c r="M718" s="11" t="s">
        <v>1798</v>
      </c>
      <c r="N718" s="4" t="s">
        <v>28</v>
      </c>
      <c r="O718" s="4" t="s">
        <v>95</v>
      </c>
      <c r="P718" s="4" t="s">
        <v>73</v>
      </c>
      <c r="Q718" s="8">
        <f t="shared" si="22"/>
        <v>112903</v>
      </c>
      <c r="R718" s="8"/>
      <c r="S718" s="5">
        <f t="shared" si="23"/>
        <v>11290.3</v>
      </c>
    </row>
    <row r="719" spans="1:19">
      <c r="A719" s="3">
        <v>45039.756527777776</v>
      </c>
      <c r="B719" s="2" t="s">
        <v>8889</v>
      </c>
      <c r="C719" s="1">
        <v>2023</v>
      </c>
      <c r="D719" s="4">
        <v>1628</v>
      </c>
      <c r="E719" s="4">
        <v>428</v>
      </c>
      <c r="F719" s="4" t="s">
        <v>13</v>
      </c>
      <c r="G719" s="4" t="s">
        <v>130</v>
      </c>
      <c r="H719" s="4">
        <v>1</v>
      </c>
      <c r="I719" s="4" t="s">
        <v>1799</v>
      </c>
      <c r="J719" s="4" t="s">
        <v>33</v>
      </c>
      <c r="K719" s="4">
        <v>8</v>
      </c>
      <c r="L719" s="4" t="s">
        <v>17</v>
      </c>
      <c r="M719" s="11" t="s">
        <v>1800</v>
      </c>
      <c r="N719" s="4" t="s">
        <v>36</v>
      </c>
      <c r="O719" s="4" t="s">
        <v>42</v>
      </c>
      <c r="P719" s="4" t="s">
        <v>43</v>
      </c>
      <c r="Q719" s="8">
        <f t="shared" si="22"/>
        <v>28077</v>
      </c>
      <c r="R719" s="8"/>
      <c r="S719" s="5">
        <f t="shared" si="23"/>
        <v>2807.7</v>
      </c>
    </row>
    <row r="720" spans="1:19">
      <c r="A720" s="3">
        <v>45039.871747685182</v>
      </c>
      <c r="B720" s="2" t="s">
        <v>8889</v>
      </c>
      <c r="C720" s="1">
        <v>2023</v>
      </c>
      <c r="D720" s="4">
        <v>4819</v>
      </c>
      <c r="E720" s="4">
        <v>662</v>
      </c>
      <c r="F720" s="4" t="s">
        <v>79</v>
      </c>
      <c r="G720" s="4" t="s">
        <v>115</v>
      </c>
      <c r="H720" s="4">
        <v>1</v>
      </c>
      <c r="I720" s="4" t="s">
        <v>1801</v>
      </c>
      <c r="J720" s="4" t="s">
        <v>672</v>
      </c>
      <c r="K720" s="4">
        <v>1</v>
      </c>
      <c r="L720" s="4" t="s">
        <v>459</v>
      </c>
      <c r="M720" s="11" t="s">
        <v>1802</v>
      </c>
      <c r="N720" s="4" t="s">
        <v>57</v>
      </c>
      <c r="O720" s="4" t="s">
        <v>101</v>
      </c>
      <c r="P720" s="4" t="s">
        <v>43</v>
      </c>
      <c r="Q720" s="8">
        <f t="shared" si="22"/>
        <v>18775</v>
      </c>
      <c r="R720" s="8"/>
      <c r="S720" s="5">
        <f t="shared" si="23"/>
        <v>1877.5</v>
      </c>
    </row>
    <row r="721" spans="1:19">
      <c r="A721" s="3">
        <v>45039.964108796295</v>
      </c>
      <c r="B721" s="2" t="s">
        <v>8889</v>
      </c>
      <c r="C721" s="1">
        <v>2023</v>
      </c>
      <c r="D721" s="4">
        <v>939</v>
      </c>
      <c r="E721" s="4">
        <v>982</v>
      </c>
      <c r="F721" s="4" t="s">
        <v>51</v>
      </c>
      <c r="G721" s="4" t="s">
        <v>67</v>
      </c>
      <c r="H721" s="4">
        <v>2</v>
      </c>
      <c r="I721" s="4" t="s">
        <v>1803</v>
      </c>
      <c r="J721" s="4" t="s">
        <v>342</v>
      </c>
      <c r="K721" s="4">
        <v>3</v>
      </c>
      <c r="L721" s="4" t="s">
        <v>399</v>
      </c>
      <c r="M721" s="11" t="s">
        <v>1804</v>
      </c>
      <c r="N721" s="4" t="s">
        <v>57</v>
      </c>
      <c r="O721" s="4" t="s">
        <v>78</v>
      </c>
      <c r="P721" s="4" t="s">
        <v>21</v>
      </c>
      <c r="Q721" s="8">
        <f t="shared" si="22"/>
        <v>8332</v>
      </c>
      <c r="R721" s="8"/>
      <c r="S721" s="5">
        <f t="shared" si="23"/>
        <v>833.2</v>
      </c>
    </row>
    <row r="722" spans="1:19">
      <c r="A722" s="3">
        <v>45040.027025462965</v>
      </c>
      <c r="B722" s="2" t="s">
        <v>8889</v>
      </c>
      <c r="C722" s="1">
        <v>2023</v>
      </c>
      <c r="D722" s="4">
        <v>4087</v>
      </c>
      <c r="E722" s="4">
        <v>280</v>
      </c>
      <c r="F722" s="4" t="s">
        <v>85</v>
      </c>
      <c r="G722" s="4" t="s">
        <v>86</v>
      </c>
      <c r="H722" s="4">
        <v>1</v>
      </c>
      <c r="I722" s="4" t="s">
        <v>1805</v>
      </c>
      <c r="J722" s="4" t="s">
        <v>758</v>
      </c>
      <c r="K722" s="4">
        <v>4</v>
      </c>
      <c r="L722" s="4" t="s">
        <v>711</v>
      </c>
      <c r="M722" s="11" t="s">
        <v>1806</v>
      </c>
      <c r="N722" s="4" t="s">
        <v>36</v>
      </c>
      <c r="O722" s="4" t="s">
        <v>72</v>
      </c>
      <c r="P722" s="4" t="s">
        <v>73</v>
      </c>
      <c r="Q722" s="8">
        <f t="shared" si="22"/>
        <v>1141</v>
      </c>
      <c r="R722" s="8"/>
      <c r="S722" s="5">
        <f t="shared" si="23"/>
        <v>114.1</v>
      </c>
    </row>
    <row r="723" spans="1:19">
      <c r="A723" s="3">
        <v>45040.195659722223</v>
      </c>
      <c r="B723" s="2" t="s">
        <v>8889</v>
      </c>
      <c r="C723" s="1">
        <v>2023</v>
      </c>
      <c r="D723" s="4">
        <v>3306</v>
      </c>
      <c r="E723" s="4">
        <v>279</v>
      </c>
      <c r="F723" s="4" t="s">
        <v>85</v>
      </c>
      <c r="G723" s="4" t="s">
        <v>96</v>
      </c>
      <c r="H723" s="4">
        <v>3</v>
      </c>
      <c r="I723" s="4" t="s">
        <v>1807</v>
      </c>
      <c r="J723" s="4" t="s">
        <v>1808</v>
      </c>
      <c r="K723" s="4">
        <v>4</v>
      </c>
      <c r="L723" s="4" t="s">
        <v>61</v>
      </c>
      <c r="M723" s="11" t="s">
        <v>1809</v>
      </c>
      <c r="N723" s="4" t="s">
        <v>28</v>
      </c>
      <c r="O723" s="4" t="s">
        <v>101</v>
      </c>
      <c r="P723" s="4" t="s">
        <v>43</v>
      </c>
      <c r="Q723" s="8">
        <f t="shared" si="22"/>
        <v>15584</v>
      </c>
      <c r="R723" s="8"/>
      <c r="S723" s="5">
        <f t="shared" si="23"/>
        <v>1558.4</v>
      </c>
    </row>
    <row r="724" spans="1:19">
      <c r="A724" s="3">
        <v>45040.207430555558</v>
      </c>
      <c r="B724" s="2" t="s">
        <v>8889</v>
      </c>
      <c r="C724" s="1">
        <v>2023</v>
      </c>
      <c r="D724" s="4">
        <v>4480</v>
      </c>
      <c r="E724" s="4">
        <v>478</v>
      </c>
      <c r="F724" s="4" t="s">
        <v>85</v>
      </c>
      <c r="G724" s="4" t="s">
        <v>205</v>
      </c>
      <c r="H724" s="4">
        <v>2</v>
      </c>
      <c r="I724" s="4" t="s">
        <v>1810</v>
      </c>
      <c r="J724" s="4" t="s">
        <v>965</v>
      </c>
      <c r="K724" s="4">
        <v>3</v>
      </c>
      <c r="L724" s="4" t="s">
        <v>359</v>
      </c>
      <c r="M724" s="11" t="s">
        <v>1811</v>
      </c>
      <c r="N724" s="4" t="s">
        <v>57</v>
      </c>
      <c r="O724" s="4" t="s">
        <v>232</v>
      </c>
      <c r="P724" s="4" t="s">
        <v>129</v>
      </c>
      <c r="Q724" s="8">
        <f t="shared" si="22"/>
        <v>11234</v>
      </c>
      <c r="R724" s="8"/>
      <c r="S724" s="5">
        <f t="shared" si="23"/>
        <v>1123.4000000000001</v>
      </c>
    </row>
    <row r="725" spans="1:19">
      <c r="A725" s="3">
        <v>45040.212268518517</v>
      </c>
      <c r="B725" s="2" t="s">
        <v>8889</v>
      </c>
      <c r="C725" s="1">
        <v>2023</v>
      </c>
      <c r="D725" s="4">
        <v>2736</v>
      </c>
      <c r="E725" s="4">
        <v>889</v>
      </c>
      <c r="F725" s="4" t="s">
        <v>30</v>
      </c>
      <c r="G725" s="4" t="s">
        <v>192</v>
      </c>
      <c r="H725" s="4">
        <v>1</v>
      </c>
      <c r="I725" s="4" t="s">
        <v>1812</v>
      </c>
      <c r="J725" s="4" t="s">
        <v>1318</v>
      </c>
      <c r="K725" s="4">
        <v>4</v>
      </c>
      <c r="L725" s="4" t="s">
        <v>175</v>
      </c>
      <c r="M725" s="11" t="s">
        <v>1813</v>
      </c>
      <c r="N725" s="4" t="s">
        <v>28</v>
      </c>
      <c r="O725" s="4" t="s">
        <v>95</v>
      </c>
      <c r="P725" s="4" t="s">
        <v>73</v>
      </c>
      <c r="Q725" s="8">
        <f t="shared" si="22"/>
        <v>5165</v>
      </c>
      <c r="R725" s="8"/>
      <c r="S725" s="5">
        <f t="shared" si="23"/>
        <v>516.5</v>
      </c>
    </row>
    <row r="726" spans="1:19">
      <c r="A726" s="3">
        <v>45040.403483796297</v>
      </c>
      <c r="B726" s="2" t="s">
        <v>8889</v>
      </c>
      <c r="C726" s="1">
        <v>2023</v>
      </c>
      <c r="D726" s="4">
        <v>4401</v>
      </c>
      <c r="E726" s="4">
        <v>833</v>
      </c>
      <c r="F726" s="4" t="s">
        <v>51</v>
      </c>
      <c r="G726" s="4" t="s">
        <v>160</v>
      </c>
      <c r="H726" s="4">
        <v>1</v>
      </c>
      <c r="I726" s="4" t="s">
        <v>331</v>
      </c>
      <c r="J726" s="4" t="s">
        <v>1814</v>
      </c>
      <c r="K726" s="4">
        <v>8</v>
      </c>
      <c r="L726" s="4" t="s">
        <v>1478</v>
      </c>
      <c r="M726" s="11" t="s">
        <v>1815</v>
      </c>
      <c r="N726" s="4" t="s">
        <v>36</v>
      </c>
      <c r="O726" s="4" t="s">
        <v>72</v>
      </c>
      <c r="P726" s="4" t="s">
        <v>73</v>
      </c>
      <c r="Q726" s="8">
        <f t="shared" si="22"/>
        <v>13665</v>
      </c>
      <c r="R726" s="8"/>
      <c r="S726" s="5">
        <f t="shared" si="23"/>
        <v>1366.5</v>
      </c>
    </row>
    <row r="727" spans="1:19">
      <c r="A727" s="3">
        <v>45040.428622685184</v>
      </c>
      <c r="B727" s="2" t="s">
        <v>8889</v>
      </c>
      <c r="C727" s="1">
        <v>2023</v>
      </c>
      <c r="D727" s="4">
        <v>452</v>
      </c>
      <c r="E727" s="4">
        <v>93</v>
      </c>
      <c r="F727" s="4" t="s">
        <v>22</v>
      </c>
      <c r="G727" s="4" t="s">
        <v>182</v>
      </c>
      <c r="H727" s="4">
        <v>1</v>
      </c>
      <c r="I727" s="4" t="s">
        <v>1816</v>
      </c>
      <c r="J727" s="4" t="s">
        <v>738</v>
      </c>
      <c r="K727" s="4">
        <v>3</v>
      </c>
      <c r="L727" s="4" t="s">
        <v>304</v>
      </c>
      <c r="M727" s="11" t="s">
        <v>1817</v>
      </c>
      <c r="N727" s="4" t="s">
        <v>49</v>
      </c>
      <c r="O727" s="4" t="s">
        <v>78</v>
      </c>
      <c r="P727" s="4" t="s">
        <v>21</v>
      </c>
      <c r="Q727" s="8">
        <f t="shared" si="22"/>
        <v>85924</v>
      </c>
      <c r="R727" s="8"/>
      <c r="S727" s="5">
        <f t="shared" si="23"/>
        <v>8592.4</v>
      </c>
    </row>
    <row r="728" spans="1:19">
      <c r="A728" s="3">
        <v>45040.435023148151</v>
      </c>
      <c r="B728" s="2" t="s">
        <v>8889</v>
      </c>
      <c r="C728" s="1">
        <v>2023</v>
      </c>
      <c r="D728" s="4">
        <v>4607</v>
      </c>
      <c r="E728" s="4">
        <v>913</v>
      </c>
      <c r="F728" s="4" t="s">
        <v>85</v>
      </c>
      <c r="G728" s="4" t="s">
        <v>96</v>
      </c>
      <c r="H728" s="4">
        <v>2</v>
      </c>
      <c r="I728" s="4" t="s">
        <v>1818</v>
      </c>
      <c r="J728" s="4" t="s">
        <v>1088</v>
      </c>
      <c r="K728" s="4">
        <v>4</v>
      </c>
      <c r="L728" s="4" t="s">
        <v>561</v>
      </c>
      <c r="M728" s="11" t="s">
        <v>1819</v>
      </c>
      <c r="N728" s="4" t="s">
        <v>19</v>
      </c>
      <c r="O728" s="4" t="s">
        <v>37</v>
      </c>
      <c r="P728" s="4" t="s">
        <v>21</v>
      </c>
      <c r="Q728" s="8">
        <f t="shared" si="22"/>
        <v>6922</v>
      </c>
      <c r="R728" s="8"/>
      <c r="S728" s="5">
        <f t="shared" si="23"/>
        <v>692.2</v>
      </c>
    </row>
    <row r="729" spans="1:19">
      <c r="A729" s="3">
        <v>45040.539907407408</v>
      </c>
      <c r="B729" s="2" t="s">
        <v>8889</v>
      </c>
      <c r="C729" s="1">
        <v>2023</v>
      </c>
      <c r="D729" s="4">
        <v>4216</v>
      </c>
      <c r="E729" s="4">
        <v>20</v>
      </c>
      <c r="F729" s="4" t="s">
        <v>51</v>
      </c>
      <c r="G729" s="4" t="s">
        <v>67</v>
      </c>
      <c r="H729" s="4">
        <v>2</v>
      </c>
      <c r="I729" s="4" t="s">
        <v>1820</v>
      </c>
      <c r="J729" s="4" t="s">
        <v>429</v>
      </c>
      <c r="K729" s="4">
        <v>1</v>
      </c>
      <c r="L729" s="4" t="s">
        <v>1082</v>
      </c>
      <c r="M729" s="11" t="s">
        <v>1821</v>
      </c>
      <c r="N729" s="4" t="s">
        <v>28</v>
      </c>
      <c r="O729" s="4" t="s">
        <v>42</v>
      </c>
      <c r="P729" s="4" t="s">
        <v>43</v>
      </c>
      <c r="Q729" s="8">
        <f t="shared" si="22"/>
        <v>9087</v>
      </c>
      <c r="R729" s="8"/>
      <c r="S729" s="5">
        <f t="shared" si="23"/>
        <v>908.7</v>
      </c>
    </row>
    <row r="730" spans="1:19">
      <c r="A730" s="3">
        <v>45041.052129629628</v>
      </c>
      <c r="B730" s="2" t="s">
        <v>8889</v>
      </c>
      <c r="C730" s="1">
        <v>2023</v>
      </c>
      <c r="D730" s="4">
        <v>334</v>
      </c>
      <c r="E730" s="4">
        <v>748</v>
      </c>
      <c r="F730" s="4" t="s">
        <v>13</v>
      </c>
      <c r="G730" s="4" t="s">
        <v>412</v>
      </c>
      <c r="H730" s="4">
        <v>1</v>
      </c>
      <c r="I730" s="4" t="s">
        <v>1822</v>
      </c>
      <c r="J730" s="4" t="s">
        <v>142</v>
      </c>
      <c r="K730" s="4">
        <v>4</v>
      </c>
      <c r="L730" s="4" t="s">
        <v>770</v>
      </c>
      <c r="M730" s="11" t="s">
        <v>1823</v>
      </c>
      <c r="N730" s="4" t="s">
        <v>28</v>
      </c>
      <c r="O730" s="4" t="s">
        <v>50</v>
      </c>
      <c r="P730" s="4" t="s">
        <v>43</v>
      </c>
      <c r="Q730" s="8">
        <f t="shared" si="22"/>
        <v>15712</v>
      </c>
      <c r="R730" s="8"/>
      <c r="S730" s="5">
        <f t="shared" si="23"/>
        <v>1571.2</v>
      </c>
    </row>
    <row r="731" spans="1:19">
      <c r="A731" s="3">
        <v>45041.337673611109</v>
      </c>
      <c r="B731" s="2" t="s">
        <v>8889</v>
      </c>
      <c r="C731" s="1">
        <v>2023</v>
      </c>
      <c r="D731" s="4">
        <v>2621</v>
      </c>
      <c r="E731" s="4">
        <v>740</v>
      </c>
      <c r="F731" s="4" t="s">
        <v>85</v>
      </c>
      <c r="G731" s="4" t="s">
        <v>86</v>
      </c>
      <c r="H731" s="4">
        <v>3</v>
      </c>
      <c r="I731" s="4" t="s">
        <v>265</v>
      </c>
      <c r="J731" s="4" t="s">
        <v>1824</v>
      </c>
      <c r="K731" s="4">
        <v>7</v>
      </c>
      <c r="L731" s="4" t="s">
        <v>1561</v>
      </c>
      <c r="M731" s="11" t="s">
        <v>1825</v>
      </c>
      <c r="N731" s="4" t="s">
        <v>57</v>
      </c>
      <c r="O731" s="4" t="s">
        <v>232</v>
      </c>
      <c r="P731" s="4" t="s">
        <v>129</v>
      </c>
      <c r="Q731" s="8">
        <f t="shared" si="22"/>
        <v>35568</v>
      </c>
      <c r="R731" s="8"/>
      <c r="S731" s="5">
        <f t="shared" si="23"/>
        <v>3556.8</v>
      </c>
    </row>
    <row r="732" spans="1:19">
      <c r="A732" s="3">
        <v>45041.345196759263</v>
      </c>
      <c r="B732" s="2" t="s">
        <v>8889</v>
      </c>
      <c r="C732" s="1">
        <v>2023</v>
      </c>
      <c r="D732" s="4">
        <v>3791</v>
      </c>
      <c r="E732" s="4">
        <v>468</v>
      </c>
      <c r="F732" s="4" t="s">
        <v>85</v>
      </c>
      <c r="G732" s="4" t="s">
        <v>96</v>
      </c>
      <c r="H732" s="4">
        <v>5</v>
      </c>
      <c r="I732" s="4" t="s">
        <v>1826</v>
      </c>
      <c r="J732" s="4" t="s">
        <v>1348</v>
      </c>
      <c r="K732" s="4">
        <v>6</v>
      </c>
      <c r="L732" s="4" t="s">
        <v>569</v>
      </c>
      <c r="M732" s="11" t="s">
        <v>1827</v>
      </c>
      <c r="N732" s="4" t="s">
        <v>57</v>
      </c>
      <c r="O732" s="4" t="s">
        <v>78</v>
      </c>
      <c r="P732" s="4" t="s">
        <v>21</v>
      </c>
      <c r="Q732" s="8">
        <f t="shared" si="22"/>
        <v>38969</v>
      </c>
      <c r="R732" s="8"/>
      <c r="S732" s="5">
        <f t="shared" si="23"/>
        <v>3896.9</v>
      </c>
    </row>
    <row r="733" spans="1:19">
      <c r="A733" s="3">
        <v>45041.467627314814</v>
      </c>
      <c r="B733" s="2" t="s">
        <v>8889</v>
      </c>
      <c r="C733" s="1">
        <v>2023</v>
      </c>
      <c r="D733" s="4">
        <v>1409</v>
      </c>
      <c r="E733" s="4">
        <v>918</v>
      </c>
      <c r="F733" s="4" t="s">
        <v>22</v>
      </c>
      <c r="G733" s="4" t="s">
        <v>182</v>
      </c>
      <c r="H733" s="4">
        <v>2</v>
      </c>
      <c r="I733" s="4" t="s">
        <v>1828</v>
      </c>
      <c r="J733" s="4" t="s">
        <v>54</v>
      </c>
      <c r="K733" s="4">
        <v>2</v>
      </c>
      <c r="L733" s="4" t="s">
        <v>748</v>
      </c>
      <c r="M733" s="11" t="s">
        <v>1829</v>
      </c>
      <c r="N733" s="4" t="s">
        <v>57</v>
      </c>
      <c r="O733" s="4" t="s">
        <v>200</v>
      </c>
      <c r="P733" s="4" t="s">
        <v>21</v>
      </c>
      <c r="Q733" s="8">
        <f t="shared" si="22"/>
        <v>196328</v>
      </c>
      <c r="R733" s="8"/>
      <c r="S733" s="5">
        <f t="shared" si="23"/>
        <v>19632.8</v>
      </c>
    </row>
    <row r="734" spans="1:19">
      <c r="A734" s="3">
        <v>45041.503229166665</v>
      </c>
      <c r="B734" s="2" t="s">
        <v>8889</v>
      </c>
      <c r="C734" s="1">
        <v>2023</v>
      </c>
      <c r="D734" s="4">
        <v>3719</v>
      </c>
      <c r="E734" s="4">
        <v>691</v>
      </c>
      <c r="F734" s="4" t="s">
        <v>30</v>
      </c>
      <c r="G734" s="4" t="s">
        <v>663</v>
      </c>
      <c r="H734" s="4">
        <v>2</v>
      </c>
      <c r="I734" s="4" t="s">
        <v>1830</v>
      </c>
      <c r="J734" s="4" t="s">
        <v>33</v>
      </c>
      <c r="K734" s="4">
        <v>2</v>
      </c>
      <c r="L734" s="4" t="s">
        <v>1359</v>
      </c>
      <c r="M734" s="11" t="s">
        <v>1831</v>
      </c>
      <c r="N734" s="4" t="s">
        <v>49</v>
      </c>
      <c r="O734" s="4" t="s">
        <v>169</v>
      </c>
      <c r="P734" s="4" t="s">
        <v>43</v>
      </c>
      <c r="Q734" s="8">
        <f t="shared" si="22"/>
        <v>6341</v>
      </c>
      <c r="R734" s="8"/>
      <c r="S734" s="5">
        <f t="shared" si="23"/>
        <v>634.1</v>
      </c>
    </row>
    <row r="735" spans="1:19">
      <c r="A735" s="3">
        <v>45041.728032407409</v>
      </c>
      <c r="B735" s="2" t="s">
        <v>8889</v>
      </c>
      <c r="C735" s="1">
        <v>2023</v>
      </c>
      <c r="D735" s="4">
        <v>4479</v>
      </c>
      <c r="E735" s="4">
        <v>564</v>
      </c>
      <c r="F735" s="4" t="s">
        <v>51</v>
      </c>
      <c r="G735" s="4" t="s">
        <v>160</v>
      </c>
      <c r="H735" s="4">
        <v>1</v>
      </c>
      <c r="I735" s="4" t="s">
        <v>1832</v>
      </c>
      <c r="J735" s="4" t="s">
        <v>1198</v>
      </c>
      <c r="K735" s="4">
        <v>10</v>
      </c>
      <c r="L735" s="4" t="s">
        <v>974</v>
      </c>
      <c r="M735" s="11" t="s">
        <v>1833</v>
      </c>
      <c r="N735" s="4" t="s">
        <v>49</v>
      </c>
      <c r="O735" s="4" t="s">
        <v>135</v>
      </c>
      <c r="P735" s="4" t="s">
        <v>43</v>
      </c>
      <c r="Q735" s="8">
        <f t="shared" si="22"/>
        <v>5236</v>
      </c>
      <c r="R735" s="8"/>
      <c r="S735" s="5">
        <f t="shared" si="23"/>
        <v>523.6</v>
      </c>
    </row>
    <row r="736" spans="1:19">
      <c r="A736" s="3">
        <v>45041.999756944446</v>
      </c>
      <c r="B736" s="2" t="s">
        <v>8889</v>
      </c>
      <c r="C736" s="1">
        <v>2023</v>
      </c>
      <c r="D736" s="4">
        <v>3127</v>
      </c>
      <c r="E736" s="4">
        <v>799</v>
      </c>
      <c r="F736" s="4" t="s">
        <v>51</v>
      </c>
      <c r="G736" s="4" t="s">
        <v>67</v>
      </c>
      <c r="H736" s="4">
        <v>2</v>
      </c>
      <c r="I736" s="4" t="s">
        <v>1834</v>
      </c>
      <c r="J736" s="4" t="s">
        <v>1000</v>
      </c>
      <c r="K736" s="4">
        <v>3</v>
      </c>
      <c r="L736" s="4" t="s">
        <v>1292</v>
      </c>
      <c r="M736" s="11" t="s">
        <v>1835</v>
      </c>
      <c r="N736" s="4" t="s">
        <v>19</v>
      </c>
      <c r="O736" s="4" t="s">
        <v>145</v>
      </c>
      <c r="P736" s="4" t="s">
        <v>73</v>
      </c>
      <c r="Q736" s="8">
        <f t="shared" si="22"/>
        <v>9934</v>
      </c>
      <c r="R736" s="8"/>
      <c r="S736" s="5">
        <f t="shared" si="23"/>
        <v>993.4</v>
      </c>
    </row>
    <row r="737" spans="1:19">
      <c r="A737" s="3">
        <v>45042.212638888886</v>
      </c>
      <c r="B737" s="2" t="s">
        <v>8889</v>
      </c>
      <c r="C737" s="1">
        <v>2023</v>
      </c>
      <c r="D737" s="4">
        <v>2066</v>
      </c>
      <c r="E737" s="4">
        <v>689</v>
      </c>
      <c r="F737" s="4" t="s">
        <v>154</v>
      </c>
      <c r="G737" s="4" t="s">
        <v>237</v>
      </c>
      <c r="H737" s="4">
        <v>3</v>
      </c>
      <c r="I737" s="4" t="s">
        <v>1836</v>
      </c>
      <c r="J737" s="4" t="s">
        <v>242</v>
      </c>
      <c r="K737" s="4">
        <v>4</v>
      </c>
      <c r="L737" s="4" t="s">
        <v>271</v>
      </c>
      <c r="M737" s="11" t="s">
        <v>1837</v>
      </c>
      <c r="N737" s="4" t="s">
        <v>49</v>
      </c>
      <c r="O737" s="4" t="s">
        <v>232</v>
      </c>
      <c r="P737" s="4" t="s">
        <v>129</v>
      </c>
      <c r="Q737" s="8">
        <f t="shared" si="22"/>
        <v>26032</v>
      </c>
      <c r="R737" s="8"/>
      <c r="S737" s="5">
        <f t="shared" si="23"/>
        <v>2603.1999999999998</v>
      </c>
    </row>
    <row r="738" spans="1:19">
      <c r="A738" s="3">
        <v>45042.232974537037</v>
      </c>
      <c r="B738" s="2" t="s">
        <v>8889</v>
      </c>
      <c r="C738" s="1">
        <v>2023</v>
      </c>
      <c r="D738" s="4">
        <v>4760</v>
      </c>
      <c r="E738" s="4">
        <v>488</v>
      </c>
      <c r="F738" s="4" t="s">
        <v>85</v>
      </c>
      <c r="G738" s="4" t="s">
        <v>150</v>
      </c>
      <c r="H738" s="4">
        <v>3</v>
      </c>
      <c r="I738" s="4" t="s">
        <v>1838</v>
      </c>
      <c r="J738" s="4" t="s">
        <v>82</v>
      </c>
      <c r="K738" s="4">
        <v>5</v>
      </c>
      <c r="L738" s="4" t="s">
        <v>118</v>
      </c>
      <c r="M738" s="11" t="s">
        <v>1839</v>
      </c>
      <c r="N738" s="4" t="s">
        <v>49</v>
      </c>
      <c r="O738" s="4" t="s">
        <v>191</v>
      </c>
      <c r="P738" s="4" t="s">
        <v>43</v>
      </c>
      <c r="Q738" s="8">
        <f t="shared" si="22"/>
        <v>24103</v>
      </c>
      <c r="R738" s="8"/>
      <c r="S738" s="5">
        <f t="shared" si="23"/>
        <v>2410.3000000000002</v>
      </c>
    </row>
    <row r="739" spans="1:19">
      <c r="A739" s="3">
        <v>45042.274375000001</v>
      </c>
      <c r="B739" s="2" t="s">
        <v>8889</v>
      </c>
      <c r="C739" s="1">
        <v>2023</v>
      </c>
      <c r="D739" s="4">
        <v>3901</v>
      </c>
      <c r="E739" s="4">
        <v>606</v>
      </c>
      <c r="F739" s="4" t="s">
        <v>13</v>
      </c>
      <c r="G739" s="4" t="s">
        <v>130</v>
      </c>
      <c r="H739" s="4">
        <v>1</v>
      </c>
      <c r="I739" s="4" t="s">
        <v>413</v>
      </c>
      <c r="J739" s="4" t="s">
        <v>547</v>
      </c>
      <c r="K739" s="4">
        <v>2</v>
      </c>
      <c r="L739" s="4" t="s">
        <v>1035</v>
      </c>
      <c r="M739" s="11" t="s">
        <v>1840</v>
      </c>
      <c r="N739" s="4" t="s">
        <v>19</v>
      </c>
      <c r="O739" s="4" t="s">
        <v>145</v>
      </c>
      <c r="P739" s="4" t="s">
        <v>73</v>
      </c>
      <c r="Q739" s="8">
        <f t="shared" si="22"/>
        <v>7200</v>
      </c>
      <c r="R739" s="8"/>
      <c r="S739" s="5">
        <f t="shared" si="23"/>
        <v>720</v>
      </c>
    </row>
    <row r="740" spans="1:19">
      <c r="A740" s="3">
        <v>45042.708877314813</v>
      </c>
      <c r="B740" s="2" t="s">
        <v>8889</v>
      </c>
      <c r="C740" s="1">
        <v>2023</v>
      </c>
      <c r="D740" s="4">
        <v>633</v>
      </c>
      <c r="E740" s="4">
        <v>3</v>
      </c>
      <c r="F740" s="4" t="s">
        <v>22</v>
      </c>
      <c r="G740" s="4" t="s">
        <v>201</v>
      </c>
      <c r="H740" s="4">
        <v>2</v>
      </c>
      <c r="I740" s="4" t="s">
        <v>1841</v>
      </c>
      <c r="J740" s="4" t="s">
        <v>64</v>
      </c>
      <c r="K740" s="4">
        <v>3</v>
      </c>
      <c r="L740" s="4" t="s">
        <v>26</v>
      </c>
      <c r="M740" s="11" t="s">
        <v>1842</v>
      </c>
      <c r="N740" s="4" t="s">
        <v>36</v>
      </c>
      <c r="O740" s="4" t="s">
        <v>20</v>
      </c>
      <c r="P740" s="4" t="s">
        <v>21</v>
      </c>
      <c r="Q740" s="8">
        <f t="shared" si="22"/>
        <v>60535</v>
      </c>
      <c r="R740" s="8"/>
      <c r="S740" s="5">
        <f t="shared" si="23"/>
        <v>6053.5</v>
      </c>
    </row>
    <row r="741" spans="1:19">
      <c r="A741" s="3">
        <v>45042.737916666665</v>
      </c>
      <c r="B741" s="2" t="s">
        <v>8889</v>
      </c>
      <c r="C741" s="1">
        <v>2023</v>
      </c>
      <c r="D741" s="4">
        <v>1940</v>
      </c>
      <c r="E741" s="4">
        <v>663</v>
      </c>
      <c r="F741" s="4" t="s">
        <v>79</v>
      </c>
      <c r="G741" s="4" t="s">
        <v>115</v>
      </c>
      <c r="H741" s="4">
        <v>1</v>
      </c>
      <c r="I741" s="4" t="s">
        <v>1843</v>
      </c>
      <c r="J741" s="4" t="s">
        <v>594</v>
      </c>
      <c r="K741" s="4">
        <v>3</v>
      </c>
      <c r="L741" s="4" t="s">
        <v>466</v>
      </c>
      <c r="M741" s="11" t="s">
        <v>1844</v>
      </c>
      <c r="N741" s="4" t="s">
        <v>19</v>
      </c>
      <c r="O741" s="4" t="s">
        <v>42</v>
      </c>
      <c r="P741" s="4" t="s">
        <v>43</v>
      </c>
      <c r="Q741" s="8">
        <f t="shared" si="22"/>
        <v>31506</v>
      </c>
      <c r="R741" s="8"/>
      <c r="S741" s="5">
        <f t="shared" si="23"/>
        <v>3150.6</v>
      </c>
    </row>
    <row r="742" spans="1:19">
      <c r="A742" s="3">
        <v>45042.879293981481</v>
      </c>
      <c r="B742" s="2" t="s">
        <v>8889</v>
      </c>
      <c r="C742" s="1">
        <v>2023</v>
      </c>
      <c r="D742" s="4">
        <v>1545</v>
      </c>
      <c r="E742" s="4">
        <v>112</v>
      </c>
      <c r="F742" s="4" t="s">
        <v>154</v>
      </c>
      <c r="G742" s="4" t="s">
        <v>311</v>
      </c>
      <c r="H742" s="4">
        <v>1</v>
      </c>
      <c r="I742" s="4" t="s">
        <v>1845</v>
      </c>
      <c r="J742" s="4" t="s">
        <v>651</v>
      </c>
      <c r="K742" s="4">
        <v>6</v>
      </c>
      <c r="L742" s="4" t="s">
        <v>1508</v>
      </c>
      <c r="M742" s="11" t="s">
        <v>1846</v>
      </c>
      <c r="N742" s="4" t="s">
        <v>36</v>
      </c>
      <c r="O742" s="4" t="s">
        <v>50</v>
      </c>
      <c r="P742" s="4" t="s">
        <v>43</v>
      </c>
      <c r="Q742" s="8">
        <f t="shared" si="22"/>
        <v>9003</v>
      </c>
      <c r="R742" s="8"/>
      <c r="S742" s="5">
        <f t="shared" si="23"/>
        <v>900.3</v>
      </c>
    </row>
    <row r="743" spans="1:19">
      <c r="A743" s="3">
        <v>45043.097708333335</v>
      </c>
      <c r="B743" s="2" t="s">
        <v>8889</v>
      </c>
      <c r="C743" s="1">
        <v>2023</v>
      </c>
      <c r="D743" s="4">
        <v>777</v>
      </c>
      <c r="E743" s="4">
        <v>694</v>
      </c>
      <c r="F743" s="4" t="s">
        <v>30</v>
      </c>
      <c r="G743" s="4" t="s">
        <v>663</v>
      </c>
      <c r="H743" s="4">
        <v>1</v>
      </c>
      <c r="I743" s="4" t="s">
        <v>1847</v>
      </c>
      <c r="J743" s="4" t="s">
        <v>661</v>
      </c>
      <c r="K743" s="4">
        <v>1</v>
      </c>
      <c r="L743" s="4" t="s">
        <v>436</v>
      </c>
      <c r="M743" s="11" t="s">
        <v>1848</v>
      </c>
      <c r="N743" s="4" t="s">
        <v>36</v>
      </c>
      <c r="O743" s="4" t="s">
        <v>20</v>
      </c>
      <c r="P743" s="4" t="s">
        <v>21</v>
      </c>
      <c r="Q743" s="8">
        <f t="shared" si="22"/>
        <v>3953</v>
      </c>
      <c r="R743" s="8"/>
      <c r="S743" s="5">
        <f t="shared" si="23"/>
        <v>395.3</v>
      </c>
    </row>
    <row r="744" spans="1:19">
      <c r="A744" s="3">
        <v>45043.192129629628</v>
      </c>
      <c r="B744" s="2" t="s">
        <v>8889</v>
      </c>
      <c r="C744" s="1">
        <v>2023</v>
      </c>
      <c r="D744" s="4">
        <v>3230</v>
      </c>
      <c r="E744" s="4">
        <v>740</v>
      </c>
      <c r="F744" s="4" t="s">
        <v>51</v>
      </c>
      <c r="G744" s="4" t="s">
        <v>67</v>
      </c>
      <c r="H744" s="4">
        <v>1</v>
      </c>
      <c r="I744" s="4" t="s">
        <v>1849</v>
      </c>
      <c r="J744" s="4" t="s">
        <v>442</v>
      </c>
      <c r="K744" s="4">
        <v>5</v>
      </c>
      <c r="L744" s="4" t="s">
        <v>1162</v>
      </c>
      <c r="M744" s="11" t="s">
        <v>1850</v>
      </c>
      <c r="N744" s="4" t="s">
        <v>36</v>
      </c>
      <c r="O744" s="4" t="s">
        <v>232</v>
      </c>
      <c r="P744" s="4" t="s">
        <v>129</v>
      </c>
      <c r="Q744" s="8">
        <f t="shared" si="22"/>
        <v>1038</v>
      </c>
      <c r="R744" s="8"/>
      <c r="S744" s="5">
        <f t="shared" si="23"/>
        <v>103.8</v>
      </c>
    </row>
    <row r="745" spans="1:19">
      <c r="A745" s="3">
        <v>45043.258564814816</v>
      </c>
      <c r="B745" s="2" t="s">
        <v>8889</v>
      </c>
      <c r="C745" s="1">
        <v>2023</v>
      </c>
      <c r="D745" s="4">
        <v>2232</v>
      </c>
      <c r="E745" s="4">
        <v>827</v>
      </c>
      <c r="F745" s="4" t="s">
        <v>154</v>
      </c>
      <c r="G745" s="4" t="s">
        <v>155</v>
      </c>
      <c r="H745" s="4">
        <v>1</v>
      </c>
      <c r="I745" s="4" t="s">
        <v>1851</v>
      </c>
      <c r="J745" s="4" t="s">
        <v>60</v>
      </c>
      <c r="K745" s="4">
        <v>5</v>
      </c>
      <c r="L745" s="4" t="s">
        <v>1525</v>
      </c>
      <c r="M745" s="11" t="s">
        <v>1852</v>
      </c>
      <c r="N745" s="4" t="s">
        <v>57</v>
      </c>
      <c r="O745" s="4" t="s">
        <v>145</v>
      </c>
      <c r="P745" s="4" t="s">
        <v>73</v>
      </c>
      <c r="Q745" s="8">
        <f t="shared" si="22"/>
        <v>13669</v>
      </c>
      <c r="R745" s="8"/>
      <c r="S745" s="5">
        <f t="shared" si="23"/>
        <v>1366.9</v>
      </c>
    </row>
    <row r="746" spans="1:19">
      <c r="A746" s="3">
        <v>45043.266111111108</v>
      </c>
      <c r="B746" s="2" t="s">
        <v>8889</v>
      </c>
      <c r="C746" s="1">
        <v>2023</v>
      </c>
      <c r="D746" s="4">
        <v>631</v>
      </c>
      <c r="E746" s="4">
        <v>41</v>
      </c>
      <c r="F746" s="4" t="s">
        <v>51</v>
      </c>
      <c r="G746" s="4" t="s">
        <v>160</v>
      </c>
      <c r="H746" s="4">
        <v>1</v>
      </c>
      <c r="I746" s="4" t="s">
        <v>1853</v>
      </c>
      <c r="J746" s="4" t="s">
        <v>615</v>
      </c>
      <c r="K746" s="4">
        <v>1</v>
      </c>
      <c r="L746" s="4" t="s">
        <v>418</v>
      </c>
      <c r="M746" s="11" t="s">
        <v>1854</v>
      </c>
      <c r="N746" s="4" t="s">
        <v>19</v>
      </c>
      <c r="O746" s="4" t="s">
        <v>95</v>
      </c>
      <c r="P746" s="4" t="s">
        <v>73</v>
      </c>
      <c r="Q746" s="8">
        <f t="shared" si="22"/>
        <v>2018</v>
      </c>
      <c r="R746" s="8"/>
      <c r="S746" s="5">
        <f t="shared" si="23"/>
        <v>201.8</v>
      </c>
    </row>
    <row r="747" spans="1:19">
      <c r="A747" s="3">
        <v>45043.308634259258</v>
      </c>
      <c r="B747" s="2" t="s">
        <v>8889</v>
      </c>
      <c r="C747" s="1">
        <v>2023</v>
      </c>
      <c r="D747" s="4">
        <v>2628</v>
      </c>
      <c r="E747" s="4">
        <v>186</v>
      </c>
      <c r="F747" s="4" t="s">
        <v>13</v>
      </c>
      <c r="G747" s="4" t="s">
        <v>58</v>
      </c>
      <c r="H747" s="4">
        <v>2</v>
      </c>
      <c r="I747" s="4" t="s">
        <v>1855</v>
      </c>
      <c r="J747" s="4" t="s">
        <v>142</v>
      </c>
      <c r="K747" s="4">
        <v>9</v>
      </c>
      <c r="L747" s="4" t="s">
        <v>950</v>
      </c>
      <c r="M747" s="11" t="s">
        <v>1856</v>
      </c>
      <c r="N747" s="4" t="s">
        <v>19</v>
      </c>
      <c r="O747" s="4" t="s">
        <v>340</v>
      </c>
      <c r="P747" s="4" t="s">
        <v>129</v>
      </c>
      <c r="Q747" s="8">
        <f t="shared" si="22"/>
        <v>105193</v>
      </c>
      <c r="R747" s="8"/>
      <c r="S747" s="5">
        <f t="shared" si="23"/>
        <v>10519.3</v>
      </c>
    </row>
    <row r="748" spans="1:19">
      <c r="A748" s="3">
        <v>45043.975486111114</v>
      </c>
      <c r="B748" s="2" t="s">
        <v>8889</v>
      </c>
      <c r="C748" s="1">
        <v>2023</v>
      </c>
      <c r="D748" s="4">
        <v>3279</v>
      </c>
      <c r="E748" s="4">
        <v>714</v>
      </c>
      <c r="F748" s="4" t="s">
        <v>13</v>
      </c>
      <c r="G748" s="4" t="s">
        <v>58</v>
      </c>
      <c r="H748" s="4">
        <v>4</v>
      </c>
      <c r="I748" s="4" t="s">
        <v>1857</v>
      </c>
      <c r="J748" s="4" t="s">
        <v>611</v>
      </c>
      <c r="K748" s="4">
        <v>6</v>
      </c>
      <c r="L748" s="4" t="s">
        <v>566</v>
      </c>
      <c r="M748" s="11" t="s">
        <v>1858</v>
      </c>
      <c r="N748" s="4" t="s">
        <v>28</v>
      </c>
      <c r="O748" s="4" t="s">
        <v>42</v>
      </c>
      <c r="P748" s="4" t="s">
        <v>43</v>
      </c>
      <c r="Q748" s="8">
        <f t="shared" si="22"/>
        <v>111895</v>
      </c>
      <c r="R748" s="8"/>
      <c r="S748" s="5">
        <f t="shared" si="23"/>
        <v>11189.5</v>
      </c>
    </row>
    <row r="749" spans="1:19">
      <c r="A749" s="3">
        <v>45044.128483796296</v>
      </c>
      <c r="B749" s="2" t="s">
        <v>8889</v>
      </c>
      <c r="C749" s="1">
        <v>2023</v>
      </c>
      <c r="D749" s="4">
        <v>795</v>
      </c>
      <c r="E749" s="4">
        <v>632</v>
      </c>
      <c r="F749" s="4" t="s">
        <v>85</v>
      </c>
      <c r="G749" s="4" t="s">
        <v>150</v>
      </c>
      <c r="H749" s="4">
        <v>1</v>
      </c>
      <c r="I749" s="4" t="s">
        <v>1859</v>
      </c>
      <c r="J749" s="4" t="s">
        <v>121</v>
      </c>
      <c r="K749" s="4">
        <v>3</v>
      </c>
      <c r="L749" s="4" t="s">
        <v>554</v>
      </c>
      <c r="M749" s="11" t="s">
        <v>1860</v>
      </c>
      <c r="N749" s="4" t="s">
        <v>49</v>
      </c>
      <c r="O749" s="4" t="s">
        <v>72</v>
      </c>
      <c r="P749" s="4" t="s">
        <v>73</v>
      </c>
      <c r="Q749" s="8">
        <f t="shared" si="22"/>
        <v>6262</v>
      </c>
      <c r="R749" s="8"/>
      <c r="S749" s="5">
        <f t="shared" si="23"/>
        <v>626.20000000000005</v>
      </c>
    </row>
    <row r="750" spans="1:19">
      <c r="A750" s="3">
        <v>45044.522939814815</v>
      </c>
      <c r="B750" s="2" t="s">
        <v>8889</v>
      </c>
      <c r="C750" s="1">
        <v>2023</v>
      </c>
      <c r="D750" s="4">
        <v>4014</v>
      </c>
      <c r="E750" s="4">
        <v>531</v>
      </c>
      <c r="F750" s="4" t="s">
        <v>51</v>
      </c>
      <c r="G750" s="4" t="s">
        <v>52</v>
      </c>
      <c r="H750" s="4">
        <v>5</v>
      </c>
      <c r="I750" s="4" t="s">
        <v>331</v>
      </c>
      <c r="J750" s="4" t="s">
        <v>710</v>
      </c>
      <c r="K750" s="4">
        <v>7</v>
      </c>
      <c r="L750" s="4" t="s">
        <v>673</v>
      </c>
      <c r="M750" s="11" t="s">
        <v>1861</v>
      </c>
      <c r="N750" s="4" t="s">
        <v>49</v>
      </c>
      <c r="O750" s="4" t="s">
        <v>232</v>
      </c>
      <c r="P750" s="4" t="s">
        <v>129</v>
      </c>
      <c r="Q750" s="8">
        <f t="shared" si="22"/>
        <v>6630</v>
      </c>
      <c r="R750" s="8"/>
      <c r="S750" s="5">
        <f t="shared" si="23"/>
        <v>663</v>
      </c>
    </row>
    <row r="751" spans="1:19">
      <c r="A751" s="3">
        <v>45044.644583333335</v>
      </c>
      <c r="B751" s="2" t="s">
        <v>8889</v>
      </c>
      <c r="C751" s="1">
        <v>2023</v>
      </c>
      <c r="D751" s="4">
        <v>4720</v>
      </c>
      <c r="E751" s="4">
        <v>660</v>
      </c>
      <c r="F751" s="4" t="s">
        <v>154</v>
      </c>
      <c r="G751" s="4" t="s">
        <v>237</v>
      </c>
      <c r="H751" s="4">
        <v>3</v>
      </c>
      <c r="I751" s="4" t="s">
        <v>1862</v>
      </c>
      <c r="J751" s="4" t="s">
        <v>402</v>
      </c>
      <c r="K751" s="4">
        <v>5</v>
      </c>
      <c r="L751" s="4" t="s">
        <v>953</v>
      </c>
      <c r="M751" s="11" t="s">
        <v>1863</v>
      </c>
      <c r="N751" s="4" t="s">
        <v>19</v>
      </c>
      <c r="O751" s="4" t="s">
        <v>95</v>
      </c>
      <c r="P751" s="4" t="s">
        <v>73</v>
      </c>
      <c r="Q751" s="8">
        <f t="shared" si="22"/>
        <v>43186</v>
      </c>
      <c r="R751" s="8"/>
      <c r="S751" s="5">
        <f t="shared" si="23"/>
        <v>4318.6000000000004</v>
      </c>
    </row>
    <row r="752" spans="1:19">
      <c r="A752" s="3">
        <v>45044.684675925928</v>
      </c>
      <c r="B752" s="2" t="s">
        <v>8889</v>
      </c>
      <c r="C752" s="1">
        <v>2023</v>
      </c>
      <c r="D752" s="4">
        <v>4973</v>
      </c>
      <c r="E752" s="4">
        <v>693</v>
      </c>
      <c r="F752" s="4" t="s">
        <v>154</v>
      </c>
      <c r="G752" s="4" t="s">
        <v>237</v>
      </c>
      <c r="H752" s="4">
        <v>2</v>
      </c>
      <c r="I752" s="4" t="s">
        <v>1864</v>
      </c>
      <c r="J752" s="4" t="s">
        <v>278</v>
      </c>
      <c r="K752" s="4">
        <v>6</v>
      </c>
      <c r="L752" s="4" t="s">
        <v>34</v>
      </c>
      <c r="M752" s="11" t="s">
        <v>1865</v>
      </c>
      <c r="N752" s="4" t="s">
        <v>57</v>
      </c>
      <c r="O752" s="4" t="s">
        <v>95</v>
      </c>
      <c r="P752" s="4" t="s">
        <v>73</v>
      </c>
      <c r="Q752" s="8">
        <f t="shared" si="22"/>
        <v>6659</v>
      </c>
      <c r="R752" s="8"/>
      <c r="S752" s="5">
        <f t="shared" si="23"/>
        <v>665.9</v>
      </c>
    </row>
    <row r="753" spans="1:19">
      <c r="A753" s="3">
        <v>45045.027407407404</v>
      </c>
      <c r="B753" s="2" t="s">
        <v>8889</v>
      </c>
      <c r="C753" s="1">
        <v>2023</v>
      </c>
      <c r="D753" s="4">
        <v>1517</v>
      </c>
      <c r="E753" s="4">
        <v>664</v>
      </c>
      <c r="F753" s="4" t="s">
        <v>22</v>
      </c>
      <c r="G753" s="4" t="s">
        <v>201</v>
      </c>
      <c r="H753" s="4">
        <v>5</v>
      </c>
      <c r="I753" s="4" t="s">
        <v>1866</v>
      </c>
      <c r="J753" s="4" t="s">
        <v>406</v>
      </c>
      <c r="K753" s="4">
        <v>3</v>
      </c>
      <c r="L753" s="4" t="s">
        <v>459</v>
      </c>
      <c r="M753" s="11" t="s">
        <v>1867</v>
      </c>
      <c r="N753" s="4" t="s">
        <v>28</v>
      </c>
      <c r="O753" s="4" t="s">
        <v>200</v>
      </c>
      <c r="P753" s="4" t="s">
        <v>21</v>
      </c>
      <c r="Q753" s="8">
        <f t="shared" si="22"/>
        <v>543483</v>
      </c>
      <c r="R753" s="8"/>
      <c r="S753" s="5">
        <f t="shared" si="23"/>
        <v>54348.3</v>
      </c>
    </row>
    <row r="754" spans="1:19">
      <c r="A754" s="3">
        <v>45045.281469907408</v>
      </c>
      <c r="B754" s="2" t="s">
        <v>8889</v>
      </c>
      <c r="C754" s="1">
        <v>2023</v>
      </c>
      <c r="D754" s="4">
        <v>4641</v>
      </c>
      <c r="E754" s="4">
        <v>107</v>
      </c>
      <c r="F754" s="4" t="s">
        <v>30</v>
      </c>
      <c r="G754" s="4" t="s">
        <v>44</v>
      </c>
      <c r="H754" s="4">
        <v>1</v>
      </c>
      <c r="I754" s="4" t="s">
        <v>1868</v>
      </c>
      <c r="J754" s="4" t="s">
        <v>676</v>
      </c>
      <c r="K754" s="4">
        <v>4</v>
      </c>
      <c r="L754" s="4" t="s">
        <v>621</v>
      </c>
      <c r="M754" s="11" t="s">
        <v>1869</v>
      </c>
      <c r="N754" s="4" t="s">
        <v>28</v>
      </c>
      <c r="O754" s="4" t="s">
        <v>135</v>
      </c>
      <c r="P754" s="4" t="s">
        <v>43</v>
      </c>
      <c r="Q754" s="8">
        <f t="shared" si="22"/>
        <v>2879</v>
      </c>
      <c r="R754" s="8"/>
      <c r="S754" s="5">
        <f t="shared" si="23"/>
        <v>287.89999999999998</v>
      </c>
    </row>
    <row r="755" spans="1:19">
      <c r="A755" s="3">
        <v>45045.446932870371</v>
      </c>
      <c r="B755" s="2" t="s">
        <v>8889</v>
      </c>
      <c r="C755" s="1">
        <v>2023</v>
      </c>
      <c r="D755" s="4">
        <v>3422</v>
      </c>
      <c r="E755" s="4">
        <v>191</v>
      </c>
      <c r="F755" s="4" t="s">
        <v>79</v>
      </c>
      <c r="G755" s="4" t="s">
        <v>256</v>
      </c>
      <c r="H755" s="4">
        <v>1</v>
      </c>
      <c r="I755" s="4" t="s">
        <v>1870</v>
      </c>
      <c r="J755" s="4" t="s">
        <v>234</v>
      </c>
      <c r="K755" s="4">
        <v>4</v>
      </c>
      <c r="L755" s="4" t="s">
        <v>1375</v>
      </c>
      <c r="M755" s="11" t="s">
        <v>1871</v>
      </c>
      <c r="N755" s="4" t="s">
        <v>36</v>
      </c>
      <c r="O755" s="4" t="s">
        <v>191</v>
      </c>
      <c r="P755" s="4" t="s">
        <v>43</v>
      </c>
      <c r="Q755" s="8">
        <f t="shared" si="22"/>
        <v>21352</v>
      </c>
      <c r="R755" s="8"/>
      <c r="S755" s="5">
        <f t="shared" si="23"/>
        <v>2135.1999999999998</v>
      </c>
    </row>
    <row r="756" spans="1:19">
      <c r="A756" s="3">
        <v>45045.561724537038</v>
      </c>
      <c r="B756" s="2" t="s">
        <v>8889</v>
      </c>
      <c r="C756" s="1">
        <v>2023</v>
      </c>
      <c r="D756" s="4">
        <v>4880</v>
      </c>
      <c r="E756" s="4">
        <v>93</v>
      </c>
      <c r="F756" s="4" t="s">
        <v>22</v>
      </c>
      <c r="G756" s="4" t="s">
        <v>102</v>
      </c>
      <c r="H756" s="4">
        <v>1</v>
      </c>
      <c r="I756" s="4" t="s">
        <v>74</v>
      </c>
      <c r="J756" s="4" t="s">
        <v>203</v>
      </c>
      <c r="K756" s="4">
        <v>5</v>
      </c>
      <c r="L756" s="4" t="s">
        <v>122</v>
      </c>
      <c r="M756" s="11" t="s">
        <v>1872</v>
      </c>
      <c r="N756" s="4" t="s">
        <v>28</v>
      </c>
      <c r="O756" s="4" t="s">
        <v>78</v>
      </c>
      <c r="P756" s="4" t="s">
        <v>21</v>
      </c>
      <c r="Q756" s="8">
        <f t="shared" si="22"/>
        <v>13170</v>
      </c>
      <c r="R756" s="8"/>
      <c r="S756" s="5">
        <f t="shared" si="23"/>
        <v>1317</v>
      </c>
    </row>
    <row r="757" spans="1:19">
      <c r="A757" s="3">
        <v>45045.710474537038</v>
      </c>
      <c r="B757" s="2" t="s">
        <v>8889</v>
      </c>
      <c r="C757" s="1">
        <v>2023</v>
      </c>
      <c r="D757" s="4">
        <v>1118</v>
      </c>
      <c r="E757" s="4">
        <v>405</v>
      </c>
      <c r="F757" s="4" t="s">
        <v>85</v>
      </c>
      <c r="G757" s="4" t="s">
        <v>205</v>
      </c>
      <c r="H757" s="4">
        <v>2</v>
      </c>
      <c r="I757" s="4" t="s">
        <v>265</v>
      </c>
      <c r="J757" s="4" t="s">
        <v>534</v>
      </c>
      <c r="K757" s="4">
        <v>4</v>
      </c>
      <c r="L757" s="4" t="s">
        <v>536</v>
      </c>
      <c r="M757" s="11" t="s">
        <v>535</v>
      </c>
      <c r="N757" s="4" t="s">
        <v>19</v>
      </c>
      <c r="O757" s="4" t="s">
        <v>95</v>
      </c>
      <c r="P757" s="4" t="s">
        <v>73</v>
      </c>
      <c r="Q757" s="8">
        <f t="shared" si="22"/>
        <v>20568</v>
      </c>
      <c r="R757" s="8"/>
      <c r="S757" s="5">
        <f t="shared" si="23"/>
        <v>2056.8000000000002</v>
      </c>
    </row>
    <row r="758" spans="1:19">
      <c r="A758" s="3">
        <v>45045.919861111113</v>
      </c>
      <c r="B758" s="2" t="s">
        <v>8889</v>
      </c>
      <c r="C758" s="1">
        <v>2023</v>
      </c>
      <c r="D758" s="4">
        <v>2783</v>
      </c>
      <c r="E758" s="4">
        <v>224</v>
      </c>
      <c r="F758" s="4" t="s">
        <v>85</v>
      </c>
      <c r="G758" s="4" t="s">
        <v>264</v>
      </c>
      <c r="H758" s="4">
        <v>5</v>
      </c>
      <c r="I758" s="4" t="s">
        <v>265</v>
      </c>
      <c r="J758" s="4" t="s">
        <v>643</v>
      </c>
      <c r="K758" s="4">
        <v>1</v>
      </c>
      <c r="L758" s="4" t="s">
        <v>139</v>
      </c>
      <c r="M758" s="11" t="s">
        <v>1873</v>
      </c>
      <c r="N758" s="4" t="s">
        <v>28</v>
      </c>
      <c r="O758" s="4" t="s">
        <v>72</v>
      </c>
      <c r="P758" s="4" t="s">
        <v>73</v>
      </c>
      <c r="Q758" s="8">
        <f t="shared" si="22"/>
        <v>5454</v>
      </c>
      <c r="R758" s="8"/>
      <c r="S758" s="5">
        <f t="shared" si="23"/>
        <v>545.4</v>
      </c>
    </row>
    <row r="759" spans="1:19">
      <c r="A759" s="3">
        <v>45045.949884259258</v>
      </c>
      <c r="B759" s="2" t="s">
        <v>8889</v>
      </c>
      <c r="C759" s="1">
        <v>2023</v>
      </c>
      <c r="D759" s="4">
        <v>638</v>
      </c>
      <c r="E759" s="4">
        <v>271</v>
      </c>
      <c r="F759" s="4" t="s">
        <v>13</v>
      </c>
      <c r="G759" s="4" t="s">
        <v>130</v>
      </c>
      <c r="H759" s="4">
        <v>1</v>
      </c>
      <c r="I759" s="4" t="s">
        <v>413</v>
      </c>
      <c r="J759" s="4" t="s">
        <v>611</v>
      </c>
      <c r="K759" s="4">
        <v>6</v>
      </c>
      <c r="L759" s="4" t="s">
        <v>1151</v>
      </c>
      <c r="M759" s="11" t="s">
        <v>1874</v>
      </c>
      <c r="N759" s="4" t="s">
        <v>36</v>
      </c>
      <c r="O759" s="4" t="s">
        <v>29</v>
      </c>
      <c r="P759" s="4" t="s">
        <v>21</v>
      </c>
      <c r="Q759" s="8">
        <f t="shared" si="22"/>
        <v>7248</v>
      </c>
      <c r="R759" s="8"/>
      <c r="S759" s="5">
        <f t="shared" si="23"/>
        <v>724.8</v>
      </c>
    </row>
    <row r="760" spans="1:19">
      <c r="A760" s="3">
        <v>45045.990914351853</v>
      </c>
      <c r="B760" s="2" t="s">
        <v>8889</v>
      </c>
      <c r="C760" s="1">
        <v>2023</v>
      </c>
      <c r="D760" s="4">
        <v>1177</v>
      </c>
      <c r="E760" s="4">
        <v>730</v>
      </c>
      <c r="F760" s="4" t="s">
        <v>85</v>
      </c>
      <c r="G760" s="4" t="s">
        <v>150</v>
      </c>
      <c r="H760" s="4">
        <v>4</v>
      </c>
      <c r="I760" s="4" t="s">
        <v>1875</v>
      </c>
      <c r="J760" s="4" t="s">
        <v>1876</v>
      </c>
      <c r="K760" s="4">
        <v>5</v>
      </c>
      <c r="L760" s="4" t="s">
        <v>1097</v>
      </c>
      <c r="M760" s="11" t="s">
        <v>1877</v>
      </c>
      <c r="N760" s="4" t="s">
        <v>19</v>
      </c>
      <c r="O760" s="4" t="s">
        <v>29</v>
      </c>
      <c r="P760" s="4" t="s">
        <v>21</v>
      </c>
      <c r="Q760" s="8">
        <f t="shared" si="22"/>
        <v>20115</v>
      </c>
      <c r="R760" s="8"/>
      <c r="S760" s="5">
        <f t="shared" si="23"/>
        <v>2011.5</v>
      </c>
    </row>
    <row r="761" spans="1:19">
      <c r="A761" s="3">
        <v>45046.032361111109</v>
      </c>
      <c r="B761" s="2" t="s">
        <v>8889</v>
      </c>
      <c r="C761" s="1">
        <v>2023</v>
      </c>
      <c r="D761" s="4">
        <v>736</v>
      </c>
      <c r="E761" s="4">
        <v>503</v>
      </c>
      <c r="F761" s="4" t="s">
        <v>30</v>
      </c>
      <c r="G761" s="4" t="s">
        <v>44</v>
      </c>
      <c r="H761" s="4">
        <v>4</v>
      </c>
      <c r="I761" s="4" t="s">
        <v>1878</v>
      </c>
      <c r="J761" s="4" t="s">
        <v>624</v>
      </c>
      <c r="K761" s="4">
        <v>4</v>
      </c>
      <c r="L761" s="4" t="s">
        <v>283</v>
      </c>
      <c r="M761" s="11" t="s">
        <v>1879</v>
      </c>
      <c r="N761" s="4" t="s">
        <v>49</v>
      </c>
      <c r="O761" s="4" t="s">
        <v>37</v>
      </c>
      <c r="P761" s="4" t="s">
        <v>21</v>
      </c>
      <c r="Q761" s="8">
        <f t="shared" si="22"/>
        <v>24767</v>
      </c>
      <c r="R761" s="8"/>
      <c r="S761" s="5">
        <f t="shared" si="23"/>
        <v>2476.6999999999998</v>
      </c>
    </row>
    <row r="762" spans="1:19">
      <c r="A762" s="3">
        <v>45046.20416666667</v>
      </c>
      <c r="B762" s="2" t="s">
        <v>8889</v>
      </c>
      <c r="C762" s="1">
        <v>2023</v>
      </c>
      <c r="D762" s="4">
        <v>97</v>
      </c>
      <c r="E762" s="4">
        <v>183</v>
      </c>
      <c r="F762" s="4" t="s">
        <v>51</v>
      </c>
      <c r="G762" s="4" t="s">
        <v>160</v>
      </c>
      <c r="H762" s="4">
        <v>1</v>
      </c>
      <c r="I762" s="4" t="s">
        <v>1880</v>
      </c>
      <c r="J762" s="4" t="s">
        <v>469</v>
      </c>
      <c r="K762" s="4">
        <v>7</v>
      </c>
      <c r="L762" s="4" t="s">
        <v>1221</v>
      </c>
      <c r="M762" s="11" t="s">
        <v>700</v>
      </c>
      <c r="N762" s="4" t="s">
        <v>49</v>
      </c>
      <c r="O762" s="4" t="s">
        <v>232</v>
      </c>
      <c r="P762" s="4" t="s">
        <v>129</v>
      </c>
      <c r="Q762" s="8">
        <f t="shared" si="22"/>
        <v>2313</v>
      </c>
      <c r="R762" s="8"/>
      <c r="S762" s="5">
        <f t="shared" si="23"/>
        <v>231.3</v>
      </c>
    </row>
    <row r="763" spans="1:19">
      <c r="A763" s="3">
        <v>45046.356793981482</v>
      </c>
      <c r="B763" s="2" t="s">
        <v>8889</v>
      </c>
      <c r="C763" s="1">
        <v>2023</v>
      </c>
      <c r="D763" s="4">
        <v>3970</v>
      </c>
      <c r="E763" s="4">
        <v>380</v>
      </c>
      <c r="F763" s="4" t="s">
        <v>85</v>
      </c>
      <c r="G763" s="4" t="s">
        <v>96</v>
      </c>
      <c r="H763" s="4">
        <v>1</v>
      </c>
      <c r="I763" s="4" t="s">
        <v>1881</v>
      </c>
      <c r="J763" s="4" t="s">
        <v>491</v>
      </c>
      <c r="K763" s="4">
        <v>5</v>
      </c>
      <c r="L763" s="4" t="s">
        <v>207</v>
      </c>
      <c r="M763" s="11" t="s">
        <v>1882</v>
      </c>
      <c r="N763" s="4" t="s">
        <v>19</v>
      </c>
      <c r="O763" s="4" t="s">
        <v>191</v>
      </c>
      <c r="P763" s="4" t="s">
        <v>43</v>
      </c>
      <c r="Q763" s="8">
        <f t="shared" si="22"/>
        <v>5561</v>
      </c>
      <c r="R763" s="8"/>
      <c r="S763" s="5">
        <f t="shared" si="23"/>
        <v>556.1</v>
      </c>
    </row>
    <row r="764" spans="1:19">
      <c r="A764" s="3">
        <v>45046.379421296297</v>
      </c>
      <c r="B764" s="2" t="s">
        <v>8889</v>
      </c>
      <c r="C764" s="1">
        <v>2023</v>
      </c>
      <c r="D764" s="4">
        <v>750</v>
      </c>
      <c r="E764" s="4">
        <v>934</v>
      </c>
      <c r="F764" s="4" t="s">
        <v>51</v>
      </c>
      <c r="G764" s="4" t="s">
        <v>67</v>
      </c>
      <c r="H764" s="4">
        <v>1</v>
      </c>
      <c r="I764" s="4" t="s">
        <v>1883</v>
      </c>
      <c r="J764" s="4" t="s">
        <v>611</v>
      </c>
      <c r="K764" s="4">
        <v>5</v>
      </c>
      <c r="L764" s="4" t="s">
        <v>359</v>
      </c>
      <c r="M764" s="11" t="s">
        <v>1884</v>
      </c>
      <c r="N764" s="4" t="s">
        <v>49</v>
      </c>
      <c r="O764" s="4" t="s">
        <v>169</v>
      </c>
      <c r="P764" s="4" t="s">
        <v>43</v>
      </c>
      <c r="Q764" s="8">
        <f t="shared" si="22"/>
        <v>7612</v>
      </c>
      <c r="R764" s="8"/>
      <c r="S764" s="5">
        <f t="shared" si="23"/>
        <v>761.2</v>
      </c>
    </row>
    <row r="765" spans="1:19">
      <c r="A765" s="3">
        <v>45046.39980324074</v>
      </c>
      <c r="B765" s="2" t="s">
        <v>8889</v>
      </c>
      <c r="C765" s="1">
        <v>2023</v>
      </c>
      <c r="D765" s="4">
        <v>700</v>
      </c>
      <c r="E765" s="4">
        <v>408</v>
      </c>
      <c r="F765" s="4" t="s">
        <v>79</v>
      </c>
      <c r="G765" s="4" t="s">
        <v>115</v>
      </c>
      <c r="H765" s="4">
        <v>4</v>
      </c>
      <c r="I765" s="4" t="s">
        <v>1885</v>
      </c>
      <c r="J765" s="4" t="s">
        <v>107</v>
      </c>
      <c r="K765" s="4">
        <v>5</v>
      </c>
      <c r="L765" s="4" t="s">
        <v>353</v>
      </c>
      <c r="M765" s="11" t="s">
        <v>1886</v>
      </c>
      <c r="N765" s="4" t="s">
        <v>28</v>
      </c>
      <c r="O765" s="4" t="s">
        <v>29</v>
      </c>
      <c r="P765" s="4" t="s">
        <v>21</v>
      </c>
      <c r="Q765" s="8">
        <f t="shared" si="22"/>
        <v>61236</v>
      </c>
      <c r="R765" s="8"/>
      <c r="S765" s="5">
        <f t="shared" si="23"/>
        <v>6123.6</v>
      </c>
    </row>
    <row r="766" spans="1:19">
      <c r="A766" s="3">
        <v>45046.540601851855</v>
      </c>
      <c r="B766" s="2" t="s">
        <v>8889</v>
      </c>
      <c r="C766" s="1">
        <v>2023</v>
      </c>
      <c r="D766" s="4">
        <v>1453</v>
      </c>
      <c r="E766" s="4">
        <v>838</v>
      </c>
      <c r="F766" s="4" t="s">
        <v>30</v>
      </c>
      <c r="G766" s="4" t="s">
        <v>192</v>
      </c>
      <c r="H766" s="4">
        <v>3</v>
      </c>
      <c r="I766" s="4" t="s">
        <v>1887</v>
      </c>
      <c r="J766" s="4" t="s">
        <v>242</v>
      </c>
      <c r="K766" s="4">
        <v>6</v>
      </c>
      <c r="L766" s="4" t="s">
        <v>1162</v>
      </c>
      <c r="M766" s="11" t="s">
        <v>1888</v>
      </c>
      <c r="N766" s="4" t="s">
        <v>36</v>
      </c>
      <c r="O766" s="4" t="s">
        <v>78</v>
      </c>
      <c r="P766" s="4" t="s">
        <v>21</v>
      </c>
      <c r="Q766" s="8">
        <f t="shared" si="22"/>
        <v>10012</v>
      </c>
      <c r="R766" s="8"/>
      <c r="S766" s="5">
        <f t="shared" si="23"/>
        <v>1001.2</v>
      </c>
    </row>
    <row r="767" spans="1:19">
      <c r="A767" s="3">
        <v>45046.604907407411</v>
      </c>
      <c r="B767" s="2" t="s">
        <v>8889</v>
      </c>
      <c r="C767" s="1">
        <v>2023</v>
      </c>
      <c r="D767" s="4">
        <v>4234</v>
      </c>
      <c r="E767" s="4">
        <v>838</v>
      </c>
      <c r="F767" s="4" t="s">
        <v>79</v>
      </c>
      <c r="G767" s="4" t="s">
        <v>115</v>
      </c>
      <c r="H767" s="4">
        <v>1</v>
      </c>
      <c r="I767" s="4" t="s">
        <v>1889</v>
      </c>
      <c r="J767" s="4" t="s">
        <v>179</v>
      </c>
      <c r="K767" s="4">
        <v>3</v>
      </c>
      <c r="L767" s="4" t="s">
        <v>597</v>
      </c>
      <c r="M767" s="11" t="s">
        <v>1544</v>
      </c>
      <c r="N767" s="4" t="s">
        <v>28</v>
      </c>
      <c r="O767" s="4" t="s">
        <v>78</v>
      </c>
      <c r="P767" s="4" t="s">
        <v>21</v>
      </c>
      <c r="Q767" s="8">
        <f t="shared" si="22"/>
        <v>20421</v>
      </c>
      <c r="R767" s="8"/>
      <c r="S767" s="5">
        <f t="shared" si="23"/>
        <v>2042.1</v>
      </c>
    </row>
    <row r="768" spans="1:19">
      <c r="A768" s="3">
        <v>45046.675185185188</v>
      </c>
      <c r="B768" s="2" t="s">
        <v>8889</v>
      </c>
      <c r="C768" s="1">
        <v>2023</v>
      </c>
      <c r="D768" s="4">
        <v>444</v>
      </c>
      <c r="E768" s="4">
        <v>547</v>
      </c>
      <c r="F768" s="4" t="s">
        <v>30</v>
      </c>
      <c r="G768" s="4" t="s">
        <v>192</v>
      </c>
      <c r="H768" s="4">
        <v>1</v>
      </c>
      <c r="I768" s="4" t="s">
        <v>1890</v>
      </c>
      <c r="J768" s="4" t="s">
        <v>844</v>
      </c>
      <c r="K768" s="4">
        <v>4</v>
      </c>
      <c r="L768" s="4" t="s">
        <v>61</v>
      </c>
      <c r="M768" s="11" t="s">
        <v>1891</v>
      </c>
      <c r="N768" s="4" t="s">
        <v>19</v>
      </c>
      <c r="O768" s="4" t="s">
        <v>20</v>
      </c>
      <c r="P768" s="4" t="s">
        <v>21</v>
      </c>
      <c r="Q768" s="8">
        <f t="shared" si="22"/>
        <v>3138</v>
      </c>
      <c r="R768" s="8"/>
      <c r="S768" s="5">
        <f t="shared" si="23"/>
        <v>313.8</v>
      </c>
    </row>
    <row r="769" spans="1:19">
      <c r="A769" s="3">
        <v>45046.704965277779</v>
      </c>
      <c r="B769" s="2" t="s">
        <v>8889</v>
      </c>
      <c r="C769" s="1">
        <v>2023</v>
      </c>
      <c r="D769" s="4">
        <v>4723</v>
      </c>
      <c r="E769" s="4">
        <v>492</v>
      </c>
      <c r="F769" s="4" t="s">
        <v>154</v>
      </c>
      <c r="G769" s="4" t="s">
        <v>237</v>
      </c>
      <c r="H769" s="4">
        <v>1</v>
      </c>
      <c r="I769" s="4" t="s">
        <v>178</v>
      </c>
      <c r="J769" s="4" t="s">
        <v>665</v>
      </c>
      <c r="K769" s="4">
        <v>4</v>
      </c>
      <c r="L769" s="4" t="s">
        <v>219</v>
      </c>
      <c r="M769" s="11" t="s">
        <v>1892</v>
      </c>
      <c r="N769" s="4" t="s">
        <v>19</v>
      </c>
      <c r="O769" s="4" t="s">
        <v>101</v>
      </c>
      <c r="P769" s="4" t="s">
        <v>43</v>
      </c>
      <c r="Q769" s="8">
        <f t="shared" si="22"/>
        <v>1888</v>
      </c>
      <c r="R769" s="8"/>
      <c r="S769" s="5">
        <f t="shared" si="23"/>
        <v>188.8</v>
      </c>
    </row>
    <row r="770" spans="1:19">
      <c r="A770" s="3">
        <v>45046.899074074077</v>
      </c>
      <c r="B770" s="2" t="s">
        <v>8889</v>
      </c>
      <c r="C770" s="1">
        <v>2023</v>
      </c>
      <c r="D770" s="4">
        <v>713</v>
      </c>
      <c r="E770" s="4">
        <v>274</v>
      </c>
      <c r="F770" s="4" t="s">
        <v>30</v>
      </c>
      <c r="G770" s="4" t="s">
        <v>463</v>
      </c>
      <c r="H770" s="4">
        <v>2</v>
      </c>
      <c r="I770" s="4" t="s">
        <v>1893</v>
      </c>
      <c r="J770" s="4" t="s">
        <v>703</v>
      </c>
      <c r="K770" s="4">
        <v>4</v>
      </c>
      <c r="L770" s="4" t="s">
        <v>974</v>
      </c>
      <c r="M770" s="11" t="s">
        <v>1894</v>
      </c>
      <c r="N770" s="4" t="s">
        <v>57</v>
      </c>
      <c r="O770" s="4" t="s">
        <v>20</v>
      </c>
      <c r="P770" s="4" t="s">
        <v>21</v>
      </c>
      <c r="Q770" s="8">
        <f t="shared" ref="Q770:Q833" si="24">VALUE(SUBSTITUTE(M770,".",""))</f>
        <v>436</v>
      </c>
      <c r="R770" s="8"/>
      <c r="S770" s="5">
        <f t="shared" ref="S770:S833" si="25">Q770/10</f>
        <v>43.6</v>
      </c>
    </row>
    <row r="771" spans="1:19">
      <c r="A771" s="3">
        <v>45046.957002314812</v>
      </c>
      <c r="B771" s="2" t="s">
        <v>8889</v>
      </c>
      <c r="C771" s="1">
        <v>2023</v>
      </c>
      <c r="D771" s="4">
        <v>144</v>
      </c>
      <c r="E771" s="4">
        <v>303</v>
      </c>
      <c r="F771" s="4" t="s">
        <v>154</v>
      </c>
      <c r="G771" s="4" t="s">
        <v>177</v>
      </c>
      <c r="H771" s="4">
        <v>1</v>
      </c>
      <c r="I771" s="4" t="s">
        <v>1895</v>
      </c>
      <c r="J771" s="4" t="s">
        <v>695</v>
      </c>
      <c r="K771" s="4">
        <v>7</v>
      </c>
      <c r="L771" s="4" t="s">
        <v>1076</v>
      </c>
      <c r="M771" s="11" t="s">
        <v>1896</v>
      </c>
      <c r="N771" s="4" t="s">
        <v>57</v>
      </c>
      <c r="O771" s="4" t="s">
        <v>50</v>
      </c>
      <c r="P771" s="4" t="s">
        <v>43</v>
      </c>
      <c r="Q771" s="8">
        <f t="shared" si="24"/>
        <v>13187</v>
      </c>
      <c r="R771" s="8"/>
      <c r="S771" s="5">
        <f t="shared" si="25"/>
        <v>1318.7</v>
      </c>
    </row>
    <row r="772" spans="1:19">
      <c r="A772" s="3">
        <v>45047.060243055559</v>
      </c>
      <c r="B772" s="2" t="s">
        <v>8890</v>
      </c>
      <c r="C772" s="1">
        <v>2023</v>
      </c>
      <c r="D772" s="4">
        <v>591</v>
      </c>
      <c r="E772" s="4">
        <v>306</v>
      </c>
      <c r="F772" s="4" t="s">
        <v>13</v>
      </c>
      <c r="G772" s="4" t="s">
        <v>130</v>
      </c>
      <c r="H772" s="4">
        <v>1</v>
      </c>
      <c r="I772" s="4" t="s">
        <v>1897</v>
      </c>
      <c r="J772" s="4" t="s">
        <v>755</v>
      </c>
      <c r="K772" s="4">
        <v>3</v>
      </c>
      <c r="L772" s="4" t="s">
        <v>554</v>
      </c>
      <c r="M772" s="11" t="s">
        <v>1898</v>
      </c>
      <c r="N772" s="4" t="s">
        <v>19</v>
      </c>
      <c r="O772" s="4" t="s">
        <v>191</v>
      </c>
      <c r="P772" s="4" t="s">
        <v>43</v>
      </c>
      <c r="Q772" s="8">
        <f t="shared" si="24"/>
        <v>28286</v>
      </c>
      <c r="R772" s="8"/>
      <c r="S772" s="5">
        <f t="shared" si="25"/>
        <v>2828.6</v>
      </c>
    </row>
    <row r="773" spans="1:19">
      <c r="A773" s="3">
        <v>45047.092476851853</v>
      </c>
      <c r="B773" s="2" t="s">
        <v>8890</v>
      </c>
      <c r="C773" s="1">
        <v>2023</v>
      </c>
      <c r="D773" s="4">
        <v>1871</v>
      </c>
      <c r="E773" s="4">
        <v>536</v>
      </c>
      <c r="F773" s="4" t="s">
        <v>13</v>
      </c>
      <c r="G773" s="4" t="s">
        <v>412</v>
      </c>
      <c r="H773" s="4">
        <v>2</v>
      </c>
      <c r="I773" s="4" t="s">
        <v>413</v>
      </c>
      <c r="J773" s="4" t="s">
        <v>46</v>
      </c>
      <c r="K773" s="4">
        <v>3</v>
      </c>
      <c r="L773" s="4" t="s">
        <v>430</v>
      </c>
      <c r="M773" s="11" t="s">
        <v>1899</v>
      </c>
      <c r="N773" s="4" t="s">
        <v>49</v>
      </c>
      <c r="O773" s="4" t="s">
        <v>101</v>
      </c>
      <c r="P773" s="4" t="s">
        <v>43</v>
      </c>
      <c r="Q773" s="8">
        <f t="shared" si="24"/>
        <v>15728</v>
      </c>
      <c r="R773" s="8"/>
      <c r="S773" s="5">
        <f t="shared" si="25"/>
        <v>1572.8</v>
      </c>
    </row>
    <row r="774" spans="1:19">
      <c r="A774" s="3">
        <v>45047.09270833333</v>
      </c>
      <c r="B774" s="2" t="s">
        <v>8890</v>
      </c>
      <c r="C774" s="1">
        <v>2023</v>
      </c>
      <c r="D774" s="4">
        <v>4380</v>
      </c>
      <c r="E774" s="4">
        <v>481</v>
      </c>
      <c r="F774" s="4" t="s">
        <v>79</v>
      </c>
      <c r="G774" s="4" t="s">
        <v>80</v>
      </c>
      <c r="H774" s="4">
        <v>2</v>
      </c>
      <c r="I774" s="4" t="s">
        <v>1900</v>
      </c>
      <c r="J774" s="4" t="s">
        <v>514</v>
      </c>
      <c r="K774" s="4">
        <v>4</v>
      </c>
      <c r="L774" s="4" t="s">
        <v>143</v>
      </c>
      <c r="M774" s="11" t="s">
        <v>1901</v>
      </c>
      <c r="N774" s="4" t="s">
        <v>28</v>
      </c>
      <c r="O774" s="4" t="s">
        <v>29</v>
      </c>
      <c r="P774" s="4" t="s">
        <v>21</v>
      </c>
      <c r="Q774" s="8">
        <f t="shared" si="24"/>
        <v>56508</v>
      </c>
      <c r="R774" s="8"/>
      <c r="S774" s="5">
        <f t="shared" si="25"/>
        <v>5650.8</v>
      </c>
    </row>
    <row r="775" spans="1:19">
      <c r="A775" s="3">
        <v>45047.228101851855</v>
      </c>
      <c r="B775" s="2" t="s">
        <v>8890</v>
      </c>
      <c r="C775" s="1">
        <v>2023</v>
      </c>
      <c r="D775" s="4">
        <v>787</v>
      </c>
      <c r="E775" s="4">
        <v>872</v>
      </c>
      <c r="F775" s="4" t="s">
        <v>30</v>
      </c>
      <c r="G775" s="4" t="s">
        <v>44</v>
      </c>
      <c r="H775" s="4">
        <v>2</v>
      </c>
      <c r="I775" s="4" t="s">
        <v>1902</v>
      </c>
      <c r="J775" s="4" t="s">
        <v>658</v>
      </c>
      <c r="K775" s="4">
        <v>5</v>
      </c>
      <c r="L775" s="4" t="s">
        <v>392</v>
      </c>
      <c r="M775" s="11" t="s">
        <v>1373</v>
      </c>
      <c r="N775" s="4" t="s">
        <v>28</v>
      </c>
      <c r="O775" s="4" t="s">
        <v>135</v>
      </c>
      <c r="P775" s="4" t="s">
        <v>43</v>
      </c>
      <c r="Q775" s="8">
        <f t="shared" si="24"/>
        <v>3439</v>
      </c>
      <c r="R775" s="8"/>
      <c r="S775" s="5">
        <f t="shared" si="25"/>
        <v>343.9</v>
      </c>
    </row>
    <row r="776" spans="1:19">
      <c r="A776" s="3">
        <v>45047.229375000003</v>
      </c>
      <c r="B776" s="2" t="s">
        <v>8890</v>
      </c>
      <c r="C776" s="1">
        <v>2023</v>
      </c>
      <c r="D776" s="4">
        <v>2289</v>
      </c>
      <c r="E776" s="4">
        <v>524</v>
      </c>
      <c r="F776" s="4" t="s">
        <v>85</v>
      </c>
      <c r="G776" s="4" t="s">
        <v>264</v>
      </c>
      <c r="H776" s="4">
        <v>1</v>
      </c>
      <c r="I776" s="4" t="s">
        <v>1903</v>
      </c>
      <c r="J776" s="4" t="s">
        <v>647</v>
      </c>
      <c r="K776" s="4">
        <v>7</v>
      </c>
      <c r="L776" s="4" t="s">
        <v>1375</v>
      </c>
      <c r="M776" s="11" t="s">
        <v>1904</v>
      </c>
      <c r="N776" s="4" t="s">
        <v>49</v>
      </c>
      <c r="O776" s="4" t="s">
        <v>232</v>
      </c>
      <c r="P776" s="4" t="s">
        <v>129</v>
      </c>
      <c r="Q776" s="8">
        <f t="shared" si="24"/>
        <v>3239</v>
      </c>
      <c r="R776" s="8"/>
      <c r="S776" s="5">
        <f t="shared" si="25"/>
        <v>323.89999999999998</v>
      </c>
    </row>
    <row r="777" spans="1:19">
      <c r="A777" s="3">
        <v>45047.366215277776</v>
      </c>
      <c r="B777" s="2" t="s">
        <v>8890</v>
      </c>
      <c r="C777" s="1">
        <v>2023</v>
      </c>
      <c r="D777" s="4">
        <v>95</v>
      </c>
      <c r="E777" s="4">
        <v>385</v>
      </c>
      <c r="F777" s="4" t="s">
        <v>22</v>
      </c>
      <c r="G777" s="4" t="s">
        <v>102</v>
      </c>
      <c r="H777" s="4">
        <v>6</v>
      </c>
      <c r="I777" s="4" t="s">
        <v>1905</v>
      </c>
      <c r="J777" s="4" t="s">
        <v>82</v>
      </c>
      <c r="K777" s="4">
        <v>8</v>
      </c>
      <c r="L777" s="4" t="s">
        <v>212</v>
      </c>
      <c r="M777" s="11" t="s">
        <v>1906</v>
      </c>
      <c r="N777" s="4" t="s">
        <v>19</v>
      </c>
      <c r="O777" s="4" t="s">
        <v>50</v>
      </c>
      <c r="P777" s="4" t="s">
        <v>43</v>
      </c>
      <c r="Q777" s="8">
        <f t="shared" si="24"/>
        <v>376874</v>
      </c>
      <c r="R777" s="8"/>
      <c r="S777" s="5">
        <f t="shared" si="25"/>
        <v>37687.4</v>
      </c>
    </row>
    <row r="778" spans="1:19">
      <c r="A778" s="3">
        <v>45047.533599537041</v>
      </c>
      <c r="B778" s="2" t="s">
        <v>8890</v>
      </c>
      <c r="C778" s="1">
        <v>2023</v>
      </c>
      <c r="D778" s="4">
        <v>2650</v>
      </c>
      <c r="E778" s="4">
        <v>438</v>
      </c>
      <c r="F778" s="4" t="s">
        <v>13</v>
      </c>
      <c r="G778" s="4" t="s">
        <v>58</v>
      </c>
      <c r="H778" s="4">
        <v>2</v>
      </c>
      <c r="I778" s="4" t="s">
        <v>1907</v>
      </c>
      <c r="J778" s="4" t="s">
        <v>1908</v>
      </c>
      <c r="K778" s="4">
        <v>4</v>
      </c>
      <c r="L778" s="4" t="s">
        <v>279</v>
      </c>
      <c r="M778" s="11" t="s">
        <v>1909</v>
      </c>
      <c r="N778" s="4" t="s">
        <v>57</v>
      </c>
      <c r="O778" s="4" t="s">
        <v>191</v>
      </c>
      <c r="P778" s="4" t="s">
        <v>43</v>
      </c>
      <c r="Q778" s="8">
        <f t="shared" si="24"/>
        <v>38846</v>
      </c>
      <c r="R778" s="8"/>
      <c r="S778" s="5">
        <f t="shared" si="25"/>
        <v>3884.6</v>
      </c>
    </row>
    <row r="779" spans="1:19">
      <c r="A779" s="3">
        <v>45048.195902777778</v>
      </c>
      <c r="B779" s="2" t="s">
        <v>8890</v>
      </c>
      <c r="C779" s="1">
        <v>2023</v>
      </c>
      <c r="D779" s="4">
        <v>2573</v>
      </c>
      <c r="E779" s="4">
        <v>328</v>
      </c>
      <c r="F779" s="4" t="s">
        <v>22</v>
      </c>
      <c r="G779" s="4" t="s">
        <v>182</v>
      </c>
      <c r="H779" s="4">
        <v>4</v>
      </c>
      <c r="I779" s="4" t="s">
        <v>74</v>
      </c>
      <c r="J779" s="4" t="s">
        <v>560</v>
      </c>
      <c r="K779" s="4">
        <v>6</v>
      </c>
      <c r="L779" s="4" t="s">
        <v>1375</v>
      </c>
      <c r="M779" s="11" t="s">
        <v>1910</v>
      </c>
      <c r="N779" s="4" t="s">
        <v>36</v>
      </c>
      <c r="O779" s="4" t="s">
        <v>78</v>
      </c>
      <c r="P779" s="4" t="s">
        <v>21</v>
      </c>
      <c r="Q779" s="8">
        <f t="shared" si="24"/>
        <v>56880</v>
      </c>
      <c r="R779" s="8"/>
      <c r="S779" s="5">
        <f t="shared" si="25"/>
        <v>5688</v>
      </c>
    </row>
    <row r="780" spans="1:19">
      <c r="A780" s="3">
        <v>45048.348275462966</v>
      </c>
      <c r="B780" s="2" t="s">
        <v>8890</v>
      </c>
      <c r="C780" s="1">
        <v>2023</v>
      </c>
      <c r="D780" s="4">
        <v>4339</v>
      </c>
      <c r="E780" s="4">
        <v>486</v>
      </c>
      <c r="F780" s="4" t="s">
        <v>22</v>
      </c>
      <c r="G780" s="4" t="s">
        <v>306</v>
      </c>
      <c r="H780" s="4">
        <v>3</v>
      </c>
      <c r="I780" s="4" t="s">
        <v>74</v>
      </c>
      <c r="J780" s="4" t="s">
        <v>194</v>
      </c>
      <c r="K780" s="4">
        <v>3</v>
      </c>
      <c r="L780" s="4" t="s">
        <v>118</v>
      </c>
      <c r="M780" s="11" t="s">
        <v>1911</v>
      </c>
      <c r="N780" s="4" t="s">
        <v>28</v>
      </c>
      <c r="O780" s="4" t="s">
        <v>37</v>
      </c>
      <c r="P780" s="4" t="s">
        <v>21</v>
      </c>
      <c r="Q780" s="8">
        <f t="shared" si="24"/>
        <v>45000</v>
      </c>
      <c r="R780" s="8"/>
      <c r="S780" s="5">
        <f t="shared" si="25"/>
        <v>4500</v>
      </c>
    </row>
    <row r="781" spans="1:19">
      <c r="A781" s="3">
        <v>45048.371435185189</v>
      </c>
      <c r="B781" s="2" t="s">
        <v>8890</v>
      </c>
      <c r="C781" s="1">
        <v>2023</v>
      </c>
      <c r="D781" s="4">
        <v>913</v>
      </c>
      <c r="E781" s="4">
        <v>820</v>
      </c>
      <c r="F781" s="4" t="s">
        <v>79</v>
      </c>
      <c r="G781" s="4" t="s">
        <v>288</v>
      </c>
      <c r="H781" s="4">
        <v>3</v>
      </c>
      <c r="I781" s="4" t="s">
        <v>438</v>
      </c>
      <c r="J781" s="4" t="s">
        <v>384</v>
      </c>
      <c r="K781" s="4">
        <v>5</v>
      </c>
      <c r="L781" s="4" t="s">
        <v>770</v>
      </c>
      <c r="M781" s="11" t="s">
        <v>1912</v>
      </c>
      <c r="N781" s="4" t="s">
        <v>57</v>
      </c>
      <c r="O781" s="4" t="s">
        <v>209</v>
      </c>
      <c r="P781" s="4" t="s">
        <v>73</v>
      </c>
      <c r="Q781" s="8">
        <f t="shared" si="24"/>
        <v>40318</v>
      </c>
      <c r="R781" s="8"/>
      <c r="S781" s="5">
        <f t="shared" si="25"/>
        <v>4031.8</v>
      </c>
    </row>
    <row r="782" spans="1:19">
      <c r="A782" s="3">
        <v>45048.711550925924</v>
      </c>
      <c r="B782" s="2" t="s">
        <v>8890</v>
      </c>
      <c r="C782" s="1">
        <v>2023</v>
      </c>
      <c r="D782" s="4">
        <v>4359</v>
      </c>
      <c r="E782" s="4">
        <v>149</v>
      </c>
      <c r="F782" s="4" t="s">
        <v>30</v>
      </c>
      <c r="G782" s="4" t="s">
        <v>192</v>
      </c>
      <c r="H782" s="4">
        <v>4</v>
      </c>
      <c r="I782" s="4" t="s">
        <v>1747</v>
      </c>
      <c r="J782" s="4" t="s">
        <v>575</v>
      </c>
      <c r="K782" s="4">
        <v>9</v>
      </c>
      <c r="L782" s="4" t="s">
        <v>309</v>
      </c>
      <c r="M782" s="11" t="s">
        <v>1913</v>
      </c>
      <c r="N782" s="4" t="s">
        <v>28</v>
      </c>
      <c r="O782" s="4" t="s">
        <v>50</v>
      </c>
      <c r="P782" s="4" t="s">
        <v>43</v>
      </c>
      <c r="Q782" s="8">
        <f t="shared" si="24"/>
        <v>20256</v>
      </c>
      <c r="R782" s="8"/>
      <c r="S782" s="5">
        <f t="shared" si="25"/>
        <v>2025.6</v>
      </c>
    </row>
    <row r="783" spans="1:19">
      <c r="A783" s="3">
        <v>45048.867662037039</v>
      </c>
      <c r="B783" s="2" t="s">
        <v>8890</v>
      </c>
      <c r="C783" s="1">
        <v>2023</v>
      </c>
      <c r="D783" s="4">
        <v>1382</v>
      </c>
      <c r="E783" s="4">
        <v>957</v>
      </c>
      <c r="F783" s="4" t="s">
        <v>30</v>
      </c>
      <c r="G783" s="4" t="s">
        <v>463</v>
      </c>
      <c r="H783" s="4">
        <v>5</v>
      </c>
      <c r="I783" s="4" t="s">
        <v>1914</v>
      </c>
      <c r="J783" s="4" t="s">
        <v>665</v>
      </c>
      <c r="K783" s="4">
        <v>6</v>
      </c>
      <c r="L783" s="4" t="s">
        <v>635</v>
      </c>
      <c r="M783" s="11" t="s">
        <v>1915</v>
      </c>
      <c r="N783" s="4" t="s">
        <v>28</v>
      </c>
      <c r="O783" s="4" t="s">
        <v>42</v>
      </c>
      <c r="P783" s="4" t="s">
        <v>43</v>
      </c>
      <c r="Q783" s="8">
        <f t="shared" si="24"/>
        <v>25068</v>
      </c>
      <c r="R783" s="8"/>
      <c r="S783" s="5">
        <f t="shared" si="25"/>
        <v>2506.8000000000002</v>
      </c>
    </row>
    <row r="784" spans="1:19">
      <c r="A784" s="3">
        <v>45048.867905092593</v>
      </c>
      <c r="B784" s="2" t="s">
        <v>8890</v>
      </c>
      <c r="C784" s="1">
        <v>2023</v>
      </c>
      <c r="D784" s="4">
        <v>4774</v>
      </c>
      <c r="E784" s="4">
        <v>121</v>
      </c>
      <c r="F784" s="4" t="s">
        <v>85</v>
      </c>
      <c r="G784" s="4" t="s">
        <v>264</v>
      </c>
      <c r="H784" s="4">
        <v>3</v>
      </c>
      <c r="I784" s="4" t="s">
        <v>265</v>
      </c>
      <c r="J784" s="4" t="s">
        <v>600</v>
      </c>
      <c r="K784" s="4">
        <v>5</v>
      </c>
      <c r="L784" s="4" t="s">
        <v>748</v>
      </c>
      <c r="M784" s="11" t="s">
        <v>1916</v>
      </c>
      <c r="N784" s="4" t="s">
        <v>57</v>
      </c>
      <c r="O784" s="4" t="s">
        <v>29</v>
      </c>
      <c r="P784" s="4" t="s">
        <v>21</v>
      </c>
      <c r="Q784" s="8">
        <f t="shared" si="24"/>
        <v>31032</v>
      </c>
      <c r="R784" s="8"/>
      <c r="S784" s="5">
        <f t="shared" si="25"/>
        <v>3103.2</v>
      </c>
    </row>
    <row r="785" spans="1:19">
      <c r="A785" s="3">
        <v>45048.890844907408</v>
      </c>
      <c r="B785" s="2" t="s">
        <v>8890</v>
      </c>
      <c r="C785" s="1">
        <v>2023</v>
      </c>
      <c r="D785" s="4">
        <v>3256</v>
      </c>
      <c r="E785" s="4">
        <v>283</v>
      </c>
      <c r="F785" s="4" t="s">
        <v>13</v>
      </c>
      <c r="G785" s="4" t="s">
        <v>110</v>
      </c>
      <c r="H785" s="4">
        <v>3</v>
      </c>
      <c r="I785" s="4" t="s">
        <v>1917</v>
      </c>
      <c r="J785" s="4" t="s">
        <v>877</v>
      </c>
      <c r="K785" s="4">
        <v>5</v>
      </c>
      <c r="L785" s="4" t="s">
        <v>180</v>
      </c>
      <c r="M785" s="11" t="s">
        <v>1918</v>
      </c>
      <c r="N785" s="4" t="s">
        <v>36</v>
      </c>
      <c r="O785" s="4" t="s">
        <v>232</v>
      </c>
      <c r="P785" s="4" t="s">
        <v>129</v>
      </c>
      <c r="Q785" s="8">
        <f t="shared" si="24"/>
        <v>75656</v>
      </c>
      <c r="R785" s="8"/>
      <c r="S785" s="5">
        <f t="shared" si="25"/>
        <v>7565.6</v>
      </c>
    </row>
    <row r="786" spans="1:19">
      <c r="A786" s="3">
        <v>45048.924629629626</v>
      </c>
      <c r="B786" s="2" t="s">
        <v>8890</v>
      </c>
      <c r="C786" s="1">
        <v>2023</v>
      </c>
      <c r="D786" s="4">
        <v>2151</v>
      </c>
      <c r="E786" s="4">
        <v>181</v>
      </c>
      <c r="F786" s="4" t="s">
        <v>30</v>
      </c>
      <c r="G786" s="4" t="s">
        <v>663</v>
      </c>
      <c r="H786" s="4">
        <v>1</v>
      </c>
      <c r="I786" s="4" t="s">
        <v>1919</v>
      </c>
      <c r="J786" s="4" t="s">
        <v>518</v>
      </c>
      <c r="K786" s="4">
        <v>2</v>
      </c>
      <c r="L786" s="4" t="s">
        <v>1097</v>
      </c>
      <c r="M786" s="11" t="s">
        <v>1920</v>
      </c>
      <c r="N786" s="4" t="s">
        <v>36</v>
      </c>
      <c r="O786" s="4" t="s">
        <v>50</v>
      </c>
      <c r="P786" s="4" t="s">
        <v>43</v>
      </c>
      <c r="Q786" s="8">
        <f t="shared" si="24"/>
        <v>2788</v>
      </c>
      <c r="R786" s="8"/>
      <c r="S786" s="5">
        <f t="shared" si="25"/>
        <v>278.8</v>
      </c>
    </row>
    <row r="787" spans="1:19">
      <c r="A787" s="3">
        <v>45048.946875000001</v>
      </c>
      <c r="B787" s="2" t="s">
        <v>8890</v>
      </c>
      <c r="C787" s="1">
        <v>2023</v>
      </c>
      <c r="D787" s="4">
        <v>2848</v>
      </c>
      <c r="E787" s="4">
        <v>222</v>
      </c>
      <c r="F787" s="4" t="s">
        <v>30</v>
      </c>
      <c r="G787" s="4" t="s">
        <v>663</v>
      </c>
      <c r="H787" s="4">
        <v>3</v>
      </c>
      <c r="I787" s="4" t="s">
        <v>38</v>
      </c>
      <c r="J787" s="4" t="s">
        <v>157</v>
      </c>
      <c r="K787" s="4">
        <v>3</v>
      </c>
      <c r="L787" s="4" t="s">
        <v>319</v>
      </c>
      <c r="M787" s="11" t="s">
        <v>1921</v>
      </c>
      <c r="N787" s="4" t="s">
        <v>36</v>
      </c>
      <c r="O787" s="4" t="s">
        <v>50</v>
      </c>
      <c r="P787" s="4" t="s">
        <v>43</v>
      </c>
      <c r="Q787" s="8">
        <f t="shared" si="24"/>
        <v>22272</v>
      </c>
      <c r="R787" s="8"/>
      <c r="S787" s="5">
        <f t="shared" si="25"/>
        <v>2227.1999999999998</v>
      </c>
    </row>
    <row r="788" spans="1:19">
      <c r="A788" s="3">
        <v>45049.136747685188</v>
      </c>
      <c r="B788" s="2" t="s">
        <v>8890</v>
      </c>
      <c r="C788" s="1">
        <v>2023</v>
      </c>
      <c r="D788" s="4">
        <v>4312</v>
      </c>
      <c r="E788" s="4">
        <v>636</v>
      </c>
      <c r="F788" s="4" t="s">
        <v>79</v>
      </c>
      <c r="G788" s="4" t="s">
        <v>288</v>
      </c>
      <c r="H788" s="4">
        <v>3</v>
      </c>
      <c r="I788" s="4" t="s">
        <v>1922</v>
      </c>
      <c r="J788" s="4" t="s">
        <v>132</v>
      </c>
      <c r="K788" s="4">
        <v>4</v>
      </c>
      <c r="L788" s="4" t="s">
        <v>1923</v>
      </c>
      <c r="M788" s="11" t="s">
        <v>1924</v>
      </c>
      <c r="N788" s="4" t="s">
        <v>36</v>
      </c>
      <c r="O788" s="4" t="s">
        <v>128</v>
      </c>
      <c r="P788" s="4" t="s">
        <v>129</v>
      </c>
      <c r="Q788" s="8">
        <f t="shared" si="24"/>
        <v>31949</v>
      </c>
      <c r="R788" s="8"/>
      <c r="S788" s="5">
        <f t="shared" si="25"/>
        <v>3194.9</v>
      </c>
    </row>
    <row r="789" spans="1:19">
      <c r="A789" s="3">
        <v>45049.314189814817</v>
      </c>
      <c r="B789" s="2" t="s">
        <v>8890</v>
      </c>
      <c r="C789" s="1">
        <v>2023</v>
      </c>
      <c r="D789" s="4">
        <v>3695</v>
      </c>
      <c r="E789" s="4">
        <v>144</v>
      </c>
      <c r="F789" s="4" t="s">
        <v>30</v>
      </c>
      <c r="G789" s="4" t="s">
        <v>192</v>
      </c>
      <c r="H789" s="4">
        <v>2</v>
      </c>
      <c r="I789" s="4" t="s">
        <v>1925</v>
      </c>
      <c r="J789" s="4" t="s">
        <v>64</v>
      </c>
      <c r="K789" s="4">
        <v>2</v>
      </c>
      <c r="L789" s="4" t="s">
        <v>375</v>
      </c>
      <c r="M789" s="11" t="s">
        <v>1926</v>
      </c>
      <c r="N789" s="4" t="s">
        <v>57</v>
      </c>
      <c r="O789" s="4" t="s">
        <v>101</v>
      </c>
      <c r="P789" s="4" t="s">
        <v>43</v>
      </c>
      <c r="Q789" s="8">
        <f t="shared" si="24"/>
        <v>9476</v>
      </c>
      <c r="R789" s="8"/>
      <c r="S789" s="5">
        <f t="shared" si="25"/>
        <v>947.6</v>
      </c>
    </row>
    <row r="790" spans="1:19">
      <c r="A790" s="3">
        <v>45049.324965277781</v>
      </c>
      <c r="B790" s="2" t="s">
        <v>8890</v>
      </c>
      <c r="C790" s="1">
        <v>2023</v>
      </c>
      <c r="D790" s="4">
        <v>112</v>
      </c>
      <c r="E790" s="4">
        <v>592</v>
      </c>
      <c r="F790" s="4" t="s">
        <v>51</v>
      </c>
      <c r="G790" s="4" t="s">
        <v>67</v>
      </c>
      <c r="H790" s="4">
        <v>2</v>
      </c>
      <c r="I790" s="4" t="s">
        <v>331</v>
      </c>
      <c r="J790" s="4" t="s">
        <v>575</v>
      </c>
      <c r="K790" s="4">
        <v>5</v>
      </c>
      <c r="L790" s="4" t="s">
        <v>1927</v>
      </c>
      <c r="M790" s="11" t="s">
        <v>1928</v>
      </c>
      <c r="N790" s="4" t="s">
        <v>19</v>
      </c>
      <c r="O790" s="4" t="s">
        <v>101</v>
      </c>
      <c r="P790" s="4" t="s">
        <v>43</v>
      </c>
      <c r="Q790" s="8">
        <f t="shared" si="24"/>
        <v>2592</v>
      </c>
      <c r="R790" s="8"/>
      <c r="S790" s="5">
        <f t="shared" si="25"/>
        <v>259.2</v>
      </c>
    </row>
    <row r="791" spans="1:19">
      <c r="A791" s="3">
        <v>45049.700995370367</v>
      </c>
      <c r="B791" s="2" t="s">
        <v>8890</v>
      </c>
      <c r="C791" s="1">
        <v>2023</v>
      </c>
      <c r="D791" s="4">
        <v>4992</v>
      </c>
      <c r="E791" s="4">
        <v>58</v>
      </c>
      <c r="F791" s="4" t="s">
        <v>51</v>
      </c>
      <c r="G791" s="4" t="s">
        <v>67</v>
      </c>
      <c r="H791" s="4">
        <v>2</v>
      </c>
      <c r="I791" s="4" t="s">
        <v>1929</v>
      </c>
      <c r="J791" s="4" t="s">
        <v>820</v>
      </c>
      <c r="K791" s="4">
        <v>10</v>
      </c>
      <c r="L791" s="4" t="s">
        <v>515</v>
      </c>
      <c r="M791" s="11" t="s">
        <v>1930</v>
      </c>
      <c r="N791" s="4" t="s">
        <v>36</v>
      </c>
      <c r="O791" s="4" t="s">
        <v>200</v>
      </c>
      <c r="P791" s="4" t="s">
        <v>21</v>
      </c>
      <c r="Q791" s="8">
        <f t="shared" si="24"/>
        <v>1374</v>
      </c>
      <c r="R791" s="8"/>
      <c r="S791" s="5">
        <f t="shared" si="25"/>
        <v>137.4</v>
      </c>
    </row>
    <row r="792" spans="1:19">
      <c r="A792" s="3">
        <v>45049.762488425928</v>
      </c>
      <c r="B792" s="2" t="s">
        <v>8890</v>
      </c>
      <c r="C792" s="1">
        <v>2023</v>
      </c>
      <c r="D792" s="4">
        <v>405</v>
      </c>
      <c r="E792" s="4">
        <v>112</v>
      </c>
      <c r="F792" s="4" t="s">
        <v>154</v>
      </c>
      <c r="G792" s="4" t="s">
        <v>214</v>
      </c>
      <c r="H792" s="4">
        <v>1</v>
      </c>
      <c r="I792" s="4" t="s">
        <v>1931</v>
      </c>
      <c r="J792" s="4" t="s">
        <v>33</v>
      </c>
      <c r="K792" s="4">
        <v>5</v>
      </c>
      <c r="L792" s="4" t="s">
        <v>1024</v>
      </c>
      <c r="M792" s="11" t="s">
        <v>1932</v>
      </c>
      <c r="N792" s="4" t="s">
        <v>19</v>
      </c>
      <c r="O792" s="4" t="s">
        <v>50</v>
      </c>
      <c r="P792" s="4" t="s">
        <v>43</v>
      </c>
      <c r="Q792" s="8">
        <f t="shared" si="24"/>
        <v>8946</v>
      </c>
      <c r="R792" s="8"/>
      <c r="S792" s="5">
        <f t="shared" si="25"/>
        <v>894.6</v>
      </c>
    </row>
    <row r="793" spans="1:19">
      <c r="A793" s="3">
        <v>45049.832870370374</v>
      </c>
      <c r="B793" s="2" t="s">
        <v>8890</v>
      </c>
      <c r="C793" s="1">
        <v>2023</v>
      </c>
      <c r="D793" s="4">
        <v>12</v>
      </c>
      <c r="E793" s="4">
        <v>340</v>
      </c>
      <c r="F793" s="4" t="s">
        <v>85</v>
      </c>
      <c r="G793" s="4" t="s">
        <v>96</v>
      </c>
      <c r="H793" s="4">
        <v>2</v>
      </c>
      <c r="I793" s="4" t="s">
        <v>265</v>
      </c>
      <c r="J793" s="4" t="s">
        <v>293</v>
      </c>
      <c r="K793" s="4">
        <v>5</v>
      </c>
      <c r="L793" s="4" t="s">
        <v>223</v>
      </c>
      <c r="M793" s="11" t="s">
        <v>1933</v>
      </c>
      <c r="N793" s="4" t="s">
        <v>28</v>
      </c>
      <c r="O793" s="4" t="s">
        <v>29</v>
      </c>
      <c r="P793" s="4" t="s">
        <v>21</v>
      </c>
      <c r="Q793" s="8">
        <f t="shared" si="24"/>
        <v>21192</v>
      </c>
      <c r="R793" s="8"/>
      <c r="S793" s="5">
        <f t="shared" si="25"/>
        <v>2119.1999999999998</v>
      </c>
    </row>
    <row r="794" spans="1:19">
      <c r="A794" s="3">
        <v>45049.867129629631</v>
      </c>
      <c r="B794" s="2" t="s">
        <v>8890</v>
      </c>
      <c r="C794" s="1">
        <v>2023</v>
      </c>
      <c r="D794" s="4">
        <v>1480</v>
      </c>
      <c r="E794" s="4">
        <v>181</v>
      </c>
      <c r="F794" s="4" t="s">
        <v>154</v>
      </c>
      <c r="G794" s="4" t="s">
        <v>214</v>
      </c>
      <c r="H794" s="4">
        <v>1</v>
      </c>
      <c r="I794" s="4" t="s">
        <v>1934</v>
      </c>
      <c r="J794" s="4" t="s">
        <v>868</v>
      </c>
      <c r="K794" s="4">
        <v>5</v>
      </c>
      <c r="L794" s="4" t="s">
        <v>652</v>
      </c>
      <c r="M794" s="11" t="s">
        <v>1935</v>
      </c>
      <c r="N794" s="4" t="s">
        <v>36</v>
      </c>
      <c r="O794" s="4" t="s">
        <v>50</v>
      </c>
      <c r="P794" s="4" t="s">
        <v>43</v>
      </c>
      <c r="Q794" s="8">
        <f t="shared" si="24"/>
        <v>4686</v>
      </c>
      <c r="R794" s="8"/>
      <c r="S794" s="5">
        <f t="shared" si="25"/>
        <v>468.6</v>
      </c>
    </row>
    <row r="795" spans="1:19">
      <c r="A795" s="3">
        <v>45050.023865740739</v>
      </c>
      <c r="B795" s="2" t="s">
        <v>8890</v>
      </c>
      <c r="C795" s="1">
        <v>2023</v>
      </c>
      <c r="D795" s="4">
        <v>2299</v>
      </c>
      <c r="E795" s="4">
        <v>811</v>
      </c>
      <c r="F795" s="4" t="s">
        <v>13</v>
      </c>
      <c r="G795" s="4" t="s">
        <v>412</v>
      </c>
      <c r="H795" s="4">
        <v>3</v>
      </c>
      <c r="I795" s="4" t="s">
        <v>1936</v>
      </c>
      <c r="J795" s="4" t="s">
        <v>575</v>
      </c>
      <c r="K795" s="4">
        <v>4</v>
      </c>
      <c r="L795" s="4" t="s">
        <v>399</v>
      </c>
      <c r="M795" s="11" t="s">
        <v>1937</v>
      </c>
      <c r="N795" s="4" t="s">
        <v>36</v>
      </c>
      <c r="O795" s="4" t="s">
        <v>101</v>
      </c>
      <c r="P795" s="4" t="s">
        <v>43</v>
      </c>
      <c r="Q795" s="8">
        <f t="shared" si="24"/>
        <v>179395</v>
      </c>
      <c r="R795" s="8"/>
      <c r="S795" s="5">
        <f t="shared" si="25"/>
        <v>17939.5</v>
      </c>
    </row>
    <row r="796" spans="1:19">
      <c r="A796" s="3">
        <v>45050.1096412037</v>
      </c>
      <c r="B796" s="2" t="s">
        <v>8890</v>
      </c>
      <c r="C796" s="1">
        <v>2023</v>
      </c>
      <c r="D796" s="4">
        <v>4838</v>
      </c>
      <c r="E796" s="4">
        <v>732</v>
      </c>
      <c r="F796" s="4" t="s">
        <v>22</v>
      </c>
      <c r="G796" s="4" t="s">
        <v>23</v>
      </c>
      <c r="H796" s="4">
        <v>5</v>
      </c>
      <c r="I796" s="4" t="s">
        <v>1938</v>
      </c>
      <c r="J796" s="4" t="s">
        <v>107</v>
      </c>
      <c r="K796" s="4">
        <v>1</v>
      </c>
      <c r="L796" s="4" t="s">
        <v>762</v>
      </c>
      <c r="M796" s="11" t="s">
        <v>1939</v>
      </c>
      <c r="N796" s="4" t="s">
        <v>36</v>
      </c>
      <c r="O796" s="4" t="s">
        <v>29</v>
      </c>
      <c r="P796" s="4" t="s">
        <v>21</v>
      </c>
      <c r="Q796" s="8">
        <f t="shared" si="24"/>
        <v>165602</v>
      </c>
      <c r="R796" s="8"/>
      <c r="S796" s="5">
        <f t="shared" si="25"/>
        <v>16560.2</v>
      </c>
    </row>
    <row r="797" spans="1:19">
      <c r="A797" s="3">
        <v>45050.190335648149</v>
      </c>
      <c r="B797" s="2" t="s">
        <v>8890</v>
      </c>
      <c r="C797" s="1">
        <v>2023</v>
      </c>
      <c r="D797" s="4">
        <v>3055</v>
      </c>
      <c r="E797" s="4">
        <v>986</v>
      </c>
      <c r="F797" s="4" t="s">
        <v>13</v>
      </c>
      <c r="G797" s="4" t="s">
        <v>110</v>
      </c>
      <c r="H797" s="4">
        <v>1</v>
      </c>
      <c r="I797" s="4" t="s">
        <v>1940</v>
      </c>
      <c r="J797" s="4" t="s">
        <v>1941</v>
      </c>
      <c r="K797" s="4">
        <v>4</v>
      </c>
      <c r="L797" s="4" t="s">
        <v>421</v>
      </c>
      <c r="M797" s="11" t="s">
        <v>1942</v>
      </c>
      <c r="N797" s="4" t="s">
        <v>19</v>
      </c>
      <c r="O797" s="4" t="s">
        <v>95</v>
      </c>
      <c r="P797" s="4" t="s">
        <v>73</v>
      </c>
      <c r="Q797" s="8">
        <f t="shared" si="24"/>
        <v>20438</v>
      </c>
      <c r="R797" s="8"/>
      <c r="S797" s="5">
        <f t="shared" si="25"/>
        <v>2043.8</v>
      </c>
    </row>
    <row r="798" spans="1:19">
      <c r="A798" s="3">
        <v>45050.256226851852</v>
      </c>
      <c r="B798" s="2" t="s">
        <v>8890</v>
      </c>
      <c r="C798" s="1">
        <v>2023</v>
      </c>
      <c r="D798" s="4">
        <v>1000</v>
      </c>
      <c r="E798" s="4">
        <v>226</v>
      </c>
      <c r="F798" s="4" t="s">
        <v>79</v>
      </c>
      <c r="G798" s="4" t="s">
        <v>80</v>
      </c>
      <c r="H798" s="4">
        <v>2</v>
      </c>
      <c r="I798" s="4" t="s">
        <v>1943</v>
      </c>
      <c r="J798" s="4" t="s">
        <v>1198</v>
      </c>
      <c r="K798" s="4">
        <v>3</v>
      </c>
      <c r="L798" s="4" t="s">
        <v>108</v>
      </c>
      <c r="M798" s="11" t="s">
        <v>1944</v>
      </c>
      <c r="N798" s="4" t="s">
        <v>28</v>
      </c>
      <c r="O798" s="4" t="s">
        <v>78</v>
      </c>
      <c r="P798" s="4" t="s">
        <v>21</v>
      </c>
      <c r="Q798" s="8">
        <f t="shared" si="24"/>
        <v>36948</v>
      </c>
      <c r="R798" s="8"/>
      <c r="S798" s="5">
        <f t="shared" si="25"/>
        <v>3694.8</v>
      </c>
    </row>
    <row r="799" spans="1:19">
      <c r="A799" s="3">
        <v>45050.784826388888</v>
      </c>
      <c r="B799" s="2" t="s">
        <v>8890</v>
      </c>
      <c r="C799" s="1">
        <v>2023</v>
      </c>
      <c r="D799" s="4">
        <v>2993</v>
      </c>
      <c r="E799" s="4">
        <v>941</v>
      </c>
      <c r="F799" s="4" t="s">
        <v>22</v>
      </c>
      <c r="G799" s="4" t="s">
        <v>306</v>
      </c>
      <c r="H799" s="4">
        <v>3</v>
      </c>
      <c r="I799" s="4" t="s">
        <v>1945</v>
      </c>
      <c r="J799" s="4" t="s">
        <v>117</v>
      </c>
      <c r="K799" s="4">
        <v>1</v>
      </c>
      <c r="L799" s="4" t="s">
        <v>1614</v>
      </c>
      <c r="M799" s="11" t="s">
        <v>1946</v>
      </c>
      <c r="N799" s="4" t="s">
        <v>19</v>
      </c>
      <c r="O799" s="4" t="s">
        <v>50</v>
      </c>
      <c r="P799" s="4" t="s">
        <v>43</v>
      </c>
      <c r="Q799" s="8">
        <f t="shared" si="24"/>
        <v>353032</v>
      </c>
      <c r="R799" s="8"/>
      <c r="S799" s="5">
        <f t="shared" si="25"/>
        <v>35303.199999999997</v>
      </c>
    </row>
    <row r="800" spans="1:19">
      <c r="A800" s="3">
        <v>45051.070983796293</v>
      </c>
      <c r="B800" s="2" t="s">
        <v>8890</v>
      </c>
      <c r="C800" s="1">
        <v>2023</v>
      </c>
      <c r="D800" s="4">
        <v>3793</v>
      </c>
      <c r="E800" s="4">
        <v>801</v>
      </c>
      <c r="F800" s="4" t="s">
        <v>79</v>
      </c>
      <c r="G800" s="4" t="s">
        <v>288</v>
      </c>
      <c r="H800" s="4">
        <v>3</v>
      </c>
      <c r="I800" s="4" t="s">
        <v>1947</v>
      </c>
      <c r="J800" s="4" t="s">
        <v>1214</v>
      </c>
      <c r="K800" s="4">
        <v>6</v>
      </c>
      <c r="L800" s="4" t="s">
        <v>1151</v>
      </c>
      <c r="M800" s="11" t="s">
        <v>1948</v>
      </c>
      <c r="N800" s="4" t="s">
        <v>36</v>
      </c>
      <c r="O800" s="4" t="s">
        <v>209</v>
      </c>
      <c r="P800" s="4" t="s">
        <v>73</v>
      </c>
      <c r="Q800" s="8">
        <f t="shared" si="24"/>
        <v>51092</v>
      </c>
      <c r="R800" s="8"/>
      <c r="S800" s="5">
        <f t="shared" si="25"/>
        <v>5109.2</v>
      </c>
    </row>
    <row r="801" spans="1:19">
      <c r="A801" s="3">
        <v>45051.393460648149</v>
      </c>
      <c r="B801" s="2" t="s">
        <v>8890</v>
      </c>
      <c r="C801" s="1">
        <v>2023</v>
      </c>
      <c r="D801" s="4">
        <v>2424</v>
      </c>
      <c r="E801" s="4">
        <v>776</v>
      </c>
      <c r="F801" s="4" t="s">
        <v>13</v>
      </c>
      <c r="G801" s="4" t="s">
        <v>14</v>
      </c>
      <c r="H801" s="4">
        <v>1</v>
      </c>
      <c r="I801" s="4" t="s">
        <v>1949</v>
      </c>
      <c r="J801" s="4" t="s">
        <v>1012</v>
      </c>
      <c r="K801" s="4">
        <v>6</v>
      </c>
      <c r="L801" s="4" t="s">
        <v>418</v>
      </c>
      <c r="M801" s="11" t="s">
        <v>1950</v>
      </c>
      <c r="N801" s="4" t="s">
        <v>36</v>
      </c>
      <c r="O801" s="4" t="s">
        <v>78</v>
      </c>
      <c r="P801" s="4" t="s">
        <v>21</v>
      </c>
      <c r="Q801" s="8">
        <f t="shared" si="24"/>
        <v>22774</v>
      </c>
      <c r="R801" s="8"/>
      <c r="S801" s="5">
        <f t="shared" si="25"/>
        <v>2277.4</v>
      </c>
    </row>
    <row r="802" spans="1:19">
      <c r="A802" s="3">
        <v>45051.432164351849</v>
      </c>
      <c r="B802" s="2" t="s">
        <v>8890</v>
      </c>
      <c r="C802" s="1">
        <v>2023</v>
      </c>
      <c r="D802" s="4">
        <v>3258</v>
      </c>
      <c r="E802" s="4">
        <v>444</v>
      </c>
      <c r="F802" s="4" t="s">
        <v>22</v>
      </c>
      <c r="G802" s="4" t="s">
        <v>102</v>
      </c>
      <c r="H802" s="4">
        <v>4</v>
      </c>
      <c r="I802" s="4" t="s">
        <v>1951</v>
      </c>
      <c r="J802" s="4" t="s">
        <v>1287</v>
      </c>
      <c r="K802" s="4">
        <v>6</v>
      </c>
      <c r="L802" s="4" t="s">
        <v>597</v>
      </c>
      <c r="M802" s="11" t="s">
        <v>1952</v>
      </c>
      <c r="N802" s="4" t="s">
        <v>57</v>
      </c>
      <c r="O802" s="4" t="s">
        <v>101</v>
      </c>
      <c r="P802" s="4" t="s">
        <v>43</v>
      </c>
      <c r="Q802" s="8">
        <f t="shared" si="24"/>
        <v>219253</v>
      </c>
      <c r="R802" s="8"/>
      <c r="S802" s="5">
        <f t="shared" si="25"/>
        <v>21925.3</v>
      </c>
    </row>
    <row r="803" spans="1:19">
      <c r="A803" s="3">
        <v>45051.436203703706</v>
      </c>
      <c r="B803" s="2" t="s">
        <v>8890</v>
      </c>
      <c r="C803" s="1">
        <v>2023</v>
      </c>
      <c r="D803" s="4">
        <v>4043</v>
      </c>
      <c r="E803" s="4">
        <v>556</v>
      </c>
      <c r="F803" s="4" t="s">
        <v>85</v>
      </c>
      <c r="G803" s="4" t="s">
        <v>86</v>
      </c>
      <c r="H803" s="4">
        <v>2</v>
      </c>
      <c r="I803" s="4" t="s">
        <v>265</v>
      </c>
      <c r="J803" s="4" t="s">
        <v>923</v>
      </c>
      <c r="K803" s="4">
        <v>7</v>
      </c>
      <c r="L803" s="4" t="s">
        <v>230</v>
      </c>
      <c r="M803" s="11" t="s">
        <v>1953</v>
      </c>
      <c r="N803" s="4" t="s">
        <v>57</v>
      </c>
      <c r="O803" s="4" t="s">
        <v>145</v>
      </c>
      <c r="P803" s="4" t="s">
        <v>73</v>
      </c>
      <c r="Q803" s="8">
        <f t="shared" si="24"/>
        <v>19992</v>
      </c>
      <c r="R803" s="8"/>
      <c r="S803" s="5">
        <f t="shared" si="25"/>
        <v>1999.2</v>
      </c>
    </row>
    <row r="804" spans="1:19">
      <c r="A804" s="3">
        <v>45051.667916666665</v>
      </c>
      <c r="B804" s="2" t="s">
        <v>8890</v>
      </c>
      <c r="C804" s="1">
        <v>2023</v>
      </c>
      <c r="D804" s="4">
        <v>2295</v>
      </c>
      <c r="E804" s="4">
        <v>156</v>
      </c>
      <c r="F804" s="4" t="s">
        <v>13</v>
      </c>
      <c r="G804" s="4" t="s">
        <v>58</v>
      </c>
      <c r="H804" s="4">
        <v>4</v>
      </c>
      <c r="I804" s="4" t="s">
        <v>1954</v>
      </c>
      <c r="J804" s="4" t="s">
        <v>266</v>
      </c>
      <c r="K804" s="4">
        <v>3</v>
      </c>
      <c r="L804" s="4" t="s">
        <v>1660</v>
      </c>
      <c r="M804" s="11" t="s">
        <v>1955</v>
      </c>
      <c r="N804" s="4" t="s">
        <v>36</v>
      </c>
      <c r="O804" s="4" t="s">
        <v>78</v>
      </c>
      <c r="P804" s="4" t="s">
        <v>21</v>
      </c>
      <c r="Q804" s="8">
        <f t="shared" si="24"/>
        <v>258544</v>
      </c>
      <c r="R804" s="8"/>
      <c r="S804" s="5">
        <f t="shared" si="25"/>
        <v>25854.400000000001</v>
      </c>
    </row>
    <row r="805" spans="1:19">
      <c r="A805" s="3">
        <v>45052.296770833331</v>
      </c>
      <c r="B805" s="2" t="s">
        <v>8890</v>
      </c>
      <c r="C805" s="1">
        <v>2023</v>
      </c>
      <c r="D805" s="4">
        <v>2564</v>
      </c>
      <c r="E805" s="4">
        <v>124</v>
      </c>
      <c r="F805" s="4" t="s">
        <v>154</v>
      </c>
      <c r="G805" s="4" t="s">
        <v>237</v>
      </c>
      <c r="H805" s="4">
        <v>1</v>
      </c>
      <c r="I805" s="4" t="s">
        <v>1956</v>
      </c>
      <c r="J805" s="4" t="s">
        <v>1129</v>
      </c>
      <c r="K805" s="4">
        <v>4</v>
      </c>
      <c r="L805" s="4" t="s">
        <v>459</v>
      </c>
      <c r="M805" s="11" t="s">
        <v>1957</v>
      </c>
      <c r="N805" s="4" t="s">
        <v>36</v>
      </c>
      <c r="O805" s="4" t="s">
        <v>209</v>
      </c>
      <c r="P805" s="4" t="s">
        <v>73</v>
      </c>
      <c r="Q805" s="8">
        <f t="shared" si="24"/>
        <v>7997</v>
      </c>
      <c r="R805" s="8"/>
      <c r="S805" s="5">
        <f t="shared" si="25"/>
        <v>799.7</v>
      </c>
    </row>
    <row r="806" spans="1:19">
      <c r="A806" s="3">
        <v>45052.452650462961</v>
      </c>
      <c r="B806" s="2" t="s">
        <v>8890</v>
      </c>
      <c r="C806" s="1">
        <v>2023</v>
      </c>
      <c r="D806" s="4">
        <v>4386</v>
      </c>
      <c r="E806" s="4">
        <v>196</v>
      </c>
      <c r="F806" s="4" t="s">
        <v>79</v>
      </c>
      <c r="G806" s="4" t="s">
        <v>115</v>
      </c>
      <c r="H806" s="4">
        <v>3</v>
      </c>
      <c r="I806" s="4" t="s">
        <v>1958</v>
      </c>
      <c r="J806" s="4" t="s">
        <v>157</v>
      </c>
      <c r="K806" s="4">
        <v>4</v>
      </c>
      <c r="L806" s="4" t="s">
        <v>459</v>
      </c>
      <c r="M806" s="11" t="s">
        <v>1959</v>
      </c>
      <c r="N806" s="4" t="s">
        <v>19</v>
      </c>
      <c r="O806" s="4" t="s">
        <v>191</v>
      </c>
      <c r="P806" s="4" t="s">
        <v>43</v>
      </c>
      <c r="Q806" s="8">
        <f t="shared" si="24"/>
        <v>39202</v>
      </c>
      <c r="R806" s="8"/>
      <c r="S806" s="5">
        <f t="shared" si="25"/>
        <v>3920.2</v>
      </c>
    </row>
    <row r="807" spans="1:19">
      <c r="A807" s="3">
        <v>45052.607245370367</v>
      </c>
      <c r="B807" s="2" t="s">
        <v>8890</v>
      </c>
      <c r="C807" s="1">
        <v>2023</v>
      </c>
      <c r="D807" s="4">
        <v>2576</v>
      </c>
      <c r="E807" s="4">
        <v>104</v>
      </c>
      <c r="F807" s="4" t="s">
        <v>13</v>
      </c>
      <c r="G807" s="4" t="s">
        <v>58</v>
      </c>
      <c r="H807" s="4">
        <v>5</v>
      </c>
      <c r="I807" s="4" t="s">
        <v>1960</v>
      </c>
      <c r="J807" s="4" t="s">
        <v>88</v>
      </c>
      <c r="K807" s="4">
        <v>4</v>
      </c>
      <c r="L807" s="4" t="s">
        <v>133</v>
      </c>
      <c r="M807" s="11" t="s">
        <v>1961</v>
      </c>
      <c r="N807" s="4" t="s">
        <v>57</v>
      </c>
      <c r="O807" s="4" t="s">
        <v>145</v>
      </c>
      <c r="P807" s="4" t="s">
        <v>73</v>
      </c>
      <c r="Q807" s="8">
        <f t="shared" si="24"/>
        <v>70939</v>
      </c>
      <c r="R807" s="8"/>
      <c r="S807" s="5">
        <f t="shared" si="25"/>
        <v>7093.9</v>
      </c>
    </row>
    <row r="808" spans="1:19">
      <c r="A808" s="3">
        <v>45052.707245370373</v>
      </c>
      <c r="B808" s="2" t="s">
        <v>8890</v>
      </c>
      <c r="C808" s="1">
        <v>2023</v>
      </c>
      <c r="D808" s="4">
        <v>824</v>
      </c>
      <c r="E808" s="4">
        <v>41</v>
      </c>
      <c r="F808" s="4" t="s">
        <v>85</v>
      </c>
      <c r="G808" s="4" t="s">
        <v>150</v>
      </c>
      <c r="H808" s="4">
        <v>3</v>
      </c>
      <c r="I808" s="4" t="s">
        <v>1962</v>
      </c>
      <c r="J808" s="4" t="s">
        <v>755</v>
      </c>
      <c r="K808" s="4">
        <v>5</v>
      </c>
      <c r="L808" s="4" t="s">
        <v>845</v>
      </c>
      <c r="M808" s="11" t="s">
        <v>1963</v>
      </c>
      <c r="N808" s="4" t="s">
        <v>36</v>
      </c>
      <c r="O808" s="4" t="s">
        <v>95</v>
      </c>
      <c r="P808" s="4" t="s">
        <v>73</v>
      </c>
      <c r="Q808" s="8">
        <f t="shared" si="24"/>
        <v>12887</v>
      </c>
      <c r="R808" s="8"/>
      <c r="S808" s="5">
        <f t="shared" si="25"/>
        <v>1288.7</v>
      </c>
    </row>
    <row r="809" spans="1:19">
      <c r="A809" s="3">
        <v>45052.736828703702</v>
      </c>
      <c r="B809" s="2" t="s">
        <v>8890</v>
      </c>
      <c r="C809" s="1">
        <v>2023</v>
      </c>
      <c r="D809" s="4">
        <v>892</v>
      </c>
      <c r="E809" s="4">
        <v>529</v>
      </c>
      <c r="F809" s="4" t="s">
        <v>85</v>
      </c>
      <c r="G809" s="4" t="s">
        <v>264</v>
      </c>
      <c r="H809" s="4">
        <v>3</v>
      </c>
      <c r="I809" s="4" t="s">
        <v>1964</v>
      </c>
      <c r="J809" s="4" t="s">
        <v>1012</v>
      </c>
      <c r="K809" s="4">
        <v>5</v>
      </c>
      <c r="L809" s="4" t="s">
        <v>1483</v>
      </c>
      <c r="M809" s="11" t="s">
        <v>1965</v>
      </c>
      <c r="N809" s="4" t="s">
        <v>49</v>
      </c>
      <c r="O809" s="4" t="s">
        <v>29</v>
      </c>
      <c r="P809" s="4" t="s">
        <v>21</v>
      </c>
      <c r="Q809" s="8">
        <f t="shared" si="24"/>
        <v>23545</v>
      </c>
      <c r="R809" s="8"/>
      <c r="S809" s="5">
        <f t="shared" si="25"/>
        <v>2354.5</v>
      </c>
    </row>
    <row r="810" spans="1:19">
      <c r="A810" s="3">
        <v>45052.782951388886</v>
      </c>
      <c r="B810" s="2" t="s">
        <v>8890</v>
      </c>
      <c r="C810" s="1">
        <v>2023</v>
      </c>
      <c r="D810" s="4">
        <v>357</v>
      </c>
      <c r="E810" s="4">
        <v>716</v>
      </c>
      <c r="F810" s="4" t="s">
        <v>13</v>
      </c>
      <c r="G810" s="4" t="s">
        <v>58</v>
      </c>
      <c r="H810" s="4">
        <v>4</v>
      </c>
      <c r="I810" s="4" t="s">
        <v>1966</v>
      </c>
      <c r="J810" s="4" t="s">
        <v>1198</v>
      </c>
      <c r="K810" s="4">
        <v>4</v>
      </c>
      <c r="L810" s="4" t="s">
        <v>1728</v>
      </c>
      <c r="M810" s="11" t="s">
        <v>1967</v>
      </c>
      <c r="N810" s="4" t="s">
        <v>36</v>
      </c>
      <c r="O810" s="4" t="s">
        <v>29</v>
      </c>
      <c r="P810" s="4" t="s">
        <v>21</v>
      </c>
      <c r="Q810" s="8">
        <f t="shared" si="24"/>
        <v>86195</v>
      </c>
      <c r="R810" s="8"/>
      <c r="S810" s="5">
        <f t="shared" si="25"/>
        <v>8619.5</v>
      </c>
    </row>
    <row r="811" spans="1:19">
      <c r="A811" s="3">
        <v>45052.965752314813</v>
      </c>
      <c r="B811" s="2" t="s">
        <v>8890</v>
      </c>
      <c r="C811" s="1">
        <v>2023</v>
      </c>
      <c r="D811" s="4">
        <v>543</v>
      </c>
      <c r="E811" s="4">
        <v>319</v>
      </c>
      <c r="F811" s="4" t="s">
        <v>85</v>
      </c>
      <c r="G811" s="4" t="s">
        <v>205</v>
      </c>
      <c r="H811" s="4">
        <v>4</v>
      </c>
      <c r="I811" s="4" t="s">
        <v>1968</v>
      </c>
      <c r="J811" s="4" t="s">
        <v>388</v>
      </c>
      <c r="K811" s="4">
        <v>3</v>
      </c>
      <c r="L811" s="4" t="s">
        <v>336</v>
      </c>
      <c r="M811" s="11" t="s">
        <v>1969</v>
      </c>
      <c r="N811" s="4" t="s">
        <v>28</v>
      </c>
      <c r="O811" s="4" t="s">
        <v>209</v>
      </c>
      <c r="P811" s="4" t="s">
        <v>73</v>
      </c>
      <c r="Q811" s="8">
        <f t="shared" si="24"/>
        <v>22281</v>
      </c>
      <c r="R811" s="8"/>
      <c r="S811" s="5">
        <f t="shared" si="25"/>
        <v>2228.1</v>
      </c>
    </row>
    <row r="812" spans="1:19">
      <c r="A812" s="3">
        <v>45053.195185185185</v>
      </c>
      <c r="B812" s="2" t="s">
        <v>8890</v>
      </c>
      <c r="C812" s="1">
        <v>2023</v>
      </c>
      <c r="D812" s="4">
        <v>805</v>
      </c>
      <c r="E812" s="4">
        <v>913</v>
      </c>
      <c r="F812" s="4" t="s">
        <v>51</v>
      </c>
      <c r="G812" s="4" t="s">
        <v>136</v>
      </c>
      <c r="H812" s="4">
        <v>2</v>
      </c>
      <c r="I812" s="4" t="s">
        <v>1970</v>
      </c>
      <c r="J812" s="4" t="s">
        <v>249</v>
      </c>
      <c r="K812" s="4">
        <v>4</v>
      </c>
      <c r="L812" s="4" t="s">
        <v>711</v>
      </c>
      <c r="M812" s="11" t="s">
        <v>1971</v>
      </c>
      <c r="N812" s="4" t="s">
        <v>57</v>
      </c>
      <c r="O812" s="4" t="s">
        <v>37</v>
      </c>
      <c r="P812" s="4" t="s">
        <v>21</v>
      </c>
      <c r="Q812" s="8">
        <f t="shared" si="24"/>
        <v>21173</v>
      </c>
      <c r="R812" s="8"/>
      <c r="S812" s="5">
        <f t="shared" si="25"/>
        <v>2117.3000000000002</v>
      </c>
    </row>
    <row r="813" spans="1:19">
      <c r="A813" s="3">
        <v>45053.503113425926</v>
      </c>
      <c r="B813" s="2" t="s">
        <v>8890</v>
      </c>
      <c r="C813" s="1">
        <v>2023</v>
      </c>
      <c r="D813" s="4">
        <v>4876</v>
      </c>
      <c r="E813" s="4">
        <v>994</v>
      </c>
      <c r="F813" s="4" t="s">
        <v>30</v>
      </c>
      <c r="G813" s="4" t="s">
        <v>663</v>
      </c>
      <c r="H813" s="4">
        <v>1</v>
      </c>
      <c r="I813" s="4" t="s">
        <v>1972</v>
      </c>
      <c r="J813" s="4" t="s">
        <v>1740</v>
      </c>
      <c r="K813" s="4">
        <v>3</v>
      </c>
      <c r="L813" s="4" t="s">
        <v>290</v>
      </c>
      <c r="M813" s="11" t="s">
        <v>1973</v>
      </c>
      <c r="N813" s="4" t="s">
        <v>19</v>
      </c>
      <c r="O813" s="4" t="s">
        <v>145</v>
      </c>
      <c r="P813" s="4" t="s">
        <v>73</v>
      </c>
      <c r="Q813" s="8">
        <f t="shared" si="24"/>
        <v>218</v>
      </c>
      <c r="R813" s="8"/>
      <c r="S813" s="5">
        <f t="shared" si="25"/>
        <v>21.8</v>
      </c>
    </row>
    <row r="814" spans="1:19">
      <c r="A814" s="3">
        <v>45053.699490740742</v>
      </c>
      <c r="B814" s="2" t="s">
        <v>8890</v>
      </c>
      <c r="C814" s="1">
        <v>2023</v>
      </c>
      <c r="D814" s="4">
        <v>3259</v>
      </c>
      <c r="E814" s="4">
        <v>195</v>
      </c>
      <c r="F814" s="4" t="s">
        <v>30</v>
      </c>
      <c r="G814" s="4" t="s">
        <v>44</v>
      </c>
      <c r="H814" s="4">
        <v>1</v>
      </c>
      <c r="I814" s="4" t="s">
        <v>1974</v>
      </c>
      <c r="J814" s="4" t="s">
        <v>429</v>
      </c>
      <c r="K814" s="4">
        <v>2</v>
      </c>
      <c r="L814" s="4" t="s">
        <v>163</v>
      </c>
      <c r="M814" s="11" t="s">
        <v>1975</v>
      </c>
      <c r="N814" s="4" t="s">
        <v>36</v>
      </c>
      <c r="O814" s="4" t="s">
        <v>95</v>
      </c>
      <c r="P814" s="4" t="s">
        <v>73</v>
      </c>
      <c r="Q814" s="8">
        <f t="shared" si="24"/>
        <v>1134</v>
      </c>
      <c r="R814" s="8"/>
      <c r="S814" s="5">
        <f t="shared" si="25"/>
        <v>113.4</v>
      </c>
    </row>
    <row r="815" spans="1:19">
      <c r="A815" s="3">
        <v>45053.988356481481</v>
      </c>
      <c r="B815" s="2" t="s">
        <v>8890</v>
      </c>
      <c r="C815" s="1">
        <v>2023</v>
      </c>
      <c r="D815" s="4">
        <v>4693</v>
      </c>
      <c r="E815" s="4">
        <v>933</v>
      </c>
      <c r="F815" s="4" t="s">
        <v>51</v>
      </c>
      <c r="G815" s="4" t="s">
        <v>67</v>
      </c>
      <c r="H815" s="4">
        <v>1</v>
      </c>
      <c r="I815" s="4" t="s">
        <v>1976</v>
      </c>
      <c r="J815" s="4" t="s">
        <v>661</v>
      </c>
      <c r="K815" s="4">
        <v>5</v>
      </c>
      <c r="L815" s="4" t="s">
        <v>554</v>
      </c>
      <c r="M815" s="11" t="s">
        <v>1977</v>
      </c>
      <c r="N815" s="4" t="s">
        <v>57</v>
      </c>
      <c r="O815" s="4" t="s">
        <v>20</v>
      </c>
      <c r="P815" s="4" t="s">
        <v>21</v>
      </c>
      <c r="Q815" s="8">
        <f t="shared" si="24"/>
        <v>10826</v>
      </c>
      <c r="R815" s="8"/>
      <c r="S815" s="5">
        <f t="shared" si="25"/>
        <v>1082.5999999999999</v>
      </c>
    </row>
    <row r="816" spans="1:19">
      <c r="A816" s="3">
        <v>45054.04859953704</v>
      </c>
      <c r="B816" s="2" t="s">
        <v>8890</v>
      </c>
      <c r="C816" s="1">
        <v>2023</v>
      </c>
      <c r="D816" s="4">
        <v>163</v>
      </c>
      <c r="E816" s="4">
        <v>635</v>
      </c>
      <c r="F816" s="4" t="s">
        <v>51</v>
      </c>
      <c r="G816" s="4" t="s">
        <v>67</v>
      </c>
      <c r="H816" s="4">
        <v>3</v>
      </c>
      <c r="I816" s="4" t="s">
        <v>1978</v>
      </c>
      <c r="J816" s="4" t="s">
        <v>366</v>
      </c>
      <c r="K816" s="4">
        <v>6</v>
      </c>
      <c r="L816" s="4" t="s">
        <v>139</v>
      </c>
      <c r="M816" s="11" t="s">
        <v>1979</v>
      </c>
      <c r="N816" s="4" t="s">
        <v>57</v>
      </c>
      <c r="O816" s="4" t="s">
        <v>37</v>
      </c>
      <c r="P816" s="4" t="s">
        <v>21</v>
      </c>
      <c r="Q816" s="8">
        <f t="shared" si="24"/>
        <v>1561</v>
      </c>
      <c r="R816" s="8"/>
      <c r="S816" s="5">
        <f t="shared" si="25"/>
        <v>156.1</v>
      </c>
    </row>
    <row r="817" spans="1:19">
      <c r="A817" s="3">
        <v>45054.053020833337</v>
      </c>
      <c r="B817" s="2" t="s">
        <v>8890</v>
      </c>
      <c r="C817" s="1">
        <v>2023</v>
      </c>
      <c r="D817" s="4">
        <v>1131</v>
      </c>
      <c r="E817" s="4">
        <v>15</v>
      </c>
      <c r="F817" s="4" t="s">
        <v>79</v>
      </c>
      <c r="G817" s="4" t="s">
        <v>80</v>
      </c>
      <c r="H817" s="4">
        <v>2</v>
      </c>
      <c r="I817" s="4" t="s">
        <v>1980</v>
      </c>
      <c r="J817" s="4" t="s">
        <v>98</v>
      </c>
      <c r="K817" s="4">
        <v>6</v>
      </c>
      <c r="L817" s="4" t="s">
        <v>212</v>
      </c>
      <c r="M817" s="11" t="s">
        <v>1981</v>
      </c>
      <c r="N817" s="4" t="s">
        <v>57</v>
      </c>
      <c r="O817" s="4" t="s">
        <v>200</v>
      </c>
      <c r="P817" s="4" t="s">
        <v>21</v>
      </c>
      <c r="Q817" s="8">
        <f t="shared" si="24"/>
        <v>29986</v>
      </c>
      <c r="R817" s="8"/>
      <c r="S817" s="5">
        <f t="shared" si="25"/>
        <v>2998.6</v>
      </c>
    </row>
    <row r="818" spans="1:19">
      <c r="A818" s="3">
        <v>45054.398506944446</v>
      </c>
      <c r="B818" s="2" t="s">
        <v>8890</v>
      </c>
      <c r="C818" s="1">
        <v>2023</v>
      </c>
      <c r="D818" s="4">
        <v>4935</v>
      </c>
      <c r="E818" s="4">
        <v>755</v>
      </c>
      <c r="F818" s="4" t="s">
        <v>51</v>
      </c>
      <c r="G818" s="4" t="s">
        <v>136</v>
      </c>
      <c r="H818" s="4">
        <v>3</v>
      </c>
      <c r="I818" s="4" t="s">
        <v>1982</v>
      </c>
      <c r="J818" s="4" t="s">
        <v>600</v>
      </c>
      <c r="K818" s="4">
        <v>6</v>
      </c>
      <c r="L818" s="4" t="s">
        <v>189</v>
      </c>
      <c r="M818" s="11" t="s">
        <v>1983</v>
      </c>
      <c r="N818" s="4" t="s">
        <v>28</v>
      </c>
      <c r="O818" s="4" t="s">
        <v>135</v>
      </c>
      <c r="P818" s="4" t="s">
        <v>43</v>
      </c>
      <c r="Q818" s="8">
        <f t="shared" si="24"/>
        <v>37507</v>
      </c>
      <c r="R818" s="8"/>
      <c r="S818" s="5">
        <f t="shared" si="25"/>
        <v>3750.7</v>
      </c>
    </row>
    <row r="819" spans="1:19">
      <c r="A819" s="3">
        <v>45054.608495370368</v>
      </c>
      <c r="B819" s="2" t="s">
        <v>8890</v>
      </c>
      <c r="C819" s="1">
        <v>2023</v>
      </c>
      <c r="D819" s="4">
        <v>1124</v>
      </c>
      <c r="E819" s="4">
        <v>353</v>
      </c>
      <c r="F819" s="4" t="s">
        <v>51</v>
      </c>
      <c r="G819" s="4" t="s">
        <v>52</v>
      </c>
      <c r="H819" s="4">
        <v>2</v>
      </c>
      <c r="I819" s="4" t="s">
        <v>331</v>
      </c>
      <c r="J819" s="4" t="s">
        <v>348</v>
      </c>
      <c r="K819" s="4">
        <v>5</v>
      </c>
      <c r="L819" s="4" t="s">
        <v>985</v>
      </c>
      <c r="M819" s="11" t="s">
        <v>1984</v>
      </c>
      <c r="N819" s="4" t="s">
        <v>57</v>
      </c>
      <c r="O819" s="4" t="s">
        <v>340</v>
      </c>
      <c r="P819" s="4" t="s">
        <v>129</v>
      </c>
      <c r="Q819" s="8">
        <f t="shared" si="24"/>
        <v>2691</v>
      </c>
      <c r="R819" s="8"/>
      <c r="S819" s="5">
        <f t="shared" si="25"/>
        <v>269.10000000000002</v>
      </c>
    </row>
    <row r="820" spans="1:19">
      <c r="A820" s="3">
        <v>45054.680347222224</v>
      </c>
      <c r="B820" s="2" t="s">
        <v>8890</v>
      </c>
      <c r="C820" s="1">
        <v>2023</v>
      </c>
      <c r="D820" s="4">
        <v>2463</v>
      </c>
      <c r="E820" s="4">
        <v>990</v>
      </c>
      <c r="F820" s="4" t="s">
        <v>51</v>
      </c>
      <c r="G820" s="4" t="s">
        <v>136</v>
      </c>
      <c r="H820" s="4">
        <v>4</v>
      </c>
      <c r="I820" s="4" t="s">
        <v>1985</v>
      </c>
      <c r="J820" s="4" t="s">
        <v>297</v>
      </c>
      <c r="K820" s="4">
        <v>4</v>
      </c>
      <c r="L820" s="4" t="s">
        <v>175</v>
      </c>
      <c r="M820" s="11" t="s">
        <v>1986</v>
      </c>
      <c r="N820" s="4" t="s">
        <v>28</v>
      </c>
      <c r="O820" s="4" t="s">
        <v>209</v>
      </c>
      <c r="P820" s="4" t="s">
        <v>73</v>
      </c>
      <c r="Q820" s="8">
        <f t="shared" si="24"/>
        <v>17048</v>
      </c>
      <c r="R820" s="8"/>
      <c r="S820" s="5">
        <f t="shared" si="25"/>
        <v>1704.8</v>
      </c>
    </row>
    <row r="821" spans="1:19">
      <c r="A821" s="3">
        <v>45054.725243055553</v>
      </c>
      <c r="B821" s="2" t="s">
        <v>8890</v>
      </c>
      <c r="C821" s="1">
        <v>2023</v>
      </c>
      <c r="D821" s="4">
        <v>3383</v>
      </c>
      <c r="E821" s="4">
        <v>81</v>
      </c>
      <c r="F821" s="4" t="s">
        <v>51</v>
      </c>
      <c r="G821" s="4" t="s">
        <v>136</v>
      </c>
      <c r="H821" s="4">
        <v>2</v>
      </c>
      <c r="I821" s="4" t="s">
        <v>1987</v>
      </c>
      <c r="J821" s="4" t="s">
        <v>98</v>
      </c>
      <c r="K821" s="4">
        <v>6</v>
      </c>
      <c r="L821" s="4" t="s">
        <v>70</v>
      </c>
      <c r="M821" s="11" t="s">
        <v>1988</v>
      </c>
      <c r="N821" s="4" t="s">
        <v>19</v>
      </c>
      <c r="O821" s="4" t="s">
        <v>169</v>
      </c>
      <c r="P821" s="4" t="s">
        <v>43</v>
      </c>
      <c r="Q821" s="8">
        <f t="shared" si="24"/>
        <v>23056</v>
      </c>
      <c r="R821" s="8"/>
      <c r="S821" s="5">
        <f t="shared" si="25"/>
        <v>2305.6</v>
      </c>
    </row>
    <row r="822" spans="1:19">
      <c r="A822" s="3">
        <v>45054.862291666665</v>
      </c>
      <c r="B822" s="2" t="s">
        <v>8890</v>
      </c>
      <c r="C822" s="1">
        <v>2023</v>
      </c>
      <c r="D822" s="4">
        <v>3615</v>
      </c>
      <c r="E822" s="4">
        <v>489</v>
      </c>
      <c r="F822" s="4" t="s">
        <v>51</v>
      </c>
      <c r="G822" s="4" t="s">
        <v>136</v>
      </c>
      <c r="H822" s="4">
        <v>1</v>
      </c>
      <c r="I822" s="4" t="s">
        <v>1989</v>
      </c>
      <c r="J822" s="4" t="s">
        <v>758</v>
      </c>
      <c r="K822" s="4">
        <v>3</v>
      </c>
      <c r="L822" s="4" t="s">
        <v>385</v>
      </c>
      <c r="M822" s="11" t="s">
        <v>858</v>
      </c>
      <c r="N822" s="4" t="s">
        <v>57</v>
      </c>
      <c r="O822" s="4" t="s">
        <v>20</v>
      </c>
      <c r="P822" s="4" t="s">
        <v>21</v>
      </c>
      <c r="Q822" s="8">
        <f t="shared" si="24"/>
        <v>4602</v>
      </c>
      <c r="R822" s="8"/>
      <c r="S822" s="5">
        <f t="shared" si="25"/>
        <v>460.2</v>
      </c>
    </row>
    <row r="823" spans="1:19">
      <c r="A823" s="3">
        <v>45054.879479166666</v>
      </c>
      <c r="B823" s="2" t="s">
        <v>8890</v>
      </c>
      <c r="C823" s="1">
        <v>2023</v>
      </c>
      <c r="D823" s="4">
        <v>4588</v>
      </c>
      <c r="E823" s="4">
        <v>426</v>
      </c>
      <c r="F823" s="4" t="s">
        <v>22</v>
      </c>
      <c r="G823" s="4" t="s">
        <v>23</v>
      </c>
      <c r="H823" s="4">
        <v>1</v>
      </c>
      <c r="I823" s="4" t="s">
        <v>1990</v>
      </c>
      <c r="J823" s="4" t="s">
        <v>572</v>
      </c>
      <c r="K823" s="4">
        <v>4</v>
      </c>
      <c r="L823" s="4" t="s">
        <v>327</v>
      </c>
      <c r="M823" s="11" t="s">
        <v>1991</v>
      </c>
      <c r="N823" s="4" t="s">
        <v>57</v>
      </c>
      <c r="O823" s="4" t="s">
        <v>232</v>
      </c>
      <c r="P823" s="4" t="s">
        <v>129</v>
      </c>
      <c r="Q823" s="8">
        <f t="shared" si="24"/>
        <v>50386</v>
      </c>
      <c r="R823" s="8"/>
      <c r="S823" s="5">
        <f t="shared" si="25"/>
        <v>5038.6000000000004</v>
      </c>
    </row>
    <row r="824" spans="1:19">
      <c r="A824" s="3">
        <v>45055.044687499998</v>
      </c>
      <c r="B824" s="2" t="s">
        <v>8890</v>
      </c>
      <c r="C824" s="1">
        <v>2023</v>
      </c>
      <c r="D824" s="4">
        <v>1446</v>
      </c>
      <c r="E824" s="4">
        <v>759</v>
      </c>
      <c r="F824" s="4" t="s">
        <v>51</v>
      </c>
      <c r="G824" s="4" t="s">
        <v>136</v>
      </c>
      <c r="H824" s="4">
        <v>1</v>
      </c>
      <c r="I824" s="4" t="s">
        <v>1195</v>
      </c>
      <c r="J824" s="4" t="s">
        <v>391</v>
      </c>
      <c r="K824" s="4">
        <v>5</v>
      </c>
      <c r="L824" s="4" t="s">
        <v>979</v>
      </c>
      <c r="M824" s="11" t="s">
        <v>1992</v>
      </c>
      <c r="N824" s="4" t="s">
        <v>36</v>
      </c>
      <c r="O824" s="4" t="s">
        <v>340</v>
      </c>
      <c r="P824" s="4" t="s">
        <v>129</v>
      </c>
      <c r="Q824" s="8">
        <f t="shared" si="24"/>
        <v>12293</v>
      </c>
      <c r="R824" s="8"/>
      <c r="S824" s="5">
        <f t="shared" si="25"/>
        <v>1229.3</v>
      </c>
    </row>
    <row r="825" spans="1:19">
      <c r="A825" s="3">
        <v>45055.078506944446</v>
      </c>
      <c r="B825" s="2" t="s">
        <v>8890</v>
      </c>
      <c r="C825" s="1">
        <v>2023</v>
      </c>
      <c r="D825" s="4">
        <v>1011</v>
      </c>
      <c r="E825" s="4">
        <v>239</v>
      </c>
      <c r="F825" s="4" t="s">
        <v>22</v>
      </c>
      <c r="G825" s="4" t="s">
        <v>182</v>
      </c>
      <c r="H825" s="4">
        <v>4</v>
      </c>
      <c r="I825" s="4" t="s">
        <v>1993</v>
      </c>
      <c r="J825" s="4" t="s">
        <v>755</v>
      </c>
      <c r="K825" s="4">
        <v>4</v>
      </c>
      <c r="L825" s="4" t="s">
        <v>1994</v>
      </c>
      <c r="M825" s="11" t="s">
        <v>1995</v>
      </c>
      <c r="N825" s="4" t="s">
        <v>36</v>
      </c>
      <c r="O825" s="4" t="s">
        <v>72</v>
      </c>
      <c r="P825" s="4" t="s">
        <v>73</v>
      </c>
      <c r="Q825" s="8">
        <f t="shared" si="24"/>
        <v>263233</v>
      </c>
      <c r="R825" s="8"/>
      <c r="S825" s="5">
        <f t="shared" si="25"/>
        <v>26323.3</v>
      </c>
    </row>
    <row r="826" spans="1:19">
      <c r="A826" s="3">
        <v>45055.087719907409</v>
      </c>
      <c r="B826" s="2" t="s">
        <v>8890</v>
      </c>
      <c r="C826" s="1">
        <v>2023</v>
      </c>
      <c r="D826" s="4">
        <v>3774</v>
      </c>
      <c r="E826" s="4">
        <v>909</v>
      </c>
      <c r="F826" s="4" t="s">
        <v>51</v>
      </c>
      <c r="G826" s="4" t="s">
        <v>52</v>
      </c>
      <c r="H826" s="4">
        <v>2</v>
      </c>
      <c r="I826" s="4" t="s">
        <v>1996</v>
      </c>
      <c r="J826" s="4" t="s">
        <v>534</v>
      </c>
      <c r="K826" s="4">
        <v>5</v>
      </c>
      <c r="L826" s="4" t="s">
        <v>1997</v>
      </c>
      <c r="M826" s="11" t="s">
        <v>1998</v>
      </c>
      <c r="N826" s="4" t="s">
        <v>19</v>
      </c>
      <c r="O826" s="4" t="s">
        <v>72</v>
      </c>
      <c r="P826" s="4" t="s">
        <v>73</v>
      </c>
      <c r="Q826" s="8">
        <f t="shared" si="24"/>
        <v>9376</v>
      </c>
      <c r="R826" s="8"/>
      <c r="S826" s="5">
        <f t="shared" si="25"/>
        <v>937.6</v>
      </c>
    </row>
    <row r="827" spans="1:19">
      <c r="A827" s="3">
        <v>45055.16238425926</v>
      </c>
      <c r="B827" s="2" t="s">
        <v>8890</v>
      </c>
      <c r="C827" s="1">
        <v>2023</v>
      </c>
      <c r="D827" s="4">
        <v>294</v>
      </c>
      <c r="E827" s="4">
        <v>552</v>
      </c>
      <c r="F827" s="4" t="s">
        <v>154</v>
      </c>
      <c r="G827" s="4" t="s">
        <v>311</v>
      </c>
      <c r="H827" s="4">
        <v>4</v>
      </c>
      <c r="I827" s="4" t="s">
        <v>178</v>
      </c>
      <c r="J827" s="4" t="s">
        <v>402</v>
      </c>
      <c r="K827" s="4">
        <v>1</v>
      </c>
      <c r="L827" s="4" t="s">
        <v>569</v>
      </c>
      <c r="M827" s="11" t="s">
        <v>1999</v>
      </c>
      <c r="N827" s="4" t="s">
        <v>57</v>
      </c>
      <c r="O827" s="4" t="s">
        <v>101</v>
      </c>
      <c r="P827" s="4" t="s">
        <v>43</v>
      </c>
      <c r="Q827" s="8">
        <f t="shared" si="24"/>
        <v>7304</v>
      </c>
      <c r="R827" s="8"/>
      <c r="S827" s="5">
        <f t="shared" si="25"/>
        <v>730.4</v>
      </c>
    </row>
    <row r="828" spans="1:19">
      <c r="A828" s="3">
        <v>45055.610821759263</v>
      </c>
      <c r="B828" s="2" t="s">
        <v>8890</v>
      </c>
      <c r="C828" s="1">
        <v>2023</v>
      </c>
      <c r="D828" s="4">
        <v>2616</v>
      </c>
      <c r="E828" s="4">
        <v>740</v>
      </c>
      <c r="F828" s="4" t="s">
        <v>154</v>
      </c>
      <c r="G828" s="4" t="s">
        <v>237</v>
      </c>
      <c r="H828" s="4">
        <v>1</v>
      </c>
      <c r="I828" s="4" t="s">
        <v>2000</v>
      </c>
      <c r="J828" s="4" t="s">
        <v>1630</v>
      </c>
      <c r="K828" s="4">
        <v>2</v>
      </c>
      <c r="L828" s="4" t="s">
        <v>476</v>
      </c>
      <c r="M828" s="11" t="s">
        <v>2001</v>
      </c>
      <c r="N828" s="4" t="s">
        <v>49</v>
      </c>
      <c r="O828" s="4" t="s">
        <v>232</v>
      </c>
      <c r="P828" s="4" t="s">
        <v>129</v>
      </c>
      <c r="Q828" s="8">
        <f t="shared" si="24"/>
        <v>5849</v>
      </c>
      <c r="R828" s="8"/>
      <c r="S828" s="5">
        <f t="shared" si="25"/>
        <v>584.9</v>
      </c>
    </row>
    <row r="829" spans="1:19">
      <c r="A829" s="3">
        <v>45055.748182870368</v>
      </c>
      <c r="B829" s="2" t="s">
        <v>8890</v>
      </c>
      <c r="C829" s="1">
        <v>2023</v>
      </c>
      <c r="D829" s="4">
        <v>2132</v>
      </c>
      <c r="E829" s="4">
        <v>433</v>
      </c>
      <c r="F829" s="4" t="s">
        <v>79</v>
      </c>
      <c r="G829" s="4" t="s">
        <v>405</v>
      </c>
      <c r="H829" s="4">
        <v>1</v>
      </c>
      <c r="I829" s="4" t="s">
        <v>2002</v>
      </c>
      <c r="J829" s="4" t="s">
        <v>469</v>
      </c>
      <c r="K829" s="4">
        <v>5</v>
      </c>
      <c r="L829" s="4" t="s">
        <v>526</v>
      </c>
      <c r="M829" s="11" t="s">
        <v>2003</v>
      </c>
      <c r="N829" s="4" t="s">
        <v>19</v>
      </c>
      <c r="O829" s="4" t="s">
        <v>232</v>
      </c>
      <c r="P829" s="4" t="s">
        <v>129</v>
      </c>
      <c r="Q829" s="8">
        <f t="shared" si="24"/>
        <v>9842</v>
      </c>
      <c r="R829" s="8"/>
      <c r="S829" s="5">
        <f t="shared" si="25"/>
        <v>984.2</v>
      </c>
    </row>
    <row r="830" spans="1:19">
      <c r="A830" s="3">
        <v>45056.007615740738</v>
      </c>
      <c r="B830" s="2" t="s">
        <v>8890</v>
      </c>
      <c r="C830" s="1">
        <v>2023</v>
      </c>
      <c r="D830" s="4">
        <v>204</v>
      </c>
      <c r="E830" s="4">
        <v>275</v>
      </c>
      <c r="F830" s="4" t="s">
        <v>13</v>
      </c>
      <c r="G830" s="4" t="s">
        <v>58</v>
      </c>
      <c r="H830" s="4">
        <v>2</v>
      </c>
      <c r="I830" s="4" t="s">
        <v>2004</v>
      </c>
      <c r="J830" s="4" t="s">
        <v>458</v>
      </c>
      <c r="K830" s="4">
        <v>3</v>
      </c>
      <c r="L830" s="4" t="s">
        <v>566</v>
      </c>
      <c r="M830" s="11" t="s">
        <v>2005</v>
      </c>
      <c r="N830" s="4" t="s">
        <v>36</v>
      </c>
      <c r="O830" s="4" t="s">
        <v>200</v>
      </c>
      <c r="P830" s="4" t="s">
        <v>21</v>
      </c>
      <c r="Q830" s="8">
        <f t="shared" si="24"/>
        <v>4851</v>
      </c>
      <c r="R830" s="8"/>
      <c r="S830" s="5">
        <f t="shared" si="25"/>
        <v>485.1</v>
      </c>
    </row>
    <row r="831" spans="1:19">
      <c r="A831" s="3">
        <v>45056.117754629631</v>
      </c>
      <c r="B831" s="2" t="s">
        <v>8890</v>
      </c>
      <c r="C831" s="1">
        <v>2023</v>
      </c>
      <c r="D831" s="4">
        <v>3942</v>
      </c>
      <c r="E831" s="4">
        <v>358</v>
      </c>
      <c r="F831" s="4" t="s">
        <v>85</v>
      </c>
      <c r="G831" s="4" t="s">
        <v>264</v>
      </c>
      <c r="H831" s="4">
        <v>4</v>
      </c>
      <c r="I831" s="4" t="s">
        <v>2006</v>
      </c>
      <c r="J831" s="4" t="s">
        <v>868</v>
      </c>
      <c r="K831" s="4">
        <v>3</v>
      </c>
      <c r="L831" s="4" t="s">
        <v>439</v>
      </c>
      <c r="M831" s="11" t="s">
        <v>2007</v>
      </c>
      <c r="N831" s="4" t="s">
        <v>49</v>
      </c>
      <c r="O831" s="4" t="s">
        <v>72</v>
      </c>
      <c r="P831" s="4" t="s">
        <v>73</v>
      </c>
      <c r="Q831" s="8">
        <f t="shared" si="24"/>
        <v>17282</v>
      </c>
      <c r="R831" s="8"/>
      <c r="S831" s="5">
        <f t="shared" si="25"/>
        <v>1728.2</v>
      </c>
    </row>
    <row r="832" spans="1:19">
      <c r="A832" s="3">
        <v>45056.128611111111</v>
      </c>
      <c r="B832" s="2" t="s">
        <v>8890</v>
      </c>
      <c r="C832" s="1">
        <v>2023</v>
      </c>
      <c r="D832" s="4">
        <v>4743</v>
      </c>
      <c r="E832" s="4">
        <v>912</v>
      </c>
      <c r="F832" s="4" t="s">
        <v>154</v>
      </c>
      <c r="G832" s="4" t="s">
        <v>311</v>
      </c>
      <c r="H832" s="4">
        <v>4</v>
      </c>
      <c r="I832" s="4" t="s">
        <v>2008</v>
      </c>
      <c r="J832" s="4" t="s">
        <v>188</v>
      </c>
      <c r="K832" s="4">
        <v>6</v>
      </c>
      <c r="L832" s="4" t="s">
        <v>275</v>
      </c>
      <c r="M832" s="11" t="s">
        <v>2009</v>
      </c>
      <c r="N832" s="4" t="s">
        <v>36</v>
      </c>
      <c r="O832" s="4" t="s">
        <v>42</v>
      </c>
      <c r="P832" s="4" t="s">
        <v>43</v>
      </c>
      <c r="Q832" s="8">
        <f t="shared" si="24"/>
        <v>38942</v>
      </c>
      <c r="R832" s="8"/>
      <c r="S832" s="5">
        <f t="shared" si="25"/>
        <v>3894.2</v>
      </c>
    </row>
    <row r="833" spans="1:19">
      <c r="A833" s="3">
        <v>45056.32203703704</v>
      </c>
      <c r="B833" s="2" t="s">
        <v>8890</v>
      </c>
      <c r="C833" s="1">
        <v>2023</v>
      </c>
      <c r="D833" s="4">
        <v>4145</v>
      </c>
      <c r="E833" s="4">
        <v>98</v>
      </c>
      <c r="F833" s="4" t="s">
        <v>22</v>
      </c>
      <c r="G833" s="4" t="s">
        <v>23</v>
      </c>
      <c r="H833" s="4">
        <v>5</v>
      </c>
      <c r="I833" s="4" t="s">
        <v>2010</v>
      </c>
      <c r="J833" s="4" t="s">
        <v>297</v>
      </c>
      <c r="K833" s="4">
        <v>5</v>
      </c>
      <c r="L833" s="4" t="s">
        <v>399</v>
      </c>
      <c r="M833" s="11" t="s">
        <v>2011</v>
      </c>
      <c r="N833" s="4" t="s">
        <v>28</v>
      </c>
      <c r="O833" s="4" t="s">
        <v>200</v>
      </c>
      <c r="P833" s="4" t="s">
        <v>21</v>
      </c>
      <c r="Q833" s="8">
        <f t="shared" si="24"/>
        <v>361457</v>
      </c>
      <c r="R833" s="8"/>
      <c r="S833" s="5">
        <f t="shared" si="25"/>
        <v>36145.699999999997</v>
      </c>
    </row>
    <row r="834" spans="1:19">
      <c r="A834" s="3">
        <v>45056.359513888892</v>
      </c>
      <c r="B834" s="2" t="s">
        <v>8890</v>
      </c>
      <c r="C834" s="1">
        <v>2023</v>
      </c>
      <c r="D834" s="4">
        <v>2211</v>
      </c>
      <c r="E834" s="4">
        <v>936</v>
      </c>
      <c r="F834" s="4" t="s">
        <v>51</v>
      </c>
      <c r="G834" s="4" t="s">
        <v>91</v>
      </c>
      <c r="H834" s="4">
        <v>1</v>
      </c>
      <c r="I834" s="4" t="s">
        <v>2012</v>
      </c>
      <c r="J834" s="4" t="s">
        <v>451</v>
      </c>
      <c r="K834" s="4">
        <v>4</v>
      </c>
      <c r="L834" s="4" t="s">
        <v>421</v>
      </c>
      <c r="M834" s="11" t="s">
        <v>2013</v>
      </c>
      <c r="N834" s="4" t="s">
        <v>28</v>
      </c>
      <c r="O834" s="4" t="s">
        <v>50</v>
      </c>
      <c r="P834" s="4" t="s">
        <v>43</v>
      </c>
      <c r="Q834" s="8">
        <f t="shared" ref="Q834:Q897" si="26">VALUE(SUBSTITUTE(M834,".",""))</f>
        <v>10471</v>
      </c>
      <c r="R834" s="8"/>
      <c r="S834" s="5">
        <f t="shared" ref="S834:S897" si="27">Q834/10</f>
        <v>1047.0999999999999</v>
      </c>
    </row>
    <row r="835" spans="1:19">
      <c r="A835" s="3">
        <v>45056.764710648145</v>
      </c>
      <c r="B835" s="2" t="s">
        <v>8890</v>
      </c>
      <c r="C835" s="1">
        <v>2023</v>
      </c>
      <c r="D835" s="4">
        <v>115</v>
      </c>
      <c r="E835" s="4">
        <v>571</v>
      </c>
      <c r="F835" s="4" t="s">
        <v>51</v>
      </c>
      <c r="G835" s="4" t="s">
        <v>136</v>
      </c>
      <c r="H835" s="4">
        <v>4</v>
      </c>
      <c r="I835" s="4" t="s">
        <v>2014</v>
      </c>
      <c r="J835" s="4" t="s">
        <v>758</v>
      </c>
      <c r="K835" s="4">
        <v>6</v>
      </c>
      <c r="L835" s="4" t="s">
        <v>2015</v>
      </c>
      <c r="M835" s="11" t="s">
        <v>2016</v>
      </c>
      <c r="N835" s="4" t="s">
        <v>28</v>
      </c>
      <c r="O835" s="4" t="s">
        <v>169</v>
      </c>
      <c r="P835" s="4" t="s">
        <v>43</v>
      </c>
      <c r="Q835" s="8">
        <f t="shared" si="26"/>
        <v>14619</v>
      </c>
      <c r="R835" s="8"/>
      <c r="S835" s="5">
        <f t="shared" si="27"/>
        <v>1461.9</v>
      </c>
    </row>
    <row r="836" spans="1:19">
      <c r="A836" s="3">
        <v>45056.799699074072</v>
      </c>
      <c r="B836" s="2" t="s">
        <v>8890</v>
      </c>
      <c r="C836" s="1">
        <v>2023</v>
      </c>
      <c r="D836" s="4">
        <v>2617</v>
      </c>
      <c r="E836" s="4">
        <v>302</v>
      </c>
      <c r="F836" s="4" t="s">
        <v>79</v>
      </c>
      <c r="G836" s="4" t="s">
        <v>80</v>
      </c>
      <c r="H836" s="4">
        <v>1</v>
      </c>
      <c r="I836" s="4" t="s">
        <v>2017</v>
      </c>
      <c r="J836" s="4" t="s">
        <v>374</v>
      </c>
      <c r="K836" s="4">
        <v>5</v>
      </c>
      <c r="L836" s="4" t="s">
        <v>566</v>
      </c>
      <c r="M836" s="11" t="s">
        <v>2018</v>
      </c>
      <c r="N836" s="4" t="s">
        <v>36</v>
      </c>
      <c r="O836" s="4" t="s">
        <v>78</v>
      </c>
      <c r="P836" s="4" t="s">
        <v>21</v>
      </c>
      <c r="Q836" s="8">
        <f t="shared" si="26"/>
        <v>20325</v>
      </c>
      <c r="R836" s="8"/>
      <c r="S836" s="5">
        <f t="shared" si="27"/>
        <v>2032.5</v>
      </c>
    </row>
    <row r="837" spans="1:19">
      <c r="A837" s="3">
        <v>45056.912361111114</v>
      </c>
      <c r="B837" s="2" t="s">
        <v>8890</v>
      </c>
      <c r="C837" s="1">
        <v>2023</v>
      </c>
      <c r="D837" s="4">
        <v>1059</v>
      </c>
      <c r="E837" s="4">
        <v>207</v>
      </c>
      <c r="F837" s="4" t="s">
        <v>22</v>
      </c>
      <c r="G837" s="4" t="s">
        <v>23</v>
      </c>
      <c r="H837" s="4">
        <v>1</v>
      </c>
      <c r="I837" s="4" t="s">
        <v>2019</v>
      </c>
      <c r="J837" s="4" t="s">
        <v>258</v>
      </c>
      <c r="K837" s="4">
        <v>4</v>
      </c>
      <c r="L837" s="4" t="s">
        <v>294</v>
      </c>
      <c r="M837" s="11" t="s">
        <v>2020</v>
      </c>
      <c r="N837" s="4" t="s">
        <v>19</v>
      </c>
      <c r="O837" s="4" t="s">
        <v>50</v>
      </c>
      <c r="P837" s="4" t="s">
        <v>43</v>
      </c>
      <c r="Q837" s="8">
        <f t="shared" si="26"/>
        <v>61387</v>
      </c>
      <c r="R837" s="8"/>
      <c r="S837" s="5">
        <f t="shared" si="27"/>
        <v>6138.7</v>
      </c>
    </row>
    <row r="838" spans="1:19">
      <c r="A838" s="3">
        <v>45056.914270833331</v>
      </c>
      <c r="B838" s="2" t="s">
        <v>8890</v>
      </c>
      <c r="C838" s="1">
        <v>2023</v>
      </c>
      <c r="D838" s="4">
        <v>103</v>
      </c>
      <c r="E838" s="4">
        <v>194</v>
      </c>
      <c r="F838" s="4" t="s">
        <v>85</v>
      </c>
      <c r="G838" s="4" t="s">
        <v>96</v>
      </c>
      <c r="H838" s="4">
        <v>2</v>
      </c>
      <c r="I838" s="4" t="s">
        <v>265</v>
      </c>
      <c r="J838" s="4" t="s">
        <v>194</v>
      </c>
      <c r="K838" s="4">
        <v>4</v>
      </c>
      <c r="L838" s="4" t="s">
        <v>139</v>
      </c>
      <c r="M838" s="11" t="s">
        <v>859</v>
      </c>
      <c r="N838" s="4" t="s">
        <v>36</v>
      </c>
      <c r="O838" s="4" t="s">
        <v>191</v>
      </c>
      <c r="P838" s="4" t="s">
        <v>43</v>
      </c>
      <c r="Q838" s="8">
        <f t="shared" si="26"/>
        <v>2400</v>
      </c>
      <c r="R838" s="8"/>
      <c r="S838" s="5">
        <f t="shared" si="27"/>
        <v>240</v>
      </c>
    </row>
    <row r="839" spans="1:19">
      <c r="A839" s="3">
        <v>45057.008449074077</v>
      </c>
      <c r="B839" s="2" t="s">
        <v>8890</v>
      </c>
      <c r="C839" s="1">
        <v>2023</v>
      </c>
      <c r="D839" s="4">
        <v>4553</v>
      </c>
      <c r="E839" s="4">
        <v>3</v>
      </c>
      <c r="F839" s="4" t="s">
        <v>13</v>
      </c>
      <c r="G839" s="4" t="s">
        <v>58</v>
      </c>
      <c r="H839" s="4">
        <v>1</v>
      </c>
      <c r="I839" s="4" t="s">
        <v>413</v>
      </c>
      <c r="J839" s="4" t="s">
        <v>844</v>
      </c>
      <c r="K839" s="4">
        <v>5</v>
      </c>
      <c r="L839" s="4" t="s">
        <v>526</v>
      </c>
      <c r="M839" s="11" t="s">
        <v>2021</v>
      </c>
      <c r="N839" s="4" t="s">
        <v>36</v>
      </c>
      <c r="O839" s="4" t="s">
        <v>20</v>
      </c>
      <c r="P839" s="4" t="s">
        <v>21</v>
      </c>
      <c r="Q839" s="8">
        <f t="shared" si="26"/>
        <v>7568</v>
      </c>
      <c r="R839" s="8"/>
      <c r="S839" s="5">
        <f t="shared" si="27"/>
        <v>756.8</v>
      </c>
    </row>
    <row r="840" spans="1:19">
      <c r="A840" s="3">
        <v>45057.101469907408</v>
      </c>
      <c r="B840" s="2" t="s">
        <v>8890</v>
      </c>
      <c r="C840" s="1">
        <v>2023</v>
      </c>
      <c r="D840" s="4">
        <v>2859</v>
      </c>
      <c r="E840" s="4">
        <v>444</v>
      </c>
      <c r="F840" s="4" t="s">
        <v>13</v>
      </c>
      <c r="G840" s="4" t="s">
        <v>14</v>
      </c>
      <c r="H840" s="4">
        <v>1</v>
      </c>
      <c r="I840" s="4" t="s">
        <v>1794</v>
      </c>
      <c r="J840" s="4" t="s">
        <v>326</v>
      </c>
      <c r="K840" s="4">
        <v>3</v>
      </c>
      <c r="L840" s="4" t="s">
        <v>597</v>
      </c>
      <c r="M840" s="11" t="s">
        <v>2022</v>
      </c>
      <c r="N840" s="4" t="s">
        <v>49</v>
      </c>
      <c r="O840" s="4" t="s">
        <v>101</v>
      </c>
      <c r="P840" s="4" t="s">
        <v>43</v>
      </c>
      <c r="Q840" s="8">
        <f t="shared" si="26"/>
        <v>36786</v>
      </c>
      <c r="R840" s="8"/>
      <c r="S840" s="5">
        <f t="shared" si="27"/>
        <v>3678.6</v>
      </c>
    </row>
    <row r="841" spans="1:19">
      <c r="A841" s="3">
        <v>45057.176053240742</v>
      </c>
      <c r="B841" s="2" t="s">
        <v>8890</v>
      </c>
      <c r="C841" s="1">
        <v>2023</v>
      </c>
      <c r="D841" s="4">
        <v>143</v>
      </c>
      <c r="E841" s="4">
        <v>567</v>
      </c>
      <c r="F841" s="4" t="s">
        <v>51</v>
      </c>
      <c r="G841" s="4" t="s">
        <v>91</v>
      </c>
      <c r="H841" s="4">
        <v>2</v>
      </c>
      <c r="I841" s="4" t="s">
        <v>2023</v>
      </c>
      <c r="J841" s="4" t="s">
        <v>1475</v>
      </c>
      <c r="K841" s="4">
        <v>2</v>
      </c>
      <c r="L841" s="4" t="s">
        <v>566</v>
      </c>
      <c r="M841" s="11" t="s">
        <v>2024</v>
      </c>
      <c r="N841" s="4" t="s">
        <v>28</v>
      </c>
      <c r="O841" s="4" t="s">
        <v>37</v>
      </c>
      <c r="P841" s="4" t="s">
        <v>21</v>
      </c>
      <c r="Q841" s="8">
        <f t="shared" si="26"/>
        <v>8953</v>
      </c>
      <c r="R841" s="8"/>
      <c r="S841" s="5">
        <f t="shared" si="27"/>
        <v>895.3</v>
      </c>
    </row>
    <row r="842" spans="1:19">
      <c r="A842" s="3">
        <v>45057.193761574075</v>
      </c>
      <c r="B842" s="2" t="s">
        <v>8890</v>
      </c>
      <c r="C842" s="1">
        <v>2023</v>
      </c>
      <c r="D842" s="4">
        <v>1164</v>
      </c>
      <c r="E842" s="4">
        <v>441</v>
      </c>
      <c r="F842" s="4" t="s">
        <v>30</v>
      </c>
      <c r="G842" s="4" t="s">
        <v>463</v>
      </c>
      <c r="H842" s="4">
        <v>2</v>
      </c>
      <c r="I842" s="4" t="s">
        <v>2025</v>
      </c>
      <c r="J842" s="4" t="s">
        <v>391</v>
      </c>
      <c r="K842" s="4">
        <v>3</v>
      </c>
      <c r="L842" s="4" t="s">
        <v>882</v>
      </c>
      <c r="M842" s="11" t="s">
        <v>2026</v>
      </c>
      <c r="N842" s="4" t="s">
        <v>49</v>
      </c>
      <c r="O842" s="4" t="s">
        <v>101</v>
      </c>
      <c r="P842" s="4" t="s">
        <v>43</v>
      </c>
      <c r="Q842" s="8">
        <f t="shared" si="26"/>
        <v>6991</v>
      </c>
      <c r="R842" s="8"/>
      <c r="S842" s="5">
        <f t="shared" si="27"/>
        <v>699.1</v>
      </c>
    </row>
    <row r="843" spans="1:19">
      <c r="A843" s="3">
        <v>45057.400104166663</v>
      </c>
      <c r="B843" s="2" t="s">
        <v>8890</v>
      </c>
      <c r="C843" s="1">
        <v>2023</v>
      </c>
      <c r="D843" s="4">
        <v>4289</v>
      </c>
      <c r="E843" s="4">
        <v>120</v>
      </c>
      <c r="F843" s="4" t="s">
        <v>79</v>
      </c>
      <c r="G843" s="4" t="s">
        <v>115</v>
      </c>
      <c r="H843" s="4">
        <v>1</v>
      </c>
      <c r="I843" s="4" t="s">
        <v>2027</v>
      </c>
      <c r="J843" s="4" t="s">
        <v>802</v>
      </c>
      <c r="K843" s="4">
        <v>8</v>
      </c>
      <c r="L843" s="4" t="s">
        <v>65</v>
      </c>
      <c r="M843" s="11" t="s">
        <v>2028</v>
      </c>
      <c r="N843" s="4" t="s">
        <v>49</v>
      </c>
      <c r="O843" s="4" t="s">
        <v>232</v>
      </c>
      <c r="P843" s="4" t="s">
        <v>129</v>
      </c>
      <c r="Q843" s="8">
        <f t="shared" si="26"/>
        <v>11611</v>
      </c>
      <c r="R843" s="8"/>
      <c r="S843" s="5">
        <f t="shared" si="27"/>
        <v>1161.0999999999999</v>
      </c>
    </row>
    <row r="844" spans="1:19">
      <c r="A844" s="3">
        <v>45057.772349537037</v>
      </c>
      <c r="B844" s="2" t="s">
        <v>8890</v>
      </c>
      <c r="C844" s="1">
        <v>2023</v>
      </c>
      <c r="D844" s="4">
        <v>4796</v>
      </c>
      <c r="E844" s="4">
        <v>730</v>
      </c>
      <c r="F844" s="4" t="s">
        <v>85</v>
      </c>
      <c r="G844" s="4" t="s">
        <v>264</v>
      </c>
      <c r="H844" s="4">
        <v>4</v>
      </c>
      <c r="I844" s="4" t="s">
        <v>2029</v>
      </c>
      <c r="J844" s="4" t="s">
        <v>203</v>
      </c>
      <c r="K844" s="4">
        <v>5</v>
      </c>
      <c r="L844" s="4" t="s">
        <v>655</v>
      </c>
      <c r="M844" s="11" t="s">
        <v>2030</v>
      </c>
      <c r="N844" s="4" t="s">
        <v>36</v>
      </c>
      <c r="O844" s="4" t="s">
        <v>29</v>
      </c>
      <c r="P844" s="4" t="s">
        <v>21</v>
      </c>
      <c r="Q844" s="8">
        <f t="shared" si="26"/>
        <v>22912</v>
      </c>
      <c r="R844" s="8"/>
      <c r="S844" s="5">
        <f t="shared" si="27"/>
        <v>2291.1999999999998</v>
      </c>
    </row>
    <row r="845" spans="1:19">
      <c r="A845" s="3">
        <v>45057.852152777778</v>
      </c>
      <c r="B845" s="2" t="s">
        <v>8890</v>
      </c>
      <c r="C845" s="1">
        <v>2023</v>
      </c>
      <c r="D845" s="4">
        <v>200</v>
      </c>
      <c r="E845" s="4">
        <v>13</v>
      </c>
      <c r="F845" s="4" t="s">
        <v>79</v>
      </c>
      <c r="G845" s="4" t="s">
        <v>288</v>
      </c>
      <c r="H845" s="4">
        <v>3</v>
      </c>
      <c r="I845" s="4" t="s">
        <v>2031</v>
      </c>
      <c r="J845" s="4" t="s">
        <v>117</v>
      </c>
      <c r="K845" s="4">
        <v>9</v>
      </c>
      <c r="L845" s="4" t="s">
        <v>345</v>
      </c>
      <c r="M845" s="11" t="s">
        <v>2032</v>
      </c>
      <c r="N845" s="4" t="s">
        <v>28</v>
      </c>
      <c r="O845" s="4" t="s">
        <v>169</v>
      </c>
      <c r="P845" s="4" t="s">
        <v>43</v>
      </c>
      <c r="Q845" s="8">
        <f t="shared" si="26"/>
        <v>37207</v>
      </c>
      <c r="R845" s="8"/>
      <c r="S845" s="5">
        <f t="shared" si="27"/>
        <v>3720.7</v>
      </c>
    </row>
    <row r="846" spans="1:19">
      <c r="A846" s="3">
        <v>45057.946446759262</v>
      </c>
      <c r="B846" s="2" t="s">
        <v>8890</v>
      </c>
      <c r="C846" s="1">
        <v>2023</v>
      </c>
      <c r="D846" s="4">
        <v>4870</v>
      </c>
      <c r="E846" s="4">
        <v>378</v>
      </c>
      <c r="F846" s="4" t="s">
        <v>154</v>
      </c>
      <c r="G846" s="4" t="s">
        <v>155</v>
      </c>
      <c r="H846" s="4">
        <v>4</v>
      </c>
      <c r="I846" s="4" t="s">
        <v>2033</v>
      </c>
      <c r="J846" s="4" t="s">
        <v>222</v>
      </c>
      <c r="K846" s="4">
        <v>1</v>
      </c>
      <c r="L846" s="4" t="s">
        <v>185</v>
      </c>
      <c r="M846" s="11" t="s">
        <v>2034</v>
      </c>
      <c r="N846" s="4" t="s">
        <v>49</v>
      </c>
      <c r="O846" s="4" t="s">
        <v>191</v>
      </c>
      <c r="P846" s="4" t="s">
        <v>43</v>
      </c>
      <c r="Q846" s="8">
        <f t="shared" si="26"/>
        <v>60859</v>
      </c>
      <c r="R846" s="8"/>
      <c r="S846" s="5">
        <f t="shared" si="27"/>
        <v>6085.9</v>
      </c>
    </row>
    <row r="847" spans="1:19">
      <c r="A847" s="3">
        <v>45057.970601851855</v>
      </c>
      <c r="B847" s="2" t="s">
        <v>8890</v>
      </c>
      <c r="C847" s="1">
        <v>2023</v>
      </c>
      <c r="D847" s="4">
        <v>2759</v>
      </c>
      <c r="E847" s="4">
        <v>720</v>
      </c>
      <c r="F847" s="4" t="s">
        <v>85</v>
      </c>
      <c r="G847" s="4" t="s">
        <v>86</v>
      </c>
      <c r="H847" s="4">
        <v>1</v>
      </c>
      <c r="I847" s="4" t="s">
        <v>2035</v>
      </c>
      <c r="J847" s="4" t="s">
        <v>147</v>
      </c>
      <c r="K847" s="4">
        <v>7</v>
      </c>
      <c r="L847" s="4" t="s">
        <v>259</v>
      </c>
      <c r="M847" s="11" t="s">
        <v>2036</v>
      </c>
      <c r="N847" s="4" t="s">
        <v>36</v>
      </c>
      <c r="O847" s="4" t="s">
        <v>340</v>
      </c>
      <c r="P847" s="4" t="s">
        <v>129</v>
      </c>
      <c r="Q847" s="8">
        <f t="shared" si="26"/>
        <v>5544</v>
      </c>
      <c r="R847" s="8"/>
      <c r="S847" s="5">
        <f t="shared" si="27"/>
        <v>554.4</v>
      </c>
    </row>
    <row r="848" spans="1:19">
      <c r="A848" s="3">
        <v>45058.030891203707</v>
      </c>
      <c r="B848" s="2" t="s">
        <v>8890</v>
      </c>
      <c r="C848" s="1">
        <v>2023</v>
      </c>
      <c r="D848" s="4">
        <v>709</v>
      </c>
      <c r="E848" s="4">
        <v>597</v>
      </c>
      <c r="F848" s="4" t="s">
        <v>51</v>
      </c>
      <c r="G848" s="4" t="s">
        <v>160</v>
      </c>
      <c r="H848" s="4">
        <v>2</v>
      </c>
      <c r="I848" s="4" t="s">
        <v>2037</v>
      </c>
      <c r="J848" s="4" t="s">
        <v>1017</v>
      </c>
      <c r="K848" s="4">
        <v>2</v>
      </c>
      <c r="L848" s="4" t="s">
        <v>180</v>
      </c>
      <c r="M848" s="11" t="s">
        <v>2038</v>
      </c>
      <c r="N848" s="4" t="s">
        <v>49</v>
      </c>
      <c r="O848" s="4" t="s">
        <v>209</v>
      </c>
      <c r="P848" s="4" t="s">
        <v>73</v>
      </c>
      <c r="Q848" s="8">
        <f t="shared" si="26"/>
        <v>25726</v>
      </c>
      <c r="R848" s="8"/>
      <c r="S848" s="5">
        <f t="shared" si="27"/>
        <v>2572.6</v>
      </c>
    </row>
    <row r="849" spans="1:19">
      <c r="A849" s="3">
        <v>45058.128113425926</v>
      </c>
      <c r="B849" s="2" t="s">
        <v>8890</v>
      </c>
      <c r="C849" s="1">
        <v>2023</v>
      </c>
      <c r="D849" s="4">
        <v>254</v>
      </c>
      <c r="E849" s="4">
        <v>5</v>
      </c>
      <c r="F849" s="4" t="s">
        <v>85</v>
      </c>
      <c r="G849" s="4" t="s">
        <v>264</v>
      </c>
      <c r="H849" s="4">
        <v>2</v>
      </c>
      <c r="I849" s="4" t="s">
        <v>2039</v>
      </c>
      <c r="J849" s="4" t="s">
        <v>777</v>
      </c>
      <c r="K849" s="4">
        <v>5</v>
      </c>
      <c r="L849" s="4" t="s">
        <v>415</v>
      </c>
      <c r="M849" s="11" t="s">
        <v>2040</v>
      </c>
      <c r="N849" s="4" t="s">
        <v>19</v>
      </c>
      <c r="O849" s="4" t="s">
        <v>29</v>
      </c>
      <c r="P849" s="4" t="s">
        <v>21</v>
      </c>
      <c r="Q849" s="8">
        <f t="shared" si="26"/>
        <v>7745</v>
      </c>
      <c r="R849" s="8"/>
      <c r="S849" s="5">
        <f t="shared" si="27"/>
        <v>774.5</v>
      </c>
    </row>
    <row r="850" spans="1:19">
      <c r="A850" s="3">
        <v>45058.292847222219</v>
      </c>
      <c r="B850" s="2" t="s">
        <v>8890</v>
      </c>
      <c r="C850" s="1">
        <v>2023</v>
      </c>
      <c r="D850" s="4">
        <v>4456</v>
      </c>
      <c r="E850" s="4">
        <v>880</v>
      </c>
      <c r="F850" s="4" t="s">
        <v>13</v>
      </c>
      <c r="G850" s="4" t="s">
        <v>412</v>
      </c>
      <c r="H850" s="4">
        <v>2</v>
      </c>
      <c r="I850" s="4" t="s">
        <v>2041</v>
      </c>
      <c r="J850" s="4" t="s">
        <v>442</v>
      </c>
      <c r="K850" s="4">
        <v>4</v>
      </c>
      <c r="L850" s="4" t="s">
        <v>300</v>
      </c>
      <c r="M850" s="11" t="s">
        <v>2042</v>
      </c>
      <c r="N850" s="4" t="s">
        <v>19</v>
      </c>
      <c r="O850" s="4" t="s">
        <v>191</v>
      </c>
      <c r="P850" s="4" t="s">
        <v>43</v>
      </c>
      <c r="Q850" s="8">
        <f t="shared" si="26"/>
        <v>94994</v>
      </c>
      <c r="R850" s="8"/>
      <c r="S850" s="5">
        <f t="shared" si="27"/>
        <v>9499.4</v>
      </c>
    </row>
    <row r="851" spans="1:19">
      <c r="A851" s="3">
        <v>45058.296944444446</v>
      </c>
      <c r="B851" s="2" t="s">
        <v>8890</v>
      </c>
      <c r="C851" s="1">
        <v>2023</v>
      </c>
      <c r="D851" s="4">
        <v>1845</v>
      </c>
      <c r="E851" s="4">
        <v>851</v>
      </c>
      <c r="F851" s="4" t="s">
        <v>85</v>
      </c>
      <c r="G851" s="4" t="s">
        <v>86</v>
      </c>
      <c r="H851" s="4">
        <v>1</v>
      </c>
      <c r="I851" s="4" t="s">
        <v>2043</v>
      </c>
      <c r="J851" s="4" t="s">
        <v>2044</v>
      </c>
      <c r="K851" s="4">
        <v>4</v>
      </c>
      <c r="L851" s="4" t="s">
        <v>566</v>
      </c>
      <c r="M851" s="11" t="s">
        <v>2045</v>
      </c>
      <c r="N851" s="4" t="s">
        <v>28</v>
      </c>
      <c r="O851" s="4" t="s">
        <v>232</v>
      </c>
      <c r="P851" s="4" t="s">
        <v>129</v>
      </c>
      <c r="Q851" s="8">
        <f t="shared" si="26"/>
        <v>4699</v>
      </c>
      <c r="R851" s="8"/>
      <c r="S851" s="5">
        <f t="shared" si="27"/>
        <v>469.9</v>
      </c>
    </row>
    <row r="852" spans="1:19">
      <c r="A852" s="3">
        <v>45058.414178240739</v>
      </c>
      <c r="B852" s="2" t="s">
        <v>8890</v>
      </c>
      <c r="C852" s="1">
        <v>2023</v>
      </c>
      <c r="D852" s="4">
        <v>1655</v>
      </c>
      <c r="E852" s="4">
        <v>690</v>
      </c>
      <c r="F852" s="4" t="s">
        <v>22</v>
      </c>
      <c r="G852" s="4" t="s">
        <v>182</v>
      </c>
      <c r="H852" s="4">
        <v>1</v>
      </c>
      <c r="I852" s="4" t="s">
        <v>2046</v>
      </c>
      <c r="J852" s="4" t="s">
        <v>661</v>
      </c>
      <c r="K852" s="4">
        <v>5</v>
      </c>
      <c r="L852" s="4" t="s">
        <v>2047</v>
      </c>
      <c r="M852" s="11" t="s">
        <v>2048</v>
      </c>
      <c r="N852" s="4" t="s">
        <v>57</v>
      </c>
      <c r="O852" s="4" t="s">
        <v>78</v>
      </c>
      <c r="P852" s="4" t="s">
        <v>21</v>
      </c>
      <c r="Q852" s="8">
        <f t="shared" si="26"/>
        <v>73278</v>
      </c>
      <c r="R852" s="8"/>
      <c r="S852" s="5">
        <f t="shared" si="27"/>
        <v>7327.8</v>
      </c>
    </row>
    <row r="853" spans="1:19">
      <c r="A853" s="3">
        <v>45058.462743055556</v>
      </c>
      <c r="B853" s="2" t="s">
        <v>8890</v>
      </c>
      <c r="C853" s="1">
        <v>2023</v>
      </c>
      <c r="D853" s="4">
        <v>4027</v>
      </c>
      <c r="E853" s="4">
        <v>294</v>
      </c>
      <c r="F853" s="4" t="s">
        <v>85</v>
      </c>
      <c r="G853" s="4" t="s">
        <v>264</v>
      </c>
      <c r="H853" s="4">
        <v>1</v>
      </c>
      <c r="I853" s="4" t="s">
        <v>757</v>
      </c>
      <c r="J853" s="4" t="s">
        <v>46</v>
      </c>
      <c r="K853" s="4">
        <v>2</v>
      </c>
      <c r="L853" s="4" t="s">
        <v>250</v>
      </c>
      <c r="M853" s="11" t="s">
        <v>2049</v>
      </c>
      <c r="N853" s="4" t="s">
        <v>28</v>
      </c>
      <c r="O853" s="4" t="s">
        <v>20</v>
      </c>
      <c r="P853" s="4" t="s">
        <v>21</v>
      </c>
      <c r="Q853" s="8">
        <f t="shared" si="26"/>
        <v>3887</v>
      </c>
      <c r="R853" s="8"/>
      <c r="S853" s="5">
        <f t="shared" si="27"/>
        <v>388.7</v>
      </c>
    </row>
    <row r="854" spans="1:19">
      <c r="A854" s="3">
        <v>45058.596631944441</v>
      </c>
      <c r="B854" s="2" t="s">
        <v>8890</v>
      </c>
      <c r="C854" s="1">
        <v>2023</v>
      </c>
      <c r="D854" s="4">
        <v>1450</v>
      </c>
      <c r="E854" s="4">
        <v>177</v>
      </c>
      <c r="F854" s="4" t="s">
        <v>85</v>
      </c>
      <c r="G854" s="4" t="s">
        <v>96</v>
      </c>
      <c r="H854" s="4">
        <v>1</v>
      </c>
      <c r="I854" s="4" t="s">
        <v>2050</v>
      </c>
      <c r="J854" s="4" t="s">
        <v>1740</v>
      </c>
      <c r="K854" s="4">
        <v>1</v>
      </c>
      <c r="L854" s="4" t="s">
        <v>381</v>
      </c>
      <c r="M854" s="11" t="s">
        <v>2051</v>
      </c>
      <c r="N854" s="4" t="s">
        <v>57</v>
      </c>
      <c r="O854" s="4" t="s">
        <v>340</v>
      </c>
      <c r="P854" s="4" t="s">
        <v>129</v>
      </c>
      <c r="Q854" s="8">
        <f t="shared" si="26"/>
        <v>6736</v>
      </c>
      <c r="R854" s="8"/>
      <c r="S854" s="5">
        <f t="shared" si="27"/>
        <v>673.6</v>
      </c>
    </row>
    <row r="855" spans="1:19">
      <c r="A855" s="3">
        <v>45058.764027777775</v>
      </c>
      <c r="B855" s="2" t="s">
        <v>8890</v>
      </c>
      <c r="C855" s="1">
        <v>2023</v>
      </c>
      <c r="D855" s="4">
        <v>3464</v>
      </c>
      <c r="E855" s="4">
        <v>470</v>
      </c>
      <c r="F855" s="4" t="s">
        <v>13</v>
      </c>
      <c r="G855" s="4" t="s">
        <v>58</v>
      </c>
      <c r="H855" s="4">
        <v>3</v>
      </c>
      <c r="I855" s="4" t="s">
        <v>2052</v>
      </c>
      <c r="J855" s="4" t="s">
        <v>117</v>
      </c>
      <c r="K855" s="4">
        <v>3</v>
      </c>
      <c r="L855" s="4" t="s">
        <v>2053</v>
      </c>
      <c r="M855" s="11" t="s">
        <v>2054</v>
      </c>
      <c r="N855" s="4" t="s">
        <v>28</v>
      </c>
      <c r="O855" s="4" t="s">
        <v>232</v>
      </c>
      <c r="P855" s="4" t="s">
        <v>129</v>
      </c>
      <c r="Q855" s="8">
        <f t="shared" si="26"/>
        <v>169159</v>
      </c>
      <c r="R855" s="8"/>
      <c r="S855" s="5">
        <f t="shared" si="27"/>
        <v>16915.900000000001</v>
      </c>
    </row>
    <row r="856" spans="1:19">
      <c r="A856" s="3">
        <v>45058.927418981482</v>
      </c>
      <c r="B856" s="2" t="s">
        <v>8890</v>
      </c>
      <c r="C856" s="1">
        <v>2023</v>
      </c>
      <c r="D856" s="4">
        <v>2119</v>
      </c>
      <c r="E856" s="4">
        <v>111</v>
      </c>
      <c r="F856" s="4" t="s">
        <v>22</v>
      </c>
      <c r="G856" s="4" t="s">
        <v>201</v>
      </c>
      <c r="H856" s="4">
        <v>1</v>
      </c>
      <c r="I856" s="4" t="s">
        <v>2055</v>
      </c>
      <c r="J856" s="4" t="s">
        <v>1686</v>
      </c>
      <c r="K856" s="4">
        <v>6</v>
      </c>
      <c r="L856" s="4" t="s">
        <v>1923</v>
      </c>
      <c r="M856" s="11" t="s">
        <v>2056</v>
      </c>
      <c r="N856" s="4" t="s">
        <v>49</v>
      </c>
      <c r="O856" s="4" t="s">
        <v>20</v>
      </c>
      <c r="P856" s="4" t="s">
        <v>21</v>
      </c>
      <c r="Q856" s="8">
        <f t="shared" si="26"/>
        <v>28014</v>
      </c>
      <c r="R856" s="8"/>
      <c r="S856" s="5">
        <f t="shared" si="27"/>
        <v>2801.4</v>
      </c>
    </row>
    <row r="857" spans="1:19">
      <c r="A857" s="3">
        <v>45058.995520833334</v>
      </c>
      <c r="B857" s="2" t="s">
        <v>8890</v>
      </c>
      <c r="C857" s="1">
        <v>2023</v>
      </c>
      <c r="D857" s="4">
        <v>1828</v>
      </c>
      <c r="E857" s="4">
        <v>570</v>
      </c>
      <c r="F857" s="4" t="s">
        <v>30</v>
      </c>
      <c r="G857" s="4" t="s">
        <v>31</v>
      </c>
      <c r="H857" s="4">
        <v>2</v>
      </c>
      <c r="I857" s="4" t="s">
        <v>38</v>
      </c>
      <c r="J857" s="4" t="s">
        <v>348</v>
      </c>
      <c r="K857" s="4">
        <v>7</v>
      </c>
      <c r="L857" s="4" t="s">
        <v>443</v>
      </c>
      <c r="M857" s="11" t="s">
        <v>2057</v>
      </c>
      <c r="N857" s="4" t="s">
        <v>36</v>
      </c>
      <c r="O857" s="4" t="s">
        <v>78</v>
      </c>
      <c r="P857" s="4" t="s">
        <v>21</v>
      </c>
      <c r="Q857" s="8">
        <f t="shared" si="26"/>
        <v>14352</v>
      </c>
      <c r="R857" s="8"/>
      <c r="S857" s="5">
        <f t="shared" si="27"/>
        <v>1435.2</v>
      </c>
    </row>
    <row r="858" spans="1:19">
      <c r="A858" s="3">
        <v>45059.261273148149</v>
      </c>
      <c r="B858" s="2" t="s">
        <v>8890</v>
      </c>
      <c r="C858" s="1">
        <v>2023</v>
      </c>
      <c r="D858" s="4">
        <v>4270</v>
      </c>
      <c r="E858" s="4">
        <v>373</v>
      </c>
      <c r="F858" s="4" t="s">
        <v>22</v>
      </c>
      <c r="G858" s="4" t="s">
        <v>102</v>
      </c>
      <c r="H858" s="4">
        <v>1</v>
      </c>
      <c r="I858" s="4" t="s">
        <v>2058</v>
      </c>
      <c r="J858" s="4" t="s">
        <v>2059</v>
      </c>
      <c r="K858" s="4">
        <v>4</v>
      </c>
      <c r="L858" s="4" t="s">
        <v>399</v>
      </c>
      <c r="M858" s="11" t="s">
        <v>2060</v>
      </c>
      <c r="N858" s="4" t="s">
        <v>57</v>
      </c>
      <c r="O858" s="4" t="s">
        <v>340</v>
      </c>
      <c r="P858" s="4" t="s">
        <v>129</v>
      </c>
      <c r="Q858" s="8">
        <f t="shared" si="26"/>
        <v>10263</v>
      </c>
      <c r="R858" s="8"/>
      <c r="S858" s="5">
        <f t="shared" si="27"/>
        <v>1026.3</v>
      </c>
    </row>
    <row r="859" spans="1:19">
      <c r="A859" s="3">
        <v>45059.375428240739</v>
      </c>
      <c r="B859" s="2" t="s">
        <v>8890</v>
      </c>
      <c r="C859" s="1">
        <v>2023</v>
      </c>
      <c r="D859" s="4">
        <v>2113</v>
      </c>
      <c r="E859" s="4">
        <v>99</v>
      </c>
      <c r="F859" s="4" t="s">
        <v>51</v>
      </c>
      <c r="G859" s="4" t="s">
        <v>160</v>
      </c>
      <c r="H859" s="4">
        <v>2</v>
      </c>
      <c r="I859" s="4" t="s">
        <v>2061</v>
      </c>
      <c r="J859" s="4" t="s">
        <v>69</v>
      </c>
      <c r="K859" s="4">
        <v>6</v>
      </c>
      <c r="L859" s="4" t="s">
        <v>476</v>
      </c>
      <c r="M859" s="11" t="s">
        <v>2062</v>
      </c>
      <c r="N859" s="4" t="s">
        <v>19</v>
      </c>
      <c r="O859" s="4" t="s">
        <v>135</v>
      </c>
      <c r="P859" s="4" t="s">
        <v>43</v>
      </c>
      <c r="Q859" s="8">
        <f t="shared" si="26"/>
        <v>14077</v>
      </c>
      <c r="R859" s="8"/>
      <c r="S859" s="5">
        <f t="shared" si="27"/>
        <v>1407.7</v>
      </c>
    </row>
    <row r="860" spans="1:19">
      <c r="A860" s="3">
        <v>45059.786273148151</v>
      </c>
      <c r="B860" s="2" t="s">
        <v>8890</v>
      </c>
      <c r="C860" s="1">
        <v>2023</v>
      </c>
      <c r="D860" s="4">
        <v>3687</v>
      </c>
      <c r="E860" s="4">
        <v>379</v>
      </c>
      <c r="F860" s="4" t="s">
        <v>13</v>
      </c>
      <c r="G860" s="4" t="s">
        <v>412</v>
      </c>
      <c r="H860" s="4">
        <v>5</v>
      </c>
      <c r="I860" s="4" t="s">
        <v>413</v>
      </c>
      <c r="J860" s="4" t="s">
        <v>266</v>
      </c>
      <c r="K860" s="4">
        <v>5</v>
      </c>
      <c r="L860" s="4" t="s">
        <v>985</v>
      </c>
      <c r="M860" s="11" t="s">
        <v>2063</v>
      </c>
      <c r="N860" s="4" t="s">
        <v>36</v>
      </c>
      <c r="O860" s="4" t="s">
        <v>42</v>
      </c>
      <c r="P860" s="4" t="s">
        <v>43</v>
      </c>
      <c r="Q860" s="8">
        <f t="shared" si="26"/>
        <v>36160</v>
      </c>
      <c r="R860" s="8"/>
      <c r="S860" s="5">
        <f t="shared" si="27"/>
        <v>3616</v>
      </c>
    </row>
    <row r="861" spans="1:19">
      <c r="A861" s="3">
        <v>45059.868541666663</v>
      </c>
      <c r="B861" s="2" t="s">
        <v>8890</v>
      </c>
      <c r="C861" s="1">
        <v>2023</v>
      </c>
      <c r="D861" s="4">
        <v>3571</v>
      </c>
      <c r="E861" s="4">
        <v>750</v>
      </c>
      <c r="F861" s="4" t="s">
        <v>13</v>
      </c>
      <c r="G861" s="4" t="s">
        <v>130</v>
      </c>
      <c r="H861" s="4">
        <v>1</v>
      </c>
      <c r="I861" s="4" t="s">
        <v>2064</v>
      </c>
      <c r="J861" s="4" t="s">
        <v>152</v>
      </c>
      <c r="K861" s="4">
        <v>6</v>
      </c>
      <c r="L861" s="4" t="s">
        <v>1076</v>
      </c>
      <c r="M861" s="11" t="s">
        <v>2065</v>
      </c>
      <c r="N861" s="4" t="s">
        <v>57</v>
      </c>
      <c r="O861" s="4" t="s">
        <v>20</v>
      </c>
      <c r="P861" s="4" t="s">
        <v>21</v>
      </c>
      <c r="Q861" s="8">
        <f t="shared" si="26"/>
        <v>18975</v>
      </c>
      <c r="R861" s="8"/>
      <c r="S861" s="5">
        <f t="shared" si="27"/>
        <v>1897.5</v>
      </c>
    </row>
    <row r="862" spans="1:19">
      <c r="A862" s="3">
        <v>45059.93650462963</v>
      </c>
      <c r="B862" s="2" t="s">
        <v>8890</v>
      </c>
      <c r="C862" s="1">
        <v>2023</v>
      </c>
      <c r="D862" s="4">
        <v>4887</v>
      </c>
      <c r="E862" s="4">
        <v>780</v>
      </c>
      <c r="F862" s="4" t="s">
        <v>51</v>
      </c>
      <c r="G862" s="4" t="s">
        <v>160</v>
      </c>
      <c r="H862" s="4">
        <v>3</v>
      </c>
      <c r="I862" s="4" t="s">
        <v>2066</v>
      </c>
      <c r="J862" s="4" t="s">
        <v>2067</v>
      </c>
      <c r="K862" s="4">
        <v>5</v>
      </c>
      <c r="L862" s="4" t="s">
        <v>1246</v>
      </c>
      <c r="M862" s="11" t="s">
        <v>2068</v>
      </c>
      <c r="N862" s="4" t="s">
        <v>57</v>
      </c>
      <c r="O862" s="4" t="s">
        <v>340</v>
      </c>
      <c r="P862" s="4" t="s">
        <v>129</v>
      </c>
      <c r="Q862" s="8">
        <f t="shared" si="26"/>
        <v>10876</v>
      </c>
      <c r="R862" s="8"/>
      <c r="S862" s="5">
        <f t="shared" si="27"/>
        <v>1087.5999999999999</v>
      </c>
    </row>
    <row r="863" spans="1:19">
      <c r="A863" s="3">
        <v>45060.212418981479</v>
      </c>
      <c r="B863" s="2" t="s">
        <v>8890</v>
      </c>
      <c r="C863" s="1">
        <v>2023</v>
      </c>
      <c r="D863" s="4">
        <v>4107</v>
      </c>
      <c r="E863" s="4">
        <v>205</v>
      </c>
      <c r="F863" s="4" t="s">
        <v>85</v>
      </c>
      <c r="G863" s="4" t="s">
        <v>96</v>
      </c>
      <c r="H863" s="4">
        <v>3</v>
      </c>
      <c r="I863" s="4" t="s">
        <v>265</v>
      </c>
      <c r="J863" s="4" t="s">
        <v>278</v>
      </c>
      <c r="K863" s="4">
        <v>2</v>
      </c>
      <c r="L863" s="4" t="s">
        <v>861</v>
      </c>
      <c r="M863" s="11" t="s">
        <v>2069</v>
      </c>
      <c r="N863" s="4" t="s">
        <v>19</v>
      </c>
      <c r="O863" s="4" t="s">
        <v>287</v>
      </c>
      <c r="P863" s="4" t="s">
        <v>43</v>
      </c>
      <c r="Q863" s="8">
        <f t="shared" si="26"/>
        <v>3186</v>
      </c>
      <c r="R863" s="8"/>
      <c r="S863" s="5">
        <f t="shared" si="27"/>
        <v>318.60000000000002</v>
      </c>
    </row>
    <row r="864" spans="1:19">
      <c r="A864" s="3">
        <v>45060.350636574076</v>
      </c>
      <c r="B864" s="2" t="s">
        <v>8890</v>
      </c>
      <c r="C864" s="1">
        <v>2023</v>
      </c>
      <c r="D864" s="4">
        <v>2523</v>
      </c>
      <c r="E864" s="4">
        <v>994</v>
      </c>
      <c r="F864" s="4" t="s">
        <v>22</v>
      </c>
      <c r="G864" s="4" t="s">
        <v>306</v>
      </c>
      <c r="H864" s="4">
        <v>3</v>
      </c>
      <c r="I864" s="4" t="s">
        <v>2070</v>
      </c>
      <c r="J864" s="4" t="s">
        <v>676</v>
      </c>
      <c r="K864" s="4">
        <v>7</v>
      </c>
      <c r="L864" s="4" t="s">
        <v>395</v>
      </c>
      <c r="M864" s="11" t="s">
        <v>2071</v>
      </c>
      <c r="N864" s="4" t="s">
        <v>19</v>
      </c>
      <c r="O864" s="4" t="s">
        <v>145</v>
      </c>
      <c r="P864" s="4" t="s">
        <v>73</v>
      </c>
      <c r="Q864" s="8">
        <f t="shared" si="26"/>
        <v>156723</v>
      </c>
      <c r="R864" s="8"/>
      <c r="S864" s="5">
        <f t="shared" si="27"/>
        <v>15672.3</v>
      </c>
    </row>
    <row r="865" spans="1:19">
      <c r="A865" s="3">
        <v>45060.353368055556</v>
      </c>
      <c r="B865" s="2" t="s">
        <v>8890</v>
      </c>
      <c r="C865" s="1">
        <v>2023</v>
      </c>
      <c r="D865" s="4">
        <v>4468</v>
      </c>
      <c r="E865" s="4">
        <v>334</v>
      </c>
      <c r="F865" s="4" t="s">
        <v>30</v>
      </c>
      <c r="G865" s="4" t="s">
        <v>463</v>
      </c>
      <c r="H865" s="4">
        <v>2</v>
      </c>
      <c r="I865" s="4" t="s">
        <v>2072</v>
      </c>
      <c r="J865" s="4" t="s">
        <v>112</v>
      </c>
      <c r="K865" s="4">
        <v>6</v>
      </c>
      <c r="L865" s="4" t="s">
        <v>1923</v>
      </c>
      <c r="M865" s="11" t="s">
        <v>2073</v>
      </c>
      <c r="N865" s="4" t="s">
        <v>57</v>
      </c>
      <c r="O865" s="4" t="s">
        <v>232</v>
      </c>
      <c r="P865" s="4" t="s">
        <v>129</v>
      </c>
      <c r="Q865" s="8">
        <f t="shared" si="26"/>
        <v>8185</v>
      </c>
      <c r="R865" s="8"/>
      <c r="S865" s="5">
        <f t="shared" si="27"/>
        <v>818.5</v>
      </c>
    </row>
    <row r="866" spans="1:19">
      <c r="A866" s="3">
        <v>45060.378854166665</v>
      </c>
      <c r="B866" s="2" t="s">
        <v>8890</v>
      </c>
      <c r="C866" s="1">
        <v>2023</v>
      </c>
      <c r="D866" s="4">
        <v>2571</v>
      </c>
      <c r="E866" s="4">
        <v>113</v>
      </c>
      <c r="F866" s="4" t="s">
        <v>79</v>
      </c>
      <c r="G866" s="4" t="s">
        <v>115</v>
      </c>
      <c r="H866" s="4">
        <v>2</v>
      </c>
      <c r="I866" s="4" t="s">
        <v>81</v>
      </c>
      <c r="J866" s="4" t="s">
        <v>188</v>
      </c>
      <c r="K866" s="4">
        <v>6</v>
      </c>
      <c r="L866" s="4" t="s">
        <v>536</v>
      </c>
      <c r="M866" s="11" t="s">
        <v>2074</v>
      </c>
      <c r="N866" s="4" t="s">
        <v>57</v>
      </c>
      <c r="O866" s="4" t="s">
        <v>37</v>
      </c>
      <c r="P866" s="4" t="s">
        <v>21</v>
      </c>
      <c r="Q866" s="8">
        <f t="shared" si="26"/>
        <v>7360</v>
      </c>
      <c r="R866" s="8"/>
      <c r="S866" s="5">
        <f t="shared" si="27"/>
        <v>736</v>
      </c>
    </row>
    <row r="867" spans="1:19">
      <c r="A867" s="3">
        <v>45060.479039351849</v>
      </c>
      <c r="B867" s="2" t="s">
        <v>8890</v>
      </c>
      <c r="C867" s="1">
        <v>2023</v>
      </c>
      <c r="D867" s="4">
        <v>3566</v>
      </c>
      <c r="E867" s="4">
        <v>782</v>
      </c>
      <c r="F867" s="4" t="s">
        <v>13</v>
      </c>
      <c r="G867" s="4" t="s">
        <v>58</v>
      </c>
      <c r="H867" s="4">
        <v>2</v>
      </c>
      <c r="I867" s="4" t="s">
        <v>2075</v>
      </c>
      <c r="J867" s="4" t="s">
        <v>1017</v>
      </c>
      <c r="K867" s="4">
        <v>4</v>
      </c>
      <c r="L867" s="4" t="s">
        <v>118</v>
      </c>
      <c r="M867" s="11" t="s">
        <v>2076</v>
      </c>
      <c r="N867" s="4" t="s">
        <v>36</v>
      </c>
      <c r="O867" s="4" t="s">
        <v>37</v>
      </c>
      <c r="P867" s="4" t="s">
        <v>21</v>
      </c>
      <c r="Q867" s="8">
        <f t="shared" si="26"/>
        <v>133412</v>
      </c>
      <c r="R867" s="8"/>
      <c r="S867" s="5">
        <f t="shared" si="27"/>
        <v>13341.2</v>
      </c>
    </row>
    <row r="868" spans="1:19">
      <c r="A868" s="3">
        <v>45060.527754629627</v>
      </c>
      <c r="B868" s="2" t="s">
        <v>8890</v>
      </c>
      <c r="C868" s="1">
        <v>2023</v>
      </c>
      <c r="D868" s="4">
        <v>4772</v>
      </c>
      <c r="E868" s="4">
        <v>303</v>
      </c>
      <c r="F868" s="4" t="s">
        <v>13</v>
      </c>
      <c r="G868" s="4" t="s">
        <v>130</v>
      </c>
      <c r="H868" s="4">
        <v>1</v>
      </c>
      <c r="I868" s="4" t="s">
        <v>2077</v>
      </c>
      <c r="J868" s="4" t="s">
        <v>348</v>
      </c>
      <c r="K868" s="4">
        <v>2</v>
      </c>
      <c r="L868" s="4" t="s">
        <v>254</v>
      </c>
      <c r="M868" s="11" t="s">
        <v>2078</v>
      </c>
      <c r="N868" s="4" t="s">
        <v>28</v>
      </c>
      <c r="O868" s="4" t="s">
        <v>50</v>
      </c>
      <c r="P868" s="4" t="s">
        <v>43</v>
      </c>
      <c r="Q868" s="8">
        <f t="shared" si="26"/>
        <v>31272</v>
      </c>
      <c r="R868" s="8"/>
      <c r="S868" s="5">
        <f t="shared" si="27"/>
        <v>3127.2</v>
      </c>
    </row>
    <row r="869" spans="1:19">
      <c r="A869" s="3">
        <v>45060.527858796297</v>
      </c>
      <c r="B869" s="2" t="s">
        <v>8890</v>
      </c>
      <c r="C869" s="1">
        <v>2023</v>
      </c>
      <c r="D869" s="4">
        <v>2451</v>
      </c>
      <c r="E869" s="4">
        <v>334</v>
      </c>
      <c r="F869" s="4" t="s">
        <v>22</v>
      </c>
      <c r="G869" s="4" t="s">
        <v>102</v>
      </c>
      <c r="H869" s="4">
        <v>1</v>
      </c>
      <c r="I869" s="4" t="s">
        <v>2079</v>
      </c>
      <c r="J869" s="4" t="s">
        <v>475</v>
      </c>
      <c r="K869" s="4">
        <v>2</v>
      </c>
      <c r="L869" s="4" t="s">
        <v>122</v>
      </c>
      <c r="M869" s="11" t="s">
        <v>2080</v>
      </c>
      <c r="N869" s="4" t="s">
        <v>19</v>
      </c>
      <c r="O869" s="4" t="s">
        <v>232</v>
      </c>
      <c r="P869" s="4" t="s">
        <v>129</v>
      </c>
      <c r="Q869" s="8">
        <f t="shared" si="26"/>
        <v>20771</v>
      </c>
      <c r="R869" s="8"/>
      <c r="S869" s="5">
        <f t="shared" si="27"/>
        <v>2077.1</v>
      </c>
    </row>
    <row r="870" spans="1:19">
      <c r="A870" s="3">
        <v>45060.8984375</v>
      </c>
      <c r="B870" s="2" t="s">
        <v>8890</v>
      </c>
      <c r="C870" s="1">
        <v>2023</v>
      </c>
      <c r="D870" s="4">
        <v>3666</v>
      </c>
      <c r="E870" s="4">
        <v>334</v>
      </c>
      <c r="F870" s="4" t="s">
        <v>51</v>
      </c>
      <c r="G870" s="4" t="s">
        <v>160</v>
      </c>
      <c r="H870" s="4">
        <v>1</v>
      </c>
      <c r="I870" s="4" t="s">
        <v>2081</v>
      </c>
      <c r="J870" s="4" t="s">
        <v>482</v>
      </c>
      <c r="K870" s="4">
        <v>3</v>
      </c>
      <c r="L870" s="4" t="s">
        <v>439</v>
      </c>
      <c r="M870" s="11" t="s">
        <v>1557</v>
      </c>
      <c r="N870" s="4" t="s">
        <v>49</v>
      </c>
      <c r="O870" s="4" t="s">
        <v>232</v>
      </c>
      <c r="P870" s="4" t="s">
        <v>129</v>
      </c>
      <c r="Q870" s="8">
        <f t="shared" si="26"/>
        <v>8882</v>
      </c>
      <c r="R870" s="8"/>
      <c r="S870" s="5">
        <f t="shared" si="27"/>
        <v>888.2</v>
      </c>
    </row>
    <row r="871" spans="1:19">
      <c r="A871" s="3">
        <v>45060.993125000001</v>
      </c>
      <c r="B871" s="2" t="s">
        <v>8890</v>
      </c>
      <c r="C871" s="1">
        <v>2023</v>
      </c>
      <c r="D871" s="4">
        <v>4314</v>
      </c>
      <c r="E871" s="4">
        <v>487</v>
      </c>
      <c r="F871" s="4" t="s">
        <v>79</v>
      </c>
      <c r="G871" s="4" t="s">
        <v>256</v>
      </c>
      <c r="H871" s="4">
        <v>1</v>
      </c>
      <c r="I871" s="4" t="s">
        <v>2082</v>
      </c>
      <c r="J871" s="4" t="s">
        <v>1287</v>
      </c>
      <c r="K871" s="4">
        <v>11</v>
      </c>
      <c r="L871" s="4" t="s">
        <v>784</v>
      </c>
      <c r="M871" s="11" t="s">
        <v>2083</v>
      </c>
      <c r="N871" s="4" t="s">
        <v>36</v>
      </c>
      <c r="O871" s="4" t="s">
        <v>95</v>
      </c>
      <c r="P871" s="4" t="s">
        <v>73</v>
      </c>
      <c r="Q871" s="8">
        <f t="shared" si="26"/>
        <v>15852</v>
      </c>
      <c r="R871" s="8"/>
      <c r="S871" s="5">
        <f t="shared" si="27"/>
        <v>1585.2</v>
      </c>
    </row>
    <row r="872" spans="1:19">
      <c r="A872" s="3">
        <v>45061.183657407404</v>
      </c>
      <c r="B872" s="2" t="s">
        <v>8890</v>
      </c>
      <c r="C872" s="1">
        <v>2023</v>
      </c>
      <c r="D872" s="4">
        <v>898</v>
      </c>
      <c r="E872" s="4">
        <v>942</v>
      </c>
      <c r="F872" s="4" t="s">
        <v>22</v>
      </c>
      <c r="G872" s="4" t="s">
        <v>102</v>
      </c>
      <c r="H872" s="4">
        <v>3</v>
      </c>
      <c r="I872" s="4" t="s">
        <v>2084</v>
      </c>
      <c r="J872" s="4" t="s">
        <v>297</v>
      </c>
      <c r="K872" s="4">
        <v>8</v>
      </c>
      <c r="L872" s="4" t="s">
        <v>271</v>
      </c>
      <c r="M872" s="11" t="s">
        <v>2085</v>
      </c>
      <c r="N872" s="4" t="s">
        <v>57</v>
      </c>
      <c r="O872" s="4" t="s">
        <v>340</v>
      </c>
      <c r="P872" s="4" t="s">
        <v>129</v>
      </c>
      <c r="Q872" s="8">
        <f t="shared" si="26"/>
        <v>170809</v>
      </c>
      <c r="R872" s="8"/>
      <c r="S872" s="5">
        <f t="shared" si="27"/>
        <v>17080.900000000001</v>
      </c>
    </row>
    <row r="873" spans="1:19">
      <c r="A873" s="3">
        <v>45061.319432870368</v>
      </c>
      <c r="B873" s="2" t="s">
        <v>8890</v>
      </c>
      <c r="C873" s="1">
        <v>2023</v>
      </c>
      <c r="D873" s="4">
        <v>4358</v>
      </c>
      <c r="E873" s="4">
        <v>150</v>
      </c>
      <c r="F873" s="4" t="s">
        <v>85</v>
      </c>
      <c r="G873" s="4" t="s">
        <v>264</v>
      </c>
      <c r="H873" s="4">
        <v>3</v>
      </c>
      <c r="I873" s="4" t="s">
        <v>2086</v>
      </c>
      <c r="J873" s="4" t="s">
        <v>2044</v>
      </c>
      <c r="K873" s="4">
        <v>10</v>
      </c>
      <c r="L873" s="4" t="s">
        <v>319</v>
      </c>
      <c r="M873" s="11" t="s">
        <v>2087</v>
      </c>
      <c r="N873" s="4" t="s">
        <v>49</v>
      </c>
      <c r="O873" s="4" t="s">
        <v>50</v>
      </c>
      <c r="P873" s="4" t="s">
        <v>43</v>
      </c>
      <c r="Q873" s="8">
        <f t="shared" si="26"/>
        <v>27201</v>
      </c>
      <c r="R873" s="8"/>
      <c r="S873" s="5">
        <f t="shared" si="27"/>
        <v>2720.1</v>
      </c>
    </row>
    <row r="874" spans="1:19">
      <c r="A874" s="3">
        <v>45061.538506944446</v>
      </c>
      <c r="B874" s="2" t="s">
        <v>8890</v>
      </c>
      <c r="C874" s="1">
        <v>2023</v>
      </c>
      <c r="D874" s="4">
        <v>2545</v>
      </c>
      <c r="E874" s="4">
        <v>165</v>
      </c>
      <c r="F874" s="4" t="s">
        <v>85</v>
      </c>
      <c r="G874" s="4" t="s">
        <v>264</v>
      </c>
      <c r="H874" s="4">
        <v>2</v>
      </c>
      <c r="I874" s="4" t="s">
        <v>190</v>
      </c>
      <c r="J874" s="4" t="s">
        <v>162</v>
      </c>
      <c r="K874" s="4">
        <v>3</v>
      </c>
      <c r="L874" s="4" t="s">
        <v>459</v>
      </c>
      <c r="M874" s="11" t="s">
        <v>2088</v>
      </c>
      <c r="N874" s="4" t="s">
        <v>28</v>
      </c>
      <c r="O874" s="4" t="s">
        <v>287</v>
      </c>
      <c r="P874" s="4" t="s">
        <v>43</v>
      </c>
      <c r="Q874" s="8">
        <f t="shared" si="26"/>
        <v>12465</v>
      </c>
      <c r="R874" s="8"/>
      <c r="S874" s="5">
        <f t="shared" si="27"/>
        <v>1246.5</v>
      </c>
    </row>
    <row r="875" spans="1:19">
      <c r="A875" s="3">
        <v>45061.61041666667</v>
      </c>
      <c r="B875" s="2" t="s">
        <v>8890</v>
      </c>
      <c r="C875" s="1">
        <v>2023</v>
      </c>
      <c r="D875" s="4">
        <v>3595</v>
      </c>
      <c r="E875" s="4">
        <v>772</v>
      </c>
      <c r="F875" s="4" t="s">
        <v>30</v>
      </c>
      <c r="G875" s="4" t="s">
        <v>192</v>
      </c>
      <c r="H875" s="4">
        <v>1</v>
      </c>
      <c r="I875" s="4" t="s">
        <v>2089</v>
      </c>
      <c r="J875" s="4" t="s">
        <v>1475</v>
      </c>
      <c r="K875" s="4">
        <v>3</v>
      </c>
      <c r="L875" s="4" t="s">
        <v>436</v>
      </c>
      <c r="M875" s="11" t="s">
        <v>2090</v>
      </c>
      <c r="N875" s="4" t="s">
        <v>19</v>
      </c>
      <c r="O875" s="4" t="s">
        <v>340</v>
      </c>
      <c r="P875" s="4" t="s">
        <v>129</v>
      </c>
      <c r="Q875" s="8">
        <f t="shared" si="26"/>
        <v>2005</v>
      </c>
      <c r="R875" s="8"/>
      <c r="S875" s="5">
        <f t="shared" si="27"/>
        <v>200.5</v>
      </c>
    </row>
    <row r="876" spans="1:19">
      <c r="A876" s="3">
        <v>45061.9453125</v>
      </c>
      <c r="B876" s="2" t="s">
        <v>8890</v>
      </c>
      <c r="C876" s="1">
        <v>2023</v>
      </c>
      <c r="D876" s="4">
        <v>1247</v>
      </c>
      <c r="E876" s="4">
        <v>359</v>
      </c>
      <c r="F876" s="4" t="s">
        <v>51</v>
      </c>
      <c r="G876" s="4" t="s">
        <v>136</v>
      </c>
      <c r="H876" s="4">
        <v>3</v>
      </c>
      <c r="I876" s="4" t="s">
        <v>2091</v>
      </c>
      <c r="J876" s="4" t="s">
        <v>285</v>
      </c>
      <c r="K876" s="4">
        <v>4</v>
      </c>
      <c r="L876" s="4" t="s">
        <v>267</v>
      </c>
      <c r="M876" s="11" t="s">
        <v>2092</v>
      </c>
      <c r="N876" s="4" t="s">
        <v>36</v>
      </c>
      <c r="O876" s="4" t="s">
        <v>37</v>
      </c>
      <c r="P876" s="4" t="s">
        <v>21</v>
      </c>
      <c r="Q876" s="8">
        <f t="shared" si="26"/>
        <v>15313</v>
      </c>
      <c r="R876" s="8"/>
      <c r="S876" s="5">
        <f t="shared" si="27"/>
        <v>1531.3</v>
      </c>
    </row>
    <row r="877" spans="1:19">
      <c r="A877" s="3">
        <v>45062.108460648145</v>
      </c>
      <c r="B877" s="2" t="s">
        <v>8890</v>
      </c>
      <c r="C877" s="1">
        <v>2023</v>
      </c>
      <c r="D877" s="4">
        <v>4564</v>
      </c>
      <c r="E877" s="4">
        <v>659</v>
      </c>
      <c r="F877" s="4" t="s">
        <v>30</v>
      </c>
      <c r="G877" s="4" t="s">
        <v>44</v>
      </c>
      <c r="H877" s="4">
        <v>1</v>
      </c>
      <c r="I877" s="4" t="s">
        <v>2093</v>
      </c>
      <c r="J877" s="4" t="s">
        <v>285</v>
      </c>
      <c r="K877" s="4">
        <v>1</v>
      </c>
      <c r="L877" s="4" t="s">
        <v>148</v>
      </c>
      <c r="M877" s="11" t="s">
        <v>2094</v>
      </c>
      <c r="N877" s="4" t="s">
        <v>36</v>
      </c>
      <c r="O877" s="4" t="s">
        <v>145</v>
      </c>
      <c r="P877" s="4" t="s">
        <v>73</v>
      </c>
      <c r="Q877" s="8">
        <f t="shared" si="26"/>
        <v>5339</v>
      </c>
      <c r="R877" s="8"/>
      <c r="S877" s="5">
        <f t="shared" si="27"/>
        <v>533.9</v>
      </c>
    </row>
    <row r="878" spans="1:19">
      <c r="A878" s="3">
        <v>45062.181817129633</v>
      </c>
      <c r="B878" s="2" t="s">
        <v>8890</v>
      </c>
      <c r="C878" s="1">
        <v>2023</v>
      </c>
      <c r="D878" s="4">
        <v>4393</v>
      </c>
      <c r="E878" s="4">
        <v>596</v>
      </c>
      <c r="F878" s="4" t="s">
        <v>51</v>
      </c>
      <c r="G878" s="4" t="s">
        <v>136</v>
      </c>
      <c r="H878" s="4">
        <v>1</v>
      </c>
      <c r="I878" s="4" t="s">
        <v>1091</v>
      </c>
      <c r="J878" s="4" t="s">
        <v>464</v>
      </c>
      <c r="K878" s="4">
        <v>5</v>
      </c>
      <c r="L878" s="4" t="s">
        <v>333</v>
      </c>
      <c r="M878" s="11" t="s">
        <v>2095</v>
      </c>
      <c r="N878" s="4" t="s">
        <v>36</v>
      </c>
      <c r="O878" s="4" t="s">
        <v>78</v>
      </c>
      <c r="P878" s="4" t="s">
        <v>21</v>
      </c>
      <c r="Q878" s="8">
        <f t="shared" si="26"/>
        <v>2289</v>
      </c>
      <c r="R878" s="8"/>
      <c r="S878" s="5">
        <f t="shared" si="27"/>
        <v>228.9</v>
      </c>
    </row>
    <row r="879" spans="1:19">
      <c r="A879" s="3">
        <v>45062.220185185186</v>
      </c>
      <c r="B879" s="2" t="s">
        <v>8890</v>
      </c>
      <c r="C879" s="1">
        <v>2023</v>
      </c>
      <c r="D879" s="4">
        <v>4503</v>
      </c>
      <c r="E879" s="4">
        <v>104</v>
      </c>
      <c r="F879" s="4" t="s">
        <v>154</v>
      </c>
      <c r="G879" s="4" t="s">
        <v>155</v>
      </c>
      <c r="H879" s="4">
        <v>2</v>
      </c>
      <c r="I879" s="4" t="s">
        <v>2096</v>
      </c>
      <c r="J879" s="4" t="s">
        <v>1017</v>
      </c>
      <c r="K879" s="4">
        <v>3</v>
      </c>
      <c r="L879" s="4" t="s">
        <v>421</v>
      </c>
      <c r="M879" s="11" t="s">
        <v>2097</v>
      </c>
      <c r="N879" s="4" t="s">
        <v>57</v>
      </c>
      <c r="O879" s="4" t="s">
        <v>145</v>
      </c>
      <c r="P879" s="4" t="s">
        <v>73</v>
      </c>
      <c r="Q879" s="8">
        <f t="shared" si="26"/>
        <v>32114</v>
      </c>
      <c r="R879" s="8"/>
      <c r="S879" s="5">
        <f t="shared" si="27"/>
        <v>3211.4</v>
      </c>
    </row>
    <row r="880" spans="1:19">
      <c r="A880" s="3">
        <v>45062.239918981482</v>
      </c>
      <c r="B880" s="2" t="s">
        <v>8890</v>
      </c>
      <c r="C880" s="1">
        <v>2023</v>
      </c>
      <c r="D880" s="4">
        <v>4914</v>
      </c>
      <c r="E880" s="4">
        <v>646</v>
      </c>
      <c r="F880" s="4" t="s">
        <v>22</v>
      </c>
      <c r="G880" s="4" t="s">
        <v>306</v>
      </c>
      <c r="H880" s="4">
        <v>3</v>
      </c>
      <c r="I880" s="4" t="s">
        <v>2098</v>
      </c>
      <c r="J880" s="4" t="s">
        <v>362</v>
      </c>
      <c r="K880" s="4">
        <v>4</v>
      </c>
      <c r="L880" s="4" t="s">
        <v>550</v>
      </c>
      <c r="M880" s="11" t="s">
        <v>2099</v>
      </c>
      <c r="N880" s="4" t="s">
        <v>19</v>
      </c>
      <c r="O880" s="4" t="s">
        <v>42</v>
      </c>
      <c r="P880" s="4" t="s">
        <v>43</v>
      </c>
      <c r="Q880" s="8">
        <f t="shared" si="26"/>
        <v>139923</v>
      </c>
      <c r="R880" s="8"/>
      <c r="S880" s="5">
        <f t="shared" si="27"/>
        <v>13992.3</v>
      </c>
    </row>
    <row r="881" spans="1:19">
      <c r="A881" s="3">
        <v>45062.309675925928</v>
      </c>
      <c r="B881" s="2" t="s">
        <v>8890</v>
      </c>
      <c r="C881" s="1">
        <v>2023</v>
      </c>
      <c r="D881" s="4">
        <v>2464</v>
      </c>
      <c r="E881" s="4">
        <v>968</v>
      </c>
      <c r="F881" s="4" t="s">
        <v>85</v>
      </c>
      <c r="G881" s="4" t="s">
        <v>96</v>
      </c>
      <c r="H881" s="4">
        <v>3</v>
      </c>
      <c r="I881" s="4" t="s">
        <v>2100</v>
      </c>
      <c r="J881" s="4" t="s">
        <v>112</v>
      </c>
      <c r="K881" s="4">
        <v>1</v>
      </c>
      <c r="L881" s="4" t="s">
        <v>1027</v>
      </c>
      <c r="M881" s="11" t="s">
        <v>2101</v>
      </c>
      <c r="N881" s="4" t="s">
        <v>19</v>
      </c>
      <c r="O881" s="4" t="s">
        <v>340</v>
      </c>
      <c r="P881" s="4" t="s">
        <v>129</v>
      </c>
      <c r="Q881" s="8">
        <f t="shared" si="26"/>
        <v>9761</v>
      </c>
      <c r="R881" s="8"/>
      <c r="S881" s="5">
        <f t="shared" si="27"/>
        <v>976.1</v>
      </c>
    </row>
    <row r="882" spans="1:19">
      <c r="A882" s="3">
        <v>45062.452800925923</v>
      </c>
      <c r="B882" s="2" t="s">
        <v>8890</v>
      </c>
      <c r="C882" s="1">
        <v>2023</v>
      </c>
      <c r="D882" s="4">
        <v>4308</v>
      </c>
      <c r="E882" s="4">
        <v>696</v>
      </c>
      <c r="F882" s="4" t="s">
        <v>13</v>
      </c>
      <c r="G882" s="4" t="s">
        <v>130</v>
      </c>
      <c r="H882" s="4">
        <v>3</v>
      </c>
      <c r="I882" s="4" t="s">
        <v>2102</v>
      </c>
      <c r="J882" s="4" t="s">
        <v>482</v>
      </c>
      <c r="K882" s="4">
        <v>1</v>
      </c>
      <c r="L882" s="4" t="s">
        <v>399</v>
      </c>
      <c r="M882" s="11" t="s">
        <v>2103</v>
      </c>
      <c r="N882" s="4" t="s">
        <v>28</v>
      </c>
      <c r="O882" s="4" t="s">
        <v>340</v>
      </c>
      <c r="P882" s="4" t="s">
        <v>129</v>
      </c>
      <c r="Q882" s="8">
        <f t="shared" si="26"/>
        <v>28383</v>
      </c>
      <c r="R882" s="8"/>
      <c r="S882" s="5">
        <f t="shared" si="27"/>
        <v>2838.3</v>
      </c>
    </row>
    <row r="883" spans="1:19">
      <c r="A883" s="3">
        <v>45062.705000000002</v>
      </c>
      <c r="B883" s="2" t="s">
        <v>8890</v>
      </c>
      <c r="C883" s="1">
        <v>2023</v>
      </c>
      <c r="D883" s="4">
        <v>3487</v>
      </c>
      <c r="E883" s="4">
        <v>268</v>
      </c>
      <c r="F883" s="4" t="s">
        <v>13</v>
      </c>
      <c r="G883" s="4" t="s">
        <v>58</v>
      </c>
      <c r="H883" s="4">
        <v>3</v>
      </c>
      <c r="I883" s="4" t="s">
        <v>413</v>
      </c>
      <c r="J883" s="4" t="s">
        <v>1686</v>
      </c>
      <c r="K883" s="4">
        <v>6</v>
      </c>
      <c r="L883" s="4" t="s">
        <v>1221</v>
      </c>
      <c r="M883" s="11" t="s">
        <v>2104</v>
      </c>
      <c r="N883" s="4" t="s">
        <v>19</v>
      </c>
      <c r="O883" s="4" t="s">
        <v>200</v>
      </c>
      <c r="P883" s="4" t="s">
        <v>21</v>
      </c>
      <c r="Q883" s="8">
        <f t="shared" si="26"/>
        <v>20064</v>
      </c>
      <c r="R883" s="8"/>
      <c r="S883" s="5">
        <f t="shared" si="27"/>
        <v>2006.4</v>
      </c>
    </row>
    <row r="884" spans="1:19">
      <c r="A884" s="3">
        <v>45062.736863425926</v>
      </c>
      <c r="B884" s="2" t="s">
        <v>8890</v>
      </c>
      <c r="C884" s="1">
        <v>2023</v>
      </c>
      <c r="D884" s="4">
        <v>4606</v>
      </c>
      <c r="E884" s="4">
        <v>229</v>
      </c>
      <c r="F884" s="4" t="s">
        <v>13</v>
      </c>
      <c r="G884" s="4" t="s">
        <v>412</v>
      </c>
      <c r="H884" s="4">
        <v>1</v>
      </c>
      <c r="I884" s="4" t="s">
        <v>2105</v>
      </c>
      <c r="J884" s="4" t="s">
        <v>216</v>
      </c>
      <c r="K884" s="4">
        <v>3</v>
      </c>
      <c r="L884" s="4" t="s">
        <v>476</v>
      </c>
      <c r="M884" s="11" t="s">
        <v>2106</v>
      </c>
      <c r="N884" s="4" t="s">
        <v>57</v>
      </c>
      <c r="O884" s="4" t="s">
        <v>50</v>
      </c>
      <c r="P884" s="4" t="s">
        <v>43</v>
      </c>
      <c r="Q884" s="8">
        <f t="shared" si="26"/>
        <v>40561</v>
      </c>
      <c r="R884" s="8"/>
      <c r="S884" s="5">
        <f t="shared" si="27"/>
        <v>4056.1</v>
      </c>
    </row>
    <row r="885" spans="1:19">
      <c r="A885" s="3">
        <v>45062.884398148148</v>
      </c>
      <c r="B885" s="2" t="s">
        <v>8890</v>
      </c>
      <c r="C885" s="1">
        <v>2023</v>
      </c>
      <c r="D885" s="4">
        <v>2916</v>
      </c>
      <c r="E885" s="4">
        <v>480</v>
      </c>
      <c r="F885" s="4" t="s">
        <v>30</v>
      </c>
      <c r="G885" s="4" t="s">
        <v>31</v>
      </c>
      <c r="H885" s="4">
        <v>4</v>
      </c>
      <c r="I885" s="4" t="s">
        <v>528</v>
      </c>
      <c r="J885" s="4" t="s">
        <v>242</v>
      </c>
      <c r="K885" s="4">
        <v>1</v>
      </c>
      <c r="L885" s="4" t="s">
        <v>235</v>
      </c>
      <c r="M885" s="11" t="s">
        <v>2107</v>
      </c>
      <c r="N885" s="4" t="s">
        <v>19</v>
      </c>
      <c r="O885" s="4" t="s">
        <v>145</v>
      </c>
      <c r="P885" s="4" t="s">
        <v>73</v>
      </c>
      <c r="Q885" s="8">
        <f t="shared" si="26"/>
        <v>12076</v>
      </c>
      <c r="R885" s="8"/>
      <c r="S885" s="5">
        <f t="shared" si="27"/>
        <v>1207.5999999999999</v>
      </c>
    </row>
    <row r="886" spans="1:19">
      <c r="A886" s="3">
        <v>45063.007430555554</v>
      </c>
      <c r="B886" s="2" t="s">
        <v>8890</v>
      </c>
      <c r="C886" s="1">
        <v>2023</v>
      </c>
      <c r="D886" s="4">
        <v>940</v>
      </c>
      <c r="E886" s="4">
        <v>189</v>
      </c>
      <c r="F886" s="4" t="s">
        <v>13</v>
      </c>
      <c r="G886" s="4" t="s">
        <v>14</v>
      </c>
      <c r="H886" s="4">
        <v>1</v>
      </c>
      <c r="I886" s="4" t="s">
        <v>2108</v>
      </c>
      <c r="J886" s="4" t="s">
        <v>429</v>
      </c>
      <c r="K886" s="4">
        <v>1</v>
      </c>
      <c r="L886" s="4" t="s">
        <v>1292</v>
      </c>
      <c r="M886" s="11" t="s">
        <v>2109</v>
      </c>
      <c r="N886" s="4" t="s">
        <v>19</v>
      </c>
      <c r="O886" s="4" t="s">
        <v>101</v>
      </c>
      <c r="P886" s="4" t="s">
        <v>43</v>
      </c>
      <c r="Q886" s="8">
        <f t="shared" si="26"/>
        <v>38204</v>
      </c>
      <c r="R886" s="8"/>
      <c r="S886" s="5">
        <f t="shared" si="27"/>
        <v>3820.4</v>
      </c>
    </row>
    <row r="887" spans="1:19">
      <c r="A887" s="3">
        <v>45063.052615740744</v>
      </c>
      <c r="B887" s="2" t="s">
        <v>8890</v>
      </c>
      <c r="C887" s="1">
        <v>2023</v>
      </c>
      <c r="D887" s="4">
        <v>1387</v>
      </c>
      <c r="E887" s="4">
        <v>172</v>
      </c>
      <c r="F887" s="4" t="s">
        <v>13</v>
      </c>
      <c r="G887" s="4" t="s">
        <v>14</v>
      </c>
      <c r="H887" s="4">
        <v>1</v>
      </c>
      <c r="I887" s="4" t="s">
        <v>413</v>
      </c>
      <c r="J887" s="4" t="s">
        <v>197</v>
      </c>
      <c r="K887" s="4">
        <v>5</v>
      </c>
      <c r="L887" s="4" t="s">
        <v>1070</v>
      </c>
      <c r="M887" s="11" t="s">
        <v>2110</v>
      </c>
      <c r="N887" s="4" t="s">
        <v>28</v>
      </c>
      <c r="O887" s="4" t="s">
        <v>78</v>
      </c>
      <c r="P887" s="4" t="s">
        <v>21</v>
      </c>
      <c r="Q887" s="8">
        <f t="shared" si="26"/>
        <v>7520</v>
      </c>
      <c r="R887" s="8"/>
      <c r="S887" s="5">
        <f t="shared" si="27"/>
        <v>752</v>
      </c>
    </row>
    <row r="888" spans="1:19">
      <c r="A888" s="3">
        <v>45063.326192129629</v>
      </c>
      <c r="B888" s="2" t="s">
        <v>8890</v>
      </c>
      <c r="C888" s="1">
        <v>2023</v>
      </c>
      <c r="D888" s="4">
        <v>2369</v>
      </c>
      <c r="E888" s="4">
        <v>323</v>
      </c>
      <c r="F888" s="4" t="s">
        <v>30</v>
      </c>
      <c r="G888" s="4" t="s">
        <v>463</v>
      </c>
      <c r="H888" s="4">
        <v>2</v>
      </c>
      <c r="I888" s="4" t="s">
        <v>2111</v>
      </c>
      <c r="J888" s="4" t="s">
        <v>615</v>
      </c>
      <c r="K888" s="4">
        <v>1</v>
      </c>
      <c r="L888" s="4" t="s">
        <v>163</v>
      </c>
      <c r="M888" s="11" t="s">
        <v>2112</v>
      </c>
      <c r="N888" s="4" t="s">
        <v>57</v>
      </c>
      <c r="O888" s="4" t="s">
        <v>128</v>
      </c>
      <c r="P888" s="4" t="s">
        <v>129</v>
      </c>
      <c r="Q888" s="8">
        <f t="shared" si="26"/>
        <v>1794</v>
      </c>
      <c r="R888" s="8"/>
      <c r="S888" s="5">
        <f t="shared" si="27"/>
        <v>179.4</v>
      </c>
    </row>
    <row r="889" spans="1:19">
      <c r="A889" s="3">
        <v>45063.545972222222</v>
      </c>
      <c r="B889" s="2" t="s">
        <v>8890</v>
      </c>
      <c r="C889" s="1">
        <v>2023</v>
      </c>
      <c r="D889" s="4">
        <v>1631</v>
      </c>
      <c r="E889" s="4">
        <v>837</v>
      </c>
      <c r="F889" s="4" t="s">
        <v>13</v>
      </c>
      <c r="G889" s="4" t="s">
        <v>110</v>
      </c>
      <c r="H889" s="4">
        <v>1</v>
      </c>
      <c r="I889" s="4" t="s">
        <v>2113</v>
      </c>
      <c r="J889" s="4" t="s">
        <v>494</v>
      </c>
      <c r="K889" s="4">
        <v>8</v>
      </c>
      <c r="L889" s="4" t="s">
        <v>171</v>
      </c>
      <c r="M889" s="11" t="s">
        <v>2114</v>
      </c>
      <c r="N889" s="4" t="s">
        <v>49</v>
      </c>
      <c r="O889" s="4" t="s">
        <v>95</v>
      </c>
      <c r="P889" s="4" t="s">
        <v>73</v>
      </c>
      <c r="Q889" s="8">
        <f t="shared" si="26"/>
        <v>56306</v>
      </c>
      <c r="R889" s="8"/>
      <c r="S889" s="5">
        <f t="shared" si="27"/>
        <v>5630.6</v>
      </c>
    </row>
    <row r="890" spans="1:19">
      <c r="A890" s="3">
        <v>45063.883969907409</v>
      </c>
      <c r="B890" s="2" t="s">
        <v>8890</v>
      </c>
      <c r="C890" s="1">
        <v>2023</v>
      </c>
      <c r="D890" s="4">
        <v>3534</v>
      </c>
      <c r="E890" s="4">
        <v>274</v>
      </c>
      <c r="F890" s="4" t="s">
        <v>13</v>
      </c>
      <c r="G890" s="4" t="s">
        <v>110</v>
      </c>
      <c r="H890" s="4">
        <v>3</v>
      </c>
      <c r="I890" s="4" t="s">
        <v>2115</v>
      </c>
      <c r="J890" s="4" t="s">
        <v>82</v>
      </c>
      <c r="K890" s="4">
        <v>7</v>
      </c>
      <c r="L890" s="4" t="s">
        <v>1027</v>
      </c>
      <c r="M890" s="11" t="s">
        <v>2116</v>
      </c>
      <c r="N890" s="4" t="s">
        <v>57</v>
      </c>
      <c r="O890" s="4" t="s">
        <v>20</v>
      </c>
      <c r="P890" s="4" t="s">
        <v>21</v>
      </c>
      <c r="Q890" s="8">
        <f t="shared" si="26"/>
        <v>136966</v>
      </c>
      <c r="R890" s="8"/>
      <c r="S890" s="5">
        <f t="shared" si="27"/>
        <v>13696.6</v>
      </c>
    </row>
    <row r="891" spans="1:19">
      <c r="A891" s="3">
        <v>45064.061226851853</v>
      </c>
      <c r="B891" s="2" t="s">
        <v>8890</v>
      </c>
      <c r="C891" s="1">
        <v>2023</v>
      </c>
      <c r="D891" s="4">
        <v>3156</v>
      </c>
      <c r="E891" s="4">
        <v>346</v>
      </c>
      <c r="F891" s="4" t="s">
        <v>51</v>
      </c>
      <c r="G891" s="4" t="s">
        <v>160</v>
      </c>
      <c r="H891" s="4">
        <v>1</v>
      </c>
      <c r="I891" s="4" t="s">
        <v>2117</v>
      </c>
      <c r="J891" s="4" t="s">
        <v>661</v>
      </c>
      <c r="K891" s="4">
        <v>4</v>
      </c>
      <c r="L891" s="4" t="s">
        <v>1375</v>
      </c>
      <c r="M891" s="11" t="s">
        <v>2118</v>
      </c>
      <c r="N891" s="4" t="s">
        <v>36</v>
      </c>
      <c r="O891" s="4" t="s">
        <v>42</v>
      </c>
      <c r="P891" s="4" t="s">
        <v>43</v>
      </c>
      <c r="Q891" s="8">
        <f t="shared" si="26"/>
        <v>7934</v>
      </c>
      <c r="R891" s="8"/>
      <c r="S891" s="5">
        <f t="shared" si="27"/>
        <v>793.4</v>
      </c>
    </row>
    <row r="892" spans="1:19">
      <c r="A892" s="3">
        <v>45064.62226851852</v>
      </c>
      <c r="B892" s="2" t="s">
        <v>8890</v>
      </c>
      <c r="C892" s="1">
        <v>2023</v>
      </c>
      <c r="D892" s="4">
        <v>4961</v>
      </c>
      <c r="E892" s="4">
        <v>469</v>
      </c>
      <c r="F892" s="4" t="s">
        <v>30</v>
      </c>
      <c r="G892" s="4" t="s">
        <v>31</v>
      </c>
      <c r="H892" s="4">
        <v>2</v>
      </c>
      <c r="I892" s="4" t="s">
        <v>2119</v>
      </c>
      <c r="J892" s="4" t="s">
        <v>162</v>
      </c>
      <c r="K892" s="4">
        <v>4</v>
      </c>
      <c r="L892" s="4" t="s">
        <v>606</v>
      </c>
      <c r="M892" s="11" t="s">
        <v>2120</v>
      </c>
      <c r="N892" s="4" t="s">
        <v>36</v>
      </c>
      <c r="O892" s="4" t="s">
        <v>145</v>
      </c>
      <c r="P892" s="4" t="s">
        <v>73</v>
      </c>
      <c r="Q892" s="8">
        <f t="shared" si="26"/>
        <v>10678</v>
      </c>
      <c r="R892" s="8"/>
      <c r="S892" s="5">
        <f t="shared" si="27"/>
        <v>1067.8</v>
      </c>
    </row>
    <row r="893" spans="1:19">
      <c r="A893" s="3">
        <v>45064.671203703707</v>
      </c>
      <c r="B893" s="2" t="s">
        <v>8890</v>
      </c>
      <c r="C893" s="1">
        <v>2023</v>
      </c>
      <c r="D893" s="4">
        <v>3406</v>
      </c>
      <c r="E893" s="4">
        <v>455</v>
      </c>
      <c r="F893" s="4" t="s">
        <v>85</v>
      </c>
      <c r="G893" s="4" t="s">
        <v>96</v>
      </c>
      <c r="H893" s="4">
        <v>1</v>
      </c>
      <c r="I893" s="4" t="s">
        <v>2121</v>
      </c>
      <c r="J893" s="4" t="s">
        <v>758</v>
      </c>
      <c r="K893" s="4">
        <v>4</v>
      </c>
      <c r="L893" s="4" t="s">
        <v>395</v>
      </c>
      <c r="M893" s="11" t="s">
        <v>2122</v>
      </c>
      <c r="N893" s="4" t="s">
        <v>57</v>
      </c>
      <c r="O893" s="4" t="s">
        <v>37</v>
      </c>
      <c r="P893" s="4" t="s">
        <v>21</v>
      </c>
      <c r="Q893" s="8">
        <f t="shared" si="26"/>
        <v>5639</v>
      </c>
      <c r="R893" s="8"/>
      <c r="S893" s="5">
        <f t="shared" si="27"/>
        <v>563.9</v>
      </c>
    </row>
    <row r="894" spans="1:19">
      <c r="A894" s="3">
        <v>45064.900972222225</v>
      </c>
      <c r="B894" s="2" t="s">
        <v>8890</v>
      </c>
      <c r="C894" s="1">
        <v>2023</v>
      </c>
      <c r="D894" s="4">
        <v>3630</v>
      </c>
      <c r="E894" s="4">
        <v>581</v>
      </c>
      <c r="F894" s="4" t="s">
        <v>51</v>
      </c>
      <c r="G894" s="4" t="s">
        <v>136</v>
      </c>
      <c r="H894" s="4">
        <v>1</v>
      </c>
      <c r="I894" s="4" t="s">
        <v>2123</v>
      </c>
      <c r="J894" s="4" t="s">
        <v>60</v>
      </c>
      <c r="K894" s="4">
        <v>6</v>
      </c>
      <c r="L894" s="4" t="s">
        <v>399</v>
      </c>
      <c r="M894" s="11" t="s">
        <v>2124</v>
      </c>
      <c r="N894" s="4" t="s">
        <v>19</v>
      </c>
      <c r="O894" s="4" t="s">
        <v>78</v>
      </c>
      <c r="P894" s="4" t="s">
        <v>21</v>
      </c>
      <c r="Q894" s="8">
        <f t="shared" si="26"/>
        <v>12324</v>
      </c>
      <c r="R894" s="8"/>
      <c r="S894" s="5">
        <f t="shared" si="27"/>
        <v>1232.4000000000001</v>
      </c>
    </row>
    <row r="895" spans="1:19">
      <c r="A895" s="3">
        <v>45065.015868055554</v>
      </c>
      <c r="B895" s="2" t="s">
        <v>8890</v>
      </c>
      <c r="C895" s="1">
        <v>2023</v>
      </c>
      <c r="D895" s="4">
        <v>3616</v>
      </c>
      <c r="E895" s="4">
        <v>660</v>
      </c>
      <c r="F895" s="4" t="s">
        <v>154</v>
      </c>
      <c r="G895" s="4" t="s">
        <v>155</v>
      </c>
      <c r="H895" s="4">
        <v>2</v>
      </c>
      <c r="I895" s="4" t="s">
        <v>2125</v>
      </c>
      <c r="J895" s="4" t="s">
        <v>332</v>
      </c>
      <c r="K895" s="4">
        <v>5</v>
      </c>
      <c r="L895" s="4" t="s">
        <v>833</v>
      </c>
      <c r="M895" s="11" t="s">
        <v>2126</v>
      </c>
      <c r="N895" s="4" t="s">
        <v>49</v>
      </c>
      <c r="O895" s="4" t="s">
        <v>95</v>
      </c>
      <c r="P895" s="4" t="s">
        <v>73</v>
      </c>
      <c r="Q895" s="8">
        <f t="shared" si="26"/>
        <v>32665</v>
      </c>
      <c r="R895" s="8"/>
      <c r="S895" s="5">
        <f t="shared" si="27"/>
        <v>3266.5</v>
      </c>
    </row>
    <row r="896" spans="1:19">
      <c r="A896" s="3">
        <v>45065.170405092591</v>
      </c>
      <c r="B896" s="2" t="s">
        <v>8890</v>
      </c>
      <c r="C896" s="1">
        <v>2023</v>
      </c>
      <c r="D896" s="4">
        <v>1984</v>
      </c>
      <c r="E896" s="4">
        <v>910</v>
      </c>
      <c r="F896" s="4" t="s">
        <v>154</v>
      </c>
      <c r="G896" s="4" t="s">
        <v>237</v>
      </c>
      <c r="H896" s="4">
        <v>5</v>
      </c>
      <c r="I896" s="4" t="s">
        <v>2127</v>
      </c>
      <c r="J896" s="4" t="s">
        <v>615</v>
      </c>
      <c r="K896" s="4">
        <v>7</v>
      </c>
      <c r="L896" s="4" t="s">
        <v>415</v>
      </c>
      <c r="M896" s="11" t="s">
        <v>2128</v>
      </c>
      <c r="N896" s="4" t="s">
        <v>19</v>
      </c>
      <c r="O896" s="4" t="s">
        <v>169</v>
      </c>
      <c r="P896" s="4" t="s">
        <v>43</v>
      </c>
      <c r="Q896" s="8">
        <f t="shared" si="26"/>
        <v>56232</v>
      </c>
      <c r="R896" s="8"/>
      <c r="S896" s="5">
        <f t="shared" si="27"/>
        <v>5623.2</v>
      </c>
    </row>
    <row r="897" spans="1:19">
      <c r="A897" s="3">
        <v>45065.741331018522</v>
      </c>
      <c r="B897" s="2" t="s">
        <v>8890</v>
      </c>
      <c r="C897" s="1">
        <v>2023</v>
      </c>
      <c r="D897" s="4">
        <v>3569</v>
      </c>
      <c r="E897" s="4">
        <v>230</v>
      </c>
      <c r="F897" s="4" t="s">
        <v>154</v>
      </c>
      <c r="G897" s="4" t="s">
        <v>155</v>
      </c>
      <c r="H897" s="4">
        <v>2</v>
      </c>
      <c r="I897" s="4" t="s">
        <v>2129</v>
      </c>
      <c r="J897" s="4" t="s">
        <v>615</v>
      </c>
      <c r="K897" s="4">
        <v>6</v>
      </c>
      <c r="L897" s="4" t="s">
        <v>279</v>
      </c>
      <c r="M897" s="11" t="s">
        <v>2130</v>
      </c>
      <c r="N897" s="4" t="s">
        <v>49</v>
      </c>
      <c r="O897" s="4" t="s">
        <v>37</v>
      </c>
      <c r="P897" s="4" t="s">
        <v>21</v>
      </c>
      <c r="Q897" s="8">
        <f t="shared" si="26"/>
        <v>13672</v>
      </c>
      <c r="R897" s="8"/>
      <c r="S897" s="5">
        <f t="shared" si="27"/>
        <v>1367.2</v>
      </c>
    </row>
    <row r="898" spans="1:19">
      <c r="A898" s="3">
        <v>45065.837175925924</v>
      </c>
      <c r="B898" s="2" t="s">
        <v>8890</v>
      </c>
      <c r="C898" s="1">
        <v>2023</v>
      </c>
      <c r="D898" s="4">
        <v>218</v>
      </c>
      <c r="E898" s="4">
        <v>117</v>
      </c>
      <c r="F898" s="4" t="s">
        <v>51</v>
      </c>
      <c r="G898" s="4" t="s">
        <v>136</v>
      </c>
      <c r="H898" s="4">
        <v>1</v>
      </c>
      <c r="I898" s="4" t="s">
        <v>2131</v>
      </c>
      <c r="J898" s="4" t="s">
        <v>745</v>
      </c>
      <c r="K898" s="4">
        <v>6</v>
      </c>
      <c r="L898" s="4" t="s">
        <v>126</v>
      </c>
      <c r="M898" s="11" t="s">
        <v>2132</v>
      </c>
      <c r="N898" s="4" t="s">
        <v>49</v>
      </c>
      <c r="O898" s="4" t="s">
        <v>29</v>
      </c>
      <c r="P898" s="4" t="s">
        <v>21</v>
      </c>
      <c r="Q898" s="8">
        <f t="shared" ref="Q898:Q961" si="28">VALUE(SUBSTITUTE(M898,".",""))</f>
        <v>3998</v>
      </c>
      <c r="R898" s="8"/>
      <c r="S898" s="5">
        <f t="shared" ref="S898:S961" si="29">Q898/10</f>
        <v>399.8</v>
      </c>
    </row>
    <row r="899" spans="1:19">
      <c r="A899" s="3">
        <v>45065.889756944445</v>
      </c>
      <c r="B899" s="2" t="s">
        <v>8890</v>
      </c>
      <c r="C899" s="1">
        <v>2023</v>
      </c>
      <c r="D899" s="4">
        <v>1420</v>
      </c>
      <c r="E899" s="4">
        <v>733</v>
      </c>
      <c r="F899" s="4" t="s">
        <v>79</v>
      </c>
      <c r="G899" s="4" t="s">
        <v>80</v>
      </c>
      <c r="H899" s="4">
        <v>3</v>
      </c>
      <c r="I899" s="4" t="s">
        <v>2133</v>
      </c>
      <c r="J899" s="4" t="s">
        <v>406</v>
      </c>
      <c r="K899" s="4">
        <v>3</v>
      </c>
      <c r="L899" s="4" t="s">
        <v>333</v>
      </c>
      <c r="M899" s="11" t="s">
        <v>2134</v>
      </c>
      <c r="N899" s="4" t="s">
        <v>36</v>
      </c>
      <c r="O899" s="4" t="s">
        <v>20</v>
      </c>
      <c r="P899" s="4" t="s">
        <v>21</v>
      </c>
      <c r="Q899" s="8">
        <f t="shared" si="28"/>
        <v>49288</v>
      </c>
      <c r="R899" s="8"/>
      <c r="S899" s="5">
        <f t="shared" si="29"/>
        <v>4928.8</v>
      </c>
    </row>
    <row r="900" spans="1:19">
      <c r="A900" s="3">
        <v>45066.047546296293</v>
      </c>
      <c r="B900" s="2" t="s">
        <v>8890</v>
      </c>
      <c r="C900" s="1">
        <v>2023</v>
      </c>
      <c r="D900" s="4">
        <v>4756</v>
      </c>
      <c r="E900" s="4">
        <v>915</v>
      </c>
      <c r="F900" s="4" t="s">
        <v>154</v>
      </c>
      <c r="G900" s="4" t="s">
        <v>214</v>
      </c>
      <c r="H900" s="4">
        <v>1</v>
      </c>
      <c r="I900" s="4" t="s">
        <v>178</v>
      </c>
      <c r="J900" s="4" t="s">
        <v>615</v>
      </c>
      <c r="K900" s="4">
        <v>2</v>
      </c>
      <c r="L900" s="4" t="s">
        <v>869</v>
      </c>
      <c r="M900" s="11" t="s">
        <v>2135</v>
      </c>
      <c r="N900" s="4" t="s">
        <v>57</v>
      </c>
      <c r="O900" s="4" t="s">
        <v>340</v>
      </c>
      <c r="P900" s="4" t="s">
        <v>129</v>
      </c>
      <c r="Q900" s="8">
        <f t="shared" si="28"/>
        <v>1798</v>
      </c>
      <c r="R900" s="8"/>
      <c r="S900" s="5">
        <f t="shared" si="29"/>
        <v>179.8</v>
      </c>
    </row>
    <row r="901" spans="1:19">
      <c r="A901" s="3">
        <v>45066.140694444446</v>
      </c>
      <c r="B901" s="2" t="s">
        <v>8890</v>
      </c>
      <c r="C901" s="1">
        <v>2023</v>
      </c>
      <c r="D901" s="4">
        <v>2872</v>
      </c>
      <c r="E901" s="4">
        <v>327</v>
      </c>
      <c r="F901" s="4" t="s">
        <v>85</v>
      </c>
      <c r="G901" s="4" t="s">
        <v>96</v>
      </c>
      <c r="H901" s="4">
        <v>1</v>
      </c>
      <c r="I901" s="4" t="s">
        <v>2136</v>
      </c>
      <c r="J901" s="4" t="s">
        <v>1814</v>
      </c>
      <c r="K901" s="4">
        <v>6</v>
      </c>
      <c r="L901" s="4" t="s">
        <v>430</v>
      </c>
      <c r="M901" s="11" t="s">
        <v>2137</v>
      </c>
      <c r="N901" s="4" t="s">
        <v>57</v>
      </c>
      <c r="O901" s="4" t="s">
        <v>20</v>
      </c>
      <c r="P901" s="4" t="s">
        <v>21</v>
      </c>
      <c r="Q901" s="8">
        <f t="shared" si="28"/>
        <v>7216</v>
      </c>
      <c r="R901" s="8"/>
      <c r="S901" s="5">
        <f t="shared" si="29"/>
        <v>721.6</v>
      </c>
    </row>
    <row r="902" spans="1:19">
      <c r="A902" s="3">
        <v>45066.234814814816</v>
      </c>
      <c r="B902" s="2" t="s">
        <v>8890</v>
      </c>
      <c r="C902" s="1">
        <v>2023</v>
      </c>
      <c r="D902" s="4">
        <v>4676</v>
      </c>
      <c r="E902" s="4">
        <v>941</v>
      </c>
      <c r="F902" s="4" t="s">
        <v>13</v>
      </c>
      <c r="G902" s="4" t="s">
        <v>130</v>
      </c>
      <c r="H902" s="4">
        <v>3</v>
      </c>
      <c r="I902" s="4" t="s">
        <v>2138</v>
      </c>
      <c r="J902" s="4" t="s">
        <v>534</v>
      </c>
      <c r="K902" s="4">
        <v>4</v>
      </c>
      <c r="L902" s="4" t="s">
        <v>985</v>
      </c>
      <c r="M902" s="11" t="s">
        <v>2139</v>
      </c>
      <c r="N902" s="4" t="s">
        <v>57</v>
      </c>
      <c r="O902" s="4" t="s">
        <v>50</v>
      </c>
      <c r="P902" s="4" t="s">
        <v>43</v>
      </c>
      <c r="Q902" s="8">
        <f t="shared" si="28"/>
        <v>99634</v>
      </c>
      <c r="R902" s="8"/>
      <c r="S902" s="5">
        <f t="shared" si="29"/>
        <v>9963.4</v>
      </c>
    </row>
    <row r="903" spans="1:19">
      <c r="A903" s="3">
        <v>45066.274675925924</v>
      </c>
      <c r="B903" s="2" t="s">
        <v>8890</v>
      </c>
      <c r="C903" s="1">
        <v>2023</v>
      </c>
      <c r="D903" s="4">
        <v>4122</v>
      </c>
      <c r="E903" s="4">
        <v>224</v>
      </c>
      <c r="F903" s="4" t="s">
        <v>13</v>
      </c>
      <c r="G903" s="4" t="s">
        <v>412</v>
      </c>
      <c r="H903" s="4">
        <v>1</v>
      </c>
      <c r="I903" s="4" t="s">
        <v>413</v>
      </c>
      <c r="J903" s="4" t="s">
        <v>249</v>
      </c>
      <c r="K903" s="4">
        <v>4</v>
      </c>
      <c r="L903" s="4" t="s">
        <v>353</v>
      </c>
      <c r="M903" s="11" t="s">
        <v>2140</v>
      </c>
      <c r="N903" s="4" t="s">
        <v>57</v>
      </c>
      <c r="O903" s="4" t="s">
        <v>72</v>
      </c>
      <c r="P903" s="4" t="s">
        <v>73</v>
      </c>
      <c r="Q903" s="8">
        <f t="shared" si="28"/>
        <v>7056</v>
      </c>
      <c r="R903" s="8"/>
      <c r="S903" s="5">
        <f t="shared" si="29"/>
        <v>705.6</v>
      </c>
    </row>
    <row r="904" spans="1:19">
      <c r="A904" s="3">
        <v>45066.308553240742</v>
      </c>
      <c r="B904" s="2" t="s">
        <v>8890</v>
      </c>
      <c r="C904" s="1">
        <v>2023</v>
      </c>
      <c r="D904" s="4">
        <v>1242</v>
      </c>
      <c r="E904" s="4">
        <v>828</v>
      </c>
      <c r="F904" s="4" t="s">
        <v>154</v>
      </c>
      <c r="G904" s="4" t="s">
        <v>155</v>
      </c>
      <c r="H904" s="4">
        <v>2</v>
      </c>
      <c r="I904" s="4" t="s">
        <v>2141</v>
      </c>
      <c r="J904" s="4" t="s">
        <v>242</v>
      </c>
      <c r="K904" s="4">
        <v>5</v>
      </c>
      <c r="L904" s="4" t="s">
        <v>403</v>
      </c>
      <c r="M904" s="11" t="s">
        <v>2142</v>
      </c>
      <c r="N904" s="4" t="s">
        <v>19</v>
      </c>
      <c r="O904" s="4" t="s">
        <v>169</v>
      </c>
      <c r="P904" s="4" t="s">
        <v>43</v>
      </c>
      <c r="Q904" s="8">
        <f t="shared" si="28"/>
        <v>11556</v>
      </c>
      <c r="R904" s="8"/>
      <c r="S904" s="5">
        <f t="shared" si="29"/>
        <v>1155.5999999999999</v>
      </c>
    </row>
    <row r="905" spans="1:19">
      <c r="A905" s="3">
        <v>45067.007013888891</v>
      </c>
      <c r="B905" s="2" t="s">
        <v>8890</v>
      </c>
      <c r="C905" s="1">
        <v>2023</v>
      </c>
      <c r="D905" s="4">
        <v>2236</v>
      </c>
      <c r="E905" s="4">
        <v>718</v>
      </c>
      <c r="F905" s="4" t="s">
        <v>30</v>
      </c>
      <c r="G905" s="4" t="s">
        <v>663</v>
      </c>
      <c r="H905" s="4">
        <v>5</v>
      </c>
      <c r="I905" s="4" t="s">
        <v>2143</v>
      </c>
      <c r="J905" s="4" t="s">
        <v>33</v>
      </c>
      <c r="K905" s="4">
        <v>4</v>
      </c>
      <c r="L905" s="4" t="s">
        <v>34</v>
      </c>
      <c r="M905" s="11" t="s">
        <v>2144</v>
      </c>
      <c r="N905" s="4" t="s">
        <v>28</v>
      </c>
      <c r="O905" s="4" t="s">
        <v>72</v>
      </c>
      <c r="P905" s="4" t="s">
        <v>73</v>
      </c>
      <c r="Q905" s="8">
        <f t="shared" si="28"/>
        <v>3109</v>
      </c>
      <c r="R905" s="8"/>
      <c r="S905" s="5">
        <f t="shared" si="29"/>
        <v>310.89999999999998</v>
      </c>
    </row>
    <row r="906" spans="1:19">
      <c r="A906" s="3">
        <v>45067.066886574074</v>
      </c>
      <c r="B906" s="2" t="s">
        <v>8890</v>
      </c>
      <c r="C906" s="1">
        <v>2023</v>
      </c>
      <c r="D906" s="4">
        <v>1368</v>
      </c>
      <c r="E906" s="4">
        <v>172</v>
      </c>
      <c r="F906" s="4" t="s">
        <v>22</v>
      </c>
      <c r="G906" s="4" t="s">
        <v>102</v>
      </c>
      <c r="H906" s="4">
        <v>2</v>
      </c>
      <c r="I906" s="4" t="s">
        <v>74</v>
      </c>
      <c r="J906" s="4" t="s">
        <v>482</v>
      </c>
      <c r="K906" s="4">
        <v>3</v>
      </c>
      <c r="L906" s="4" t="s">
        <v>1614</v>
      </c>
      <c r="M906" s="11" t="s">
        <v>2145</v>
      </c>
      <c r="N906" s="4" t="s">
        <v>57</v>
      </c>
      <c r="O906" s="4" t="s">
        <v>78</v>
      </c>
      <c r="P906" s="4" t="s">
        <v>21</v>
      </c>
      <c r="Q906" s="8">
        <f t="shared" si="28"/>
        <v>27150</v>
      </c>
      <c r="R906" s="8"/>
      <c r="S906" s="5">
        <f t="shared" si="29"/>
        <v>2715</v>
      </c>
    </row>
    <row r="907" spans="1:19">
      <c r="A907" s="3">
        <v>45067.231238425928</v>
      </c>
      <c r="B907" s="2" t="s">
        <v>8890</v>
      </c>
      <c r="C907" s="1">
        <v>2023</v>
      </c>
      <c r="D907" s="4">
        <v>845</v>
      </c>
      <c r="E907" s="4">
        <v>970</v>
      </c>
      <c r="F907" s="4" t="s">
        <v>22</v>
      </c>
      <c r="G907" s="4" t="s">
        <v>182</v>
      </c>
      <c r="H907" s="4">
        <v>1</v>
      </c>
      <c r="I907" s="4" t="s">
        <v>2146</v>
      </c>
      <c r="J907" s="4" t="s">
        <v>326</v>
      </c>
      <c r="K907" s="4">
        <v>4</v>
      </c>
      <c r="L907" s="4" t="s">
        <v>953</v>
      </c>
      <c r="M907" s="11" t="s">
        <v>2147</v>
      </c>
      <c r="N907" s="4" t="s">
        <v>28</v>
      </c>
      <c r="O907" s="4" t="s">
        <v>42</v>
      </c>
      <c r="P907" s="4" t="s">
        <v>43</v>
      </c>
      <c r="Q907" s="8">
        <f t="shared" si="28"/>
        <v>132779</v>
      </c>
      <c r="R907" s="8"/>
      <c r="S907" s="5">
        <f t="shared" si="29"/>
        <v>13277.9</v>
      </c>
    </row>
    <row r="908" spans="1:19">
      <c r="A908" s="3">
        <v>45067.443356481483</v>
      </c>
      <c r="B908" s="2" t="s">
        <v>8890</v>
      </c>
      <c r="C908" s="1">
        <v>2023</v>
      </c>
      <c r="D908" s="4">
        <v>4299</v>
      </c>
      <c r="E908" s="4">
        <v>975</v>
      </c>
      <c r="F908" s="4" t="s">
        <v>30</v>
      </c>
      <c r="G908" s="4" t="s">
        <v>463</v>
      </c>
      <c r="H908" s="4">
        <v>4</v>
      </c>
      <c r="I908" s="4" t="s">
        <v>2148</v>
      </c>
      <c r="J908" s="4" t="s">
        <v>518</v>
      </c>
      <c r="K908" s="4">
        <v>5</v>
      </c>
      <c r="L908" s="4" t="s">
        <v>1027</v>
      </c>
      <c r="M908" s="11" t="s">
        <v>2149</v>
      </c>
      <c r="N908" s="4" t="s">
        <v>36</v>
      </c>
      <c r="O908" s="4" t="s">
        <v>128</v>
      </c>
      <c r="P908" s="4" t="s">
        <v>129</v>
      </c>
      <c r="Q908" s="8">
        <f t="shared" si="28"/>
        <v>13254</v>
      </c>
      <c r="R908" s="8"/>
      <c r="S908" s="5">
        <f t="shared" si="29"/>
        <v>1325.4</v>
      </c>
    </row>
    <row r="909" spans="1:19">
      <c r="A909" s="3">
        <v>45067.57372685185</v>
      </c>
      <c r="B909" s="2" t="s">
        <v>8890</v>
      </c>
      <c r="C909" s="1">
        <v>2023</v>
      </c>
      <c r="D909" s="4">
        <v>902</v>
      </c>
      <c r="E909" s="4">
        <v>589</v>
      </c>
      <c r="F909" s="4" t="s">
        <v>22</v>
      </c>
      <c r="G909" s="4" t="s">
        <v>306</v>
      </c>
      <c r="H909" s="4">
        <v>3</v>
      </c>
      <c r="I909" s="4" t="s">
        <v>2150</v>
      </c>
      <c r="J909" s="4" t="s">
        <v>923</v>
      </c>
      <c r="K909" s="4">
        <v>2</v>
      </c>
      <c r="L909" s="4" t="s">
        <v>40</v>
      </c>
      <c r="M909" s="11" t="s">
        <v>2151</v>
      </c>
      <c r="N909" s="4" t="s">
        <v>19</v>
      </c>
      <c r="O909" s="4" t="s">
        <v>200</v>
      </c>
      <c r="P909" s="4" t="s">
        <v>21</v>
      </c>
      <c r="Q909" s="8">
        <f t="shared" si="28"/>
        <v>69907</v>
      </c>
      <c r="R909" s="8"/>
      <c r="S909" s="5">
        <f t="shared" si="29"/>
        <v>6990.7</v>
      </c>
    </row>
    <row r="910" spans="1:19">
      <c r="A910" s="3">
        <v>45067.764444444445</v>
      </c>
      <c r="B910" s="2" t="s">
        <v>8890</v>
      </c>
      <c r="C910" s="1">
        <v>2023</v>
      </c>
      <c r="D910" s="4">
        <v>75</v>
      </c>
      <c r="E910" s="4">
        <v>776</v>
      </c>
      <c r="F910" s="4" t="s">
        <v>51</v>
      </c>
      <c r="G910" s="4" t="s">
        <v>136</v>
      </c>
      <c r="H910" s="4">
        <v>1</v>
      </c>
      <c r="I910" s="4" t="s">
        <v>2152</v>
      </c>
      <c r="J910" s="4" t="s">
        <v>1198</v>
      </c>
      <c r="K910" s="4">
        <v>8</v>
      </c>
      <c r="L910" s="4" t="s">
        <v>2153</v>
      </c>
      <c r="M910" s="11" t="s">
        <v>2154</v>
      </c>
      <c r="N910" s="4" t="s">
        <v>19</v>
      </c>
      <c r="O910" s="4" t="s">
        <v>78</v>
      </c>
      <c r="P910" s="4" t="s">
        <v>21</v>
      </c>
      <c r="Q910" s="8">
        <f t="shared" si="28"/>
        <v>6717</v>
      </c>
      <c r="R910" s="8"/>
      <c r="S910" s="5">
        <f t="shared" si="29"/>
        <v>671.7</v>
      </c>
    </row>
    <row r="911" spans="1:19">
      <c r="A911" s="3">
        <v>45067.918576388889</v>
      </c>
      <c r="B911" s="2" t="s">
        <v>8890</v>
      </c>
      <c r="C911" s="1">
        <v>2023</v>
      </c>
      <c r="D911" s="4">
        <v>674</v>
      </c>
      <c r="E911" s="4">
        <v>811</v>
      </c>
      <c r="F911" s="4" t="s">
        <v>51</v>
      </c>
      <c r="G911" s="4" t="s">
        <v>91</v>
      </c>
      <c r="H911" s="4">
        <v>1</v>
      </c>
      <c r="I911" s="4" t="s">
        <v>331</v>
      </c>
      <c r="J911" s="4" t="s">
        <v>651</v>
      </c>
      <c r="K911" s="4">
        <v>1</v>
      </c>
      <c r="L911" s="4" t="s">
        <v>1246</v>
      </c>
      <c r="M911" s="11" t="s">
        <v>2155</v>
      </c>
      <c r="N911" s="4" t="s">
        <v>57</v>
      </c>
      <c r="O911" s="4" t="s">
        <v>101</v>
      </c>
      <c r="P911" s="4" t="s">
        <v>43</v>
      </c>
      <c r="Q911" s="8">
        <f t="shared" si="28"/>
        <v>13035</v>
      </c>
      <c r="R911" s="8"/>
      <c r="S911" s="5">
        <f t="shared" si="29"/>
        <v>1303.5</v>
      </c>
    </row>
    <row r="912" spans="1:19">
      <c r="A912" s="3">
        <v>45068.068124999998</v>
      </c>
      <c r="B912" s="2" t="s">
        <v>8890</v>
      </c>
      <c r="C912" s="1">
        <v>2023</v>
      </c>
      <c r="D912" s="4">
        <v>2840</v>
      </c>
      <c r="E912" s="4">
        <v>649</v>
      </c>
      <c r="F912" s="4" t="s">
        <v>13</v>
      </c>
      <c r="G912" s="4" t="s">
        <v>58</v>
      </c>
      <c r="H912" s="4">
        <v>1</v>
      </c>
      <c r="I912" s="4" t="s">
        <v>2156</v>
      </c>
      <c r="J912" s="4" t="s">
        <v>1287</v>
      </c>
      <c r="K912" s="4">
        <v>6</v>
      </c>
      <c r="L912" s="4" t="s">
        <v>455</v>
      </c>
      <c r="M912" s="11" t="s">
        <v>2157</v>
      </c>
      <c r="N912" s="4" t="s">
        <v>19</v>
      </c>
      <c r="O912" s="4" t="s">
        <v>50</v>
      </c>
      <c r="P912" s="4" t="s">
        <v>43</v>
      </c>
      <c r="Q912" s="8">
        <f t="shared" si="28"/>
        <v>24891</v>
      </c>
      <c r="R912" s="8"/>
      <c r="S912" s="5">
        <f t="shared" si="29"/>
        <v>2489.1</v>
      </c>
    </row>
    <row r="913" spans="1:19">
      <c r="A913" s="3">
        <v>45068.15011574074</v>
      </c>
      <c r="B913" s="2" t="s">
        <v>8890</v>
      </c>
      <c r="C913" s="1">
        <v>2023</v>
      </c>
      <c r="D913" s="4">
        <v>45</v>
      </c>
      <c r="E913" s="4">
        <v>669</v>
      </c>
      <c r="F913" s="4" t="s">
        <v>13</v>
      </c>
      <c r="G913" s="4" t="s">
        <v>14</v>
      </c>
      <c r="H913" s="4">
        <v>1</v>
      </c>
      <c r="I913" s="4" t="s">
        <v>2158</v>
      </c>
      <c r="J913" s="4" t="s">
        <v>388</v>
      </c>
      <c r="K913" s="4">
        <v>3</v>
      </c>
      <c r="L913" s="4" t="s">
        <v>55</v>
      </c>
      <c r="M913" s="11" t="s">
        <v>2159</v>
      </c>
      <c r="N913" s="4" t="s">
        <v>19</v>
      </c>
      <c r="O913" s="4" t="s">
        <v>200</v>
      </c>
      <c r="P913" s="4" t="s">
        <v>21</v>
      </c>
      <c r="Q913" s="8">
        <f t="shared" si="28"/>
        <v>33473</v>
      </c>
      <c r="R913" s="8"/>
      <c r="S913" s="5">
        <f t="shared" si="29"/>
        <v>3347.3</v>
      </c>
    </row>
    <row r="914" spans="1:19">
      <c r="A914" s="3">
        <v>45068.52648148148</v>
      </c>
      <c r="B914" s="2" t="s">
        <v>8890</v>
      </c>
      <c r="C914" s="1">
        <v>2023</v>
      </c>
      <c r="D914" s="4">
        <v>3107</v>
      </c>
      <c r="E914" s="4">
        <v>954</v>
      </c>
      <c r="F914" s="4" t="s">
        <v>22</v>
      </c>
      <c r="G914" s="4" t="s">
        <v>201</v>
      </c>
      <c r="H914" s="4">
        <v>1</v>
      </c>
      <c r="I914" s="4" t="s">
        <v>2160</v>
      </c>
      <c r="J914" s="4" t="s">
        <v>253</v>
      </c>
      <c r="K914" s="4">
        <v>7</v>
      </c>
      <c r="L914" s="4" t="s">
        <v>861</v>
      </c>
      <c r="M914" s="11" t="s">
        <v>2161</v>
      </c>
      <c r="N914" s="4" t="s">
        <v>19</v>
      </c>
      <c r="O914" s="4" t="s">
        <v>145</v>
      </c>
      <c r="P914" s="4" t="s">
        <v>73</v>
      </c>
      <c r="Q914" s="8">
        <f t="shared" si="28"/>
        <v>106728</v>
      </c>
      <c r="R914" s="8"/>
      <c r="S914" s="5">
        <f t="shared" si="29"/>
        <v>10672.8</v>
      </c>
    </row>
    <row r="915" spans="1:19">
      <c r="A915" s="3">
        <v>45068.544583333336</v>
      </c>
      <c r="B915" s="2" t="s">
        <v>8890</v>
      </c>
      <c r="C915" s="1">
        <v>2023</v>
      </c>
      <c r="D915" s="4">
        <v>2769</v>
      </c>
      <c r="E915" s="4">
        <v>538</v>
      </c>
      <c r="F915" s="4" t="s">
        <v>154</v>
      </c>
      <c r="G915" s="4" t="s">
        <v>311</v>
      </c>
      <c r="H915" s="4">
        <v>3</v>
      </c>
      <c r="I915" s="4" t="s">
        <v>2162</v>
      </c>
      <c r="J915" s="4" t="s">
        <v>2163</v>
      </c>
      <c r="K915" s="4">
        <v>6</v>
      </c>
      <c r="L915" s="4" t="s">
        <v>1246</v>
      </c>
      <c r="M915" s="11" t="s">
        <v>2164</v>
      </c>
      <c r="N915" s="4" t="s">
        <v>19</v>
      </c>
      <c r="O915" s="4" t="s">
        <v>232</v>
      </c>
      <c r="P915" s="4" t="s">
        <v>129</v>
      </c>
      <c r="Q915" s="8">
        <f t="shared" si="28"/>
        <v>13565</v>
      </c>
      <c r="R915" s="8"/>
      <c r="S915" s="5">
        <f t="shared" si="29"/>
        <v>1356.5</v>
      </c>
    </row>
    <row r="916" spans="1:19">
      <c r="A916" s="3">
        <v>45069.279363425929</v>
      </c>
      <c r="B916" s="2" t="s">
        <v>8890</v>
      </c>
      <c r="C916" s="1">
        <v>2023</v>
      </c>
      <c r="D916" s="4">
        <v>4672</v>
      </c>
      <c r="E916" s="4">
        <v>773</v>
      </c>
      <c r="F916" s="4" t="s">
        <v>51</v>
      </c>
      <c r="G916" s="4" t="s">
        <v>52</v>
      </c>
      <c r="H916" s="4">
        <v>1</v>
      </c>
      <c r="I916" s="4" t="s">
        <v>2165</v>
      </c>
      <c r="J916" s="4" t="s">
        <v>482</v>
      </c>
      <c r="K916" s="4">
        <v>1</v>
      </c>
      <c r="L916" s="4" t="s">
        <v>1359</v>
      </c>
      <c r="M916" s="11" t="s">
        <v>2166</v>
      </c>
      <c r="N916" s="4" t="s">
        <v>49</v>
      </c>
      <c r="O916" s="4" t="s">
        <v>101</v>
      </c>
      <c r="P916" s="4" t="s">
        <v>43</v>
      </c>
      <c r="Q916" s="8">
        <f t="shared" si="28"/>
        <v>2901</v>
      </c>
      <c r="R916" s="8"/>
      <c r="S916" s="5">
        <f t="shared" si="29"/>
        <v>290.10000000000002</v>
      </c>
    </row>
    <row r="917" spans="1:19">
      <c r="A917" s="3">
        <v>45069.421388888892</v>
      </c>
      <c r="B917" s="2" t="s">
        <v>8890</v>
      </c>
      <c r="C917" s="1">
        <v>2023</v>
      </c>
      <c r="D917" s="4">
        <v>4665</v>
      </c>
      <c r="E917" s="4">
        <v>190</v>
      </c>
      <c r="F917" s="4" t="s">
        <v>85</v>
      </c>
      <c r="G917" s="4" t="s">
        <v>96</v>
      </c>
      <c r="H917" s="4">
        <v>2</v>
      </c>
      <c r="I917" s="4" t="s">
        <v>2167</v>
      </c>
      <c r="J917" s="4" t="s">
        <v>266</v>
      </c>
      <c r="K917" s="4">
        <v>6</v>
      </c>
      <c r="L917" s="4" t="s">
        <v>104</v>
      </c>
      <c r="M917" s="11" t="s">
        <v>2168</v>
      </c>
      <c r="N917" s="4" t="s">
        <v>19</v>
      </c>
      <c r="O917" s="4" t="s">
        <v>95</v>
      </c>
      <c r="P917" s="4" t="s">
        <v>73</v>
      </c>
      <c r="Q917" s="8">
        <f t="shared" si="28"/>
        <v>13415</v>
      </c>
      <c r="R917" s="8"/>
      <c r="S917" s="5">
        <f t="shared" si="29"/>
        <v>1341.5</v>
      </c>
    </row>
    <row r="918" spans="1:19">
      <c r="A918" s="3">
        <v>45069.423078703701</v>
      </c>
      <c r="B918" s="2" t="s">
        <v>8890</v>
      </c>
      <c r="C918" s="1">
        <v>2023</v>
      </c>
      <c r="D918" s="4">
        <v>4959</v>
      </c>
      <c r="E918" s="4">
        <v>638</v>
      </c>
      <c r="F918" s="4" t="s">
        <v>85</v>
      </c>
      <c r="G918" s="4" t="s">
        <v>96</v>
      </c>
      <c r="H918" s="4">
        <v>5</v>
      </c>
      <c r="I918" s="4" t="s">
        <v>265</v>
      </c>
      <c r="J918" s="4" t="s">
        <v>1012</v>
      </c>
      <c r="K918" s="4">
        <v>5</v>
      </c>
      <c r="L918" s="4" t="s">
        <v>235</v>
      </c>
      <c r="M918" s="11" t="s">
        <v>1855</v>
      </c>
      <c r="N918" s="4" t="s">
        <v>49</v>
      </c>
      <c r="O918" s="4" t="s">
        <v>128</v>
      </c>
      <c r="P918" s="4" t="s">
        <v>129</v>
      </c>
      <c r="Q918" s="8">
        <f t="shared" si="28"/>
        <v>5496</v>
      </c>
      <c r="R918" s="8"/>
      <c r="S918" s="5">
        <f t="shared" si="29"/>
        <v>549.6</v>
      </c>
    </row>
    <row r="919" spans="1:19">
      <c r="A919" s="3">
        <v>45069.553993055553</v>
      </c>
      <c r="B919" s="2" t="s">
        <v>8890</v>
      </c>
      <c r="C919" s="1">
        <v>2023</v>
      </c>
      <c r="D919" s="4">
        <v>4499</v>
      </c>
      <c r="E919" s="4">
        <v>613</v>
      </c>
      <c r="F919" s="4" t="s">
        <v>79</v>
      </c>
      <c r="G919" s="4" t="s">
        <v>115</v>
      </c>
      <c r="H919" s="4">
        <v>1</v>
      </c>
      <c r="I919" s="4" t="s">
        <v>2169</v>
      </c>
      <c r="J919" s="4" t="s">
        <v>147</v>
      </c>
      <c r="K919" s="4">
        <v>5</v>
      </c>
      <c r="L919" s="4" t="s">
        <v>1561</v>
      </c>
      <c r="M919" s="11" t="s">
        <v>2170</v>
      </c>
      <c r="N919" s="4" t="s">
        <v>49</v>
      </c>
      <c r="O919" s="4" t="s">
        <v>128</v>
      </c>
      <c r="P919" s="4" t="s">
        <v>129</v>
      </c>
      <c r="Q919" s="8">
        <f t="shared" si="28"/>
        <v>16908</v>
      </c>
      <c r="R919" s="8"/>
      <c r="S919" s="5">
        <f t="shared" si="29"/>
        <v>1690.8</v>
      </c>
    </row>
    <row r="920" spans="1:19">
      <c r="A920" s="3">
        <v>45069.739525462966</v>
      </c>
      <c r="B920" s="2" t="s">
        <v>8890</v>
      </c>
      <c r="C920" s="1">
        <v>2023</v>
      </c>
      <c r="D920" s="4">
        <v>78</v>
      </c>
      <c r="E920" s="4">
        <v>80</v>
      </c>
      <c r="F920" s="4" t="s">
        <v>51</v>
      </c>
      <c r="G920" s="4" t="s">
        <v>52</v>
      </c>
      <c r="H920" s="4">
        <v>1</v>
      </c>
      <c r="I920" s="4" t="s">
        <v>2171</v>
      </c>
      <c r="J920" s="4" t="s">
        <v>2172</v>
      </c>
      <c r="K920" s="4">
        <v>3</v>
      </c>
      <c r="L920" s="4" t="s">
        <v>1483</v>
      </c>
      <c r="M920" s="11" t="s">
        <v>2173</v>
      </c>
      <c r="N920" s="4" t="s">
        <v>36</v>
      </c>
      <c r="O920" s="4" t="s">
        <v>42</v>
      </c>
      <c r="P920" s="4" t="s">
        <v>43</v>
      </c>
      <c r="Q920" s="8">
        <f t="shared" si="28"/>
        <v>4885</v>
      </c>
      <c r="R920" s="8"/>
      <c r="S920" s="5">
        <f t="shared" si="29"/>
        <v>488.5</v>
      </c>
    </row>
    <row r="921" spans="1:19">
      <c r="A921" s="3">
        <v>45069.82199074074</v>
      </c>
      <c r="B921" s="2" t="s">
        <v>8890</v>
      </c>
      <c r="C921" s="1">
        <v>2023</v>
      </c>
      <c r="D921" s="4">
        <v>4488</v>
      </c>
      <c r="E921" s="4">
        <v>499</v>
      </c>
      <c r="F921" s="4" t="s">
        <v>154</v>
      </c>
      <c r="G921" s="4" t="s">
        <v>214</v>
      </c>
      <c r="H921" s="4">
        <v>1</v>
      </c>
      <c r="I921" s="4" t="s">
        <v>2174</v>
      </c>
      <c r="J921" s="4" t="s">
        <v>661</v>
      </c>
      <c r="K921" s="4">
        <v>4</v>
      </c>
      <c r="L921" s="4" t="s">
        <v>526</v>
      </c>
      <c r="M921" s="11" t="s">
        <v>2175</v>
      </c>
      <c r="N921" s="4" t="s">
        <v>19</v>
      </c>
      <c r="O921" s="4" t="s">
        <v>135</v>
      </c>
      <c r="P921" s="4" t="s">
        <v>43</v>
      </c>
      <c r="Q921" s="8">
        <f t="shared" si="28"/>
        <v>8797</v>
      </c>
      <c r="R921" s="8"/>
      <c r="S921" s="5">
        <f t="shared" si="29"/>
        <v>879.7</v>
      </c>
    </row>
    <row r="922" spans="1:19">
      <c r="A922" s="3">
        <v>45070.027013888888</v>
      </c>
      <c r="B922" s="2" t="s">
        <v>8890</v>
      </c>
      <c r="C922" s="1">
        <v>2023</v>
      </c>
      <c r="D922" s="4">
        <v>4116</v>
      </c>
      <c r="E922" s="4">
        <v>82</v>
      </c>
      <c r="F922" s="4" t="s">
        <v>154</v>
      </c>
      <c r="G922" s="4" t="s">
        <v>177</v>
      </c>
      <c r="H922" s="4">
        <v>2</v>
      </c>
      <c r="I922" s="4" t="s">
        <v>2176</v>
      </c>
      <c r="J922" s="4" t="s">
        <v>1231</v>
      </c>
      <c r="K922" s="4">
        <v>5</v>
      </c>
      <c r="L922" s="4" t="s">
        <v>985</v>
      </c>
      <c r="M922" s="11" t="s">
        <v>2177</v>
      </c>
      <c r="N922" s="4" t="s">
        <v>57</v>
      </c>
      <c r="O922" s="4" t="s">
        <v>78</v>
      </c>
      <c r="P922" s="4" t="s">
        <v>21</v>
      </c>
      <c r="Q922" s="8">
        <f t="shared" si="28"/>
        <v>12428</v>
      </c>
      <c r="R922" s="8"/>
      <c r="S922" s="5">
        <f t="shared" si="29"/>
        <v>1242.8</v>
      </c>
    </row>
    <row r="923" spans="1:19">
      <c r="A923" s="3">
        <v>45070.186006944445</v>
      </c>
      <c r="B923" s="2" t="s">
        <v>8890</v>
      </c>
      <c r="C923" s="1">
        <v>2023</v>
      </c>
      <c r="D923" s="4">
        <v>603</v>
      </c>
      <c r="E923" s="4">
        <v>776</v>
      </c>
      <c r="F923" s="4" t="s">
        <v>30</v>
      </c>
      <c r="G923" s="4" t="s">
        <v>44</v>
      </c>
      <c r="H923" s="4">
        <v>3</v>
      </c>
      <c r="I923" s="4" t="s">
        <v>2178</v>
      </c>
      <c r="J923" s="4" t="s">
        <v>322</v>
      </c>
      <c r="K923" s="4">
        <v>3</v>
      </c>
      <c r="L923" s="4" t="s">
        <v>300</v>
      </c>
      <c r="M923" s="11" t="s">
        <v>2179</v>
      </c>
      <c r="N923" s="4" t="s">
        <v>19</v>
      </c>
      <c r="O923" s="4" t="s">
        <v>78</v>
      </c>
      <c r="P923" s="4" t="s">
        <v>21</v>
      </c>
      <c r="Q923" s="8">
        <f t="shared" si="28"/>
        <v>12991</v>
      </c>
      <c r="R923" s="8"/>
      <c r="S923" s="5">
        <f t="shared" si="29"/>
        <v>1299.0999999999999</v>
      </c>
    </row>
    <row r="924" spans="1:19">
      <c r="A924" s="3">
        <v>45070.23337962963</v>
      </c>
      <c r="B924" s="2" t="s">
        <v>8890</v>
      </c>
      <c r="C924" s="1">
        <v>2023</v>
      </c>
      <c r="D924" s="4">
        <v>2683</v>
      </c>
      <c r="E924" s="4">
        <v>848</v>
      </c>
      <c r="F924" s="4" t="s">
        <v>154</v>
      </c>
      <c r="G924" s="4" t="s">
        <v>214</v>
      </c>
      <c r="H924" s="4">
        <v>2</v>
      </c>
      <c r="I924" s="4" t="s">
        <v>2180</v>
      </c>
      <c r="J924" s="4" t="s">
        <v>651</v>
      </c>
      <c r="K924" s="4">
        <v>10</v>
      </c>
      <c r="L924" s="4" t="s">
        <v>817</v>
      </c>
      <c r="M924" s="11" t="s">
        <v>2181</v>
      </c>
      <c r="N924" s="4" t="s">
        <v>19</v>
      </c>
      <c r="O924" s="4" t="s">
        <v>200</v>
      </c>
      <c r="P924" s="4" t="s">
        <v>21</v>
      </c>
      <c r="Q924" s="8">
        <f t="shared" si="28"/>
        <v>12322</v>
      </c>
      <c r="R924" s="8"/>
      <c r="S924" s="5">
        <f t="shared" si="29"/>
        <v>1232.2</v>
      </c>
    </row>
    <row r="925" spans="1:19">
      <c r="A925" s="3">
        <v>45070.341469907406</v>
      </c>
      <c r="B925" s="2" t="s">
        <v>8890</v>
      </c>
      <c r="C925" s="1">
        <v>2023</v>
      </c>
      <c r="D925" s="4">
        <v>4790</v>
      </c>
      <c r="E925" s="4">
        <v>949</v>
      </c>
      <c r="F925" s="4" t="s">
        <v>85</v>
      </c>
      <c r="G925" s="4" t="s">
        <v>96</v>
      </c>
      <c r="H925" s="4">
        <v>4</v>
      </c>
      <c r="I925" s="4" t="s">
        <v>2182</v>
      </c>
      <c r="J925" s="4" t="s">
        <v>503</v>
      </c>
      <c r="K925" s="4">
        <v>3</v>
      </c>
      <c r="L925" s="4" t="s">
        <v>557</v>
      </c>
      <c r="M925" s="11" t="s">
        <v>2183</v>
      </c>
      <c r="N925" s="4" t="s">
        <v>19</v>
      </c>
      <c r="O925" s="4" t="s">
        <v>95</v>
      </c>
      <c r="P925" s="4" t="s">
        <v>73</v>
      </c>
      <c r="Q925" s="8">
        <f t="shared" si="28"/>
        <v>26175</v>
      </c>
      <c r="R925" s="8"/>
      <c r="S925" s="5">
        <f t="shared" si="29"/>
        <v>2617.5</v>
      </c>
    </row>
    <row r="926" spans="1:19">
      <c r="A926" s="3">
        <v>45070.686481481483</v>
      </c>
      <c r="B926" s="2" t="s">
        <v>8890</v>
      </c>
      <c r="C926" s="1">
        <v>2023</v>
      </c>
      <c r="D926" s="4">
        <v>1717</v>
      </c>
      <c r="E926" s="4">
        <v>509</v>
      </c>
      <c r="F926" s="4" t="s">
        <v>51</v>
      </c>
      <c r="G926" s="4" t="s">
        <v>67</v>
      </c>
      <c r="H926" s="4">
        <v>1</v>
      </c>
      <c r="I926" s="4" t="s">
        <v>2184</v>
      </c>
      <c r="J926" s="4" t="s">
        <v>107</v>
      </c>
      <c r="K926" s="4">
        <v>5</v>
      </c>
      <c r="L926" s="4" t="s">
        <v>1082</v>
      </c>
      <c r="M926" s="11" t="s">
        <v>2185</v>
      </c>
      <c r="N926" s="4" t="s">
        <v>19</v>
      </c>
      <c r="O926" s="4" t="s">
        <v>42</v>
      </c>
      <c r="P926" s="4" t="s">
        <v>43</v>
      </c>
      <c r="Q926" s="8">
        <f t="shared" si="28"/>
        <v>2351</v>
      </c>
      <c r="R926" s="8"/>
      <c r="S926" s="5">
        <f t="shared" si="29"/>
        <v>235.1</v>
      </c>
    </row>
    <row r="927" spans="1:19">
      <c r="A927" s="3">
        <v>45070.985636574071</v>
      </c>
      <c r="B927" s="2" t="s">
        <v>8890</v>
      </c>
      <c r="C927" s="1">
        <v>2023</v>
      </c>
      <c r="D927" s="4">
        <v>486</v>
      </c>
      <c r="E927" s="4">
        <v>965</v>
      </c>
      <c r="F927" s="4" t="s">
        <v>22</v>
      </c>
      <c r="G927" s="4" t="s">
        <v>306</v>
      </c>
      <c r="H927" s="4">
        <v>1</v>
      </c>
      <c r="I927" s="4" t="s">
        <v>74</v>
      </c>
      <c r="J927" s="4" t="s">
        <v>69</v>
      </c>
      <c r="K927" s="4">
        <v>2</v>
      </c>
      <c r="L927" s="4" t="s">
        <v>336</v>
      </c>
      <c r="M927" s="11" t="s">
        <v>2186</v>
      </c>
      <c r="N927" s="4" t="s">
        <v>49</v>
      </c>
      <c r="O927" s="4" t="s">
        <v>191</v>
      </c>
      <c r="P927" s="4" t="s">
        <v>43</v>
      </c>
      <c r="Q927" s="8">
        <f t="shared" si="28"/>
        <v>14145</v>
      </c>
      <c r="R927" s="8"/>
      <c r="S927" s="5">
        <f t="shared" si="29"/>
        <v>1414.5</v>
      </c>
    </row>
    <row r="928" spans="1:19">
      <c r="A928" s="3">
        <v>45071.091909722221</v>
      </c>
      <c r="B928" s="2" t="s">
        <v>8890</v>
      </c>
      <c r="C928" s="1">
        <v>2023</v>
      </c>
      <c r="D928" s="4">
        <v>4133</v>
      </c>
      <c r="E928" s="4">
        <v>367</v>
      </c>
      <c r="F928" s="4" t="s">
        <v>85</v>
      </c>
      <c r="G928" s="4" t="s">
        <v>86</v>
      </c>
      <c r="H928" s="4">
        <v>1</v>
      </c>
      <c r="I928" s="4" t="s">
        <v>2187</v>
      </c>
      <c r="J928" s="4" t="s">
        <v>783</v>
      </c>
      <c r="K928" s="4">
        <v>4</v>
      </c>
      <c r="L928" s="4" t="s">
        <v>1561</v>
      </c>
      <c r="M928" s="11" t="s">
        <v>1316</v>
      </c>
      <c r="N928" s="4" t="s">
        <v>57</v>
      </c>
      <c r="O928" s="4" t="s">
        <v>50</v>
      </c>
      <c r="P928" s="4" t="s">
        <v>43</v>
      </c>
      <c r="Q928" s="8">
        <f t="shared" si="28"/>
        <v>3707</v>
      </c>
      <c r="R928" s="8"/>
      <c r="S928" s="5">
        <f t="shared" si="29"/>
        <v>370.7</v>
      </c>
    </row>
    <row r="929" spans="1:19">
      <c r="A929" s="3">
        <v>45071.146412037036</v>
      </c>
      <c r="B929" s="2" t="s">
        <v>8890</v>
      </c>
      <c r="C929" s="1">
        <v>2023</v>
      </c>
      <c r="D929" s="4">
        <v>2924</v>
      </c>
      <c r="E929" s="4">
        <v>71</v>
      </c>
      <c r="F929" s="4" t="s">
        <v>79</v>
      </c>
      <c r="G929" s="4" t="s">
        <v>288</v>
      </c>
      <c r="H929" s="4">
        <v>5</v>
      </c>
      <c r="I929" s="4" t="s">
        <v>2188</v>
      </c>
      <c r="J929" s="4" t="s">
        <v>783</v>
      </c>
      <c r="K929" s="4">
        <v>3</v>
      </c>
      <c r="L929" s="4" t="s">
        <v>163</v>
      </c>
      <c r="M929" s="11" t="s">
        <v>2189</v>
      </c>
      <c r="N929" s="4" t="s">
        <v>19</v>
      </c>
      <c r="O929" s="4" t="s">
        <v>42</v>
      </c>
      <c r="P929" s="4" t="s">
        <v>43</v>
      </c>
      <c r="Q929" s="8">
        <f t="shared" si="28"/>
        <v>102935</v>
      </c>
      <c r="R929" s="8"/>
      <c r="S929" s="5">
        <f t="shared" si="29"/>
        <v>10293.5</v>
      </c>
    </row>
    <row r="930" spans="1:19">
      <c r="A930" s="3">
        <v>45071.161006944443</v>
      </c>
      <c r="B930" s="2" t="s">
        <v>8890</v>
      </c>
      <c r="C930" s="1">
        <v>2023</v>
      </c>
      <c r="D930" s="4">
        <v>2794</v>
      </c>
      <c r="E930" s="4">
        <v>167</v>
      </c>
      <c r="F930" s="4" t="s">
        <v>51</v>
      </c>
      <c r="G930" s="4" t="s">
        <v>160</v>
      </c>
      <c r="H930" s="4">
        <v>3</v>
      </c>
      <c r="I930" s="4" t="s">
        <v>2190</v>
      </c>
      <c r="J930" s="4" t="s">
        <v>442</v>
      </c>
      <c r="K930" s="4">
        <v>3</v>
      </c>
      <c r="L930" s="4" t="s">
        <v>171</v>
      </c>
      <c r="M930" s="11" t="s">
        <v>2191</v>
      </c>
      <c r="N930" s="4" t="s">
        <v>28</v>
      </c>
      <c r="O930" s="4" t="s">
        <v>78</v>
      </c>
      <c r="P930" s="4" t="s">
        <v>21</v>
      </c>
      <c r="Q930" s="8">
        <f t="shared" si="28"/>
        <v>21164</v>
      </c>
      <c r="R930" s="8"/>
      <c r="S930" s="5">
        <f t="shared" si="29"/>
        <v>2116.4</v>
      </c>
    </row>
    <row r="931" spans="1:19">
      <c r="A931" s="3">
        <v>45071.286238425928</v>
      </c>
      <c r="B931" s="2" t="s">
        <v>8890</v>
      </c>
      <c r="C931" s="1">
        <v>2023</v>
      </c>
      <c r="D931" s="4">
        <v>4604</v>
      </c>
      <c r="E931" s="4">
        <v>850</v>
      </c>
      <c r="F931" s="4" t="s">
        <v>13</v>
      </c>
      <c r="G931" s="4" t="s">
        <v>14</v>
      </c>
      <c r="H931" s="4">
        <v>1</v>
      </c>
      <c r="I931" s="4" t="s">
        <v>2192</v>
      </c>
      <c r="J931" s="4" t="s">
        <v>482</v>
      </c>
      <c r="K931" s="4">
        <v>6</v>
      </c>
      <c r="L931" s="4" t="s">
        <v>606</v>
      </c>
      <c r="M931" s="11" t="s">
        <v>2193</v>
      </c>
      <c r="N931" s="4" t="s">
        <v>49</v>
      </c>
      <c r="O931" s="4" t="s">
        <v>95</v>
      </c>
      <c r="P931" s="4" t="s">
        <v>73</v>
      </c>
      <c r="Q931" s="8">
        <f t="shared" si="28"/>
        <v>45174</v>
      </c>
      <c r="R931" s="8"/>
      <c r="S931" s="5">
        <f t="shared" si="29"/>
        <v>4517.3999999999996</v>
      </c>
    </row>
    <row r="932" spans="1:19">
      <c r="A932" s="3">
        <v>45071.535104166665</v>
      </c>
      <c r="B932" s="2" t="s">
        <v>8890</v>
      </c>
      <c r="C932" s="1">
        <v>2023</v>
      </c>
      <c r="D932" s="4">
        <v>2930</v>
      </c>
      <c r="E932" s="4">
        <v>950</v>
      </c>
      <c r="F932" s="4" t="s">
        <v>51</v>
      </c>
      <c r="G932" s="4" t="s">
        <v>52</v>
      </c>
      <c r="H932" s="4">
        <v>4</v>
      </c>
      <c r="I932" s="4" t="s">
        <v>428</v>
      </c>
      <c r="J932" s="4" t="s">
        <v>521</v>
      </c>
      <c r="K932" s="4">
        <v>3</v>
      </c>
      <c r="L932" s="4" t="s">
        <v>1175</v>
      </c>
      <c r="M932" s="11" t="s">
        <v>2194</v>
      </c>
      <c r="N932" s="4" t="s">
        <v>57</v>
      </c>
      <c r="O932" s="4" t="s">
        <v>20</v>
      </c>
      <c r="P932" s="4" t="s">
        <v>21</v>
      </c>
      <c r="Q932" s="8">
        <f t="shared" si="28"/>
        <v>18386</v>
      </c>
      <c r="R932" s="8"/>
      <c r="S932" s="5">
        <f t="shared" si="29"/>
        <v>1838.6</v>
      </c>
    </row>
    <row r="933" spans="1:19">
      <c r="A933" s="3">
        <v>45071.560381944444</v>
      </c>
      <c r="B933" s="2" t="s">
        <v>8890</v>
      </c>
      <c r="C933" s="1">
        <v>2023</v>
      </c>
      <c r="D933" s="4">
        <v>4352</v>
      </c>
      <c r="E933" s="4">
        <v>116</v>
      </c>
      <c r="F933" s="4" t="s">
        <v>51</v>
      </c>
      <c r="G933" s="4" t="s">
        <v>67</v>
      </c>
      <c r="H933" s="4">
        <v>4</v>
      </c>
      <c r="I933" s="4" t="s">
        <v>2195</v>
      </c>
      <c r="J933" s="4" t="s">
        <v>147</v>
      </c>
      <c r="K933" s="4">
        <v>3</v>
      </c>
      <c r="L933" s="4" t="s">
        <v>336</v>
      </c>
      <c r="M933" s="11" t="s">
        <v>2196</v>
      </c>
      <c r="N933" s="4" t="s">
        <v>49</v>
      </c>
      <c r="O933" s="4" t="s">
        <v>169</v>
      </c>
      <c r="P933" s="4" t="s">
        <v>43</v>
      </c>
      <c r="Q933" s="8">
        <f t="shared" si="28"/>
        <v>2472</v>
      </c>
      <c r="R933" s="8"/>
      <c r="S933" s="5">
        <f t="shared" si="29"/>
        <v>247.2</v>
      </c>
    </row>
    <row r="934" spans="1:19">
      <c r="A934" s="3">
        <v>45071.749907407408</v>
      </c>
      <c r="B934" s="2" t="s">
        <v>8890</v>
      </c>
      <c r="C934" s="1">
        <v>2023</v>
      </c>
      <c r="D934" s="4">
        <v>3056</v>
      </c>
      <c r="E934" s="4">
        <v>590</v>
      </c>
      <c r="F934" s="4" t="s">
        <v>85</v>
      </c>
      <c r="G934" s="4" t="s">
        <v>205</v>
      </c>
      <c r="H934" s="4">
        <v>3</v>
      </c>
      <c r="I934" s="4" t="s">
        <v>2197</v>
      </c>
      <c r="J934" s="4" t="s">
        <v>844</v>
      </c>
      <c r="K934" s="4">
        <v>2</v>
      </c>
      <c r="L934" s="4" t="s">
        <v>212</v>
      </c>
      <c r="M934" s="11" t="s">
        <v>2198</v>
      </c>
      <c r="N934" s="4" t="s">
        <v>49</v>
      </c>
      <c r="O934" s="4" t="s">
        <v>135</v>
      </c>
      <c r="P934" s="4" t="s">
        <v>43</v>
      </c>
      <c r="Q934" s="8">
        <f t="shared" si="28"/>
        <v>8409</v>
      </c>
      <c r="R934" s="8"/>
      <c r="S934" s="5">
        <f t="shared" si="29"/>
        <v>840.9</v>
      </c>
    </row>
    <row r="935" spans="1:19">
      <c r="A935" s="3">
        <v>45071.892245370371</v>
      </c>
      <c r="B935" s="2" t="s">
        <v>8890</v>
      </c>
      <c r="C935" s="1">
        <v>2023</v>
      </c>
      <c r="D935" s="4">
        <v>2710</v>
      </c>
      <c r="E935" s="4">
        <v>29</v>
      </c>
      <c r="F935" s="4" t="s">
        <v>154</v>
      </c>
      <c r="G935" s="4" t="s">
        <v>311</v>
      </c>
      <c r="H935" s="4">
        <v>5</v>
      </c>
      <c r="I935" s="4" t="s">
        <v>178</v>
      </c>
      <c r="J935" s="4" t="s">
        <v>1088</v>
      </c>
      <c r="K935" s="4">
        <v>5</v>
      </c>
      <c r="L935" s="4" t="s">
        <v>198</v>
      </c>
      <c r="M935" s="11" t="s">
        <v>2199</v>
      </c>
      <c r="N935" s="4" t="s">
        <v>19</v>
      </c>
      <c r="O935" s="4" t="s">
        <v>101</v>
      </c>
      <c r="P935" s="4" t="s">
        <v>43</v>
      </c>
      <c r="Q935" s="8">
        <f t="shared" si="28"/>
        <v>8440</v>
      </c>
      <c r="R935" s="8"/>
      <c r="S935" s="5">
        <f t="shared" si="29"/>
        <v>844</v>
      </c>
    </row>
    <row r="936" spans="1:19">
      <c r="A936" s="3">
        <v>45071.94494212963</v>
      </c>
      <c r="B936" s="2" t="s">
        <v>8890</v>
      </c>
      <c r="C936" s="1">
        <v>2023</v>
      </c>
      <c r="D936" s="4">
        <v>992</v>
      </c>
      <c r="E936" s="4">
        <v>536</v>
      </c>
      <c r="F936" s="4" t="s">
        <v>30</v>
      </c>
      <c r="G936" s="4" t="s">
        <v>463</v>
      </c>
      <c r="H936" s="4">
        <v>3</v>
      </c>
      <c r="I936" s="4" t="s">
        <v>2200</v>
      </c>
      <c r="J936" s="4" t="s">
        <v>194</v>
      </c>
      <c r="K936" s="4">
        <v>5</v>
      </c>
      <c r="L936" s="4" t="s">
        <v>262</v>
      </c>
      <c r="M936" s="11" t="s">
        <v>2201</v>
      </c>
      <c r="N936" s="4" t="s">
        <v>57</v>
      </c>
      <c r="O936" s="4" t="s">
        <v>101</v>
      </c>
      <c r="P936" s="4" t="s">
        <v>43</v>
      </c>
      <c r="Q936" s="8">
        <f t="shared" si="28"/>
        <v>9657</v>
      </c>
      <c r="R936" s="8"/>
      <c r="S936" s="5">
        <f t="shared" si="29"/>
        <v>965.7</v>
      </c>
    </row>
    <row r="937" spans="1:19">
      <c r="A937" s="3">
        <v>45072.108981481484</v>
      </c>
      <c r="B937" s="2" t="s">
        <v>8890</v>
      </c>
      <c r="C937" s="1">
        <v>2023</v>
      </c>
      <c r="D937" s="4">
        <v>4737</v>
      </c>
      <c r="E937" s="4">
        <v>493</v>
      </c>
      <c r="F937" s="4" t="s">
        <v>154</v>
      </c>
      <c r="G937" s="4" t="s">
        <v>177</v>
      </c>
      <c r="H937" s="4">
        <v>5</v>
      </c>
      <c r="I937" s="4" t="s">
        <v>178</v>
      </c>
      <c r="J937" s="4" t="s">
        <v>634</v>
      </c>
      <c r="K937" s="4">
        <v>7</v>
      </c>
      <c r="L937" s="4" t="s">
        <v>1082</v>
      </c>
      <c r="M937" s="11" t="s">
        <v>2202</v>
      </c>
      <c r="N937" s="4" t="s">
        <v>36</v>
      </c>
      <c r="O937" s="4" t="s">
        <v>340</v>
      </c>
      <c r="P937" s="4" t="s">
        <v>129</v>
      </c>
      <c r="Q937" s="8">
        <f t="shared" si="28"/>
        <v>9600</v>
      </c>
      <c r="R937" s="8"/>
      <c r="S937" s="5">
        <f t="shared" si="29"/>
        <v>960</v>
      </c>
    </row>
    <row r="938" spans="1:19">
      <c r="A938" s="3">
        <v>45072.16951388889</v>
      </c>
      <c r="B938" s="2" t="s">
        <v>8890</v>
      </c>
      <c r="C938" s="1">
        <v>2023</v>
      </c>
      <c r="D938" s="4">
        <v>3926</v>
      </c>
      <c r="E938" s="4">
        <v>233</v>
      </c>
      <c r="F938" s="4" t="s">
        <v>79</v>
      </c>
      <c r="G938" s="4" t="s">
        <v>80</v>
      </c>
      <c r="H938" s="4">
        <v>3</v>
      </c>
      <c r="I938" s="4" t="s">
        <v>2203</v>
      </c>
      <c r="J938" s="4" t="s">
        <v>285</v>
      </c>
      <c r="K938" s="4">
        <v>4</v>
      </c>
      <c r="L938" s="4" t="s">
        <v>673</v>
      </c>
      <c r="M938" s="11" t="s">
        <v>2204</v>
      </c>
      <c r="N938" s="4" t="s">
        <v>57</v>
      </c>
      <c r="O938" s="4" t="s">
        <v>340</v>
      </c>
      <c r="P938" s="4" t="s">
        <v>129</v>
      </c>
      <c r="Q938" s="8">
        <f t="shared" si="28"/>
        <v>34876</v>
      </c>
      <c r="R938" s="8"/>
      <c r="S938" s="5">
        <f t="shared" si="29"/>
        <v>3487.6</v>
      </c>
    </row>
    <row r="939" spans="1:19">
      <c r="A939" s="3">
        <v>45072.200543981482</v>
      </c>
      <c r="B939" s="2" t="s">
        <v>8890</v>
      </c>
      <c r="C939" s="1">
        <v>2023</v>
      </c>
      <c r="D939" s="4">
        <v>3865</v>
      </c>
      <c r="E939" s="4">
        <v>937</v>
      </c>
      <c r="F939" s="4" t="s">
        <v>85</v>
      </c>
      <c r="G939" s="4" t="s">
        <v>96</v>
      </c>
      <c r="H939" s="4">
        <v>4</v>
      </c>
      <c r="I939" s="4" t="s">
        <v>265</v>
      </c>
      <c r="J939" s="4" t="s">
        <v>362</v>
      </c>
      <c r="K939" s="4">
        <v>7</v>
      </c>
      <c r="L939" s="4" t="s">
        <v>974</v>
      </c>
      <c r="M939" s="11" t="s">
        <v>632</v>
      </c>
      <c r="N939" s="4" t="s">
        <v>28</v>
      </c>
      <c r="O939" s="4" t="s">
        <v>287</v>
      </c>
      <c r="P939" s="4" t="s">
        <v>43</v>
      </c>
      <c r="Q939" s="8">
        <f t="shared" si="28"/>
        <v>44496</v>
      </c>
      <c r="R939" s="8"/>
      <c r="S939" s="5">
        <f t="shared" si="29"/>
        <v>4449.6000000000004</v>
      </c>
    </row>
    <row r="940" spans="1:19">
      <c r="A940" s="3">
        <v>45072.255046296297</v>
      </c>
      <c r="B940" s="2" t="s">
        <v>8890</v>
      </c>
      <c r="C940" s="1">
        <v>2023</v>
      </c>
      <c r="D940" s="4">
        <v>4660</v>
      </c>
      <c r="E940" s="4">
        <v>836</v>
      </c>
      <c r="F940" s="4" t="s">
        <v>13</v>
      </c>
      <c r="G940" s="4" t="s">
        <v>58</v>
      </c>
      <c r="H940" s="4">
        <v>4</v>
      </c>
      <c r="I940" s="4" t="s">
        <v>2205</v>
      </c>
      <c r="J940" s="4" t="s">
        <v>270</v>
      </c>
      <c r="K940" s="4">
        <v>4</v>
      </c>
      <c r="L940" s="4" t="s">
        <v>392</v>
      </c>
      <c r="M940" s="11" t="s">
        <v>2206</v>
      </c>
      <c r="N940" s="4" t="s">
        <v>57</v>
      </c>
      <c r="O940" s="4" t="s">
        <v>209</v>
      </c>
      <c r="P940" s="4" t="s">
        <v>73</v>
      </c>
      <c r="Q940" s="8">
        <f t="shared" si="28"/>
        <v>58749</v>
      </c>
      <c r="R940" s="8"/>
      <c r="S940" s="5">
        <f t="shared" si="29"/>
        <v>5874.9</v>
      </c>
    </row>
    <row r="941" spans="1:19">
      <c r="A941" s="3">
        <v>45072.325972222221</v>
      </c>
      <c r="B941" s="2" t="s">
        <v>8890</v>
      </c>
      <c r="C941" s="1">
        <v>2023</v>
      </c>
      <c r="D941" s="4">
        <v>3356</v>
      </c>
      <c r="E941" s="4">
        <v>482</v>
      </c>
      <c r="F941" s="4" t="s">
        <v>22</v>
      </c>
      <c r="G941" s="4" t="s">
        <v>201</v>
      </c>
      <c r="H941" s="4">
        <v>5</v>
      </c>
      <c r="I941" s="4" t="s">
        <v>2207</v>
      </c>
      <c r="J941" s="4" t="s">
        <v>352</v>
      </c>
      <c r="K941" s="4">
        <v>5</v>
      </c>
      <c r="L941" s="4" t="s">
        <v>2208</v>
      </c>
      <c r="M941" s="11" t="s">
        <v>2209</v>
      </c>
      <c r="N941" s="4" t="s">
        <v>57</v>
      </c>
      <c r="O941" s="4" t="s">
        <v>37</v>
      </c>
      <c r="P941" s="4" t="s">
        <v>21</v>
      </c>
      <c r="Q941" s="8">
        <f t="shared" si="28"/>
        <v>194698</v>
      </c>
      <c r="R941" s="8"/>
      <c r="S941" s="5">
        <f t="shared" si="29"/>
        <v>19469.8</v>
      </c>
    </row>
    <row r="942" spans="1:19">
      <c r="A942" s="3">
        <v>45072.813634259262</v>
      </c>
      <c r="B942" s="2" t="s">
        <v>8890</v>
      </c>
      <c r="C942" s="1">
        <v>2023</v>
      </c>
      <c r="D942" s="4">
        <v>2018</v>
      </c>
      <c r="E942" s="4">
        <v>776</v>
      </c>
      <c r="F942" s="4" t="s">
        <v>22</v>
      </c>
      <c r="G942" s="4" t="s">
        <v>102</v>
      </c>
      <c r="H942" s="4">
        <v>2</v>
      </c>
      <c r="I942" s="4" t="s">
        <v>74</v>
      </c>
      <c r="J942" s="4" t="s">
        <v>82</v>
      </c>
      <c r="K942" s="4">
        <v>7</v>
      </c>
      <c r="L942" s="4" t="s">
        <v>375</v>
      </c>
      <c r="M942" s="11" t="s">
        <v>2210</v>
      </c>
      <c r="N942" s="4" t="s">
        <v>49</v>
      </c>
      <c r="O942" s="4" t="s">
        <v>78</v>
      </c>
      <c r="P942" s="4" t="s">
        <v>21</v>
      </c>
      <c r="Q942" s="8">
        <f t="shared" si="28"/>
        <v>26940</v>
      </c>
      <c r="R942" s="8"/>
      <c r="S942" s="5">
        <f t="shared" si="29"/>
        <v>2694</v>
      </c>
    </row>
    <row r="943" spans="1:19">
      <c r="A943" s="3">
        <v>45073.044050925928</v>
      </c>
      <c r="B943" s="2" t="s">
        <v>8890</v>
      </c>
      <c r="C943" s="1">
        <v>2023</v>
      </c>
      <c r="D943" s="4">
        <v>3484</v>
      </c>
      <c r="E943" s="4">
        <v>348</v>
      </c>
      <c r="F943" s="4" t="s">
        <v>13</v>
      </c>
      <c r="G943" s="4" t="s">
        <v>58</v>
      </c>
      <c r="H943" s="4">
        <v>2</v>
      </c>
      <c r="I943" s="4" t="s">
        <v>2211</v>
      </c>
      <c r="J943" s="4" t="s">
        <v>142</v>
      </c>
      <c r="K943" s="4">
        <v>4</v>
      </c>
      <c r="L943" s="4" t="s">
        <v>1503</v>
      </c>
      <c r="M943" s="11" t="s">
        <v>2212</v>
      </c>
      <c r="N943" s="4" t="s">
        <v>28</v>
      </c>
      <c r="O943" s="4" t="s">
        <v>95</v>
      </c>
      <c r="P943" s="4" t="s">
        <v>73</v>
      </c>
      <c r="Q943" s="8">
        <f t="shared" si="28"/>
        <v>121889</v>
      </c>
      <c r="R943" s="8"/>
      <c r="S943" s="5">
        <f t="shared" si="29"/>
        <v>12188.9</v>
      </c>
    </row>
    <row r="944" spans="1:19">
      <c r="A944" s="3">
        <v>45073.064814814818</v>
      </c>
      <c r="B944" s="2" t="s">
        <v>8890</v>
      </c>
      <c r="C944" s="1">
        <v>2023</v>
      </c>
      <c r="D944" s="4">
        <v>2326</v>
      </c>
      <c r="E944" s="4">
        <v>939</v>
      </c>
      <c r="F944" s="4" t="s">
        <v>154</v>
      </c>
      <c r="G944" s="4" t="s">
        <v>214</v>
      </c>
      <c r="H944" s="4">
        <v>2</v>
      </c>
      <c r="I944" s="4" t="s">
        <v>2213</v>
      </c>
      <c r="J944" s="4" t="s">
        <v>25</v>
      </c>
      <c r="K944" s="4">
        <v>6</v>
      </c>
      <c r="L944" s="4" t="s">
        <v>536</v>
      </c>
      <c r="M944" s="11" t="s">
        <v>2214</v>
      </c>
      <c r="N944" s="4" t="s">
        <v>36</v>
      </c>
      <c r="O944" s="4" t="s">
        <v>169</v>
      </c>
      <c r="P944" s="4" t="s">
        <v>43</v>
      </c>
      <c r="Q944" s="8">
        <f t="shared" si="28"/>
        <v>27429</v>
      </c>
      <c r="R944" s="8"/>
      <c r="S944" s="5">
        <f t="shared" si="29"/>
        <v>2742.9</v>
      </c>
    </row>
    <row r="945" spans="1:19">
      <c r="A945" s="3">
        <v>45073.242268518516</v>
      </c>
      <c r="B945" s="2" t="s">
        <v>8890</v>
      </c>
      <c r="C945" s="1">
        <v>2023</v>
      </c>
      <c r="D945" s="4">
        <v>80</v>
      </c>
      <c r="E945" s="4">
        <v>587</v>
      </c>
      <c r="F945" s="4" t="s">
        <v>51</v>
      </c>
      <c r="G945" s="4" t="s">
        <v>136</v>
      </c>
      <c r="H945" s="4">
        <v>2</v>
      </c>
      <c r="I945" s="4" t="s">
        <v>1209</v>
      </c>
      <c r="J945" s="4" t="s">
        <v>69</v>
      </c>
      <c r="K945" s="4">
        <v>1</v>
      </c>
      <c r="L945" s="4" t="s">
        <v>455</v>
      </c>
      <c r="M945" s="11" t="s">
        <v>2215</v>
      </c>
      <c r="N945" s="4" t="s">
        <v>19</v>
      </c>
      <c r="O945" s="4" t="s">
        <v>145</v>
      </c>
      <c r="P945" s="4" t="s">
        <v>73</v>
      </c>
      <c r="Q945" s="8">
        <f t="shared" si="28"/>
        <v>10245</v>
      </c>
      <c r="R945" s="8"/>
      <c r="S945" s="5">
        <f t="shared" si="29"/>
        <v>1024.5</v>
      </c>
    </row>
    <row r="946" spans="1:19">
      <c r="A946" s="3">
        <v>45073.428287037037</v>
      </c>
      <c r="B946" s="2" t="s">
        <v>8890</v>
      </c>
      <c r="C946" s="1">
        <v>2023</v>
      </c>
      <c r="D946" s="4">
        <v>3787</v>
      </c>
      <c r="E946" s="4">
        <v>270</v>
      </c>
      <c r="F946" s="4" t="s">
        <v>51</v>
      </c>
      <c r="G946" s="4" t="s">
        <v>160</v>
      </c>
      <c r="H946" s="4">
        <v>2</v>
      </c>
      <c r="I946" s="4" t="s">
        <v>2216</v>
      </c>
      <c r="J946" s="4" t="s">
        <v>783</v>
      </c>
      <c r="K946" s="4">
        <v>8</v>
      </c>
      <c r="L946" s="4" t="s">
        <v>333</v>
      </c>
      <c r="M946" s="11" t="s">
        <v>2217</v>
      </c>
      <c r="N946" s="4" t="s">
        <v>36</v>
      </c>
      <c r="O946" s="4" t="s">
        <v>37</v>
      </c>
      <c r="P946" s="4" t="s">
        <v>21</v>
      </c>
      <c r="Q946" s="8">
        <f t="shared" si="28"/>
        <v>15861</v>
      </c>
      <c r="R946" s="8"/>
      <c r="S946" s="5">
        <f t="shared" si="29"/>
        <v>1586.1</v>
      </c>
    </row>
    <row r="947" spans="1:19">
      <c r="A947" s="3">
        <v>45073.498888888891</v>
      </c>
      <c r="B947" s="2" t="s">
        <v>8890</v>
      </c>
      <c r="C947" s="1">
        <v>2023</v>
      </c>
      <c r="D947" s="4">
        <v>2307</v>
      </c>
      <c r="E947" s="4">
        <v>961</v>
      </c>
      <c r="F947" s="4" t="s">
        <v>154</v>
      </c>
      <c r="G947" s="4" t="s">
        <v>177</v>
      </c>
      <c r="H947" s="4">
        <v>2</v>
      </c>
      <c r="I947" s="4" t="s">
        <v>2218</v>
      </c>
      <c r="J947" s="4" t="s">
        <v>624</v>
      </c>
      <c r="K947" s="4">
        <v>4</v>
      </c>
      <c r="L947" s="4" t="s">
        <v>673</v>
      </c>
      <c r="M947" s="11" t="s">
        <v>2219</v>
      </c>
      <c r="N947" s="4" t="s">
        <v>36</v>
      </c>
      <c r="O947" s="4" t="s">
        <v>29</v>
      </c>
      <c r="P947" s="4" t="s">
        <v>21</v>
      </c>
      <c r="Q947" s="8">
        <f t="shared" si="28"/>
        <v>10703</v>
      </c>
      <c r="R947" s="8"/>
      <c r="S947" s="5">
        <f t="shared" si="29"/>
        <v>1070.3</v>
      </c>
    </row>
    <row r="948" spans="1:19">
      <c r="A948" s="3">
        <v>45073.521655092591</v>
      </c>
      <c r="B948" s="2" t="s">
        <v>8890</v>
      </c>
      <c r="C948" s="1">
        <v>2023</v>
      </c>
      <c r="D948" s="4">
        <v>996</v>
      </c>
      <c r="E948" s="4">
        <v>612</v>
      </c>
      <c r="F948" s="4" t="s">
        <v>154</v>
      </c>
      <c r="G948" s="4" t="s">
        <v>214</v>
      </c>
      <c r="H948" s="4">
        <v>2</v>
      </c>
      <c r="I948" s="4" t="s">
        <v>2203</v>
      </c>
      <c r="J948" s="4" t="s">
        <v>448</v>
      </c>
      <c r="K948" s="4">
        <v>1</v>
      </c>
      <c r="L948" s="4" t="s">
        <v>526</v>
      </c>
      <c r="M948" s="11" t="s">
        <v>2220</v>
      </c>
      <c r="N948" s="4" t="s">
        <v>49</v>
      </c>
      <c r="O948" s="4" t="s">
        <v>78</v>
      </c>
      <c r="P948" s="4" t="s">
        <v>21</v>
      </c>
      <c r="Q948" s="8">
        <f t="shared" si="28"/>
        <v>22962</v>
      </c>
      <c r="R948" s="8"/>
      <c r="S948" s="5">
        <f t="shared" si="29"/>
        <v>2296.1999999999998</v>
      </c>
    </row>
    <row r="949" spans="1:19">
      <c r="A949" s="3">
        <v>45073.78230324074</v>
      </c>
      <c r="B949" s="2" t="s">
        <v>8890</v>
      </c>
      <c r="C949" s="1">
        <v>2023</v>
      </c>
      <c r="D949" s="4">
        <v>1181</v>
      </c>
      <c r="E949" s="4">
        <v>974</v>
      </c>
      <c r="F949" s="4" t="s">
        <v>13</v>
      </c>
      <c r="G949" s="4" t="s">
        <v>58</v>
      </c>
      <c r="H949" s="4">
        <v>2</v>
      </c>
      <c r="I949" s="4" t="s">
        <v>2221</v>
      </c>
      <c r="J949" s="4" t="s">
        <v>138</v>
      </c>
      <c r="K949" s="4">
        <v>6</v>
      </c>
      <c r="L949" s="4" t="s">
        <v>1369</v>
      </c>
      <c r="M949" s="11" t="s">
        <v>2222</v>
      </c>
      <c r="N949" s="4" t="s">
        <v>19</v>
      </c>
      <c r="O949" s="4" t="s">
        <v>209</v>
      </c>
      <c r="P949" s="4" t="s">
        <v>73</v>
      </c>
      <c r="Q949" s="8">
        <f t="shared" si="28"/>
        <v>42152</v>
      </c>
      <c r="R949" s="8"/>
      <c r="S949" s="5">
        <f t="shared" si="29"/>
        <v>4215.2</v>
      </c>
    </row>
    <row r="950" spans="1:19">
      <c r="A950" s="3">
        <v>45073.836493055554</v>
      </c>
      <c r="B950" s="2" t="s">
        <v>8890</v>
      </c>
      <c r="C950" s="1">
        <v>2023</v>
      </c>
      <c r="D950" s="4">
        <v>3365</v>
      </c>
      <c r="E950" s="4">
        <v>786</v>
      </c>
      <c r="F950" s="4" t="s">
        <v>13</v>
      </c>
      <c r="G950" s="4" t="s">
        <v>412</v>
      </c>
      <c r="H950" s="4">
        <v>1</v>
      </c>
      <c r="I950" s="4" t="s">
        <v>413</v>
      </c>
      <c r="J950" s="4" t="s">
        <v>342</v>
      </c>
      <c r="K950" s="4">
        <v>3</v>
      </c>
      <c r="L950" s="4" t="s">
        <v>421</v>
      </c>
      <c r="M950" s="11" t="s">
        <v>2223</v>
      </c>
      <c r="N950" s="4" t="s">
        <v>49</v>
      </c>
      <c r="O950" s="4" t="s">
        <v>232</v>
      </c>
      <c r="P950" s="4" t="s">
        <v>129</v>
      </c>
      <c r="Q950" s="8">
        <f t="shared" si="28"/>
        <v>7352</v>
      </c>
      <c r="R950" s="8"/>
      <c r="S950" s="5">
        <f t="shared" si="29"/>
        <v>735.2</v>
      </c>
    </row>
    <row r="951" spans="1:19">
      <c r="A951" s="3">
        <v>45073.946435185186</v>
      </c>
      <c r="B951" s="2" t="s">
        <v>8890</v>
      </c>
      <c r="C951" s="1">
        <v>2023</v>
      </c>
      <c r="D951" s="4">
        <v>2681</v>
      </c>
      <c r="E951" s="4">
        <v>302</v>
      </c>
      <c r="F951" s="4" t="s">
        <v>13</v>
      </c>
      <c r="G951" s="4" t="s">
        <v>58</v>
      </c>
      <c r="H951" s="4">
        <v>1</v>
      </c>
      <c r="I951" s="4" t="s">
        <v>2224</v>
      </c>
      <c r="J951" s="4" t="s">
        <v>342</v>
      </c>
      <c r="K951" s="4">
        <v>7</v>
      </c>
      <c r="L951" s="4" t="s">
        <v>26</v>
      </c>
      <c r="M951" s="11" t="s">
        <v>2225</v>
      </c>
      <c r="N951" s="4" t="s">
        <v>49</v>
      </c>
      <c r="O951" s="4" t="s">
        <v>78</v>
      </c>
      <c r="P951" s="4" t="s">
        <v>21</v>
      </c>
      <c r="Q951" s="8">
        <f t="shared" si="28"/>
        <v>64938</v>
      </c>
      <c r="R951" s="8"/>
      <c r="S951" s="5">
        <f t="shared" si="29"/>
        <v>6493.8</v>
      </c>
    </row>
    <row r="952" spans="1:19">
      <c r="A952" s="3">
        <v>45074.192314814813</v>
      </c>
      <c r="B952" s="2" t="s">
        <v>8890</v>
      </c>
      <c r="C952" s="1">
        <v>2023</v>
      </c>
      <c r="D952" s="4">
        <v>3440</v>
      </c>
      <c r="E952" s="4">
        <v>526</v>
      </c>
      <c r="F952" s="4" t="s">
        <v>30</v>
      </c>
      <c r="G952" s="4" t="s">
        <v>463</v>
      </c>
      <c r="H952" s="4">
        <v>1</v>
      </c>
      <c r="I952" s="4" t="s">
        <v>38</v>
      </c>
      <c r="J952" s="4" t="s">
        <v>1740</v>
      </c>
      <c r="K952" s="4">
        <v>7</v>
      </c>
      <c r="L952" s="4" t="s">
        <v>385</v>
      </c>
      <c r="M952" s="11" t="s">
        <v>2226</v>
      </c>
      <c r="N952" s="4" t="s">
        <v>57</v>
      </c>
      <c r="O952" s="4" t="s">
        <v>101</v>
      </c>
      <c r="P952" s="4" t="s">
        <v>43</v>
      </c>
      <c r="Q952" s="8">
        <f t="shared" si="28"/>
        <v>7648</v>
      </c>
      <c r="R952" s="8"/>
      <c r="S952" s="5">
        <f t="shared" si="29"/>
        <v>764.8</v>
      </c>
    </row>
    <row r="953" spans="1:19">
      <c r="A953" s="3">
        <v>45074.244432870371</v>
      </c>
      <c r="B953" s="2" t="s">
        <v>8890</v>
      </c>
      <c r="C953" s="1">
        <v>2023</v>
      </c>
      <c r="D953" s="4">
        <v>1344</v>
      </c>
      <c r="E953" s="4">
        <v>861</v>
      </c>
      <c r="F953" s="4" t="s">
        <v>13</v>
      </c>
      <c r="G953" s="4" t="s">
        <v>58</v>
      </c>
      <c r="H953" s="4">
        <v>3</v>
      </c>
      <c r="I953" s="4" t="s">
        <v>2227</v>
      </c>
      <c r="J953" s="4" t="s">
        <v>503</v>
      </c>
      <c r="K953" s="4">
        <v>2</v>
      </c>
      <c r="L953" s="4" t="s">
        <v>566</v>
      </c>
      <c r="M953" s="11" t="s">
        <v>2228</v>
      </c>
      <c r="N953" s="4" t="s">
        <v>57</v>
      </c>
      <c r="O953" s="4" t="s">
        <v>95</v>
      </c>
      <c r="P953" s="4" t="s">
        <v>73</v>
      </c>
      <c r="Q953" s="8">
        <f t="shared" si="28"/>
        <v>124285</v>
      </c>
      <c r="R953" s="8"/>
      <c r="S953" s="5">
        <f t="shared" si="29"/>
        <v>12428.5</v>
      </c>
    </row>
    <row r="954" spans="1:19">
      <c r="A954" s="3">
        <v>45074.350972222222</v>
      </c>
      <c r="B954" s="2" t="s">
        <v>8890</v>
      </c>
      <c r="C954" s="1">
        <v>2023</v>
      </c>
      <c r="D954" s="4">
        <v>3199</v>
      </c>
      <c r="E954" s="4">
        <v>819</v>
      </c>
      <c r="F954" s="4" t="s">
        <v>30</v>
      </c>
      <c r="G954" s="4" t="s">
        <v>663</v>
      </c>
      <c r="H954" s="4">
        <v>1</v>
      </c>
      <c r="I954" s="4" t="s">
        <v>2229</v>
      </c>
      <c r="J954" s="4" t="s">
        <v>64</v>
      </c>
      <c r="K954" s="4">
        <v>2</v>
      </c>
      <c r="L954" s="4" t="s">
        <v>655</v>
      </c>
      <c r="M954" s="11" t="s">
        <v>2230</v>
      </c>
      <c r="N954" s="4" t="s">
        <v>19</v>
      </c>
      <c r="O954" s="4" t="s">
        <v>232</v>
      </c>
      <c r="P954" s="4" t="s">
        <v>129</v>
      </c>
      <c r="Q954" s="8">
        <f t="shared" si="28"/>
        <v>5051</v>
      </c>
      <c r="R954" s="8"/>
      <c r="S954" s="5">
        <f t="shared" si="29"/>
        <v>505.1</v>
      </c>
    </row>
    <row r="955" spans="1:19">
      <c r="A955" s="3">
        <v>45074.426319444443</v>
      </c>
      <c r="B955" s="2" t="s">
        <v>8890</v>
      </c>
      <c r="C955" s="1">
        <v>2023</v>
      </c>
      <c r="D955" s="4">
        <v>4734</v>
      </c>
      <c r="E955" s="4">
        <v>643</v>
      </c>
      <c r="F955" s="4" t="s">
        <v>13</v>
      </c>
      <c r="G955" s="4" t="s">
        <v>110</v>
      </c>
      <c r="H955" s="4">
        <v>2</v>
      </c>
      <c r="I955" s="4" t="s">
        <v>2231</v>
      </c>
      <c r="J955" s="4" t="s">
        <v>2232</v>
      </c>
      <c r="K955" s="4">
        <v>3</v>
      </c>
      <c r="L955" s="4" t="s">
        <v>353</v>
      </c>
      <c r="M955" s="11" t="s">
        <v>2233</v>
      </c>
      <c r="N955" s="4" t="s">
        <v>36</v>
      </c>
      <c r="O955" s="4" t="s">
        <v>145</v>
      </c>
      <c r="P955" s="4" t="s">
        <v>73</v>
      </c>
      <c r="Q955" s="8">
        <f t="shared" si="28"/>
        <v>100667</v>
      </c>
      <c r="R955" s="8"/>
      <c r="S955" s="5">
        <f t="shared" si="29"/>
        <v>10066.700000000001</v>
      </c>
    </row>
    <row r="956" spans="1:19">
      <c r="A956" s="3">
        <v>45074.481990740744</v>
      </c>
      <c r="B956" s="2" t="s">
        <v>8890</v>
      </c>
      <c r="C956" s="1">
        <v>2023</v>
      </c>
      <c r="D956" s="4">
        <v>2330</v>
      </c>
      <c r="E956" s="4">
        <v>73</v>
      </c>
      <c r="F956" s="4" t="s">
        <v>13</v>
      </c>
      <c r="G956" s="4" t="s">
        <v>130</v>
      </c>
      <c r="H956" s="4">
        <v>3</v>
      </c>
      <c r="I956" s="4" t="s">
        <v>2234</v>
      </c>
      <c r="J956" s="4" t="s">
        <v>451</v>
      </c>
      <c r="K956" s="4">
        <v>5</v>
      </c>
      <c r="L956" s="4" t="s">
        <v>569</v>
      </c>
      <c r="M956" s="11" t="s">
        <v>2235</v>
      </c>
      <c r="N956" s="4" t="s">
        <v>36</v>
      </c>
      <c r="O956" s="4" t="s">
        <v>128</v>
      </c>
      <c r="P956" s="4" t="s">
        <v>129</v>
      </c>
      <c r="Q956" s="8">
        <f t="shared" si="28"/>
        <v>108813</v>
      </c>
      <c r="R956" s="8"/>
      <c r="S956" s="5">
        <f t="shared" si="29"/>
        <v>10881.3</v>
      </c>
    </row>
    <row r="957" spans="1:19">
      <c r="A957" s="3">
        <v>45074.491655092592</v>
      </c>
      <c r="B957" s="2" t="s">
        <v>8890</v>
      </c>
      <c r="C957" s="1">
        <v>2023</v>
      </c>
      <c r="D957" s="4">
        <v>1380</v>
      </c>
      <c r="E957" s="4">
        <v>186</v>
      </c>
      <c r="F957" s="4" t="s">
        <v>30</v>
      </c>
      <c r="G957" s="4" t="s">
        <v>44</v>
      </c>
      <c r="H957" s="4">
        <v>1</v>
      </c>
      <c r="I957" s="4" t="s">
        <v>38</v>
      </c>
      <c r="J957" s="4" t="s">
        <v>2232</v>
      </c>
      <c r="K957" s="4">
        <v>8</v>
      </c>
      <c r="L957" s="4" t="s">
        <v>1221</v>
      </c>
      <c r="M957" s="11" t="s">
        <v>2236</v>
      </c>
      <c r="N957" s="4" t="s">
        <v>36</v>
      </c>
      <c r="O957" s="4" t="s">
        <v>340</v>
      </c>
      <c r="P957" s="4" t="s">
        <v>129</v>
      </c>
      <c r="Q957" s="8">
        <f t="shared" si="28"/>
        <v>776</v>
      </c>
      <c r="R957" s="8"/>
      <c r="S957" s="5">
        <f t="shared" si="29"/>
        <v>77.599999999999994</v>
      </c>
    </row>
    <row r="958" spans="1:19">
      <c r="A958" s="3">
        <v>45074.834733796299</v>
      </c>
      <c r="B958" s="2" t="s">
        <v>8890</v>
      </c>
      <c r="C958" s="1">
        <v>2023</v>
      </c>
      <c r="D958" s="4">
        <v>1340</v>
      </c>
      <c r="E958" s="4">
        <v>641</v>
      </c>
      <c r="F958" s="4" t="s">
        <v>79</v>
      </c>
      <c r="G958" s="4" t="s">
        <v>288</v>
      </c>
      <c r="H958" s="4">
        <v>3</v>
      </c>
      <c r="I958" s="4" t="s">
        <v>2237</v>
      </c>
      <c r="J958" s="4" t="s">
        <v>647</v>
      </c>
      <c r="K958" s="4">
        <v>4</v>
      </c>
      <c r="L958" s="4" t="s">
        <v>554</v>
      </c>
      <c r="M958" s="11" t="s">
        <v>2238</v>
      </c>
      <c r="N958" s="4" t="s">
        <v>28</v>
      </c>
      <c r="O958" s="4" t="s">
        <v>101</v>
      </c>
      <c r="P958" s="4" t="s">
        <v>43</v>
      </c>
      <c r="Q958" s="8">
        <f t="shared" si="28"/>
        <v>46712</v>
      </c>
      <c r="R958" s="8"/>
      <c r="S958" s="5">
        <f t="shared" si="29"/>
        <v>4671.2</v>
      </c>
    </row>
    <row r="959" spans="1:19">
      <c r="A959" s="3">
        <v>45074.926678240743</v>
      </c>
      <c r="B959" s="2" t="s">
        <v>8890</v>
      </c>
      <c r="C959" s="1">
        <v>2023</v>
      </c>
      <c r="D959" s="4">
        <v>1530</v>
      </c>
      <c r="E959" s="4">
        <v>114</v>
      </c>
      <c r="F959" s="4" t="s">
        <v>13</v>
      </c>
      <c r="G959" s="4" t="s">
        <v>412</v>
      </c>
      <c r="H959" s="4">
        <v>2</v>
      </c>
      <c r="I959" s="4" t="s">
        <v>2239</v>
      </c>
      <c r="J959" s="4" t="s">
        <v>494</v>
      </c>
      <c r="K959" s="4">
        <v>4</v>
      </c>
      <c r="L959" s="4" t="s">
        <v>1024</v>
      </c>
      <c r="M959" s="11" t="s">
        <v>2240</v>
      </c>
      <c r="N959" s="4" t="s">
        <v>28</v>
      </c>
      <c r="O959" s="4" t="s">
        <v>232</v>
      </c>
      <c r="P959" s="4" t="s">
        <v>129</v>
      </c>
      <c r="Q959" s="8">
        <f t="shared" si="28"/>
        <v>34907</v>
      </c>
      <c r="R959" s="8"/>
      <c r="S959" s="5">
        <f t="shared" si="29"/>
        <v>3490.7</v>
      </c>
    </row>
    <row r="960" spans="1:19">
      <c r="A960" s="3">
        <v>45075.094282407408</v>
      </c>
      <c r="B960" s="2" t="s">
        <v>8890</v>
      </c>
      <c r="C960" s="1">
        <v>2023</v>
      </c>
      <c r="D960" s="4">
        <v>3116</v>
      </c>
      <c r="E960" s="4">
        <v>233</v>
      </c>
      <c r="F960" s="4" t="s">
        <v>13</v>
      </c>
      <c r="G960" s="4" t="s">
        <v>110</v>
      </c>
      <c r="H960" s="4">
        <v>1</v>
      </c>
      <c r="I960" s="4" t="s">
        <v>2241</v>
      </c>
      <c r="J960" s="4" t="s">
        <v>1630</v>
      </c>
      <c r="K960" s="4">
        <v>2</v>
      </c>
      <c r="L960" s="4" t="s">
        <v>262</v>
      </c>
      <c r="M960" s="11" t="s">
        <v>2242</v>
      </c>
      <c r="N960" s="4" t="s">
        <v>49</v>
      </c>
      <c r="O960" s="4" t="s">
        <v>340</v>
      </c>
      <c r="P960" s="4" t="s">
        <v>129</v>
      </c>
      <c r="Q960" s="8">
        <f t="shared" si="28"/>
        <v>39486</v>
      </c>
      <c r="R960" s="8"/>
      <c r="S960" s="5">
        <f t="shared" si="29"/>
        <v>3948.6</v>
      </c>
    </row>
    <row r="961" spans="1:19">
      <c r="A961" s="3">
        <v>45075.118819444448</v>
      </c>
      <c r="B961" s="2" t="s">
        <v>8890</v>
      </c>
      <c r="C961" s="1">
        <v>2023</v>
      </c>
      <c r="D961" s="4">
        <v>1151</v>
      </c>
      <c r="E961" s="4">
        <v>641</v>
      </c>
      <c r="F961" s="4" t="s">
        <v>79</v>
      </c>
      <c r="G961" s="4" t="s">
        <v>405</v>
      </c>
      <c r="H961" s="4">
        <v>2</v>
      </c>
      <c r="I961" s="4" t="s">
        <v>81</v>
      </c>
      <c r="J961" s="4" t="s">
        <v>1941</v>
      </c>
      <c r="K961" s="4">
        <v>2</v>
      </c>
      <c r="L961" s="4" t="s">
        <v>336</v>
      </c>
      <c r="M961" s="11" t="s">
        <v>2243</v>
      </c>
      <c r="N961" s="4" t="s">
        <v>49</v>
      </c>
      <c r="O961" s="4" t="s">
        <v>101</v>
      </c>
      <c r="P961" s="4" t="s">
        <v>43</v>
      </c>
      <c r="Q961" s="8">
        <f t="shared" si="28"/>
        <v>6944</v>
      </c>
      <c r="R961" s="8"/>
      <c r="S961" s="5">
        <f t="shared" si="29"/>
        <v>694.4</v>
      </c>
    </row>
    <row r="962" spans="1:19">
      <c r="A962" s="3">
        <v>45075.162893518522</v>
      </c>
      <c r="B962" s="2" t="s">
        <v>8890</v>
      </c>
      <c r="C962" s="1">
        <v>2023</v>
      </c>
      <c r="D962" s="4">
        <v>299</v>
      </c>
      <c r="E962" s="4">
        <v>256</v>
      </c>
      <c r="F962" s="4" t="s">
        <v>154</v>
      </c>
      <c r="G962" s="4" t="s">
        <v>311</v>
      </c>
      <c r="H962" s="4">
        <v>1</v>
      </c>
      <c r="I962" s="4" t="s">
        <v>2244</v>
      </c>
      <c r="J962" s="4" t="s">
        <v>547</v>
      </c>
      <c r="K962" s="4">
        <v>4</v>
      </c>
      <c r="L962" s="4" t="s">
        <v>139</v>
      </c>
      <c r="M962" s="11" t="s">
        <v>2245</v>
      </c>
      <c r="N962" s="4" t="s">
        <v>19</v>
      </c>
      <c r="O962" s="4" t="s">
        <v>145</v>
      </c>
      <c r="P962" s="4" t="s">
        <v>73</v>
      </c>
      <c r="Q962" s="8">
        <f t="shared" ref="Q962:Q1025" si="30">VALUE(SUBSTITUTE(M962,".",""))</f>
        <v>13116</v>
      </c>
      <c r="R962" s="8"/>
      <c r="S962" s="5">
        <f t="shared" ref="S962:S1025" si="31">Q962/10</f>
        <v>1311.6</v>
      </c>
    </row>
    <row r="963" spans="1:19">
      <c r="A963" s="3">
        <v>45075.207627314812</v>
      </c>
      <c r="B963" s="2" t="s">
        <v>8890</v>
      </c>
      <c r="C963" s="1">
        <v>2023</v>
      </c>
      <c r="D963" s="4">
        <v>3286</v>
      </c>
      <c r="E963" s="4">
        <v>829</v>
      </c>
      <c r="F963" s="4" t="s">
        <v>13</v>
      </c>
      <c r="G963" s="4" t="s">
        <v>14</v>
      </c>
      <c r="H963" s="4">
        <v>1</v>
      </c>
      <c r="I963" s="4" t="s">
        <v>2246</v>
      </c>
      <c r="J963" s="4" t="s">
        <v>594</v>
      </c>
      <c r="K963" s="4">
        <v>4</v>
      </c>
      <c r="L963" s="4" t="s">
        <v>1162</v>
      </c>
      <c r="M963" s="11" t="s">
        <v>2247</v>
      </c>
      <c r="N963" s="4" t="s">
        <v>28</v>
      </c>
      <c r="O963" s="4" t="s">
        <v>50</v>
      </c>
      <c r="P963" s="4" t="s">
        <v>43</v>
      </c>
      <c r="Q963" s="8">
        <f t="shared" si="30"/>
        <v>62031</v>
      </c>
      <c r="R963" s="8"/>
      <c r="S963" s="5">
        <f t="shared" si="31"/>
        <v>6203.1</v>
      </c>
    </row>
    <row r="964" spans="1:19">
      <c r="A964" s="3">
        <v>45075.210138888891</v>
      </c>
      <c r="B964" s="2" t="s">
        <v>8890</v>
      </c>
      <c r="C964" s="1">
        <v>2023</v>
      </c>
      <c r="D964" s="4">
        <v>1157</v>
      </c>
      <c r="E964" s="4">
        <v>894</v>
      </c>
      <c r="F964" s="4" t="s">
        <v>85</v>
      </c>
      <c r="G964" s="4" t="s">
        <v>264</v>
      </c>
      <c r="H964" s="4">
        <v>3</v>
      </c>
      <c r="I964" s="4" t="s">
        <v>2248</v>
      </c>
      <c r="J964" s="4" t="s">
        <v>326</v>
      </c>
      <c r="K964" s="4">
        <v>6</v>
      </c>
      <c r="L964" s="4" t="s">
        <v>399</v>
      </c>
      <c r="M964" s="11" t="s">
        <v>2249</v>
      </c>
      <c r="N964" s="4" t="s">
        <v>28</v>
      </c>
      <c r="O964" s="4" t="s">
        <v>95</v>
      </c>
      <c r="P964" s="4" t="s">
        <v>73</v>
      </c>
      <c r="Q964" s="8">
        <f t="shared" si="30"/>
        <v>22013</v>
      </c>
      <c r="R964" s="8"/>
      <c r="S964" s="5">
        <f t="shared" si="31"/>
        <v>2201.3000000000002</v>
      </c>
    </row>
    <row r="965" spans="1:19">
      <c r="A965" s="3">
        <v>45075.426215277781</v>
      </c>
      <c r="B965" s="2" t="s">
        <v>8890</v>
      </c>
      <c r="C965" s="1">
        <v>2023</v>
      </c>
      <c r="D965" s="4">
        <v>4453</v>
      </c>
      <c r="E965" s="4">
        <v>631</v>
      </c>
      <c r="F965" s="4" t="s">
        <v>85</v>
      </c>
      <c r="G965" s="4" t="s">
        <v>205</v>
      </c>
      <c r="H965" s="4">
        <v>1</v>
      </c>
      <c r="I965" s="4" t="s">
        <v>2250</v>
      </c>
      <c r="J965" s="4" t="s">
        <v>398</v>
      </c>
      <c r="K965" s="4">
        <v>4</v>
      </c>
      <c r="L965" s="4" t="s">
        <v>26</v>
      </c>
      <c r="M965" s="11" t="s">
        <v>2251</v>
      </c>
      <c r="N965" s="4" t="s">
        <v>36</v>
      </c>
      <c r="O965" s="4" t="s">
        <v>42</v>
      </c>
      <c r="P965" s="4" t="s">
        <v>43</v>
      </c>
      <c r="Q965" s="8">
        <f t="shared" si="30"/>
        <v>5472</v>
      </c>
      <c r="R965" s="8"/>
      <c r="S965" s="5">
        <f t="shared" si="31"/>
        <v>547.20000000000005</v>
      </c>
    </row>
    <row r="966" spans="1:19">
      <c r="A966" s="3">
        <v>45075.510763888888</v>
      </c>
      <c r="B966" s="2" t="s">
        <v>8890</v>
      </c>
      <c r="C966" s="1">
        <v>2023</v>
      </c>
      <c r="D966" s="4">
        <v>1839</v>
      </c>
      <c r="E966" s="4">
        <v>598</v>
      </c>
      <c r="F966" s="4" t="s">
        <v>22</v>
      </c>
      <c r="G966" s="4" t="s">
        <v>102</v>
      </c>
      <c r="H966" s="4">
        <v>3</v>
      </c>
      <c r="I966" s="4" t="s">
        <v>2252</v>
      </c>
      <c r="J966" s="4" t="s">
        <v>2253</v>
      </c>
      <c r="K966" s="4">
        <v>7</v>
      </c>
      <c r="L966" s="4" t="s">
        <v>1097</v>
      </c>
      <c r="M966" s="11" t="s">
        <v>2254</v>
      </c>
      <c r="N966" s="4" t="s">
        <v>49</v>
      </c>
      <c r="O966" s="4" t="s">
        <v>50</v>
      </c>
      <c r="P966" s="4" t="s">
        <v>43</v>
      </c>
      <c r="Q966" s="8">
        <f t="shared" si="30"/>
        <v>315489</v>
      </c>
      <c r="R966" s="8"/>
      <c r="S966" s="5">
        <f t="shared" si="31"/>
        <v>31548.9</v>
      </c>
    </row>
    <row r="967" spans="1:19">
      <c r="A967" s="3">
        <v>45075.718506944446</v>
      </c>
      <c r="B967" s="2" t="s">
        <v>8890</v>
      </c>
      <c r="C967" s="1">
        <v>2023</v>
      </c>
      <c r="D967" s="4">
        <v>191</v>
      </c>
      <c r="E967" s="4">
        <v>275</v>
      </c>
      <c r="F967" s="4" t="s">
        <v>154</v>
      </c>
      <c r="G967" s="4" t="s">
        <v>237</v>
      </c>
      <c r="H967" s="4">
        <v>2</v>
      </c>
      <c r="I967" s="4" t="s">
        <v>178</v>
      </c>
      <c r="J967" s="4" t="s">
        <v>157</v>
      </c>
      <c r="K967" s="4">
        <v>5</v>
      </c>
      <c r="L967" s="4" t="s">
        <v>304</v>
      </c>
      <c r="M967" s="11" t="s">
        <v>957</v>
      </c>
      <c r="N967" s="4" t="s">
        <v>19</v>
      </c>
      <c r="O967" s="4" t="s">
        <v>200</v>
      </c>
      <c r="P967" s="4" t="s">
        <v>21</v>
      </c>
      <c r="Q967" s="8">
        <f t="shared" si="30"/>
        <v>3712</v>
      </c>
      <c r="R967" s="8"/>
      <c r="S967" s="5">
        <f t="shared" si="31"/>
        <v>371.2</v>
      </c>
    </row>
    <row r="968" spans="1:19">
      <c r="A968" s="3">
        <v>45075.72934027778</v>
      </c>
      <c r="B968" s="2" t="s">
        <v>8890</v>
      </c>
      <c r="C968" s="1">
        <v>2023</v>
      </c>
      <c r="D968" s="4">
        <v>480</v>
      </c>
      <c r="E968" s="4">
        <v>385</v>
      </c>
      <c r="F968" s="4" t="s">
        <v>22</v>
      </c>
      <c r="G968" s="4" t="s">
        <v>23</v>
      </c>
      <c r="H968" s="4">
        <v>1</v>
      </c>
      <c r="I968" s="4" t="s">
        <v>2255</v>
      </c>
      <c r="J968" s="4" t="s">
        <v>802</v>
      </c>
      <c r="K968" s="4">
        <v>1</v>
      </c>
      <c r="L968" s="4" t="s">
        <v>2256</v>
      </c>
      <c r="M968" s="11" t="s">
        <v>2257</v>
      </c>
      <c r="N968" s="4" t="s">
        <v>49</v>
      </c>
      <c r="O968" s="4" t="s">
        <v>50</v>
      </c>
      <c r="P968" s="4" t="s">
        <v>43</v>
      </c>
      <c r="Q968" s="8">
        <f t="shared" si="30"/>
        <v>38559</v>
      </c>
      <c r="R968" s="8"/>
      <c r="S968" s="5">
        <f t="shared" si="31"/>
        <v>3855.9</v>
      </c>
    </row>
    <row r="969" spans="1:19">
      <c r="A969" s="3">
        <v>45075.854675925926</v>
      </c>
      <c r="B969" s="2" t="s">
        <v>8890</v>
      </c>
      <c r="C969" s="1">
        <v>2023</v>
      </c>
      <c r="D969" s="4">
        <v>4525</v>
      </c>
      <c r="E969" s="4">
        <v>632</v>
      </c>
      <c r="F969" s="4" t="s">
        <v>85</v>
      </c>
      <c r="G969" s="4" t="s">
        <v>150</v>
      </c>
      <c r="H969" s="4">
        <v>1</v>
      </c>
      <c r="I969" s="4" t="s">
        <v>2258</v>
      </c>
      <c r="J969" s="4" t="s">
        <v>755</v>
      </c>
      <c r="K969" s="4">
        <v>1</v>
      </c>
      <c r="L969" s="4" t="s">
        <v>378</v>
      </c>
      <c r="M969" s="11" t="s">
        <v>2259</v>
      </c>
      <c r="N969" s="4" t="s">
        <v>28</v>
      </c>
      <c r="O969" s="4" t="s">
        <v>72</v>
      </c>
      <c r="P969" s="4" t="s">
        <v>73</v>
      </c>
      <c r="Q969" s="8">
        <f t="shared" si="30"/>
        <v>8315</v>
      </c>
      <c r="R969" s="8"/>
      <c r="S969" s="5">
        <f t="shared" si="31"/>
        <v>831.5</v>
      </c>
    </row>
    <row r="970" spans="1:19">
      <c r="A970" s="3">
        <v>45076.306296296294</v>
      </c>
      <c r="B970" s="2" t="s">
        <v>8890</v>
      </c>
      <c r="C970" s="1">
        <v>2023</v>
      </c>
      <c r="D970" s="4">
        <v>4156</v>
      </c>
      <c r="E970" s="4">
        <v>823</v>
      </c>
      <c r="F970" s="4" t="s">
        <v>154</v>
      </c>
      <c r="G970" s="4" t="s">
        <v>237</v>
      </c>
      <c r="H970" s="4">
        <v>4</v>
      </c>
      <c r="I970" s="4" t="s">
        <v>2260</v>
      </c>
      <c r="J970" s="4" t="s">
        <v>352</v>
      </c>
      <c r="K970" s="4">
        <v>7</v>
      </c>
      <c r="L970" s="4" t="s">
        <v>171</v>
      </c>
      <c r="M970" s="11" t="s">
        <v>2261</v>
      </c>
      <c r="N970" s="4" t="s">
        <v>28</v>
      </c>
      <c r="O970" s="4" t="s">
        <v>42</v>
      </c>
      <c r="P970" s="4" t="s">
        <v>43</v>
      </c>
      <c r="Q970" s="8">
        <f t="shared" si="30"/>
        <v>35033</v>
      </c>
      <c r="R970" s="8"/>
      <c r="S970" s="5">
        <f t="shared" si="31"/>
        <v>3503.3</v>
      </c>
    </row>
    <row r="971" spans="1:19">
      <c r="A971" s="3">
        <v>45076.699907407405</v>
      </c>
      <c r="B971" s="2" t="s">
        <v>8890</v>
      </c>
      <c r="C971" s="1">
        <v>2023</v>
      </c>
      <c r="D971" s="4">
        <v>1715</v>
      </c>
      <c r="E971" s="4">
        <v>331</v>
      </c>
      <c r="F971" s="4" t="s">
        <v>51</v>
      </c>
      <c r="G971" s="4" t="s">
        <v>52</v>
      </c>
      <c r="H971" s="4">
        <v>1</v>
      </c>
      <c r="I971" s="4" t="s">
        <v>2262</v>
      </c>
      <c r="J971" s="4" t="s">
        <v>783</v>
      </c>
      <c r="K971" s="4">
        <v>1</v>
      </c>
      <c r="L971" s="4" t="s">
        <v>1082</v>
      </c>
      <c r="M971" s="11" t="s">
        <v>2263</v>
      </c>
      <c r="N971" s="4" t="s">
        <v>28</v>
      </c>
      <c r="O971" s="4" t="s">
        <v>101</v>
      </c>
      <c r="P971" s="4" t="s">
        <v>43</v>
      </c>
      <c r="Q971" s="8">
        <f t="shared" si="30"/>
        <v>432</v>
      </c>
      <c r="R971" s="8"/>
      <c r="S971" s="5">
        <f t="shared" si="31"/>
        <v>43.2</v>
      </c>
    </row>
    <row r="972" spans="1:19">
      <c r="A972" s="3">
        <v>45077.350254629629</v>
      </c>
      <c r="B972" s="2" t="s">
        <v>8890</v>
      </c>
      <c r="C972" s="1">
        <v>2023</v>
      </c>
      <c r="D972" s="4">
        <v>3050</v>
      </c>
      <c r="E972" s="4">
        <v>526</v>
      </c>
      <c r="F972" s="4" t="s">
        <v>22</v>
      </c>
      <c r="G972" s="4" t="s">
        <v>182</v>
      </c>
      <c r="H972" s="4">
        <v>2</v>
      </c>
      <c r="I972" s="4" t="s">
        <v>2264</v>
      </c>
      <c r="J972" s="4" t="s">
        <v>615</v>
      </c>
      <c r="K972" s="4">
        <v>6</v>
      </c>
      <c r="L972" s="4" t="s">
        <v>189</v>
      </c>
      <c r="M972" s="11" t="s">
        <v>2265</v>
      </c>
      <c r="N972" s="4" t="s">
        <v>19</v>
      </c>
      <c r="O972" s="4" t="s">
        <v>101</v>
      </c>
      <c r="P972" s="4" t="s">
        <v>43</v>
      </c>
      <c r="Q972" s="8">
        <f t="shared" si="30"/>
        <v>12210</v>
      </c>
      <c r="R972" s="8"/>
      <c r="S972" s="5">
        <f t="shared" si="31"/>
        <v>1221</v>
      </c>
    </row>
    <row r="973" spans="1:19">
      <c r="A973" s="3">
        <v>45078.150023148148</v>
      </c>
      <c r="B973" s="2" t="s">
        <v>8891</v>
      </c>
      <c r="C973" s="1">
        <v>2023</v>
      </c>
      <c r="D973" s="4">
        <v>4415</v>
      </c>
      <c r="E973" s="4">
        <v>247</v>
      </c>
      <c r="F973" s="4" t="s">
        <v>154</v>
      </c>
      <c r="G973" s="4" t="s">
        <v>177</v>
      </c>
      <c r="H973" s="4">
        <v>2</v>
      </c>
      <c r="I973" s="4" t="s">
        <v>2266</v>
      </c>
      <c r="J973" s="4" t="s">
        <v>234</v>
      </c>
      <c r="K973" s="4">
        <v>6</v>
      </c>
      <c r="L973" s="4" t="s">
        <v>26</v>
      </c>
      <c r="M973" s="11" t="s">
        <v>2267</v>
      </c>
      <c r="N973" s="4" t="s">
        <v>49</v>
      </c>
      <c r="O973" s="4" t="s">
        <v>20</v>
      </c>
      <c r="P973" s="4" t="s">
        <v>21</v>
      </c>
      <c r="Q973" s="8">
        <f t="shared" si="30"/>
        <v>16748</v>
      </c>
      <c r="R973" s="8"/>
      <c r="S973" s="5">
        <f t="shared" si="31"/>
        <v>1674.8</v>
      </c>
    </row>
    <row r="974" spans="1:19">
      <c r="A974" s="3">
        <v>45078.357430555552</v>
      </c>
      <c r="B974" s="2" t="s">
        <v>8891</v>
      </c>
      <c r="C974" s="1">
        <v>2023</v>
      </c>
      <c r="D974" s="4">
        <v>3658</v>
      </c>
      <c r="E974" s="4">
        <v>351</v>
      </c>
      <c r="F974" s="4" t="s">
        <v>85</v>
      </c>
      <c r="G974" s="4" t="s">
        <v>205</v>
      </c>
      <c r="H974" s="4">
        <v>3</v>
      </c>
      <c r="I974" s="4" t="s">
        <v>539</v>
      </c>
      <c r="J974" s="4" t="s">
        <v>229</v>
      </c>
      <c r="K974" s="4">
        <v>3</v>
      </c>
      <c r="L974" s="4" t="s">
        <v>399</v>
      </c>
      <c r="M974" s="11" t="s">
        <v>2268</v>
      </c>
      <c r="N974" s="4" t="s">
        <v>19</v>
      </c>
      <c r="O974" s="4" t="s">
        <v>101</v>
      </c>
      <c r="P974" s="4" t="s">
        <v>43</v>
      </c>
      <c r="Q974" s="8">
        <f t="shared" si="30"/>
        <v>2617</v>
      </c>
      <c r="R974" s="8"/>
      <c r="S974" s="5">
        <f t="shared" si="31"/>
        <v>261.7</v>
      </c>
    </row>
    <row r="975" spans="1:19">
      <c r="A975" s="3">
        <v>45078.393101851849</v>
      </c>
      <c r="B975" s="2" t="s">
        <v>8891</v>
      </c>
      <c r="C975" s="1">
        <v>2023</v>
      </c>
      <c r="D975" s="4">
        <v>4664</v>
      </c>
      <c r="E975" s="4">
        <v>24</v>
      </c>
      <c r="F975" s="4" t="s">
        <v>22</v>
      </c>
      <c r="G975" s="4" t="s">
        <v>306</v>
      </c>
      <c r="H975" s="4">
        <v>1</v>
      </c>
      <c r="I975" s="4" t="s">
        <v>2269</v>
      </c>
      <c r="J975" s="4" t="s">
        <v>229</v>
      </c>
      <c r="K975" s="4">
        <v>5</v>
      </c>
      <c r="L975" s="4" t="s">
        <v>93</v>
      </c>
      <c r="M975" s="11" t="s">
        <v>2270</v>
      </c>
      <c r="N975" s="4" t="s">
        <v>57</v>
      </c>
      <c r="O975" s="4" t="s">
        <v>340</v>
      </c>
      <c r="P975" s="4" t="s">
        <v>129</v>
      </c>
      <c r="Q975" s="8">
        <f t="shared" si="30"/>
        <v>32466</v>
      </c>
      <c r="R975" s="8"/>
      <c r="S975" s="5">
        <f t="shared" si="31"/>
        <v>3246.6</v>
      </c>
    </row>
    <row r="976" spans="1:19">
      <c r="A976" s="3">
        <v>45078.418981481482</v>
      </c>
      <c r="B976" s="2" t="s">
        <v>8891</v>
      </c>
      <c r="C976" s="1">
        <v>2023</v>
      </c>
      <c r="D976" s="4">
        <v>927</v>
      </c>
      <c r="E976" s="4">
        <v>323</v>
      </c>
      <c r="F976" s="4" t="s">
        <v>13</v>
      </c>
      <c r="G976" s="4" t="s">
        <v>110</v>
      </c>
      <c r="H976" s="4">
        <v>1</v>
      </c>
      <c r="I976" s="4" t="s">
        <v>2271</v>
      </c>
      <c r="J976" s="4" t="s">
        <v>278</v>
      </c>
      <c r="K976" s="4">
        <v>2</v>
      </c>
      <c r="L976" s="4" t="s">
        <v>635</v>
      </c>
      <c r="M976" s="11" t="s">
        <v>2272</v>
      </c>
      <c r="N976" s="4" t="s">
        <v>57</v>
      </c>
      <c r="O976" s="4" t="s">
        <v>128</v>
      </c>
      <c r="P976" s="4" t="s">
        <v>129</v>
      </c>
      <c r="Q976" s="8">
        <f t="shared" si="30"/>
        <v>12588</v>
      </c>
      <c r="R976" s="8"/>
      <c r="S976" s="5">
        <f t="shared" si="31"/>
        <v>1258.8</v>
      </c>
    </row>
    <row r="977" spans="1:19">
      <c r="A977" s="3">
        <v>45078.532638888886</v>
      </c>
      <c r="B977" s="2" t="s">
        <v>8891</v>
      </c>
      <c r="C977" s="1">
        <v>2023</v>
      </c>
      <c r="D977" s="4">
        <v>1856</v>
      </c>
      <c r="E977" s="4">
        <v>663</v>
      </c>
      <c r="F977" s="4" t="s">
        <v>30</v>
      </c>
      <c r="G977" s="4" t="s">
        <v>463</v>
      </c>
      <c r="H977" s="4">
        <v>5</v>
      </c>
      <c r="I977" s="4" t="s">
        <v>38</v>
      </c>
      <c r="J977" s="4" t="s">
        <v>1814</v>
      </c>
      <c r="K977" s="4">
        <v>7</v>
      </c>
      <c r="L977" s="4" t="s">
        <v>353</v>
      </c>
      <c r="M977" s="11" t="s">
        <v>2273</v>
      </c>
      <c r="N977" s="4" t="s">
        <v>36</v>
      </c>
      <c r="O977" s="4" t="s">
        <v>42</v>
      </c>
      <c r="P977" s="4" t="s">
        <v>43</v>
      </c>
      <c r="Q977" s="8">
        <f t="shared" si="30"/>
        <v>3644</v>
      </c>
      <c r="R977" s="8"/>
      <c r="S977" s="5">
        <f t="shared" si="31"/>
        <v>364.4</v>
      </c>
    </row>
    <row r="978" spans="1:19">
      <c r="A978" s="3">
        <v>45078.590486111112</v>
      </c>
      <c r="B978" s="2" t="s">
        <v>8891</v>
      </c>
      <c r="C978" s="1">
        <v>2023</v>
      </c>
      <c r="D978" s="4">
        <v>3486</v>
      </c>
      <c r="E978" s="4">
        <v>692</v>
      </c>
      <c r="F978" s="4" t="s">
        <v>30</v>
      </c>
      <c r="G978" s="4" t="s">
        <v>31</v>
      </c>
      <c r="H978" s="4">
        <v>1</v>
      </c>
      <c r="I978" s="4" t="s">
        <v>1104</v>
      </c>
      <c r="J978" s="4" t="s">
        <v>783</v>
      </c>
      <c r="K978" s="4">
        <v>1</v>
      </c>
      <c r="L978" s="4" t="s">
        <v>175</v>
      </c>
      <c r="M978" s="11" t="s">
        <v>2274</v>
      </c>
      <c r="N978" s="4" t="s">
        <v>36</v>
      </c>
      <c r="O978" s="4" t="s">
        <v>50</v>
      </c>
      <c r="P978" s="4" t="s">
        <v>43</v>
      </c>
      <c r="Q978" s="8">
        <f t="shared" si="30"/>
        <v>4434</v>
      </c>
      <c r="R978" s="8"/>
      <c r="S978" s="5">
        <f t="shared" si="31"/>
        <v>443.4</v>
      </c>
    </row>
    <row r="979" spans="1:19">
      <c r="A979" s="3">
        <v>45078.606157407405</v>
      </c>
      <c r="B979" s="2" t="s">
        <v>8891</v>
      </c>
      <c r="C979" s="1">
        <v>2023</v>
      </c>
      <c r="D979" s="4">
        <v>390</v>
      </c>
      <c r="E979" s="4">
        <v>555</v>
      </c>
      <c r="F979" s="4" t="s">
        <v>79</v>
      </c>
      <c r="G979" s="4" t="s">
        <v>80</v>
      </c>
      <c r="H979" s="4">
        <v>1</v>
      </c>
      <c r="I979" s="4" t="s">
        <v>81</v>
      </c>
      <c r="J979" s="4" t="s">
        <v>179</v>
      </c>
      <c r="K979" s="4">
        <v>5</v>
      </c>
      <c r="L979" s="4" t="s">
        <v>319</v>
      </c>
      <c r="M979" s="11" t="s">
        <v>181</v>
      </c>
      <c r="N979" s="4" t="s">
        <v>57</v>
      </c>
      <c r="O979" s="4" t="s">
        <v>50</v>
      </c>
      <c r="P979" s="4" t="s">
        <v>43</v>
      </c>
      <c r="Q979" s="8">
        <f t="shared" si="30"/>
        <v>3400</v>
      </c>
      <c r="R979" s="8"/>
      <c r="S979" s="5">
        <f t="shared" si="31"/>
        <v>340</v>
      </c>
    </row>
    <row r="980" spans="1:19">
      <c r="A980" s="3">
        <v>45078.938993055555</v>
      </c>
      <c r="B980" s="2" t="s">
        <v>8891</v>
      </c>
      <c r="C980" s="1">
        <v>2023</v>
      </c>
      <c r="D980" s="4">
        <v>3161</v>
      </c>
      <c r="E980" s="4">
        <v>474</v>
      </c>
      <c r="F980" s="4" t="s">
        <v>22</v>
      </c>
      <c r="G980" s="4" t="s">
        <v>23</v>
      </c>
      <c r="H980" s="4">
        <v>1</v>
      </c>
      <c r="I980" s="4" t="s">
        <v>2275</v>
      </c>
      <c r="J980" s="4" t="s">
        <v>391</v>
      </c>
      <c r="K980" s="4">
        <v>8</v>
      </c>
      <c r="L980" s="4" t="s">
        <v>644</v>
      </c>
      <c r="M980" s="11" t="s">
        <v>2276</v>
      </c>
      <c r="N980" s="4" t="s">
        <v>36</v>
      </c>
      <c r="O980" s="4" t="s">
        <v>340</v>
      </c>
      <c r="P980" s="4" t="s">
        <v>129</v>
      </c>
      <c r="Q980" s="8">
        <f t="shared" si="30"/>
        <v>39616</v>
      </c>
      <c r="R980" s="8"/>
      <c r="S980" s="5">
        <f t="shared" si="31"/>
        <v>3961.6</v>
      </c>
    </row>
    <row r="981" spans="1:19">
      <c r="A981" s="3">
        <v>45079.577511574076</v>
      </c>
      <c r="B981" s="2" t="s">
        <v>8891</v>
      </c>
      <c r="C981" s="1">
        <v>2023</v>
      </c>
      <c r="D981" s="4">
        <v>4500</v>
      </c>
      <c r="E981" s="4">
        <v>565</v>
      </c>
      <c r="F981" s="4" t="s">
        <v>13</v>
      </c>
      <c r="G981" s="4" t="s">
        <v>130</v>
      </c>
      <c r="H981" s="4">
        <v>1</v>
      </c>
      <c r="I981" s="4" t="s">
        <v>2277</v>
      </c>
      <c r="J981" s="4" t="s">
        <v>692</v>
      </c>
      <c r="K981" s="4">
        <v>2</v>
      </c>
      <c r="L981" s="4" t="s">
        <v>1105</v>
      </c>
      <c r="M981" s="11" t="s">
        <v>2278</v>
      </c>
      <c r="N981" s="4" t="s">
        <v>28</v>
      </c>
      <c r="O981" s="4" t="s">
        <v>135</v>
      </c>
      <c r="P981" s="4" t="s">
        <v>43</v>
      </c>
      <c r="Q981" s="8">
        <f t="shared" si="30"/>
        <v>5669</v>
      </c>
      <c r="R981" s="8"/>
      <c r="S981" s="5">
        <f t="shared" si="31"/>
        <v>566.9</v>
      </c>
    </row>
    <row r="982" spans="1:19">
      <c r="A982" s="3">
        <v>45080.072638888887</v>
      </c>
      <c r="B982" s="2" t="s">
        <v>8891</v>
      </c>
      <c r="C982" s="1">
        <v>2023</v>
      </c>
      <c r="D982" s="4">
        <v>185</v>
      </c>
      <c r="E982" s="4">
        <v>407</v>
      </c>
      <c r="F982" s="4" t="s">
        <v>30</v>
      </c>
      <c r="G982" s="4" t="s">
        <v>663</v>
      </c>
      <c r="H982" s="4">
        <v>4</v>
      </c>
      <c r="I982" s="4" t="s">
        <v>2279</v>
      </c>
      <c r="J982" s="4" t="s">
        <v>203</v>
      </c>
      <c r="K982" s="4">
        <v>5</v>
      </c>
      <c r="L982" s="4" t="s">
        <v>1162</v>
      </c>
      <c r="M982" s="11" t="s">
        <v>1881</v>
      </c>
      <c r="N982" s="4" t="s">
        <v>36</v>
      </c>
      <c r="O982" s="4" t="s">
        <v>95</v>
      </c>
      <c r="P982" s="4" t="s">
        <v>73</v>
      </c>
      <c r="Q982" s="8">
        <f t="shared" si="30"/>
        <v>5739</v>
      </c>
      <c r="R982" s="8"/>
      <c r="S982" s="5">
        <f t="shared" si="31"/>
        <v>573.9</v>
      </c>
    </row>
    <row r="983" spans="1:19">
      <c r="A983" s="3">
        <v>45080.177129629628</v>
      </c>
      <c r="B983" s="2" t="s">
        <v>8891</v>
      </c>
      <c r="C983" s="1">
        <v>2023</v>
      </c>
      <c r="D983" s="4">
        <v>2560</v>
      </c>
      <c r="E983" s="4">
        <v>718</v>
      </c>
      <c r="F983" s="4" t="s">
        <v>154</v>
      </c>
      <c r="G983" s="4" t="s">
        <v>237</v>
      </c>
      <c r="H983" s="4">
        <v>1</v>
      </c>
      <c r="I983" s="4" t="s">
        <v>2280</v>
      </c>
      <c r="J983" s="4" t="s">
        <v>1012</v>
      </c>
      <c r="K983" s="4">
        <v>3</v>
      </c>
      <c r="L983" s="4" t="s">
        <v>17</v>
      </c>
      <c r="M983" s="11" t="s">
        <v>2281</v>
      </c>
      <c r="N983" s="4" t="s">
        <v>19</v>
      </c>
      <c r="O983" s="4" t="s">
        <v>72</v>
      </c>
      <c r="P983" s="4" t="s">
        <v>73</v>
      </c>
      <c r="Q983" s="8">
        <f t="shared" si="30"/>
        <v>5602</v>
      </c>
      <c r="R983" s="8"/>
      <c r="S983" s="5">
        <f t="shared" si="31"/>
        <v>560.20000000000005</v>
      </c>
    </row>
    <row r="984" spans="1:19">
      <c r="A984" s="3">
        <v>45080.187951388885</v>
      </c>
      <c r="B984" s="2" t="s">
        <v>8891</v>
      </c>
      <c r="C984" s="1">
        <v>2023</v>
      </c>
      <c r="D984" s="4">
        <v>3882</v>
      </c>
      <c r="E984" s="4">
        <v>507</v>
      </c>
      <c r="F984" s="4" t="s">
        <v>154</v>
      </c>
      <c r="G984" s="4" t="s">
        <v>177</v>
      </c>
      <c r="H984" s="4">
        <v>1</v>
      </c>
      <c r="I984" s="4" t="s">
        <v>2282</v>
      </c>
      <c r="J984" s="4" t="s">
        <v>398</v>
      </c>
      <c r="K984" s="4">
        <v>5</v>
      </c>
      <c r="L984" s="4" t="s">
        <v>1419</v>
      </c>
      <c r="M984" s="11" t="s">
        <v>2283</v>
      </c>
      <c r="N984" s="4" t="s">
        <v>19</v>
      </c>
      <c r="O984" s="4" t="s">
        <v>78</v>
      </c>
      <c r="P984" s="4" t="s">
        <v>21</v>
      </c>
      <c r="Q984" s="8">
        <f t="shared" si="30"/>
        <v>8711</v>
      </c>
      <c r="R984" s="8"/>
      <c r="S984" s="5">
        <f t="shared" si="31"/>
        <v>871.1</v>
      </c>
    </row>
    <row r="985" spans="1:19">
      <c r="A985" s="3">
        <v>45080.195173611108</v>
      </c>
      <c r="B985" s="2" t="s">
        <v>8891</v>
      </c>
      <c r="C985" s="1">
        <v>2023</v>
      </c>
      <c r="D985" s="4">
        <v>2077</v>
      </c>
      <c r="E985" s="4">
        <v>506</v>
      </c>
      <c r="F985" s="4" t="s">
        <v>79</v>
      </c>
      <c r="G985" s="4" t="s">
        <v>80</v>
      </c>
      <c r="H985" s="4">
        <v>3</v>
      </c>
      <c r="I985" s="4" t="s">
        <v>2284</v>
      </c>
      <c r="J985" s="4" t="s">
        <v>112</v>
      </c>
      <c r="K985" s="4">
        <v>2</v>
      </c>
      <c r="L985" s="4" t="s">
        <v>2285</v>
      </c>
      <c r="M985" s="11" t="s">
        <v>2286</v>
      </c>
      <c r="N985" s="4" t="s">
        <v>57</v>
      </c>
      <c r="O985" s="4" t="s">
        <v>135</v>
      </c>
      <c r="P985" s="4" t="s">
        <v>43</v>
      </c>
      <c r="Q985" s="8">
        <f t="shared" si="30"/>
        <v>14524</v>
      </c>
      <c r="R985" s="8"/>
      <c r="S985" s="5">
        <f t="shared" si="31"/>
        <v>1452.4</v>
      </c>
    </row>
    <row r="986" spans="1:19">
      <c r="A986" s="3">
        <v>45080.331111111111</v>
      </c>
      <c r="B986" s="2" t="s">
        <v>8891</v>
      </c>
      <c r="C986" s="1">
        <v>2023</v>
      </c>
      <c r="D986" s="4">
        <v>3303</v>
      </c>
      <c r="E986" s="4">
        <v>514</v>
      </c>
      <c r="F986" s="4" t="s">
        <v>13</v>
      </c>
      <c r="G986" s="4" t="s">
        <v>14</v>
      </c>
      <c r="H986" s="4">
        <v>3</v>
      </c>
      <c r="I986" s="4" t="s">
        <v>2287</v>
      </c>
      <c r="J986" s="4" t="s">
        <v>132</v>
      </c>
      <c r="K986" s="4">
        <v>6</v>
      </c>
      <c r="L986" s="4" t="s">
        <v>1359</v>
      </c>
      <c r="M986" s="11" t="s">
        <v>2288</v>
      </c>
      <c r="N986" s="4" t="s">
        <v>36</v>
      </c>
      <c r="O986" s="4" t="s">
        <v>20</v>
      </c>
      <c r="P986" s="4" t="s">
        <v>21</v>
      </c>
      <c r="Q986" s="8">
        <f t="shared" si="30"/>
        <v>2230</v>
      </c>
      <c r="R986" s="8"/>
      <c r="S986" s="5">
        <f t="shared" si="31"/>
        <v>223</v>
      </c>
    </row>
    <row r="987" spans="1:19">
      <c r="A987" s="3">
        <v>45080.729583333334</v>
      </c>
      <c r="B987" s="2" t="s">
        <v>8891</v>
      </c>
      <c r="C987" s="1">
        <v>2023</v>
      </c>
      <c r="D987" s="4">
        <v>353</v>
      </c>
      <c r="E987" s="4">
        <v>157</v>
      </c>
      <c r="F987" s="4" t="s">
        <v>79</v>
      </c>
      <c r="G987" s="4" t="s">
        <v>80</v>
      </c>
      <c r="H987" s="4">
        <v>3</v>
      </c>
      <c r="I987" s="4" t="s">
        <v>2289</v>
      </c>
      <c r="J987" s="4" t="s">
        <v>802</v>
      </c>
      <c r="K987" s="4">
        <v>3</v>
      </c>
      <c r="L987" s="4" t="s">
        <v>1076</v>
      </c>
      <c r="M987" s="11" t="s">
        <v>2290</v>
      </c>
      <c r="N987" s="4" t="s">
        <v>57</v>
      </c>
      <c r="O987" s="4" t="s">
        <v>209</v>
      </c>
      <c r="P987" s="4" t="s">
        <v>73</v>
      </c>
      <c r="Q987" s="8">
        <f t="shared" si="30"/>
        <v>46794</v>
      </c>
      <c r="R987" s="8"/>
      <c r="S987" s="5">
        <f t="shared" si="31"/>
        <v>4679.3999999999996</v>
      </c>
    </row>
    <row r="988" spans="1:19">
      <c r="A988" s="3">
        <v>45081.055590277778</v>
      </c>
      <c r="B988" s="2" t="s">
        <v>8891</v>
      </c>
      <c r="C988" s="1">
        <v>2023</v>
      </c>
      <c r="D988" s="4">
        <v>3765</v>
      </c>
      <c r="E988" s="4">
        <v>426</v>
      </c>
      <c r="F988" s="4" t="s">
        <v>30</v>
      </c>
      <c r="G988" s="4" t="s">
        <v>44</v>
      </c>
      <c r="H988" s="4">
        <v>6</v>
      </c>
      <c r="I988" s="4" t="s">
        <v>2291</v>
      </c>
      <c r="J988" s="4" t="s">
        <v>398</v>
      </c>
      <c r="K988" s="4">
        <v>8</v>
      </c>
      <c r="L988" s="4" t="s">
        <v>235</v>
      </c>
      <c r="M988" s="11" t="s">
        <v>2292</v>
      </c>
      <c r="N988" s="4" t="s">
        <v>28</v>
      </c>
      <c r="O988" s="4" t="s">
        <v>232</v>
      </c>
      <c r="P988" s="4" t="s">
        <v>129</v>
      </c>
      <c r="Q988" s="8">
        <f t="shared" si="30"/>
        <v>21686</v>
      </c>
      <c r="R988" s="8"/>
      <c r="S988" s="5">
        <f t="shared" si="31"/>
        <v>2168.6</v>
      </c>
    </row>
    <row r="989" spans="1:19">
      <c r="A989" s="3">
        <v>45081.115127314813</v>
      </c>
      <c r="B989" s="2" t="s">
        <v>8891</v>
      </c>
      <c r="C989" s="1">
        <v>2023</v>
      </c>
      <c r="D989" s="4">
        <v>2631</v>
      </c>
      <c r="E989" s="4">
        <v>167</v>
      </c>
      <c r="F989" s="4" t="s">
        <v>154</v>
      </c>
      <c r="G989" s="4" t="s">
        <v>237</v>
      </c>
      <c r="H989" s="4">
        <v>1</v>
      </c>
      <c r="I989" s="4" t="s">
        <v>2293</v>
      </c>
      <c r="J989" s="4" t="s">
        <v>777</v>
      </c>
      <c r="K989" s="4">
        <v>1</v>
      </c>
      <c r="L989" s="4" t="s">
        <v>894</v>
      </c>
      <c r="M989" s="11" t="s">
        <v>2294</v>
      </c>
      <c r="N989" s="4" t="s">
        <v>49</v>
      </c>
      <c r="O989" s="4" t="s">
        <v>78</v>
      </c>
      <c r="P989" s="4" t="s">
        <v>21</v>
      </c>
      <c r="Q989" s="8">
        <f t="shared" si="30"/>
        <v>1327</v>
      </c>
      <c r="R989" s="8"/>
      <c r="S989" s="5">
        <f t="shared" si="31"/>
        <v>132.69999999999999</v>
      </c>
    </row>
    <row r="990" spans="1:19">
      <c r="A990" s="3">
        <v>45081.132291666669</v>
      </c>
      <c r="B990" s="2" t="s">
        <v>8891</v>
      </c>
      <c r="C990" s="1">
        <v>2023</v>
      </c>
      <c r="D990" s="4">
        <v>3651</v>
      </c>
      <c r="E990" s="4">
        <v>889</v>
      </c>
      <c r="F990" s="4" t="s">
        <v>51</v>
      </c>
      <c r="G990" s="4" t="s">
        <v>136</v>
      </c>
      <c r="H990" s="4">
        <v>3</v>
      </c>
      <c r="I990" s="4" t="s">
        <v>331</v>
      </c>
      <c r="J990" s="4" t="s">
        <v>783</v>
      </c>
      <c r="K990" s="4">
        <v>3</v>
      </c>
      <c r="L990" s="4" t="s">
        <v>207</v>
      </c>
      <c r="M990" s="11" t="s">
        <v>2295</v>
      </c>
      <c r="N990" s="4" t="s">
        <v>57</v>
      </c>
      <c r="O990" s="4" t="s">
        <v>95</v>
      </c>
      <c r="P990" s="4" t="s">
        <v>73</v>
      </c>
      <c r="Q990" s="8">
        <f t="shared" si="30"/>
        <v>40545</v>
      </c>
      <c r="R990" s="8"/>
      <c r="S990" s="5">
        <f t="shared" si="31"/>
        <v>4054.5</v>
      </c>
    </row>
    <row r="991" spans="1:19">
      <c r="A991" s="3">
        <v>45081.177557870367</v>
      </c>
      <c r="B991" s="2" t="s">
        <v>8891</v>
      </c>
      <c r="C991" s="1">
        <v>2023</v>
      </c>
      <c r="D991" s="4">
        <v>1448</v>
      </c>
      <c r="E991" s="4">
        <v>670</v>
      </c>
      <c r="F991" s="4" t="s">
        <v>22</v>
      </c>
      <c r="G991" s="4" t="s">
        <v>23</v>
      </c>
      <c r="H991" s="4">
        <v>1</v>
      </c>
      <c r="I991" s="4" t="s">
        <v>2296</v>
      </c>
      <c r="J991" s="4" t="s">
        <v>332</v>
      </c>
      <c r="K991" s="4">
        <v>6</v>
      </c>
      <c r="L991" s="4" t="s">
        <v>235</v>
      </c>
      <c r="M991" s="11" t="s">
        <v>2297</v>
      </c>
      <c r="N991" s="4" t="s">
        <v>49</v>
      </c>
      <c r="O991" s="4" t="s">
        <v>135</v>
      </c>
      <c r="P991" s="4" t="s">
        <v>43</v>
      </c>
      <c r="Q991" s="8">
        <f t="shared" si="30"/>
        <v>46371</v>
      </c>
      <c r="R991" s="8"/>
      <c r="S991" s="5">
        <f t="shared" si="31"/>
        <v>4637.1000000000004</v>
      </c>
    </row>
    <row r="992" spans="1:19">
      <c r="A992" s="3">
        <v>45081.425740740742</v>
      </c>
      <c r="B992" s="2" t="s">
        <v>8891</v>
      </c>
      <c r="C992" s="1">
        <v>2023</v>
      </c>
      <c r="D992" s="4">
        <v>852</v>
      </c>
      <c r="E992" s="4">
        <v>388</v>
      </c>
      <c r="F992" s="4" t="s">
        <v>13</v>
      </c>
      <c r="G992" s="4" t="s">
        <v>58</v>
      </c>
      <c r="H992" s="4">
        <v>2</v>
      </c>
      <c r="I992" s="4" t="s">
        <v>2298</v>
      </c>
      <c r="J992" s="4" t="s">
        <v>634</v>
      </c>
      <c r="K992" s="4">
        <v>4</v>
      </c>
      <c r="L992" s="4" t="s">
        <v>1328</v>
      </c>
      <c r="M992" s="11" t="s">
        <v>2299</v>
      </c>
      <c r="N992" s="4" t="s">
        <v>36</v>
      </c>
      <c r="O992" s="4" t="s">
        <v>200</v>
      </c>
      <c r="P992" s="4" t="s">
        <v>21</v>
      </c>
      <c r="Q992" s="8">
        <f t="shared" si="30"/>
        <v>67674</v>
      </c>
      <c r="R992" s="8"/>
      <c r="S992" s="5">
        <f t="shared" si="31"/>
        <v>6767.4</v>
      </c>
    </row>
    <row r="993" spans="1:19">
      <c r="A993" s="3">
        <v>45081.556608796294</v>
      </c>
      <c r="B993" s="2" t="s">
        <v>8891</v>
      </c>
      <c r="C993" s="1">
        <v>2023</v>
      </c>
      <c r="D993" s="4">
        <v>3581</v>
      </c>
      <c r="E993" s="4">
        <v>248</v>
      </c>
      <c r="F993" s="4" t="s">
        <v>30</v>
      </c>
      <c r="G993" s="4" t="s">
        <v>463</v>
      </c>
      <c r="H993" s="4">
        <v>1</v>
      </c>
      <c r="I993" s="4" t="s">
        <v>38</v>
      </c>
      <c r="J993" s="4" t="s">
        <v>246</v>
      </c>
      <c r="K993" s="4">
        <v>5</v>
      </c>
      <c r="L993" s="4" t="s">
        <v>399</v>
      </c>
      <c r="M993" s="11" t="s">
        <v>2300</v>
      </c>
      <c r="N993" s="4" t="s">
        <v>28</v>
      </c>
      <c r="O993" s="4" t="s">
        <v>101</v>
      </c>
      <c r="P993" s="4" t="s">
        <v>43</v>
      </c>
      <c r="Q993" s="8">
        <f t="shared" si="30"/>
        <v>772</v>
      </c>
      <c r="R993" s="8"/>
      <c r="S993" s="5">
        <f t="shared" si="31"/>
        <v>77.2</v>
      </c>
    </row>
    <row r="994" spans="1:19">
      <c r="A994" s="3">
        <v>45081.713958333334</v>
      </c>
      <c r="B994" s="2" t="s">
        <v>8891</v>
      </c>
      <c r="C994" s="1">
        <v>2023</v>
      </c>
      <c r="D994" s="4">
        <v>320</v>
      </c>
      <c r="E994" s="4">
        <v>2</v>
      </c>
      <c r="F994" s="4" t="s">
        <v>154</v>
      </c>
      <c r="G994" s="4" t="s">
        <v>237</v>
      </c>
      <c r="H994" s="4">
        <v>1</v>
      </c>
      <c r="I994" s="4" t="s">
        <v>178</v>
      </c>
      <c r="J994" s="4" t="s">
        <v>246</v>
      </c>
      <c r="K994" s="4">
        <v>2</v>
      </c>
      <c r="L994" s="4" t="s">
        <v>122</v>
      </c>
      <c r="M994" s="11" t="s">
        <v>2301</v>
      </c>
      <c r="N994" s="4" t="s">
        <v>36</v>
      </c>
      <c r="O994" s="4" t="s">
        <v>232</v>
      </c>
      <c r="P994" s="4" t="s">
        <v>129</v>
      </c>
      <c r="Q994" s="8">
        <f t="shared" si="30"/>
        <v>1930</v>
      </c>
      <c r="R994" s="8"/>
      <c r="S994" s="5">
        <f t="shared" si="31"/>
        <v>193</v>
      </c>
    </row>
    <row r="995" spans="1:19">
      <c r="A995" s="3">
        <v>45081.785844907405</v>
      </c>
      <c r="B995" s="2" t="s">
        <v>8891</v>
      </c>
      <c r="C995" s="1">
        <v>2023</v>
      </c>
      <c r="D995" s="4">
        <v>1803</v>
      </c>
      <c r="E995" s="4">
        <v>442</v>
      </c>
      <c r="F995" s="4" t="s">
        <v>30</v>
      </c>
      <c r="G995" s="4" t="s">
        <v>463</v>
      </c>
      <c r="H995" s="4">
        <v>1</v>
      </c>
      <c r="I995" s="4" t="s">
        <v>38</v>
      </c>
      <c r="J995" s="4" t="s">
        <v>107</v>
      </c>
      <c r="K995" s="4">
        <v>5</v>
      </c>
      <c r="L995" s="4" t="s">
        <v>446</v>
      </c>
      <c r="M995" s="11" t="s">
        <v>2302</v>
      </c>
      <c r="N995" s="4" t="s">
        <v>49</v>
      </c>
      <c r="O995" s="4" t="s">
        <v>169</v>
      </c>
      <c r="P995" s="4" t="s">
        <v>43</v>
      </c>
      <c r="Q995" s="8">
        <f t="shared" si="30"/>
        <v>716</v>
      </c>
      <c r="R995" s="8"/>
      <c r="S995" s="5">
        <f t="shared" si="31"/>
        <v>71.599999999999994</v>
      </c>
    </row>
    <row r="996" spans="1:19">
      <c r="A996" s="3">
        <v>45082.161076388889</v>
      </c>
      <c r="B996" s="2" t="s">
        <v>8891</v>
      </c>
      <c r="C996" s="1">
        <v>2023</v>
      </c>
      <c r="D996" s="4">
        <v>904</v>
      </c>
      <c r="E996" s="4">
        <v>75</v>
      </c>
      <c r="F996" s="4" t="s">
        <v>51</v>
      </c>
      <c r="G996" s="4" t="s">
        <v>67</v>
      </c>
      <c r="H996" s="4">
        <v>1</v>
      </c>
      <c r="I996" s="4" t="s">
        <v>2303</v>
      </c>
      <c r="J996" s="4" t="s">
        <v>1740</v>
      </c>
      <c r="K996" s="4">
        <v>3</v>
      </c>
      <c r="L996" s="4" t="s">
        <v>395</v>
      </c>
      <c r="M996" s="11" t="s">
        <v>2304</v>
      </c>
      <c r="N996" s="4" t="s">
        <v>57</v>
      </c>
      <c r="O996" s="4" t="s">
        <v>287</v>
      </c>
      <c r="P996" s="4" t="s">
        <v>43</v>
      </c>
      <c r="Q996" s="8">
        <f t="shared" si="30"/>
        <v>7665</v>
      </c>
      <c r="R996" s="8"/>
      <c r="S996" s="5">
        <f t="shared" si="31"/>
        <v>766.5</v>
      </c>
    </row>
    <row r="997" spans="1:19">
      <c r="A997" s="3">
        <v>45082.222141203703</v>
      </c>
      <c r="B997" s="2" t="s">
        <v>8891</v>
      </c>
      <c r="C997" s="1">
        <v>2023</v>
      </c>
      <c r="D997" s="4">
        <v>1149</v>
      </c>
      <c r="E997" s="4">
        <v>342</v>
      </c>
      <c r="F997" s="4" t="s">
        <v>13</v>
      </c>
      <c r="G997" s="4" t="s">
        <v>14</v>
      </c>
      <c r="H997" s="4">
        <v>6</v>
      </c>
      <c r="I997" s="4" t="s">
        <v>2305</v>
      </c>
      <c r="J997" s="4" t="s">
        <v>82</v>
      </c>
      <c r="K997" s="4">
        <v>4</v>
      </c>
      <c r="L997" s="4" t="s">
        <v>113</v>
      </c>
      <c r="M997" s="11" t="s">
        <v>2306</v>
      </c>
      <c r="N997" s="4" t="s">
        <v>19</v>
      </c>
      <c r="O997" s="4" t="s">
        <v>37</v>
      </c>
      <c r="P997" s="4" t="s">
        <v>21</v>
      </c>
      <c r="Q997" s="8">
        <f t="shared" si="30"/>
        <v>242891</v>
      </c>
      <c r="R997" s="8"/>
      <c r="S997" s="5">
        <f t="shared" si="31"/>
        <v>24289.1</v>
      </c>
    </row>
    <row r="998" spans="1:19">
      <c r="A998" s="3">
        <v>45082.32372685185</v>
      </c>
      <c r="B998" s="2" t="s">
        <v>8891</v>
      </c>
      <c r="C998" s="1">
        <v>2023</v>
      </c>
      <c r="D998" s="4">
        <v>253</v>
      </c>
      <c r="E998" s="4">
        <v>461</v>
      </c>
      <c r="F998" s="4" t="s">
        <v>51</v>
      </c>
      <c r="G998" s="4" t="s">
        <v>160</v>
      </c>
      <c r="H998" s="4">
        <v>1</v>
      </c>
      <c r="I998" s="4" t="s">
        <v>331</v>
      </c>
      <c r="J998" s="4" t="s">
        <v>348</v>
      </c>
      <c r="K998" s="4">
        <v>3</v>
      </c>
      <c r="L998" s="4" t="s">
        <v>910</v>
      </c>
      <c r="M998" s="11" t="s">
        <v>2307</v>
      </c>
      <c r="N998" s="4" t="s">
        <v>28</v>
      </c>
      <c r="O998" s="4" t="s">
        <v>232</v>
      </c>
      <c r="P998" s="4" t="s">
        <v>129</v>
      </c>
      <c r="Q998" s="8">
        <f t="shared" si="30"/>
        <v>13455</v>
      </c>
      <c r="R998" s="8"/>
      <c r="S998" s="5">
        <f t="shared" si="31"/>
        <v>1345.5</v>
      </c>
    </row>
    <row r="999" spans="1:19">
      <c r="A999" s="3">
        <v>45082.538229166668</v>
      </c>
      <c r="B999" s="2" t="s">
        <v>8891</v>
      </c>
      <c r="C999" s="1">
        <v>2023</v>
      </c>
      <c r="D999" s="4">
        <v>1990</v>
      </c>
      <c r="E999" s="4">
        <v>148</v>
      </c>
      <c r="F999" s="4" t="s">
        <v>51</v>
      </c>
      <c r="G999" s="4" t="s">
        <v>136</v>
      </c>
      <c r="H999" s="4">
        <v>2</v>
      </c>
      <c r="I999" s="4" t="s">
        <v>2308</v>
      </c>
      <c r="J999" s="4" t="s">
        <v>229</v>
      </c>
      <c r="K999" s="4">
        <v>4</v>
      </c>
      <c r="L999" s="4" t="s">
        <v>1503</v>
      </c>
      <c r="M999" s="11" t="s">
        <v>2309</v>
      </c>
      <c r="N999" s="4" t="s">
        <v>28</v>
      </c>
      <c r="O999" s="4" t="s">
        <v>72</v>
      </c>
      <c r="P999" s="4" t="s">
        <v>73</v>
      </c>
      <c r="Q999" s="8">
        <f t="shared" si="30"/>
        <v>18633</v>
      </c>
      <c r="R999" s="8"/>
      <c r="S999" s="5">
        <f t="shared" si="31"/>
        <v>1863.3</v>
      </c>
    </row>
    <row r="1000" spans="1:19">
      <c r="A1000" s="3">
        <v>45082.671678240738</v>
      </c>
      <c r="B1000" s="2" t="s">
        <v>8891</v>
      </c>
      <c r="C1000" s="1">
        <v>2023</v>
      </c>
      <c r="D1000" s="4">
        <v>2827</v>
      </c>
      <c r="E1000" s="4">
        <v>465</v>
      </c>
      <c r="F1000" s="4" t="s">
        <v>85</v>
      </c>
      <c r="G1000" s="4" t="s">
        <v>150</v>
      </c>
      <c r="H1000" s="4">
        <v>3</v>
      </c>
      <c r="I1000" s="4" t="s">
        <v>2310</v>
      </c>
      <c r="J1000" s="4" t="s">
        <v>117</v>
      </c>
      <c r="K1000" s="4">
        <v>5</v>
      </c>
      <c r="L1000" s="4" t="s">
        <v>910</v>
      </c>
      <c r="M1000" s="11" t="s">
        <v>2311</v>
      </c>
      <c r="N1000" s="4" t="s">
        <v>19</v>
      </c>
      <c r="O1000" s="4" t="s">
        <v>287</v>
      </c>
      <c r="P1000" s="4" t="s">
        <v>43</v>
      </c>
      <c r="Q1000" s="8">
        <f t="shared" si="30"/>
        <v>8364</v>
      </c>
      <c r="R1000" s="8"/>
      <c r="S1000" s="5">
        <f t="shared" si="31"/>
        <v>836.4</v>
      </c>
    </row>
    <row r="1001" spans="1:19">
      <c r="A1001" s="3">
        <v>45082.680659722224</v>
      </c>
      <c r="B1001" s="2" t="s">
        <v>8891</v>
      </c>
      <c r="C1001" s="1">
        <v>2023</v>
      </c>
      <c r="D1001" s="4">
        <v>2097</v>
      </c>
      <c r="E1001" s="4">
        <v>756</v>
      </c>
      <c r="F1001" s="4" t="s">
        <v>154</v>
      </c>
      <c r="G1001" s="4" t="s">
        <v>237</v>
      </c>
      <c r="H1001" s="4">
        <v>1</v>
      </c>
      <c r="I1001" s="4" t="s">
        <v>2312</v>
      </c>
      <c r="J1001" s="4" t="s">
        <v>234</v>
      </c>
      <c r="K1001" s="4">
        <v>1</v>
      </c>
      <c r="L1001" s="4" t="s">
        <v>223</v>
      </c>
      <c r="M1001" s="11" t="s">
        <v>2313</v>
      </c>
      <c r="N1001" s="4" t="s">
        <v>36</v>
      </c>
      <c r="O1001" s="4" t="s">
        <v>37</v>
      </c>
      <c r="P1001" s="4" t="s">
        <v>21</v>
      </c>
      <c r="Q1001" s="8">
        <f t="shared" si="30"/>
        <v>11948</v>
      </c>
      <c r="R1001" s="8"/>
      <c r="S1001" s="5">
        <f t="shared" si="31"/>
        <v>1194.8</v>
      </c>
    </row>
    <row r="1002" spans="1:19">
      <c r="A1002" s="3">
        <v>45082.818460648145</v>
      </c>
      <c r="B1002" s="2" t="s">
        <v>8891</v>
      </c>
      <c r="C1002" s="1">
        <v>2023</v>
      </c>
      <c r="D1002" s="4">
        <v>4696</v>
      </c>
      <c r="E1002" s="4">
        <v>2</v>
      </c>
      <c r="F1002" s="4" t="s">
        <v>22</v>
      </c>
      <c r="G1002" s="4" t="s">
        <v>23</v>
      </c>
      <c r="H1002" s="4">
        <v>3</v>
      </c>
      <c r="I1002" s="4" t="s">
        <v>2314</v>
      </c>
      <c r="J1002" s="4" t="s">
        <v>2315</v>
      </c>
      <c r="K1002" s="4">
        <v>5</v>
      </c>
      <c r="L1002" s="4" t="s">
        <v>985</v>
      </c>
      <c r="M1002" s="11" t="s">
        <v>2316</v>
      </c>
      <c r="N1002" s="4" t="s">
        <v>49</v>
      </c>
      <c r="O1002" s="4" t="s">
        <v>232</v>
      </c>
      <c r="P1002" s="4" t="s">
        <v>129</v>
      </c>
      <c r="Q1002" s="8">
        <f t="shared" si="30"/>
        <v>134814</v>
      </c>
      <c r="R1002" s="8"/>
      <c r="S1002" s="5">
        <f t="shared" si="31"/>
        <v>13481.4</v>
      </c>
    </row>
    <row r="1003" spans="1:19">
      <c r="A1003" s="3">
        <v>45082.918321759258</v>
      </c>
      <c r="B1003" s="2" t="s">
        <v>8891</v>
      </c>
      <c r="C1003" s="1">
        <v>2023</v>
      </c>
      <c r="D1003" s="4">
        <v>4135</v>
      </c>
      <c r="E1003" s="4">
        <v>560</v>
      </c>
      <c r="F1003" s="4" t="s">
        <v>85</v>
      </c>
      <c r="G1003" s="4" t="s">
        <v>264</v>
      </c>
      <c r="H1003" s="4">
        <v>2</v>
      </c>
      <c r="I1003" s="4" t="s">
        <v>2317</v>
      </c>
      <c r="J1003" s="4" t="s">
        <v>308</v>
      </c>
      <c r="K1003" s="4">
        <v>5</v>
      </c>
      <c r="L1003" s="4" t="s">
        <v>421</v>
      </c>
      <c r="M1003" s="11" t="s">
        <v>2318</v>
      </c>
      <c r="N1003" s="4" t="s">
        <v>19</v>
      </c>
      <c r="O1003" s="4" t="s">
        <v>20</v>
      </c>
      <c r="P1003" s="4" t="s">
        <v>21</v>
      </c>
      <c r="Q1003" s="8">
        <f t="shared" si="30"/>
        <v>5049</v>
      </c>
      <c r="R1003" s="8"/>
      <c r="S1003" s="5">
        <f t="shared" si="31"/>
        <v>504.9</v>
      </c>
    </row>
    <row r="1004" spans="1:19">
      <c r="A1004" s="3">
        <v>45082.973668981482</v>
      </c>
      <c r="B1004" s="2" t="s">
        <v>8891</v>
      </c>
      <c r="C1004" s="1">
        <v>2023</v>
      </c>
      <c r="D1004" s="4">
        <v>4509</v>
      </c>
      <c r="E1004" s="4">
        <v>600</v>
      </c>
      <c r="F1004" s="4" t="s">
        <v>22</v>
      </c>
      <c r="G1004" s="4" t="s">
        <v>23</v>
      </c>
      <c r="H1004" s="4">
        <v>1</v>
      </c>
      <c r="I1004" s="4" t="s">
        <v>74</v>
      </c>
      <c r="J1004" s="4" t="s">
        <v>132</v>
      </c>
      <c r="K1004" s="4">
        <v>4</v>
      </c>
      <c r="L1004" s="4" t="s">
        <v>621</v>
      </c>
      <c r="M1004" s="11" t="s">
        <v>2319</v>
      </c>
      <c r="N1004" s="4" t="s">
        <v>28</v>
      </c>
      <c r="O1004" s="4" t="s">
        <v>50</v>
      </c>
      <c r="P1004" s="4" t="s">
        <v>43</v>
      </c>
      <c r="Q1004" s="8">
        <f t="shared" si="30"/>
        <v>13725</v>
      </c>
      <c r="R1004" s="8"/>
      <c r="S1004" s="5">
        <f t="shared" si="31"/>
        <v>1372.5</v>
      </c>
    </row>
    <row r="1005" spans="1:19">
      <c r="A1005" s="3">
        <v>45083.751643518517</v>
      </c>
      <c r="B1005" s="2" t="s">
        <v>8891</v>
      </c>
      <c r="C1005" s="1">
        <v>2023</v>
      </c>
      <c r="D1005" s="4">
        <v>3623</v>
      </c>
      <c r="E1005" s="4">
        <v>666</v>
      </c>
      <c r="F1005" s="4" t="s">
        <v>154</v>
      </c>
      <c r="G1005" s="4" t="s">
        <v>311</v>
      </c>
      <c r="H1005" s="4">
        <v>1</v>
      </c>
      <c r="I1005" s="4" t="s">
        <v>2320</v>
      </c>
      <c r="J1005" s="4" t="s">
        <v>1348</v>
      </c>
      <c r="K1005" s="4">
        <v>2</v>
      </c>
      <c r="L1005" s="4" t="s">
        <v>752</v>
      </c>
      <c r="M1005" s="11" t="s">
        <v>2321</v>
      </c>
      <c r="N1005" s="4" t="s">
        <v>28</v>
      </c>
      <c r="O1005" s="4" t="s">
        <v>78</v>
      </c>
      <c r="P1005" s="4" t="s">
        <v>21</v>
      </c>
      <c r="Q1005" s="8">
        <f t="shared" si="30"/>
        <v>10507</v>
      </c>
      <c r="R1005" s="8"/>
      <c r="S1005" s="5">
        <f t="shared" si="31"/>
        <v>1050.7</v>
      </c>
    </row>
    <row r="1006" spans="1:19">
      <c r="A1006" s="3">
        <v>45083.832731481481</v>
      </c>
      <c r="B1006" s="2" t="s">
        <v>8891</v>
      </c>
      <c r="C1006" s="1">
        <v>2023</v>
      </c>
      <c r="D1006" s="4">
        <v>1603</v>
      </c>
      <c r="E1006" s="4">
        <v>269</v>
      </c>
      <c r="F1006" s="4" t="s">
        <v>79</v>
      </c>
      <c r="G1006" s="4" t="s">
        <v>288</v>
      </c>
      <c r="H1006" s="4">
        <v>4</v>
      </c>
      <c r="I1006" s="4" t="s">
        <v>2322</v>
      </c>
      <c r="J1006" s="4" t="s">
        <v>494</v>
      </c>
      <c r="K1006" s="4">
        <v>4</v>
      </c>
      <c r="L1006" s="4" t="s">
        <v>148</v>
      </c>
      <c r="M1006" s="11" t="s">
        <v>2323</v>
      </c>
      <c r="N1006" s="4" t="s">
        <v>36</v>
      </c>
      <c r="O1006" s="4" t="s">
        <v>20</v>
      </c>
      <c r="P1006" s="4" t="s">
        <v>21</v>
      </c>
      <c r="Q1006" s="8">
        <f t="shared" si="30"/>
        <v>36802</v>
      </c>
      <c r="R1006" s="8"/>
      <c r="S1006" s="5">
        <f t="shared" si="31"/>
        <v>3680.2</v>
      </c>
    </row>
    <row r="1007" spans="1:19">
      <c r="A1007" s="3">
        <v>45083.988055555557</v>
      </c>
      <c r="B1007" s="2" t="s">
        <v>8891</v>
      </c>
      <c r="C1007" s="1">
        <v>2023</v>
      </c>
      <c r="D1007" s="4">
        <v>1589</v>
      </c>
      <c r="E1007" s="4">
        <v>896</v>
      </c>
      <c r="F1007" s="4" t="s">
        <v>51</v>
      </c>
      <c r="G1007" s="4" t="s">
        <v>52</v>
      </c>
      <c r="H1007" s="4">
        <v>2</v>
      </c>
      <c r="I1007" s="4" t="s">
        <v>2324</v>
      </c>
      <c r="J1007" s="4" t="s">
        <v>308</v>
      </c>
      <c r="K1007" s="4">
        <v>4</v>
      </c>
      <c r="L1007" s="4" t="s">
        <v>677</v>
      </c>
      <c r="M1007" s="11" t="s">
        <v>2325</v>
      </c>
      <c r="N1007" s="4" t="s">
        <v>19</v>
      </c>
      <c r="O1007" s="4" t="s">
        <v>128</v>
      </c>
      <c r="P1007" s="4" t="s">
        <v>129</v>
      </c>
      <c r="Q1007" s="8">
        <f t="shared" si="30"/>
        <v>6748</v>
      </c>
      <c r="R1007" s="8"/>
      <c r="S1007" s="5">
        <f t="shared" si="31"/>
        <v>674.8</v>
      </c>
    </row>
    <row r="1008" spans="1:19">
      <c r="A1008" s="3">
        <v>45084.599270833336</v>
      </c>
      <c r="B1008" s="2" t="s">
        <v>8891</v>
      </c>
      <c r="C1008" s="1">
        <v>2023</v>
      </c>
      <c r="D1008" s="4">
        <v>629</v>
      </c>
      <c r="E1008" s="4">
        <v>852</v>
      </c>
      <c r="F1008" s="4" t="s">
        <v>51</v>
      </c>
      <c r="G1008" s="4" t="s">
        <v>136</v>
      </c>
      <c r="H1008" s="4">
        <v>2</v>
      </c>
      <c r="I1008" s="4" t="s">
        <v>1661</v>
      </c>
      <c r="J1008" s="4" t="s">
        <v>2326</v>
      </c>
      <c r="K1008" s="4">
        <v>6</v>
      </c>
      <c r="L1008" s="4" t="s">
        <v>861</v>
      </c>
      <c r="M1008" s="11" t="s">
        <v>2327</v>
      </c>
      <c r="N1008" s="4" t="s">
        <v>57</v>
      </c>
      <c r="O1008" s="4" t="s">
        <v>101</v>
      </c>
      <c r="P1008" s="4" t="s">
        <v>43</v>
      </c>
      <c r="Q1008" s="8">
        <f t="shared" si="30"/>
        <v>10343</v>
      </c>
      <c r="R1008" s="8"/>
      <c r="S1008" s="5">
        <f t="shared" si="31"/>
        <v>1034.3</v>
      </c>
    </row>
    <row r="1009" spans="1:19">
      <c r="A1009" s="3">
        <v>45084.803969907407</v>
      </c>
      <c r="B1009" s="2" t="s">
        <v>8891</v>
      </c>
      <c r="C1009" s="1">
        <v>2023</v>
      </c>
      <c r="D1009" s="4">
        <v>4595</v>
      </c>
      <c r="E1009" s="4">
        <v>791</v>
      </c>
      <c r="F1009" s="4" t="s">
        <v>30</v>
      </c>
      <c r="G1009" s="4" t="s">
        <v>44</v>
      </c>
      <c r="H1009" s="4">
        <v>2</v>
      </c>
      <c r="I1009" s="4" t="s">
        <v>2328</v>
      </c>
      <c r="J1009" s="4" t="s">
        <v>844</v>
      </c>
      <c r="K1009" s="4">
        <v>7</v>
      </c>
      <c r="L1009" s="4" t="s">
        <v>1302</v>
      </c>
      <c r="M1009" s="11" t="s">
        <v>2329</v>
      </c>
      <c r="N1009" s="4" t="s">
        <v>19</v>
      </c>
      <c r="O1009" s="4" t="s">
        <v>29</v>
      </c>
      <c r="P1009" s="4" t="s">
        <v>21</v>
      </c>
      <c r="Q1009" s="8">
        <f t="shared" si="30"/>
        <v>8688</v>
      </c>
      <c r="R1009" s="8"/>
      <c r="S1009" s="5">
        <f t="shared" si="31"/>
        <v>868.8</v>
      </c>
    </row>
    <row r="1010" spans="1:19">
      <c r="A1010" s="3">
        <v>45084.834861111114</v>
      </c>
      <c r="B1010" s="2" t="s">
        <v>8891</v>
      </c>
      <c r="C1010" s="1">
        <v>2023</v>
      </c>
      <c r="D1010" s="4">
        <v>387</v>
      </c>
      <c r="E1010" s="4">
        <v>792</v>
      </c>
      <c r="F1010" s="4" t="s">
        <v>30</v>
      </c>
      <c r="G1010" s="4" t="s">
        <v>463</v>
      </c>
      <c r="H1010" s="4">
        <v>2</v>
      </c>
      <c r="I1010" s="4" t="s">
        <v>2330</v>
      </c>
      <c r="J1010" s="4" t="s">
        <v>266</v>
      </c>
      <c r="K1010" s="4">
        <v>3</v>
      </c>
      <c r="L1010" s="4" t="s">
        <v>219</v>
      </c>
      <c r="M1010" s="11" t="s">
        <v>2331</v>
      </c>
      <c r="N1010" s="4" t="s">
        <v>49</v>
      </c>
      <c r="O1010" s="4" t="s">
        <v>20</v>
      </c>
      <c r="P1010" s="4" t="s">
        <v>21</v>
      </c>
      <c r="Q1010" s="8">
        <f t="shared" si="30"/>
        <v>7758</v>
      </c>
      <c r="R1010" s="8"/>
      <c r="S1010" s="5">
        <f t="shared" si="31"/>
        <v>775.8</v>
      </c>
    </row>
    <row r="1011" spans="1:19">
      <c r="A1011" s="3">
        <v>45085.207615740743</v>
      </c>
      <c r="B1011" s="2" t="s">
        <v>8891</v>
      </c>
      <c r="C1011" s="1">
        <v>2023</v>
      </c>
      <c r="D1011" s="4">
        <v>3222</v>
      </c>
      <c r="E1011" s="4">
        <v>624</v>
      </c>
      <c r="F1011" s="4" t="s">
        <v>51</v>
      </c>
      <c r="G1011" s="4" t="s">
        <v>52</v>
      </c>
      <c r="H1011" s="4">
        <v>4</v>
      </c>
      <c r="I1011" s="4" t="s">
        <v>2332</v>
      </c>
      <c r="J1011" s="4" t="s">
        <v>82</v>
      </c>
      <c r="K1011" s="4">
        <v>3</v>
      </c>
      <c r="L1011" s="4" t="s">
        <v>436</v>
      </c>
      <c r="M1011" s="11" t="s">
        <v>2333</v>
      </c>
      <c r="N1011" s="4" t="s">
        <v>36</v>
      </c>
      <c r="O1011" s="4" t="s">
        <v>128</v>
      </c>
      <c r="P1011" s="4" t="s">
        <v>129</v>
      </c>
      <c r="Q1011" s="8">
        <f t="shared" si="30"/>
        <v>39821</v>
      </c>
      <c r="R1011" s="8"/>
      <c r="S1011" s="5">
        <f t="shared" si="31"/>
        <v>3982.1</v>
      </c>
    </row>
    <row r="1012" spans="1:19">
      <c r="A1012" s="3">
        <v>45085.232743055552</v>
      </c>
      <c r="B1012" s="2" t="s">
        <v>8891</v>
      </c>
      <c r="C1012" s="1">
        <v>2023</v>
      </c>
      <c r="D1012" s="4">
        <v>1681</v>
      </c>
      <c r="E1012" s="4">
        <v>756</v>
      </c>
      <c r="F1012" s="4" t="s">
        <v>22</v>
      </c>
      <c r="G1012" s="4" t="s">
        <v>201</v>
      </c>
      <c r="H1012" s="4">
        <v>2</v>
      </c>
      <c r="I1012" s="4" t="s">
        <v>2334</v>
      </c>
      <c r="J1012" s="4" t="s">
        <v>805</v>
      </c>
      <c r="K1012" s="4">
        <v>6</v>
      </c>
      <c r="L1012" s="4" t="s">
        <v>76</v>
      </c>
      <c r="M1012" s="11" t="s">
        <v>2335</v>
      </c>
      <c r="N1012" s="4" t="s">
        <v>28</v>
      </c>
      <c r="O1012" s="4" t="s">
        <v>37</v>
      </c>
      <c r="P1012" s="4" t="s">
        <v>21</v>
      </c>
      <c r="Q1012" s="8">
        <f t="shared" si="30"/>
        <v>208674</v>
      </c>
      <c r="R1012" s="8"/>
      <c r="S1012" s="5">
        <f t="shared" si="31"/>
        <v>20867.400000000001</v>
      </c>
    </row>
    <row r="1013" spans="1:19">
      <c r="A1013" s="3">
        <v>45085.59542824074</v>
      </c>
      <c r="B1013" s="2" t="s">
        <v>8891</v>
      </c>
      <c r="C1013" s="1">
        <v>2023</v>
      </c>
      <c r="D1013" s="4">
        <v>4996</v>
      </c>
      <c r="E1013" s="4">
        <v>201</v>
      </c>
      <c r="F1013" s="4" t="s">
        <v>30</v>
      </c>
      <c r="G1013" s="4" t="s">
        <v>44</v>
      </c>
      <c r="H1013" s="4">
        <v>3</v>
      </c>
      <c r="I1013" s="4" t="s">
        <v>2336</v>
      </c>
      <c r="J1013" s="4" t="s">
        <v>448</v>
      </c>
      <c r="K1013" s="4">
        <v>6</v>
      </c>
      <c r="L1013" s="4" t="s">
        <v>180</v>
      </c>
      <c r="M1013" s="11" t="s">
        <v>2337</v>
      </c>
      <c r="N1013" s="4" t="s">
        <v>28</v>
      </c>
      <c r="O1013" s="4" t="s">
        <v>287</v>
      </c>
      <c r="P1013" s="4" t="s">
        <v>43</v>
      </c>
      <c r="Q1013" s="8">
        <f t="shared" si="30"/>
        <v>17168</v>
      </c>
      <c r="R1013" s="8"/>
      <c r="S1013" s="5">
        <f t="shared" si="31"/>
        <v>1716.8</v>
      </c>
    </row>
    <row r="1014" spans="1:19">
      <c r="A1014" s="3">
        <v>45085.739907407406</v>
      </c>
      <c r="B1014" s="2" t="s">
        <v>8891</v>
      </c>
      <c r="C1014" s="1">
        <v>2023</v>
      </c>
      <c r="D1014" s="4">
        <v>148</v>
      </c>
      <c r="E1014" s="4">
        <v>472</v>
      </c>
      <c r="F1014" s="4" t="s">
        <v>154</v>
      </c>
      <c r="G1014" s="4" t="s">
        <v>311</v>
      </c>
      <c r="H1014" s="4">
        <v>1</v>
      </c>
      <c r="I1014" s="4" t="s">
        <v>2338</v>
      </c>
      <c r="J1014" s="4" t="s">
        <v>525</v>
      </c>
      <c r="K1014" s="4">
        <v>7</v>
      </c>
      <c r="L1014" s="4" t="s">
        <v>1478</v>
      </c>
      <c r="M1014" s="11" t="s">
        <v>2339</v>
      </c>
      <c r="N1014" s="4" t="s">
        <v>19</v>
      </c>
      <c r="O1014" s="4" t="s">
        <v>37</v>
      </c>
      <c r="P1014" s="4" t="s">
        <v>21</v>
      </c>
      <c r="Q1014" s="8">
        <f t="shared" si="30"/>
        <v>12878</v>
      </c>
      <c r="R1014" s="8"/>
      <c r="S1014" s="5">
        <f t="shared" si="31"/>
        <v>1287.8</v>
      </c>
    </row>
    <row r="1015" spans="1:19">
      <c r="A1015" s="3">
        <v>45085.828136574077</v>
      </c>
      <c r="B1015" s="2" t="s">
        <v>8891</v>
      </c>
      <c r="C1015" s="1">
        <v>2023</v>
      </c>
      <c r="D1015" s="4">
        <v>2497</v>
      </c>
      <c r="E1015" s="4">
        <v>609</v>
      </c>
      <c r="F1015" s="4" t="s">
        <v>30</v>
      </c>
      <c r="G1015" s="4" t="s">
        <v>31</v>
      </c>
      <c r="H1015" s="4">
        <v>2</v>
      </c>
      <c r="I1015" s="4" t="s">
        <v>2340</v>
      </c>
      <c r="J1015" s="4" t="s">
        <v>1017</v>
      </c>
      <c r="K1015" s="4">
        <v>6</v>
      </c>
      <c r="L1015" s="4" t="s">
        <v>466</v>
      </c>
      <c r="M1015" s="11" t="s">
        <v>2341</v>
      </c>
      <c r="N1015" s="4" t="s">
        <v>28</v>
      </c>
      <c r="O1015" s="4" t="s">
        <v>232</v>
      </c>
      <c r="P1015" s="4" t="s">
        <v>129</v>
      </c>
      <c r="Q1015" s="8">
        <f t="shared" si="30"/>
        <v>7382</v>
      </c>
      <c r="R1015" s="8"/>
      <c r="S1015" s="5">
        <f t="shared" si="31"/>
        <v>738.2</v>
      </c>
    </row>
    <row r="1016" spans="1:19">
      <c r="A1016" s="3">
        <v>45085.838182870371</v>
      </c>
      <c r="B1016" s="2" t="s">
        <v>8891</v>
      </c>
      <c r="C1016" s="1">
        <v>2023</v>
      </c>
      <c r="D1016" s="4">
        <v>2474</v>
      </c>
      <c r="E1016" s="4">
        <v>433</v>
      </c>
      <c r="F1016" s="4" t="s">
        <v>22</v>
      </c>
      <c r="G1016" s="4" t="s">
        <v>102</v>
      </c>
      <c r="H1016" s="4">
        <v>2</v>
      </c>
      <c r="I1016" s="4" t="s">
        <v>74</v>
      </c>
      <c r="J1016" s="4" t="s">
        <v>628</v>
      </c>
      <c r="K1016" s="4">
        <v>4</v>
      </c>
      <c r="L1016" s="4" t="s">
        <v>175</v>
      </c>
      <c r="M1016" s="11" t="s">
        <v>2342</v>
      </c>
      <c r="N1016" s="4" t="s">
        <v>57</v>
      </c>
      <c r="O1016" s="4" t="s">
        <v>232</v>
      </c>
      <c r="P1016" s="4" t="s">
        <v>129</v>
      </c>
      <c r="Q1016" s="8">
        <f t="shared" si="30"/>
        <v>27540</v>
      </c>
      <c r="R1016" s="8"/>
      <c r="S1016" s="5">
        <f t="shared" si="31"/>
        <v>2754</v>
      </c>
    </row>
    <row r="1017" spans="1:19">
      <c r="A1017" s="3">
        <v>45085.858078703706</v>
      </c>
      <c r="B1017" s="2" t="s">
        <v>8891</v>
      </c>
      <c r="C1017" s="1">
        <v>2023</v>
      </c>
      <c r="D1017" s="4">
        <v>4066</v>
      </c>
      <c r="E1017" s="4">
        <v>163</v>
      </c>
      <c r="F1017" s="4" t="s">
        <v>51</v>
      </c>
      <c r="G1017" s="4" t="s">
        <v>91</v>
      </c>
      <c r="H1017" s="4">
        <v>1</v>
      </c>
      <c r="I1017" s="4" t="s">
        <v>2343</v>
      </c>
      <c r="J1017" s="4" t="s">
        <v>303</v>
      </c>
      <c r="K1017" s="4">
        <v>4</v>
      </c>
      <c r="L1017" s="4" t="s">
        <v>300</v>
      </c>
      <c r="M1017" s="11" t="s">
        <v>2344</v>
      </c>
      <c r="N1017" s="4" t="s">
        <v>28</v>
      </c>
      <c r="O1017" s="4" t="s">
        <v>72</v>
      </c>
      <c r="P1017" s="4" t="s">
        <v>73</v>
      </c>
      <c r="Q1017" s="8">
        <f t="shared" si="30"/>
        <v>7881</v>
      </c>
      <c r="R1017" s="8"/>
      <c r="S1017" s="5">
        <f t="shared" si="31"/>
        <v>788.1</v>
      </c>
    </row>
    <row r="1018" spans="1:19">
      <c r="A1018" s="3">
        <v>45086.228321759256</v>
      </c>
      <c r="B1018" s="2" t="s">
        <v>8891</v>
      </c>
      <c r="C1018" s="1">
        <v>2023</v>
      </c>
      <c r="D1018" s="4">
        <v>3289</v>
      </c>
      <c r="E1018" s="4">
        <v>316</v>
      </c>
      <c r="F1018" s="4" t="s">
        <v>13</v>
      </c>
      <c r="G1018" s="4" t="s">
        <v>14</v>
      </c>
      <c r="H1018" s="4">
        <v>1</v>
      </c>
      <c r="I1018" s="4" t="s">
        <v>2345</v>
      </c>
      <c r="J1018" s="4" t="s">
        <v>414</v>
      </c>
      <c r="K1018" s="4">
        <v>10</v>
      </c>
      <c r="L1018" s="4" t="s">
        <v>104</v>
      </c>
      <c r="M1018" s="11" t="s">
        <v>2346</v>
      </c>
      <c r="N1018" s="4" t="s">
        <v>19</v>
      </c>
      <c r="O1018" s="4" t="s">
        <v>95</v>
      </c>
      <c r="P1018" s="4" t="s">
        <v>73</v>
      </c>
      <c r="Q1018" s="8">
        <f t="shared" si="30"/>
        <v>68536</v>
      </c>
      <c r="R1018" s="8"/>
      <c r="S1018" s="5">
        <f t="shared" si="31"/>
        <v>6853.6</v>
      </c>
    </row>
    <row r="1019" spans="1:19">
      <c r="A1019" s="3">
        <v>45086.533495370371</v>
      </c>
      <c r="B1019" s="2" t="s">
        <v>8891</v>
      </c>
      <c r="C1019" s="1">
        <v>2023</v>
      </c>
      <c r="D1019" s="4">
        <v>265</v>
      </c>
      <c r="E1019" s="4">
        <v>188</v>
      </c>
      <c r="F1019" s="4" t="s">
        <v>79</v>
      </c>
      <c r="G1019" s="4" t="s">
        <v>405</v>
      </c>
      <c r="H1019" s="4">
        <v>3</v>
      </c>
      <c r="I1019" s="4" t="s">
        <v>2347</v>
      </c>
      <c r="J1019" s="4" t="s">
        <v>33</v>
      </c>
      <c r="K1019" s="4">
        <v>6</v>
      </c>
      <c r="L1019" s="4" t="s">
        <v>359</v>
      </c>
      <c r="M1019" s="11" t="s">
        <v>2348</v>
      </c>
      <c r="N1019" s="4" t="s">
        <v>49</v>
      </c>
      <c r="O1019" s="4" t="s">
        <v>169</v>
      </c>
      <c r="P1019" s="4" t="s">
        <v>43</v>
      </c>
      <c r="Q1019" s="8">
        <f t="shared" si="30"/>
        <v>16207</v>
      </c>
      <c r="R1019" s="8"/>
      <c r="S1019" s="5">
        <f t="shared" si="31"/>
        <v>1620.7</v>
      </c>
    </row>
    <row r="1020" spans="1:19">
      <c r="A1020" s="3">
        <v>45086.561111111114</v>
      </c>
      <c r="B1020" s="2" t="s">
        <v>8891</v>
      </c>
      <c r="C1020" s="1">
        <v>2023</v>
      </c>
      <c r="D1020" s="4">
        <v>4326</v>
      </c>
      <c r="E1020" s="4">
        <v>179</v>
      </c>
      <c r="F1020" s="4" t="s">
        <v>13</v>
      </c>
      <c r="G1020" s="4" t="s">
        <v>412</v>
      </c>
      <c r="H1020" s="4">
        <v>3</v>
      </c>
      <c r="I1020" s="4" t="s">
        <v>2349</v>
      </c>
      <c r="J1020" s="4" t="s">
        <v>88</v>
      </c>
      <c r="K1020" s="4">
        <v>1</v>
      </c>
      <c r="L1020" s="4" t="s">
        <v>430</v>
      </c>
      <c r="M1020" s="11" t="s">
        <v>2350</v>
      </c>
      <c r="N1020" s="4" t="s">
        <v>19</v>
      </c>
      <c r="O1020" s="4" t="s">
        <v>287</v>
      </c>
      <c r="P1020" s="4" t="s">
        <v>43</v>
      </c>
      <c r="Q1020" s="8">
        <f t="shared" si="30"/>
        <v>36272</v>
      </c>
      <c r="R1020" s="8"/>
      <c r="S1020" s="5">
        <f t="shared" si="31"/>
        <v>3627.2</v>
      </c>
    </row>
    <row r="1021" spans="1:19">
      <c r="A1021" s="3">
        <v>45086.577789351853</v>
      </c>
      <c r="B1021" s="2" t="s">
        <v>8891</v>
      </c>
      <c r="C1021" s="1">
        <v>2023</v>
      </c>
      <c r="D1021" s="4">
        <v>456</v>
      </c>
      <c r="E1021" s="4">
        <v>941</v>
      </c>
      <c r="F1021" s="4" t="s">
        <v>30</v>
      </c>
      <c r="G1021" s="4" t="s">
        <v>663</v>
      </c>
      <c r="H1021" s="4">
        <v>2</v>
      </c>
      <c r="I1021" s="4" t="s">
        <v>498</v>
      </c>
      <c r="J1021" s="4" t="s">
        <v>429</v>
      </c>
      <c r="K1021" s="4">
        <v>6</v>
      </c>
      <c r="L1021" s="4" t="s">
        <v>1151</v>
      </c>
      <c r="M1021" s="11" t="s">
        <v>2351</v>
      </c>
      <c r="N1021" s="4" t="s">
        <v>36</v>
      </c>
      <c r="O1021" s="4" t="s">
        <v>50</v>
      </c>
      <c r="P1021" s="4" t="s">
        <v>43</v>
      </c>
      <c r="Q1021" s="8">
        <f t="shared" si="30"/>
        <v>5085</v>
      </c>
      <c r="R1021" s="8"/>
      <c r="S1021" s="5">
        <f t="shared" si="31"/>
        <v>508.5</v>
      </c>
    </row>
    <row r="1022" spans="1:19">
      <c r="A1022" s="3">
        <v>45087.250601851854</v>
      </c>
      <c r="B1022" s="2" t="s">
        <v>8891</v>
      </c>
      <c r="C1022" s="1">
        <v>2023</v>
      </c>
      <c r="D1022" s="4">
        <v>1075</v>
      </c>
      <c r="E1022" s="4">
        <v>785</v>
      </c>
      <c r="F1022" s="4" t="s">
        <v>85</v>
      </c>
      <c r="G1022" s="4" t="s">
        <v>205</v>
      </c>
      <c r="H1022" s="4">
        <v>1</v>
      </c>
      <c r="I1022" s="4" t="s">
        <v>2352</v>
      </c>
      <c r="J1022" s="4" t="s">
        <v>1814</v>
      </c>
      <c r="K1022" s="4">
        <v>2</v>
      </c>
      <c r="L1022" s="4" t="s">
        <v>399</v>
      </c>
      <c r="M1022" s="11" t="s">
        <v>2353</v>
      </c>
      <c r="N1022" s="4" t="s">
        <v>57</v>
      </c>
      <c r="O1022" s="4" t="s">
        <v>37</v>
      </c>
      <c r="P1022" s="4" t="s">
        <v>21</v>
      </c>
      <c r="Q1022" s="8">
        <f t="shared" si="30"/>
        <v>3591</v>
      </c>
      <c r="R1022" s="8"/>
      <c r="S1022" s="5">
        <f t="shared" si="31"/>
        <v>359.1</v>
      </c>
    </row>
    <row r="1023" spans="1:19">
      <c r="A1023" s="3">
        <v>45087.784826388888</v>
      </c>
      <c r="B1023" s="2" t="s">
        <v>8891</v>
      </c>
      <c r="C1023" s="1">
        <v>2023</v>
      </c>
      <c r="D1023" s="4">
        <v>2972</v>
      </c>
      <c r="E1023" s="4">
        <v>899</v>
      </c>
      <c r="F1023" s="4" t="s">
        <v>85</v>
      </c>
      <c r="G1023" s="4" t="s">
        <v>205</v>
      </c>
      <c r="H1023" s="4">
        <v>1</v>
      </c>
      <c r="I1023" s="4" t="s">
        <v>265</v>
      </c>
      <c r="J1023" s="4" t="s">
        <v>823</v>
      </c>
      <c r="K1023" s="4">
        <v>4</v>
      </c>
      <c r="L1023" s="4" t="s">
        <v>1092</v>
      </c>
      <c r="M1023" s="11" t="s">
        <v>2354</v>
      </c>
      <c r="N1023" s="4" t="s">
        <v>28</v>
      </c>
      <c r="O1023" s="4" t="s">
        <v>95</v>
      </c>
      <c r="P1023" s="4" t="s">
        <v>73</v>
      </c>
      <c r="Q1023" s="8">
        <f t="shared" si="30"/>
        <v>11388</v>
      </c>
      <c r="R1023" s="8"/>
      <c r="S1023" s="5">
        <f t="shared" si="31"/>
        <v>1138.8</v>
      </c>
    </row>
    <row r="1024" spans="1:19">
      <c r="A1024" s="3">
        <v>45087.790312500001</v>
      </c>
      <c r="B1024" s="2" t="s">
        <v>8891</v>
      </c>
      <c r="C1024" s="1">
        <v>2023</v>
      </c>
      <c r="D1024" s="4">
        <v>3042</v>
      </c>
      <c r="E1024" s="4">
        <v>29</v>
      </c>
      <c r="F1024" s="4" t="s">
        <v>79</v>
      </c>
      <c r="G1024" s="4" t="s">
        <v>288</v>
      </c>
      <c r="H1024" s="4">
        <v>1</v>
      </c>
      <c r="I1024" s="4" t="s">
        <v>2355</v>
      </c>
      <c r="J1024" s="4" t="s">
        <v>647</v>
      </c>
      <c r="K1024" s="4">
        <v>5</v>
      </c>
      <c r="L1024" s="4" t="s">
        <v>367</v>
      </c>
      <c r="M1024" s="11" t="s">
        <v>2356</v>
      </c>
      <c r="N1024" s="4" t="s">
        <v>36</v>
      </c>
      <c r="O1024" s="4" t="s">
        <v>101</v>
      </c>
      <c r="P1024" s="4" t="s">
        <v>43</v>
      </c>
      <c r="Q1024" s="8">
        <f t="shared" si="30"/>
        <v>18213</v>
      </c>
      <c r="R1024" s="8"/>
      <c r="S1024" s="5">
        <f t="shared" si="31"/>
        <v>1821.3</v>
      </c>
    </row>
    <row r="1025" spans="1:19">
      <c r="A1025" s="3">
        <v>45087.867581018516</v>
      </c>
      <c r="B1025" s="2" t="s">
        <v>8891</v>
      </c>
      <c r="C1025" s="1">
        <v>2023</v>
      </c>
      <c r="D1025" s="4">
        <v>4618</v>
      </c>
      <c r="E1025" s="4">
        <v>575</v>
      </c>
      <c r="F1025" s="4" t="s">
        <v>85</v>
      </c>
      <c r="G1025" s="4" t="s">
        <v>150</v>
      </c>
      <c r="H1025" s="4">
        <v>3</v>
      </c>
      <c r="I1025" s="4" t="s">
        <v>265</v>
      </c>
      <c r="J1025" s="4" t="s">
        <v>672</v>
      </c>
      <c r="K1025" s="4">
        <v>5</v>
      </c>
      <c r="L1025" s="4" t="s">
        <v>1205</v>
      </c>
      <c r="M1025" s="11" t="s">
        <v>2357</v>
      </c>
      <c r="N1025" s="4" t="s">
        <v>19</v>
      </c>
      <c r="O1025" s="4" t="s">
        <v>169</v>
      </c>
      <c r="P1025" s="4" t="s">
        <v>43</v>
      </c>
      <c r="Q1025" s="8">
        <f t="shared" si="30"/>
        <v>2970</v>
      </c>
      <c r="R1025" s="8"/>
      <c r="S1025" s="5">
        <f t="shared" si="31"/>
        <v>297</v>
      </c>
    </row>
    <row r="1026" spans="1:19">
      <c r="A1026" s="3">
        <v>45087.941238425927</v>
      </c>
      <c r="B1026" s="2" t="s">
        <v>8891</v>
      </c>
      <c r="C1026" s="1">
        <v>2023</v>
      </c>
      <c r="D1026" s="4">
        <v>421</v>
      </c>
      <c r="E1026" s="4">
        <v>601</v>
      </c>
      <c r="F1026" s="4" t="s">
        <v>79</v>
      </c>
      <c r="G1026" s="4" t="s">
        <v>80</v>
      </c>
      <c r="H1026" s="4">
        <v>1</v>
      </c>
      <c r="I1026" s="4" t="s">
        <v>2358</v>
      </c>
      <c r="J1026" s="4" t="s">
        <v>88</v>
      </c>
      <c r="K1026" s="4">
        <v>3</v>
      </c>
      <c r="L1026" s="4" t="s">
        <v>1728</v>
      </c>
      <c r="M1026" s="11" t="s">
        <v>2359</v>
      </c>
      <c r="N1026" s="4" t="s">
        <v>36</v>
      </c>
      <c r="O1026" s="4" t="s">
        <v>42</v>
      </c>
      <c r="P1026" s="4" t="s">
        <v>43</v>
      </c>
      <c r="Q1026" s="8">
        <f t="shared" ref="Q1026:Q1089" si="32">VALUE(SUBSTITUTE(M1026,".",""))</f>
        <v>17908</v>
      </c>
      <c r="R1026" s="8"/>
      <c r="S1026" s="5">
        <f t="shared" ref="S1026:S1089" si="33">Q1026/10</f>
        <v>1790.8</v>
      </c>
    </row>
    <row r="1027" spans="1:19">
      <c r="A1027" s="3">
        <v>45088.214155092595</v>
      </c>
      <c r="B1027" s="2" t="s">
        <v>8891</v>
      </c>
      <c r="C1027" s="1">
        <v>2023</v>
      </c>
      <c r="D1027" s="4">
        <v>4228</v>
      </c>
      <c r="E1027" s="4">
        <v>667</v>
      </c>
      <c r="F1027" s="4" t="s">
        <v>79</v>
      </c>
      <c r="G1027" s="4" t="s">
        <v>288</v>
      </c>
      <c r="H1027" s="4">
        <v>2</v>
      </c>
      <c r="I1027" s="4" t="s">
        <v>81</v>
      </c>
      <c r="J1027" s="4" t="s">
        <v>332</v>
      </c>
      <c r="K1027" s="4">
        <v>2</v>
      </c>
      <c r="L1027" s="4" t="s">
        <v>2047</v>
      </c>
      <c r="M1027" s="11" t="s">
        <v>2360</v>
      </c>
      <c r="N1027" s="4" t="s">
        <v>36</v>
      </c>
      <c r="O1027" s="4" t="s">
        <v>169</v>
      </c>
      <c r="P1027" s="4" t="s">
        <v>43</v>
      </c>
      <c r="Q1027" s="8">
        <f t="shared" si="32"/>
        <v>6736</v>
      </c>
      <c r="R1027" s="8"/>
      <c r="S1027" s="5">
        <f t="shared" si="33"/>
        <v>673.6</v>
      </c>
    </row>
    <row r="1028" spans="1:19">
      <c r="A1028" s="3">
        <v>45088.501712962963</v>
      </c>
      <c r="B1028" s="2" t="s">
        <v>8891</v>
      </c>
      <c r="C1028" s="1">
        <v>2023</v>
      </c>
      <c r="D1028" s="4">
        <v>4126</v>
      </c>
      <c r="E1028" s="4">
        <v>65</v>
      </c>
      <c r="F1028" s="4" t="s">
        <v>13</v>
      </c>
      <c r="G1028" s="4" t="s">
        <v>412</v>
      </c>
      <c r="H1028" s="4">
        <v>6</v>
      </c>
      <c r="I1028" s="4" t="s">
        <v>2361</v>
      </c>
      <c r="J1028" s="4" t="s">
        <v>258</v>
      </c>
      <c r="K1028" s="4">
        <v>5</v>
      </c>
      <c r="L1028" s="4" t="s">
        <v>70</v>
      </c>
      <c r="M1028" s="11" t="s">
        <v>2362</v>
      </c>
      <c r="N1028" s="4" t="s">
        <v>36</v>
      </c>
      <c r="O1028" s="4" t="s">
        <v>50</v>
      </c>
      <c r="P1028" s="4" t="s">
        <v>43</v>
      </c>
      <c r="Q1028" s="8">
        <f t="shared" si="32"/>
        <v>246424</v>
      </c>
      <c r="R1028" s="8"/>
      <c r="S1028" s="5">
        <f t="shared" si="33"/>
        <v>24642.400000000001</v>
      </c>
    </row>
    <row r="1029" spans="1:19">
      <c r="A1029" s="3">
        <v>45088.544652777775</v>
      </c>
      <c r="B1029" s="2" t="s">
        <v>8891</v>
      </c>
      <c r="C1029" s="1">
        <v>2023</v>
      </c>
      <c r="D1029" s="4">
        <v>771</v>
      </c>
      <c r="E1029" s="4">
        <v>806</v>
      </c>
      <c r="F1029" s="4" t="s">
        <v>85</v>
      </c>
      <c r="G1029" s="4" t="s">
        <v>150</v>
      </c>
      <c r="H1029" s="4">
        <v>2</v>
      </c>
      <c r="I1029" s="4" t="s">
        <v>2363</v>
      </c>
      <c r="J1029" s="4" t="s">
        <v>211</v>
      </c>
      <c r="K1029" s="4">
        <v>3</v>
      </c>
      <c r="L1029" s="4" t="s">
        <v>466</v>
      </c>
      <c r="M1029" s="11" t="s">
        <v>2364</v>
      </c>
      <c r="N1029" s="4" t="s">
        <v>49</v>
      </c>
      <c r="O1029" s="4" t="s">
        <v>191</v>
      </c>
      <c r="P1029" s="4" t="s">
        <v>43</v>
      </c>
      <c r="Q1029" s="8">
        <f t="shared" si="32"/>
        <v>12034</v>
      </c>
      <c r="R1029" s="8"/>
      <c r="S1029" s="5">
        <f t="shared" si="33"/>
        <v>1203.4000000000001</v>
      </c>
    </row>
    <row r="1030" spans="1:19">
      <c r="A1030" s="3">
        <v>45088.582731481481</v>
      </c>
      <c r="B1030" s="2" t="s">
        <v>8891</v>
      </c>
      <c r="C1030" s="1">
        <v>2023</v>
      </c>
      <c r="D1030" s="4">
        <v>648</v>
      </c>
      <c r="E1030" s="4">
        <v>665</v>
      </c>
      <c r="F1030" s="4" t="s">
        <v>30</v>
      </c>
      <c r="G1030" s="4" t="s">
        <v>463</v>
      </c>
      <c r="H1030" s="4">
        <v>1</v>
      </c>
      <c r="I1030" s="4" t="s">
        <v>2365</v>
      </c>
      <c r="J1030" s="4" t="s">
        <v>643</v>
      </c>
      <c r="K1030" s="4">
        <v>7</v>
      </c>
      <c r="L1030" s="4" t="s">
        <v>578</v>
      </c>
      <c r="M1030" s="11" t="s">
        <v>2366</v>
      </c>
      <c r="N1030" s="4" t="s">
        <v>36</v>
      </c>
      <c r="O1030" s="4" t="s">
        <v>128</v>
      </c>
      <c r="P1030" s="4" t="s">
        <v>129</v>
      </c>
      <c r="Q1030" s="8">
        <f t="shared" si="32"/>
        <v>5401</v>
      </c>
      <c r="R1030" s="8"/>
      <c r="S1030" s="5">
        <f t="shared" si="33"/>
        <v>540.1</v>
      </c>
    </row>
    <row r="1031" spans="1:19">
      <c r="A1031" s="3">
        <v>45088.809236111112</v>
      </c>
      <c r="B1031" s="2" t="s">
        <v>8891</v>
      </c>
      <c r="C1031" s="1">
        <v>2023</v>
      </c>
      <c r="D1031" s="4">
        <v>3893</v>
      </c>
      <c r="E1031" s="4">
        <v>982</v>
      </c>
      <c r="F1031" s="4" t="s">
        <v>85</v>
      </c>
      <c r="G1031" s="4" t="s">
        <v>264</v>
      </c>
      <c r="H1031" s="4">
        <v>2</v>
      </c>
      <c r="I1031" s="4" t="s">
        <v>2367</v>
      </c>
      <c r="J1031" s="4" t="s">
        <v>651</v>
      </c>
      <c r="K1031" s="4">
        <v>3</v>
      </c>
      <c r="L1031" s="4" t="s">
        <v>1483</v>
      </c>
      <c r="M1031" s="11" t="s">
        <v>2368</v>
      </c>
      <c r="N1031" s="4" t="s">
        <v>57</v>
      </c>
      <c r="O1031" s="4" t="s">
        <v>78</v>
      </c>
      <c r="P1031" s="4" t="s">
        <v>21</v>
      </c>
      <c r="Q1031" s="8">
        <f t="shared" si="32"/>
        <v>11104</v>
      </c>
      <c r="R1031" s="8"/>
      <c r="S1031" s="5">
        <f t="shared" si="33"/>
        <v>1110.4000000000001</v>
      </c>
    </row>
    <row r="1032" spans="1:19">
      <c r="A1032" s="3">
        <v>45088.826574074075</v>
      </c>
      <c r="B1032" s="2" t="s">
        <v>8891</v>
      </c>
      <c r="C1032" s="1">
        <v>2023</v>
      </c>
      <c r="D1032" s="4">
        <v>2630</v>
      </c>
      <c r="E1032" s="4">
        <v>664</v>
      </c>
      <c r="F1032" s="4" t="s">
        <v>79</v>
      </c>
      <c r="G1032" s="4" t="s">
        <v>80</v>
      </c>
      <c r="H1032" s="4">
        <v>1</v>
      </c>
      <c r="I1032" s="4" t="s">
        <v>2369</v>
      </c>
      <c r="J1032" s="4" t="s">
        <v>249</v>
      </c>
      <c r="K1032" s="4">
        <v>2</v>
      </c>
      <c r="L1032" s="4" t="s">
        <v>904</v>
      </c>
      <c r="M1032" s="11" t="s">
        <v>2370</v>
      </c>
      <c r="N1032" s="4" t="s">
        <v>57</v>
      </c>
      <c r="O1032" s="4" t="s">
        <v>200</v>
      </c>
      <c r="P1032" s="4" t="s">
        <v>21</v>
      </c>
      <c r="Q1032" s="8">
        <f t="shared" si="32"/>
        <v>20787</v>
      </c>
      <c r="R1032" s="8"/>
      <c r="S1032" s="5">
        <f t="shared" si="33"/>
        <v>2078.6999999999998</v>
      </c>
    </row>
    <row r="1033" spans="1:19">
      <c r="A1033" s="3">
        <v>45088.929456018515</v>
      </c>
      <c r="B1033" s="2" t="s">
        <v>8891</v>
      </c>
      <c r="C1033" s="1">
        <v>2023</v>
      </c>
      <c r="D1033" s="4">
        <v>1518</v>
      </c>
      <c r="E1033" s="4">
        <v>686</v>
      </c>
      <c r="F1033" s="4" t="s">
        <v>79</v>
      </c>
      <c r="G1033" s="4" t="s">
        <v>405</v>
      </c>
      <c r="H1033" s="4">
        <v>1</v>
      </c>
      <c r="I1033" s="4" t="s">
        <v>2371</v>
      </c>
      <c r="J1033" s="4" t="s">
        <v>1814</v>
      </c>
      <c r="K1033" s="4">
        <v>4</v>
      </c>
      <c r="L1033" s="4" t="s">
        <v>1340</v>
      </c>
      <c r="M1033" s="11" t="s">
        <v>2372</v>
      </c>
      <c r="N1033" s="4" t="s">
        <v>28</v>
      </c>
      <c r="O1033" s="4" t="s">
        <v>287</v>
      </c>
      <c r="P1033" s="4" t="s">
        <v>43</v>
      </c>
      <c r="Q1033" s="8">
        <f t="shared" si="32"/>
        <v>13602</v>
      </c>
      <c r="R1033" s="8"/>
      <c r="S1033" s="5">
        <f t="shared" si="33"/>
        <v>1360.2</v>
      </c>
    </row>
    <row r="1034" spans="1:19">
      <c r="A1034" s="3">
        <v>45089.09474537037</v>
      </c>
      <c r="B1034" s="2" t="s">
        <v>8891</v>
      </c>
      <c r="C1034" s="1">
        <v>2023</v>
      </c>
      <c r="D1034" s="4">
        <v>212</v>
      </c>
      <c r="E1034" s="4">
        <v>343</v>
      </c>
      <c r="F1034" s="4" t="s">
        <v>13</v>
      </c>
      <c r="G1034" s="4" t="s">
        <v>110</v>
      </c>
      <c r="H1034" s="4">
        <v>1</v>
      </c>
      <c r="I1034" s="4" t="s">
        <v>2373</v>
      </c>
      <c r="J1034" s="4" t="s">
        <v>1740</v>
      </c>
      <c r="K1034" s="4">
        <v>3</v>
      </c>
      <c r="L1034" s="4" t="s">
        <v>1151</v>
      </c>
      <c r="M1034" s="11" t="s">
        <v>2374</v>
      </c>
      <c r="N1034" s="4" t="s">
        <v>19</v>
      </c>
      <c r="O1034" s="4" t="s">
        <v>20</v>
      </c>
      <c r="P1034" s="4" t="s">
        <v>21</v>
      </c>
      <c r="Q1034" s="8">
        <f t="shared" si="32"/>
        <v>41841</v>
      </c>
      <c r="R1034" s="8"/>
      <c r="S1034" s="5">
        <f t="shared" si="33"/>
        <v>4184.1000000000004</v>
      </c>
    </row>
    <row r="1035" spans="1:19">
      <c r="A1035" s="3">
        <v>45089.118530092594</v>
      </c>
      <c r="B1035" s="2" t="s">
        <v>8891</v>
      </c>
      <c r="C1035" s="1">
        <v>2023</v>
      </c>
      <c r="D1035" s="4">
        <v>450</v>
      </c>
      <c r="E1035" s="4">
        <v>577</v>
      </c>
      <c r="F1035" s="4" t="s">
        <v>154</v>
      </c>
      <c r="G1035" s="4" t="s">
        <v>237</v>
      </c>
      <c r="H1035" s="4">
        <v>1</v>
      </c>
      <c r="I1035" s="4" t="s">
        <v>2375</v>
      </c>
      <c r="J1035" s="4" t="s">
        <v>322</v>
      </c>
      <c r="K1035" s="4">
        <v>5</v>
      </c>
      <c r="L1035" s="4" t="s">
        <v>889</v>
      </c>
      <c r="M1035" s="11" t="s">
        <v>2376</v>
      </c>
      <c r="N1035" s="4" t="s">
        <v>49</v>
      </c>
      <c r="O1035" s="4" t="s">
        <v>169</v>
      </c>
      <c r="P1035" s="4" t="s">
        <v>43</v>
      </c>
      <c r="Q1035" s="8">
        <f t="shared" si="32"/>
        <v>7642</v>
      </c>
      <c r="R1035" s="8"/>
      <c r="S1035" s="5">
        <f t="shared" si="33"/>
        <v>764.2</v>
      </c>
    </row>
    <row r="1036" spans="1:19">
      <c r="A1036" s="3">
        <v>45089.358599537038</v>
      </c>
      <c r="B1036" s="2" t="s">
        <v>8891</v>
      </c>
      <c r="C1036" s="1">
        <v>2023</v>
      </c>
      <c r="D1036" s="4">
        <v>1637</v>
      </c>
      <c r="E1036" s="4">
        <v>20</v>
      </c>
      <c r="F1036" s="4" t="s">
        <v>30</v>
      </c>
      <c r="G1036" s="4" t="s">
        <v>31</v>
      </c>
      <c r="H1036" s="4">
        <v>6</v>
      </c>
      <c r="I1036" s="4" t="s">
        <v>2377</v>
      </c>
      <c r="J1036" s="4" t="s">
        <v>1017</v>
      </c>
      <c r="K1036" s="4">
        <v>5</v>
      </c>
      <c r="L1036" s="4" t="s">
        <v>89</v>
      </c>
      <c r="M1036" s="11" t="s">
        <v>2378</v>
      </c>
      <c r="N1036" s="4" t="s">
        <v>28</v>
      </c>
      <c r="O1036" s="4" t="s">
        <v>42</v>
      </c>
      <c r="P1036" s="4" t="s">
        <v>43</v>
      </c>
      <c r="Q1036" s="8">
        <f t="shared" si="32"/>
        <v>24957</v>
      </c>
      <c r="R1036" s="8"/>
      <c r="S1036" s="5">
        <f t="shared" si="33"/>
        <v>2495.6999999999998</v>
      </c>
    </row>
    <row r="1037" spans="1:19">
      <c r="A1037" s="3">
        <v>45089.484386574077</v>
      </c>
      <c r="B1037" s="2" t="s">
        <v>8891</v>
      </c>
      <c r="C1037" s="1">
        <v>2023</v>
      </c>
      <c r="D1037" s="4">
        <v>3998</v>
      </c>
      <c r="E1037" s="4">
        <v>235</v>
      </c>
      <c r="F1037" s="4" t="s">
        <v>22</v>
      </c>
      <c r="G1037" s="4" t="s">
        <v>23</v>
      </c>
      <c r="H1037" s="4">
        <v>1</v>
      </c>
      <c r="I1037" s="4" t="s">
        <v>2379</v>
      </c>
      <c r="J1037" s="4" t="s">
        <v>624</v>
      </c>
      <c r="K1037" s="4">
        <v>5</v>
      </c>
      <c r="L1037" s="4" t="s">
        <v>158</v>
      </c>
      <c r="M1037" s="11" t="s">
        <v>2380</v>
      </c>
      <c r="N1037" s="4" t="s">
        <v>19</v>
      </c>
      <c r="O1037" s="4" t="s">
        <v>42</v>
      </c>
      <c r="P1037" s="4" t="s">
        <v>43</v>
      </c>
      <c r="Q1037" s="8">
        <f t="shared" si="32"/>
        <v>39237</v>
      </c>
      <c r="R1037" s="8"/>
      <c r="S1037" s="5">
        <f t="shared" si="33"/>
        <v>3923.7</v>
      </c>
    </row>
    <row r="1038" spans="1:19">
      <c r="A1038" s="3">
        <v>45089.491712962961</v>
      </c>
      <c r="B1038" s="2" t="s">
        <v>8891</v>
      </c>
      <c r="C1038" s="1">
        <v>2023</v>
      </c>
      <c r="D1038" s="4">
        <v>4186</v>
      </c>
      <c r="E1038" s="4">
        <v>268</v>
      </c>
      <c r="F1038" s="4" t="s">
        <v>154</v>
      </c>
      <c r="G1038" s="4" t="s">
        <v>177</v>
      </c>
      <c r="H1038" s="4">
        <v>1</v>
      </c>
      <c r="I1038" s="4" t="s">
        <v>178</v>
      </c>
      <c r="J1038" s="4" t="s">
        <v>758</v>
      </c>
      <c r="K1038" s="4">
        <v>8</v>
      </c>
      <c r="L1038" s="4" t="s">
        <v>443</v>
      </c>
      <c r="M1038" s="11" t="s">
        <v>2381</v>
      </c>
      <c r="N1038" s="4" t="s">
        <v>57</v>
      </c>
      <c r="O1038" s="4" t="s">
        <v>200</v>
      </c>
      <c r="P1038" s="4" t="s">
        <v>21</v>
      </c>
      <c r="Q1038" s="8">
        <f t="shared" si="32"/>
        <v>1694</v>
      </c>
      <c r="R1038" s="8"/>
      <c r="S1038" s="5">
        <f t="shared" si="33"/>
        <v>169.4</v>
      </c>
    </row>
    <row r="1039" spans="1:19">
      <c r="A1039" s="3">
        <v>45089.682685185187</v>
      </c>
      <c r="B1039" s="2" t="s">
        <v>8891</v>
      </c>
      <c r="C1039" s="1">
        <v>2023</v>
      </c>
      <c r="D1039" s="4">
        <v>3469</v>
      </c>
      <c r="E1039" s="4">
        <v>702</v>
      </c>
      <c r="F1039" s="4" t="s">
        <v>51</v>
      </c>
      <c r="G1039" s="4" t="s">
        <v>67</v>
      </c>
      <c r="H1039" s="4">
        <v>2</v>
      </c>
      <c r="I1039" s="4" t="s">
        <v>2382</v>
      </c>
      <c r="J1039" s="4" t="s">
        <v>703</v>
      </c>
      <c r="K1039" s="4">
        <v>5</v>
      </c>
      <c r="L1039" s="4" t="s">
        <v>1677</v>
      </c>
      <c r="M1039" s="11" t="s">
        <v>2383</v>
      </c>
      <c r="N1039" s="4" t="s">
        <v>36</v>
      </c>
      <c r="O1039" s="4" t="s">
        <v>72</v>
      </c>
      <c r="P1039" s="4" t="s">
        <v>73</v>
      </c>
      <c r="Q1039" s="8">
        <f t="shared" si="32"/>
        <v>15914</v>
      </c>
      <c r="R1039" s="8"/>
      <c r="S1039" s="5">
        <f t="shared" si="33"/>
        <v>1591.4</v>
      </c>
    </row>
    <row r="1040" spans="1:19">
      <c r="A1040" s="3">
        <v>45089.79142361111</v>
      </c>
      <c r="B1040" s="2" t="s">
        <v>8891</v>
      </c>
      <c r="C1040" s="1">
        <v>2023</v>
      </c>
      <c r="D1040" s="4">
        <v>4712</v>
      </c>
      <c r="E1040" s="4">
        <v>51</v>
      </c>
      <c r="F1040" s="4" t="s">
        <v>79</v>
      </c>
      <c r="G1040" s="4" t="s">
        <v>80</v>
      </c>
      <c r="H1040" s="4">
        <v>5</v>
      </c>
      <c r="I1040" s="4" t="s">
        <v>2384</v>
      </c>
      <c r="J1040" s="4" t="s">
        <v>475</v>
      </c>
      <c r="K1040" s="4">
        <v>3</v>
      </c>
      <c r="L1040" s="4" t="s">
        <v>399</v>
      </c>
      <c r="M1040" s="11" t="s">
        <v>2385</v>
      </c>
      <c r="N1040" s="4" t="s">
        <v>28</v>
      </c>
      <c r="O1040" s="4" t="s">
        <v>209</v>
      </c>
      <c r="P1040" s="4" t="s">
        <v>73</v>
      </c>
      <c r="Q1040" s="8">
        <f t="shared" si="32"/>
        <v>36249</v>
      </c>
      <c r="R1040" s="8"/>
      <c r="S1040" s="5">
        <f t="shared" si="33"/>
        <v>3624.9</v>
      </c>
    </row>
    <row r="1041" spans="1:19">
      <c r="A1041" s="3">
        <v>45089.91542824074</v>
      </c>
      <c r="B1041" s="2" t="s">
        <v>8891</v>
      </c>
      <c r="C1041" s="1">
        <v>2023</v>
      </c>
      <c r="D1041" s="4">
        <v>4524</v>
      </c>
      <c r="E1041" s="4">
        <v>82</v>
      </c>
      <c r="F1041" s="4" t="s">
        <v>85</v>
      </c>
      <c r="G1041" s="4" t="s">
        <v>86</v>
      </c>
      <c r="H1041" s="4">
        <v>2</v>
      </c>
      <c r="I1041" s="4" t="s">
        <v>1847</v>
      </c>
      <c r="J1041" s="4" t="s">
        <v>362</v>
      </c>
      <c r="K1041" s="4">
        <v>2</v>
      </c>
      <c r="L1041" s="4" t="s">
        <v>345</v>
      </c>
      <c r="M1041" s="11" t="s">
        <v>2386</v>
      </c>
      <c r="N1041" s="4" t="s">
        <v>57</v>
      </c>
      <c r="O1041" s="4" t="s">
        <v>78</v>
      </c>
      <c r="P1041" s="4" t="s">
        <v>21</v>
      </c>
      <c r="Q1041" s="8">
        <f t="shared" si="32"/>
        <v>7855</v>
      </c>
      <c r="R1041" s="8"/>
      <c r="S1041" s="5">
        <f t="shared" si="33"/>
        <v>785.5</v>
      </c>
    </row>
    <row r="1042" spans="1:19">
      <c r="A1042" s="3">
        <v>45089.957835648151</v>
      </c>
      <c r="B1042" s="2" t="s">
        <v>8891</v>
      </c>
      <c r="C1042" s="1">
        <v>2023</v>
      </c>
      <c r="D1042" s="4">
        <v>2008</v>
      </c>
      <c r="E1042" s="4">
        <v>781</v>
      </c>
      <c r="F1042" s="4" t="s">
        <v>154</v>
      </c>
      <c r="G1042" s="4" t="s">
        <v>155</v>
      </c>
      <c r="H1042" s="4">
        <v>1</v>
      </c>
      <c r="I1042" s="4" t="s">
        <v>178</v>
      </c>
      <c r="J1042" s="4" t="s">
        <v>1017</v>
      </c>
      <c r="K1042" s="4">
        <v>5</v>
      </c>
      <c r="L1042" s="4" t="s">
        <v>698</v>
      </c>
      <c r="M1042" s="11" t="s">
        <v>2387</v>
      </c>
      <c r="N1042" s="4" t="s">
        <v>28</v>
      </c>
      <c r="O1042" s="4" t="s">
        <v>101</v>
      </c>
      <c r="P1042" s="4" t="s">
        <v>43</v>
      </c>
      <c r="Q1042" s="8">
        <f t="shared" si="32"/>
        <v>1936</v>
      </c>
      <c r="R1042" s="8"/>
      <c r="S1042" s="5">
        <f t="shared" si="33"/>
        <v>193.6</v>
      </c>
    </row>
    <row r="1043" spans="1:19">
      <c r="A1043" s="3">
        <v>45089.960231481484</v>
      </c>
      <c r="B1043" s="2" t="s">
        <v>8891</v>
      </c>
      <c r="C1043" s="1">
        <v>2023</v>
      </c>
      <c r="D1043" s="4">
        <v>2238</v>
      </c>
      <c r="E1043" s="4">
        <v>256</v>
      </c>
      <c r="F1043" s="4" t="s">
        <v>154</v>
      </c>
      <c r="G1043" s="4" t="s">
        <v>155</v>
      </c>
      <c r="H1043" s="4">
        <v>3</v>
      </c>
      <c r="I1043" s="4" t="s">
        <v>2388</v>
      </c>
      <c r="J1043" s="4" t="s">
        <v>308</v>
      </c>
      <c r="K1043" s="4">
        <v>3</v>
      </c>
      <c r="L1043" s="4" t="s">
        <v>748</v>
      </c>
      <c r="M1043" s="11" t="s">
        <v>2389</v>
      </c>
      <c r="N1043" s="4" t="s">
        <v>28</v>
      </c>
      <c r="O1043" s="4" t="s">
        <v>145</v>
      </c>
      <c r="P1043" s="4" t="s">
        <v>73</v>
      </c>
      <c r="Q1043" s="8">
        <f t="shared" si="32"/>
        <v>18124</v>
      </c>
      <c r="R1043" s="8"/>
      <c r="S1043" s="5">
        <f t="shared" si="33"/>
        <v>1812.4</v>
      </c>
    </row>
    <row r="1044" spans="1:19">
      <c r="A1044" s="3">
        <v>45090.283182870371</v>
      </c>
      <c r="B1044" s="2" t="s">
        <v>8891</v>
      </c>
      <c r="C1044" s="1">
        <v>2023</v>
      </c>
      <c r="D1044" s="4">
        <v>3490</v>
      </c>
      <c r="E1044" s="4">
        <v>703</v>
      </c>
      <c r="F1044" s="4" t="s">
        <v>85</v>
      </c>
      <c r="G1044" s="4" t="s">
        <v>96</v>
      </c>
      <c r="H1044" s="4">
        <v>1</v>
      </c>
      <c r="I1044" s="4" t="s">
        <v>2390</v>
      </c>
      <c r="J1044" s="4" t="s">
        <v>802</v>
      </c>
      <c r="K1044" s="4">
        <v>7</v>
      </c>
      <c r="L1044" s="4" t="s">
        <v>399</v>
      </c>
      <c r="M1044" s="11" t="s">
        <v>2391</v>
      </c>
      <c r="N1044" s="4" t="s">
        <v>28</v>
      </c>
      <c r="O1044" s="4" t="s">
        <v>135</v>
      </c>
      <c r="P1044" s="4" t="s">
        <v>43</v>
      </c>
      <c r="Q1044" s="8">
        <f t="shared" si="32"/>
        <v>5462</v>
      </c>
      <c r="R1044" s="8"/>
      <c r="S1044" s="5">
        <f t="shared" si="33"/>
        <v>546.20000000000005</v>
      </c>
    </row>
    <row r="1045" spans="1:19">
      <c r="A1045" s="3">
        <v>45090.372719907406</v>
      </c>
      <c r="B1045" s="2" t="s">
        <v>8891</v>
      </c>
      <c r="C1045" s="1">
        <v>2023</v>
      </c>
      <c r="D1045" s="4">
        <v>2205</v>
      </c>
      <c r="E1045" s="4">
        <v>830</v>
      </c>
      <c r="F1045" s="4" t="s">
        <v>85</v>
      </c>
      <c r="G1045" s="4" t="s">
        <v>150</v>
      </c>
      <c r="H1045" s="4">
        <v>3</v>
      </c>
      <c r="I1045" s="4" t="s">
        <v>265</v>
      </c>
      <c r="J1045" s="4" t="s">
        <v>380</v>
      </c>
      <c r="K1045" s="4">
        <v>4</v>
      </c>
      <c r="L1045" s="4" t="s">
        <v>198</v>
      </c>
      <c r="M1045" s="11" t="s">
        <v>2392</v>
      </c>
      <c r="N1045" s="4" t="s">
        <v>57</v>
      </c>
      <c r="O1045" s="4" t="s">
        <v>191</v>
      </c>
      <c r="P1045" s="4" t="s">
        <v>43</v>
      </c>
      <c r="Q1045" s="8">
        <f t="shared" si="32"/>
        <v>33696</v>
      </c>
      <c r="R1045" s="8"/>
      <c r="S1045" s="5">
        <f t="shared" si="33"/>
        <v>3369.6</v>
      </c>
    </row>
    <row r="1046" spans="1:19">
      <c r="A1046" s="3">
        <v>45090.399768518517</v>
      </c>
      <c r="B1046" s="2" t="s">
        <v>8891</v>
      </c>
      <c r="C1046" s="1">
        <v>2023</v>
      </c>
      <c r="D1046" s="4">
        <v>2027</v>
      </c>
      <c r="E1046" s="4">
        <v>881</v>
      </c>
      <c r="F1046" s="4" t="s">
        <v>51</v>
      </c>
      <c r="G1046" s="4" t="s">
        <v>67</v>
      </c>
      <c r="H1046" s="4">
        <v>1</v>
      </c>
      <c r="I1046" s="4" t="s">
        <v>2393</v>
      </c>
      <c r="J1046" s="4" t="s">
        <v>1824</v>
      </c>
      <c r="K1046" s="4">
        <v>4</v>
      </c>
      <c r="L1046" s="4" t="s">
        <v>336</v>
      </c>
      <c r="M1046" s="11" t="s">
        <v>2394</v>
      </c>
      <c r="N1046" s="4" t="s">
        <v>28</v>
      </c>
      <c r="O1046" s="4" t="s">
        <v>209</v>
      </c>
      <c r="P1046" s="4" t="s">
        <v>73</v>
      </c>
      <c r="Q1046" s="8">
        <f t="shared" si="32"/>
        <v>2883</v>
      </c>
      <c r="R1046" s="8"/>
      <c r="S1046" s="5">
        <f t="shared" si="33"/>
        <v>288.3</v>
      </c>
    </row>
    <row r="1047" spans="1:19">
      <c r="A1047" s="3">
        <v>45090.417442129627</v>
      </c>
      <c r="B1047" s="2" t="s">
        <v>8891</v>
      </c>
      <c r="C1047" s="1">
        <v>2023</v>
      </c>
      <c r="D1047" s="4">
        <v>1502</v>
      </c>
      <c r="E1047" s="4">
        <v>809</v>
      </c>
      <c r="F1047" s="4" t="s">
        <v>30</v>
      </c>
      <c r="G1047" s="4" t="s">
        <v>44</v>
      </c>
      <c r="H1047" s="4">
        <v>2</v>
      </c>
      <c r="I1047" s="4" t="s">
        <v>38</v>
      </c>
      <c r="J1047" s="4" t="s">
        <v>499</v>
      </c>
      <c r="K1047" s="4">
        <v>2</v>
      </c>
      <c r="L1047" s="4" t="s">
        <v>1024</v>
      </c>
      <c r="M1047" s="11" t="s">
        <v>2395</v>
      </c>
      <c r="N1047" s="4" t="s">
        <v>19</v>
      </c>
      <c r="O1047" s="4" t="s">
        <v>191</v>
      </c>
      <c r="P1047" s="4" t="s">
        <v>43</v>
      </c>
      <c r="Q1047" s="8">
        <f t="shared" si="32"/>
        <v>13456</v>
      </c>
      <c r="R1047" s="8"/>
      <c r="S1047" s="5">
        <f t="shared" si="33"/>
        <v>1345.6</v>
      </c>
    </row>
    <row r="1048" spans="1:19">
      <c r="A1048" s="3">
        <v>45090.582256944443</v>
      </c>
      <c r="B1048" s="2" t="s">
        <v>8891</v>
      </c>
      <c r="C1048" s="1">
        <v>2023</v>
      </c>
      <c r="D1048" s="4">
        <v>3190</v>
      </c>
      <c r="E1048" s="4">
        <v>851</v>
      </c>
      <c r="F1048" s="4" t="s">
        <v>51</v>
      </c>
      <c r="G1048" s="4" t="s">
        <v>52</v>
      </c>
      <c r="H1048" s="4">
        <v>1</v>
      </c>
      <c r="I1048" s="4" t="s">
        <v>331</v>
      </c>
      <c r="J1048" s="4" t="s">
        <v>229</v>
      </c>
      <c r="K1048" s="4">
        <v>4</v>
      </c>
      <c r="L1048" s="4" t="s">
        <v>316</v>
      </c>
      <c r="M1048" s="11" t="s">
        <v>2396</v>
      </c>
      <c r="N1048" s="4" t="s">
        <v>19</v>
      </c>
      <c r="O1048" s="4" t="s">
        <v>232</v>
      </c>
      <c r="P1048" s="4" t="s">
        <v>129</v>
      </c>
      <c r="Q1048" s="8">
        <f t="shared" si="32"/>
        <v>1344</v>
      </c>
      <c r="R1048" s="8"/>
      <c r="S1048" s="5">
        <f t="shared" si="33"/>
        <v>134.4</v>
      </c>
    </row>
    <row r="1049" spans="1:19">
      <c r="A1049" s="3">
        <v>45090.848530092589</v>
      </c>
      <c r="B1049" s="2" t="s">
        <v>8891</v>
      </c>
      <c r="C1049" s="1">
        <v>2023</v>
      </c>
      <c r="D1049" s="4">
        <v>4161</v>
      </c>
      <c r="E1049" s="4">
        <v>827</v>
      </c>
      <c r="F1049" s="4" t="s">
        <v>85</v>
      </c>
      <c r="G1049" s="4" t="s">
        <v>264</v>
      </c>
      <c r="H1049" s="4">
        <v>3</v>
      </c>
      <c r="I1049" s="4" t="s">
        <v>2397</v>
      </c>
      <c r="J1049" s="4" t="s">
        <v>285</v>
      </c>
      <c r="K1049" s="4">
        <v>5</v>
      </c>
      <c r="L1049" s="4" t="s">
        <v>279</v>
      </c>
      <c r="M1049" s="11" t="s">
        <v>2398</v>
      </c>
      <c r="N1049" s="4" t="s">
        <v>57</v>
      </c>
      <c r="O1049" s="4" t="s">
        <v>145</v>
      </c>
      <c r="P1049" s="4" t="s">
        <v>73</v>
      </c>
      <c r="Q1049" s="8">
        <f t="shared" si="32"/>
        <v>28398</v>
      </c>
      <c r="R1049" s="8"/>
      <c r="S1049" s="5">
        <f t="shared" si="33"/>
        <v>2839.8</v>
      </c>
    </row>
    <row r="1050" spans="1:19">
      <c r="A1050" s="3">
        <v>45091.01835648148</v>
      </c>
      <c r="B1050" s="2" t="s">
        <v>8891</v>
      </c>
      <c r="C1050" s="1">
        <v>2023</v>
      </c>
      <c r="D1050" s="4">
        <v>733</v>
      </c>
      <c r="E1050" s="4">
        <v>339</v>
      </c>
      <c r="F1050" s="4" t="s">
        <v>13</v>
      </c>
      <c r="G1050" s="4" t="s">
        <v>58</v>
      </c>
      <c r="H1050" s="4">
        <v>2</v>
      </c>
      <c r="I1050" s="4" t="s">
        <v>413</v>
      </c>
      <c r="J1050" s="4" t="s">
        <v>506</v>
      </c>
      <c r="K1050" s="4">
        <v>3</v>
      </c>
      <c r="L1050" s="4" t="s">
        <v>1082</v>
      </c>
      <c r="M1050" s="11" t="s">
        <v>2399</v>
      </c>
      <c r="N1050" s="4" t="s">
        <v>36</v>
      </c>
      <c r="O1050" s="4" t="s">
        <v>191</v>
      </c>
      <c r="P1050" s="4" t="s">
        <v>43</v>
      </c>
      <c r="Q1050" s="8">
        <f t="shared" si="32"/>
        <v>14736</v>
      </c>
      <c r="R1050" s="8"/>
      <c r="S1050" s="5">
        <f t="shared" si="33"/>
        <v>1473.6</v>
      </c>
    </row>
    <row r="1051" spans="1:19">
      <c r="A1051" s="3">
        <v>45091.959976851853</v>
      </c>
      <c r="B1051" s="2" t="s">
        <v>8891</v>
      </c>
      <c r="C1051" s="1">
        <v>2023</v>
      </c>
      <c r="D1051" s="4">
        <v>717</v>
      </c>
      <c r="E1051" s="4">
        <v>834</v>
      </c>
      <c r="F1051" s="4" t="s">
        <v>13</v>
      </c>
      <c r="G1051" s="4" t="s">
        <v>130</v>
      </c>
      <c r="H1051" s="4">
        <v>3</v>
      </c>
      <c r="I1051" s="4" t="s">
        <v>2400</v>
      </c>
      <c r="J1051" s="4" t="s">
        <v>1269</v>
      </c>
      <c r="K1051" s="4">
        <v>4</v>
      </c>
      <c r="L1051" s="4" t="s">
        <v>861</v>
      </c>
      <c r="M1051" s="11" t="s">
        <v>2401</v>
      </c>
      <c r="N1051" s="4" t="s">
        <v>49</v>
      </c>
      <c r="O1051" s="4" t="s">
        <v>128</v>
      </c>
      <c r="P1051" s="4" t="s">
        <v>129</v>
      </c>
      <c r="Q1051" s="8">
        <f t="shared" si="32"/>
        <v>131877</v>
      </c>
      <c r="R1051" s="8"/>
      <c r="S1051" s="5">
        <f t="shared" si="33"/>
        <v>13187.7</v>
      </c>
    </row>
    <row r="1052" spans="1:19">
      <c r="A1052" s="3">
        <v>45092.202002314814</v>
      </c>
      <c r="B1052" s="2" t="s">
        <v>8891</v>
      </c>
      <c r="C1052" s="1">
        <v>2023</v>
      </c>
      <c r="D1052" s="4">
        <v>1870</v>
      </c>
      <c r="E1052" s="4">
        <v>153</v>
      </c>
      <c r="F1052" s="4" t="s">
        <v>154</v>
      </c>
      <c r="G1052" s="4" t="s">
        <v>311</v>
      </c>
      <c r="H1052" s="4">
        <v>2</v>
      </c>
      <c r="I1052" s="4" t="s">
        <v>2402</v>
      </c>
      <c r="J1052" s="4" t="s">
        <v>285</v>
      </c>
      <c r="K1052" s="4">
        <v>3</v>
      </c>
      <c r="L1052" s="4" t="s">
        <v>399</v>
      </c>
      <c r="M1052" s="11" t="s">
        <v>2403</v>
      </c>
      <c r="N1052" s="4" t="s">
        <v>19</v>
      </c>
      <c r="O1052" s="4" t="s">
        <v>101</v>
      </c>
      <c r="P1052" s="4" t="s">
        <v>43</v>
      </c>
      <c r="Q1052" s="8">
        <f t="shared" si="32"/>
        <v>15252</v>
      </c>
      <c r="R1052" s="8"/>
      <c r="S1052" s="5">
        <f t="shared" si="33"/>
        <v>1525.2</v>
      </c>
    </row>
    <row r="1053" spans="1:19">
      <c r="A1053" s="3">
        <v>45092.314236111109</v>
      </c>
      <c r="B1053" s="2" t="s">
        <v>8891</v>
      </c>
      <c r="C1053" s="1">
        <v>2023</v>
      </c>
      <c r="D1053" s="4">
        <v>752</v>
      </c>
      <c r="E1053" s="4">
        <v>45</v>
      </c>
      <c r="F1053" s="4" t="s">
        <v>79</v>
      </c>
      <c r="G1053" s="4" t="s">
        <v>405</v>
      </c>
      <c r="H1053" s="4">
        <v>1</v>
      </c>
      <c r="I1053" s="4" t="s">
        <v>2404</v>
      </c>
      <c r="J1053" s="4" t="s">
        <v>494</v>
      </c>
      <c r="K1053" s="4">
        <v>7</v>
      </c>
      <c r="L1053" s="4" t="s">
        <v>415</v>
      </c>
      <c r="M1053" s="11" t="s">
        <v>2405</v>
      </c>
      <c r="N1053" s="4" t="s">
        <v>57</v>
      </c>
      <c r="O1053" s="4" t="s">
        <v>287</v>
      </c>
      <c r="P1053" s="4" t="s">
        <v>43</v>
      </c>
      <c r="Q1053" s="8">
        <f t="shared" si="32"/>
        <v>21513</v>
      </c>
      <c r="R1053" s="8"/>
      <c r="S1053" s="5">
        <f t="shared" si="33"/>
        <v>2151.3000000000002</v>
      </c>
    </row>
    <row r="1054" spans="1:19">
      <c r="A1054" s="3">
        <v>45092.365868055553</v>
      </c>
      <c r="B1054" s="2" t="s">
        <v>8891</v>
      </c>
      <c r="C1054" s="1">
        <v>2023</v>
      </c>
      <c r="D1054" s="4">
        <v>518</v>
      </c>
      <c r="E1054" s="4">
        <v>855</v>
      </c>
      <c r="F1054" s="4" t="s">
        <v>51</v>
      </c>
      <c r="G1054" s="4" t="s">
        <v>67</v>
      </c>
      <c r="H1054" s="4">
        <v>5</v>
      </c>
      <c r="I1054" s="4" t="s">
        <v>331</v>
      </c>
      <c r="J1054" s="4" t="s">
        <v>1231</v>
      </c>
      <c r="K1054" s="4">
        <v>6</v>
      </c>
      <c r="L1054" s="4" t="s">
        <v>345</v>
      </c>
      <c r="M1054" s="11" t="s">
        <v>2406</v>
      </c>
      <c r="N1054" s="4" t="s">
        <v>57</v>
      </c>
      <c r="O1054" s="4" t="s">
        <v>37</v>
      </c>
      <c r="P1054" s="4" t="s">
        <v>21</v>
      </c>
      <c r="Q1054" s="8">
        <f t="shared" si="32"/>
        <v>6660</v>
      </c>
      <c r="R1054" s="8"/>
      <c r="S1054" s="5">
        <f t="shared" si="33"/>
        <v>666</v>
      </c>
    </row>
    <row r="1055" spans="1:19">
      <c r="A1055" s="3">
        <v>45092.438888888886</v>
      </c>
      <c r="B1055" s="2" t="s">
        <v>8891</v>
      </c>
      <c r="C1055" s="1">
        <v>2023</v>
      </c>
      <c r="D1055" s="4">
        <v>1385</v>
      </c>
      <c r="E1055" s="4">
        <v>592</v>
      </c>
      <c r="F1055" s="4" t="s">
        <v>85</v>
      </c>
      <c r="G1055" s="4" t="s">
        <v>150</v>
      </c>
      <c r="H1055" s="4">
        <v>4</v>
      </c>
      <c r="I1055" s="4" t="s">
        <v>265</v>
      </c>
      <c r="J1055" s="4" t="s">
        <v>414</v>
      </c>
      <c r="K1055" s="4">
        <v>5</v>
      </c>
      <c r="L1055" s="4" t="s">
        <v>1162</v>
      </c>
      <c r="M1055" s="11" t="s">
        <v>2407</v>
      </c>
      <c r="N1055" s="4" t="s">
        <v>36</v>
      </c>
      <c r="O1055" s="4" t="s">
        <v>101</v>
      </c>
      <c r="P1055" s="4" t="s">
        <v>43</v>
      </c>
      <c r="Q1055" s="8">
        <f t="shared" si="32"/>
        <v>46752</v>
      </c>
      <c r="R1055" s="8"/>
      <c r="S1055" s="5">
        <f t="shared" si="33"/>
        <v>4675.2</v>
      </c>
    </row>
    <row r="1056" spans="1:19">
      <c r="A1056" s="3">
        <v>45092.500173611108</v>
      </c>
      <c r="B1056" s="2" t="s">
        <v>8891</v>
      </c>
      <c r="C1056" s="1">
        <v>2023</v>
      </c>
      <c r="D1056" s="4">
        <v>4999</v>
      </c>
      <c r="E1056" s="4">
        <v>277</v>
      </c>
      <c r="F1056" s="4" t="s">
        <v>22</v>
      </c>
      <c r="G1056" s="4" t="s">
        <v>23</v>
      </c>
      <c r="H1056" s="4">
        <v>1</v>
      </c>
      <c r="I1056" s="4" t="s">
        <v>74</v>
      </c>
      <c r="J1056" s="4" t="s">
        <v>69</v>
      </c>
      <c r="K1056" s="4">
        <v>5</v>
      </c>
      <c r="L1056" s="4" t="s">
        <v>557</v>
      </c>
      <c r="M1056" s="11" t="s">
        <v>2186</v>
      </c>
      <c r="N1056" s="4" t="s">
        <v>28</v>
      </c>
      <c r="O1056" s="4" t="s">
        <v>287</v>
      </c>
      <c r="P1056" s="4" t="s">
        <v>43</v>
      </c>
      <c r="Q1056" s="8">
        <f t="shared" si="32"/>
        <v>14145</v>
      </c>
      <c r="R1056" s="8"/>
      <c r="S1056" s="5">
        <f t="shared" si="33"/>
        <v>1414.5</v>
      </c>
    </row>
    <row r="1057" spans="1:19">
      <c r="A1057" s="3">
        <v>45092.591064814813</v>
      </c>
      <c r="B1057" s="2" t="s">
        <v>8891</v>
      </c>
      <c r="C1057" s="1">
        <v>2023</v>
      </c>
      <c r="D1057" s="4">
        <v>3291</v>
      </c>
      <c r="E1057" s="4">
        <v>799</v>
      </c>
      <c r="F1057" s="4" t="s">
        <v>85</v>
      </c>
      <c r="G1057" s="4" t="s">
        <v>96</v>
      </c>
      <c r="H1057" s="4">
        <v>1</v>
      </c>
      <c r="I1057" s="4" t="s">
        <v>2408</v>
      </c>
      <c r="J1057" s="4" t="s">
        <v>594</v>
      </c>
      <c r="K1057" s="4">
        <v>2</v>
      </c>
      <c r="L1057" s="4" t="s">
        <v>275</v>
      </c>
      <c r="M1057" s="11" t="s">
        <v>2409</v>
      </c>
      <c r="N1057" s="4" t="s">
        <v>49</v>
      </c>
      <c r="O1057" s="4" t="s">
        <v>145</v>
      </c>
      <c r="P1057" s="4" t="s">
        <v>73</v>
      </c>
      <c r="Q1057" s="8">
        <f t="shared" si="32"/>
        <v>4194</v>
      </c>
      <c r="R1057" s="8"/>
      <c r="S1057" s="5">
        <f t="shared" si="33"/>
        <v>419.4</v>
      </c>
    </row>
    <row r="1058" spans="1:19">
      <c r="A1058" s="3">
        <v>45092.730729166666</v>
      </c>
      <c r="B1058" s="2" t="s">
        <v>8891</v>
      </c>
      <c r="C1058" s="1">
        <v>2023</v>
      </c>
      <c r="D1058" s="4">
        <v>1393</v>
      </c>
      <c r="E1058" s="4">
        <v>100</v>
      </c>
      <c r="F1058" s="4" t="s">
        <v>51</v>
      </c>
      <c r="G1058" s="4" t="s">
        <v>67</v>
      </c>
      <c r="H1058" s="4">
        <v>2</v>
      </c>
      <c r="I1058" s="4" t="s">
        <v>331</v>
      </c>
      <c r="J1058" s="4" t="s">
        <v>132</v>
      </c>
      <c r="K1058" s="4">
        <v>7</v>
      </c>
      <c r="L1058" s="4" t="s">
        <v>104</v>
      </c>
      <c r="M1058" s="11" t="s">
        <v>2410</v>
      </c>
      <c r="N1058" s="4" t="s">
        <v>28</v>
      </c>
      <c r="O1058" s="4" t="s">
        <v>191</v>
      </c>
      <c r="P1058" s="4" t="s">
        <v>43</v>
      </c>
      <c r="Q1058" s="8">
        <f t="shared" si="32"/>
        <v>2745</v>
      </c>
      <c r="R1058" s="8"/>
      <c r="S1058" s="5">
        <f t="shared" si="33"/>
        <v>274.5</v>
      </c>
    </row>
    <row r="1059" spans="1:19">
      <c r="A1059" s="3">
        <v>45092.773321759261</v>
      </c>
      <c r="B1059" s="2" t="s">
        <v>8891</v>
      </c>
      <c r="C1059" s="1">
        <v>2023</v>
      </c>
      <c r="D1059" s="4">
        <v>610</v>
      </c>
      <c r="E1059" s="4">
        <v>537</v>
      </c>
      <c r="F1059" s="4" t="s">
        <v>79</v>
      </c>
      <c r="G1059" s="4" t="s">
        <v>288</v>
      </c>
      <c r="H1059" s="4">
        <v>1</v>
      </c>
      <c r="I1059" s="4" t="s">
        <v>2411</v>
      </c>
      <c r="J1059" s="4" t="s">
        <v>25</v>
      </c>
      <c r="K1059" s="4">
        <v>2</v>
      </c>
      <c r="L1059" s="4" t="s">
        <v>126</v>
      </c>
      <c r="M1059" s="11" t="s">
        <v>2412</v>
      </c>
      <c r="N1059" s="4" t="s">
        <v>19</v>
      </c>
      <c r="O1059" s="4" t="s">
        <v>145</v>
      </c>
      <c r="P1059" s="4" t="s">
        <v>73</v>
      </c>
      <c r="Q1059" s="8">
        <f t="shared" si="32"/>
        <v>14658</v>
      </c>
      <c r="R1059" s="8"/>
      <c r="S1059" s="5">
        <f t="shared" si="33"/>
        <v>1465.8</v>
      </c>
    </row>
    <row r="1060" spans="1:19">
      <c r="A1060" s="3">
        <v>45093.023298611108</v>
      </c>
      <c r="B1060" s="2" t="s">
        <v>8891</v>
      </c>
      <c r="C1060" s="1">
        <v>2023</v>
      </c>
      <c r="D1060" s="4">
        <v>2015</v>
      </c>
      <c r="E1060" s="4">
        <v>586</v>
      </c>
      <c r="F1060" s="4" t="s">
        <v>85</v>
      </c>
      <c r="G1060" s="4" t="s">
        <v>150</v>
      </c>
      <c r="H1060" s="4">
        <v>2</v>
      </c>
      <c r="I1060" s="4" t="s">
        <v>2413</v>
      </c>
      <c r="J1060" s="4" t="s">
        <v>1941</v>
      </c>
      <c r="K1060" s="4">
        <v>2</v>
      </c>
      <c r="L1060" s="4" t="s">
        <v>1162</v>
      </c>
      <c r="M1060" s="11" t="s">
        <v>2414</v>
      </c>
      <c r="N1060" s="4" t="s">
        <v>49</v>
      </c>
      <c r="O1060" s="4" t="s">
        <v>29</v>
      </c>
      <c r="P1060" s="4" t="s">
        <v>21</v>
      </c>
      <c r="Q1060" s="8">
        <f t="shared" si="32"/>
        <v>1248</v>
      </c>
      <c r="R1060" s="8"/>
      <c r="S1060" s="5">
        <f t="shared" si="33"/>
        <v>124.8</v>
      </c>
    </row>
    <row r="1061" spans="1:19">
      <c r="A1061" s="3">
        <v>45093.210590277777</v>
      </c>
      <c r="B1061" s="2" t="s">
        <v>8891</v>
      </c>
      <c r="C1061" s="1">
        <v>2023</v>
      </c>
      <c r="D1061" s="4">
        <v>2696</v>
      </c>
      <c r="E1061" s="4">
        <v>619</v>
      </c>
      <c r="F1061" s="4" t="s">
        <v>30</v>
      </c>
      <c r="G1061" s="4" t="s">
        <v>463</v>
      </c>
      <c r="H1061" s="4">
        <v>2</v>
      </c>
      <c r="I1061" s="4" t="s">
        <v>38</v>
      </c>
      <c r="J1061" s="4" t="s">
        <v>132</v>
      </c>
      <c r="K1061" s="4">
        <v>4</v>
      </c>
      <c r="L1061" s="4" t="s">
        <v>1419</v>
      </c>
      <c r="M1061" s="11" t="s">
        <v>2415</v>
      </c>
      <c r="N1061" s="4" t="s">
        <v>49</v>
      </c>
      <c r="O1061" s="4" t="s">
        <v>169</v>
      </c>
      <c r="P1061" s="4" t="s">
        <v>43</v>
      </c>
      <c r="Q1061" s="8">
        <f t="shared" si="32"/>
        <v>1464</v>
      </c>
      <c r="R1061" s="8"/>
      <c r="S1061" s="5">
        <f t="shared" si="33"/>
        <v>146.4</v>
      </c>
    </row>
    <row r="1062" spans="1:19">
      <c r="A1062" s="3">
        <v>45093.276539351849</v>
      </c>
      <c r="B1062" s="2" t="s">
        <v>8891</v>
      </c>
      <c r="C1062" s="1">
        <v>2023</v>
      </c>
      <c r="D1062" s="4">
        <v>4831</v>
      </c>
      <c r="E1062" s="4">
        <v>742</v>
      </c>
      <c r="F1062" s="4" t="s">
        <v>51</v>
      </c>
      <c r="G1062" s="4" t="s">
        <v>67</v>
      </c>
      <c r="H1062" s="4">
        <v>1</v>
      </c>
      <c r="I1062" s="4" t="s">
        <v>2416</v>
      </c>
      <c r="J1062" s="4" t="s">
        <v>521</v>
      </c>
      <c r="K1062" s="4">
        <v>5</v>
      </c>
      <c r="L1062" s="4" t="s">
        <v>1561</v>
      </c>
      <c r="M1062" s="11" t="s">
        <v>2417</v>
      </c>
      <c r="N1062" s="4" t="s">
        <v>49</v>
      </c>
      <c r="O1062" s="4" t="s">
        <v>232</v>
      </c>
      <c r="P1062" s="4" t="s">
        <v>129</v>
      </c>
      <c r="Q1062" s="8">
        <f t="shared" si="32"/>
        <v>902</v>
      </c>
      <c r="R1062" s="8"/>
      <c r="S1062" s="5">
        <f t="shared" si="33"/>
        <v>90.2</v>
      </c>
    </row>
    <row r="1063" spans="1:19">
      <c r="A1063" s="3">
        <v>45093.414837962962</v>
      </c>
      <c r="B1063" s="2" t="s">
        <v>8891</v>
      </c>
      <c r="C1063" s="1">
        <v>2023</v>
      </c>
      <c r="D1063" s="4">
        <v>2566</v>
      </c>
      <c r="E1063" s="4">
        <v>19</v>
      </c>
      <c r="F1063" s="4" t="s">
        <v>51</v>
      </c>
      <c r="G1063" s="4" t="s">
        <v>136</v>
      </c>
      <c r="H1063" s="4">
        <v>3</v>
      </c>
      <c r="I1063" s="4" t="s">
        <v>2331</v>
      </c>
      <c r="J1063" s="4" t="s">
        <v>249</v>
      </c>
      <c r="K1063" s="4">
        <v>5</v>
      </c>
      <c r="L1063" s="4" t="s">
        <v>2418</v>
      </c>
      <c r="M1063" s="11" t="s">
        <v>2419</v>
      </c>
      <c r="N1063" s="4" t="s">
        <v>36</v>
      </c>
      <c r="O1063" s="4" t="s">
        <v>135</v>
      </c>
      <c r="P1063" s="4" t="s">
        <v>43</v>
      </c>
      <c r="Q1063" s="8">
        <f t="shared" si="32"/>
        <v>20528</v>
      </c>
      <c r="R1063" s="8"/>
      <c r="S1063" s="5">
        <f t="shared" si="33"/>
        <v>2052.8000000000002</v>
      </c>
    </row>
    <row r="1064" spans="1:19">
      <c r="A1064" s="3">
        <v>45093.608668981484</v>
      </c>
      <c r="B1064" s="2" t="s">
        <v>8891</v>
      </c>
      <c r="C1064" s="1">
        <v>2023</v>
      </c>
      <c r="D1064" s="4">
        <v>4053</v>
      </c>
      <c r="E1064" s="4">
        <v>889</v>
      </c>
      <c r="F1064" s="4" t="s">
        <v>85</v>
      </c>
      <c r="G1064" s="4" t="s">
        <v>264</v>
      </c>
      <c r="H1064" s="4">
        <v>2</v>
      </c>
      <c r="I1064" s="4" t="s">
        <v>2420</v>
      </c>
      <c r="J1064" s="4" t="s">
        <v>665</v>
      </c>
      <c r="K1064" s="4">
        <v>3</v>
      </c>
      <c r="L1064" s="4" t="s">
        <v>519</v>
      </c>
      <c r="M1064" s="11" t="s">
        <v>2421</v>
      </c>
      <c r="N1064" s="4" t="s">
        <v>28</v>
      </c>
      <c r="O1064" s="4" t="s">
        <v>95</v>
      </c>
      <c r="P1064" s="4" t="s">
        <v>73</v>
      </c>
      <c r="Q1064" s="8">
        <f t="shared" si="32"/>
        <v>7229</v>
      </c>
      <c r="R1064" s="8"/>
      <c r="S1064" s="5">
        <f t="shared" si="33"/>
        <v>722.9</v>
      </c>
    </row>
    <row r="1065" spans="1:19">
      <c r="A1065" s="3">
        <v>45093.652569444443</v>
      </c>
      <c r="B1065" s="2" t="s">
        <v>8891</v>
      </c>
      <c r="C1065" s="1">
        <v>2023</v>
      </c>
      <c r="D1065" s="4">
        <v>2542</v>
      </c>
      <c r="E1065" s="4">
        <v>368</v>
      </c>
      <c r="F1065" s="4" t="s">
        <v>30</v>
      </c>
      <c r="G1065" s="4" t="s">
        <v>463</v>
      </c>
      <c r="H1065" s="4">
        <v>1</v>
      </c>
      <c r="I1065" s="4" t="s">
        <v>2422</v>
      </c>
      <c r="J1065" s="4" t="s">
        <v>2423</v>
      </c>
      <c r="K1065" s="4">
        <v>8</v>
      </c>
      <c r="L1065" s="4" t="s">
        <v>61</v>
      </c>
      <c r="M1065" s="11" t="s">
        <v>2424</v>
      </c>
      <c r="N1065" s="4" t="s">
        <v>36</v>
      </c>
      <c r="O1065" s="4" t="s">
        <v>42</v>
      </c>
      <c r="P1065" s="4" t="s">
        <v>43</v>
      </c>
      <c r="Q1065" s="8">
        <f t="shared" si="32"/>
        <v>5551</v>
      </c>
      <c r="R1065" s="8"/>
      <c r="S1065" s="5">
        <f t="shared" si="33"/>
        <v>555.1</v>
      </c>
    </row>
    <row r="1066" spans="1:19">
      <c r="A1066" s="3">
        <v>45093.701388888891</v>
      </c>
      <c r="B1066" s="2" t="s">
        <v>8891</v>
      </c>
      <c r="C1066" s="1">
        <v>2023</v>
      </c>
      <c r="D1066" s="4">
        <v>1668</v>
      </c>
      <c r="E1066" s="4">
        <v>406</v>
      </c>
      <c r="F1066" s="4" t="s">
        <v>13</v>
      </c>
      <c r="G1066" s="4" t="s">
        <v>110</v>
      </c>
      <c r="H1066" s="4">
        <v>3</v>
      </c>
      <c r="I1066" s="4" t="s">
        <v>2425</v>
      </c>
      <c r="J1066" s="4" t="s">
        <v>518</v>
      </c>
      <c r="K1066" s="4">
        <v>4</v>
      </c>
      <c r="L1066" s="4" t="s">
        <v>99</v>
      </c>
      <c r="M1066" s="11" t="s">
        <v>2426</v>
      </c>
      <c r="N1066" s="4" t="s">
        <v>36</v>
      </c>
      <c r="O1066" s="4" t="s">
        <v>200</v>
      </c>
      <c r="P1066" s="4" t="s">
        <v>21</v>
      </c>
      <c r="Q1066" s="8">
        <f t="shared" si="32"/>
        <v>35151</v>
      </c>
      <c r="R1066" s="8"/>
      <c r="S1066" s="5">
        <f t="shared" si="33"/>
        <v>3515.1</v>
      </c>
    </row>
    <row r="1067" spans="1:19">
      <c r="A1067" s="3">
        <v>45093.931180555555</v>
      </c>
      <c r="B1067" s="2" t="s">
        <v>8891</v>
      </c>
      <c r="C1067" s="1">
        <v>2023</v>
      </c>
      <c r="D1067" s="4">
        <v>1362</v>
      </c>
      <c r="E1067" s="4">
        <v>484</v>
      </c>
      <c r="F1067" s="4" t="s">
        <v>85</v>
      </c>
      <c r="G1067" s="4" t="s">
        <v>96</v>
      </c>
      <c r="H1067" s="4">
        <v>1</v>
      </c>
      <c r="I1067" s="4" t="s">
        <v>2427</v>
      </c>
      <c r="J1067" s="4" t="s">
        <v>54</v>
      </c>
      <c r="K1067" s="4">
        <v>7</v>
      </c>
      <c r="L1067" s="4" t="s">
        <v>399</v>
      </c>
      <c r="M1067" s="11" t="s">
        <v>2428</v>
      </c>
      <c r="N1067" s="4" t="s">
        <v>49</v>
      </c>
      <c r="O1067" s="4" t="s">
        <v>209</v>
      </c>
      <c r="P1067" s="4" t="s">
        <v>73</v>
      </c>
      <c r="Q1067" s="8">
        <f t="shared" si="32"/>
        <v>5769</v>
      </c>
      <c r="R1067" s="8"/>
      <c r="S1067" s="5">
        <f t="shared" si="33"/>
        <v>576.9</v>
      </c>
    </row>
    <row r="1068" spans="1:19">
      <c r="A1068" s="3">
        <v>45093.954525462963</v>
      </c>
      <c r="B1068" s="2" t="s">
        <v>8891</v>
      </c>
      <c r="C1068" s="1">
        <v>2023</v>
      </c>
      <c r="D1068" s="4">
        <v>1962</v>
      </c>
      <c r="E1068" s="4">
        <v>808</v>
      </c>
      <c r="F1068" s="4" t="s">
        <v>51</v>
      </c>
      <c r="G1068" s="4" t="s">
        <v>160</v>
      </c>
      <c r="H1068" s="4">
        <v>1</v>
      </c>
      <c r="I1068" s="4" t="s">
        <v>331</v>
      </c>
      <c r="J1068" s="4" t="s">
        <v>1941</v>
      </c>
      <c r="K1068" s="4">
        <v>2</v>
      </c>
      <c r="L1068" s="4" t="s">
        <v>267</v>
      </c>
      <c r="M1068" s="11" t="s">
        <v>2429</v>
      </c>
      <c r="N1068" s="4" t="s">
        <v>57</v>
      </c>
      <c r="O1068" s="4" t="s">
        <v>72</v>
      </c>
      <c r="P1068" s="4" t="s">
        <v>73</v>
      </c>
      <c r="Q1068" s="8">
        <f t="shared" si="32"/>
        <v>1302</v>
      </c>
      <c r="R1068" s="8"/>
      <c r="S1068" s="5">
        <f t="shared" si="33"/>
        <v>130.19999999999999</v>
      </c>
    </row>
    <row r="1069" spans="1:19">
      <c r="A1069" s="3">
        <v>45094.16846064815</v>
      </c>
      <c r="B1069" s="2" t="s">
        <v>8891</v>
      </c>
      <c r="C1069" s="1">
        <v>2023</v>
      </c>
      <c r="D1069" s="4">
        <v>2128</v>
      </c>
      <c r="E1069" s="4">
        <v>481</v>
      </c>
      <c r="F1069" s="4" t="s">
        <v>79</v>
      </c>
      <c r="G1069" s="4" t="s">
        <v>256</v>
      </c>
      <c r="H1069" s="4">
        <v>2</v>
      </c>
      <c r="I1069" s="4" t="s">
        <v>2430</v>
      </c>
      <c r="J1069" s="4" t="s">
        <v>661</v>
      </c>
      <c r="K1069" s="4">
        <v>3</v>
      </c>
      <c r="L1069" s="4" t="s">
        <v>1508</v>
      </c>
      <c r="M1069" s="11" t="s">
        <v>2431</v>
      </c>
      <c r="N1069" s="4" t="s">
        <v>57</v>
      </c>
      <c r="O1069" s="4" t="s">
        <v>29</v>
      </c>
      <c r="P1069" s="4" t="s">
        <v>21</v>
      </c>
      <c r="Q1069" s="8">
        <f t="shared" si="32"/>
        <v>25727</v>
      </c>
      <c r="R1069" s="8"/>
      <c r="S1069" s="5">
        <f t="shared" si="33"/>
        <v>2572.6999999999998</v>
      </c>
    </row>
    <row r="1070" spans="1:19">
      <c r="A1070" s="3">
        <v>45094.191469907404</v>
      </c>
      <c r="B1070" s="2" t="s">
        <v>8891</v>
      </c>
      <c r="C1070" s="1">
        <v>2023</v>
      </c>
      <c r="D1070" s="4">
        <v>2118</v>
      </c>
      <c r="E1070" s="4">
        <v>530</v>
      </c>
      <c r="F1070" s="4" t="s">
        <v>79</v>
      </c>
      <c r="G1070" s="4" t="s">
        <v>256</v>
      </c>
      <c r="H1070" s="4">
        <v>1</v>
      </c>
      <c r="I1070" s="4" t="s">
        <v>2432</v>
      </c>
      <c r="J1070" s="4" t="s">
        <v>600</v>
      </c>
      <c r="K1070" s="4">
        <v>5</v>
      </c>
      <c r="L1070" s="4" t="s">
        <v>219</v>
      </c>
      <c r="M1070" s="11" t="s">
        <v>2086</v>
      </c>
      <c r="N1070" s="4" t="s">
        <v>19</v>
      </c>
      <c r="O1070" s="4" t="s">
        <v>101</v>
      </c>
      <c r="P1070" s="4" t="s">
        <v>43</v>
      </c>
      <c r="Q1070" s="8">
        <f t="shared" si="32"/>
        <v>10898</v>
      </c>
      <c r="R1070" s="8"/>
      <c r="S1070" s="5">
        <f t="shared" si="33"/>
        <v>1089.8</v>
      </c>
    </row>
    <row r="1071" spans="1:19">
      <c r="A1071" s="3">
        <v>45094.275555555556</v>
      </c>
      <c r="B1071" s="2" t="s">
        <v>8891</v>
      </c>
      <c r="C1071" s="1">
        <v>2023</v>
      </c>
      <c r="D1071" s="4">
        <v>2744</v>
      </c>
      <c r="E1071" s="4">
        <v>411</v>
      </c>
      <c r="F1071" s="4" t="s">
        <v>13</v>
      </c>
      <c r="G1071" s="4" t="s">
        <v>110</v>
      </c>
      <c r="H1071" s="4">
        <v>3</v>
      </c>
      <c r="I1071" s="4" t="s">
        <v>2433</v>
      </c>
      <c r="J1071" s="4" t="s">
        <v>868</v>
      </c>
      <c r="K1071" s="4">
        <v>3</v>
      </c>
      <c r="L1071" s="4" t="s">
        <v>635</v>
      </c>
      <c r="M1071" s="11" t="s">
        <v>2434</v>
      </c>
      <c r="N1071" s="4" t="s">
        <v>19</v>
      </c>
      <c r="O1071" s="4" t="s">
        <v>50</v>
      </c>
      <c r="P1071" s="4" t="s">
        <v>43</v>
      </c>
      <c r="Q1071" s="8">
        <f t="shared" si="32"/>
        <v>14696</v>
      </c>
      <c r="R1071" s="8"/>
      <c r="S1071" s="5">
        <f t="shared" si="33"/>
        <v>1469.6</v>
      </c>
    </row>
    <row r="1072" spans="1:19">
      <c r="A1072" s="3">
        <v>45094.359479166669</v>
      </c>
      <c r="B1072" s="2" t="s">
        <v>8891</v>
      </c>
      <c r="C1072" s="1">
        <v>2023</v>
      </c>
      <c r="D1072" s="4">
        <v>247</v>
      </c>
      <c r="E1072" s="4">
        <v>694</v>
      </c>
      <c r="F1072" s="4" t="s">
        <v>30</v>
      </c>
      <c r="G1072" s="4" t="s">
        <v>463</v>
      </c>
      <c r="H1072" s="4">
        <v>1</v>
      </c>
      <c r="I1072" s="4" t="s">
        <v>2435</v>
      </c>
      <c r="J1072" s="4" t="s">
        <v>107</v>
      </c>
      <c r="K1072" s="4">
        <v>1</v>
      </c>
      <c r="L1072" s="4" t="s">
        <v>304</v>
      </c>
      <c r="M1072" s="11" t="s">
        <v>2436</v>
      </c>
      <c r="N1072" s="4" t="s">
        <v>19</v>
      </c>
      <c r="O1072" s="4" t="s">
        <v>20</v>
      </c>
      <c r="P1072" s="4" t="s">
        <v>21</v>
      </c>
      <c r="Q1072" s="8">
        <f t="shared" si="32"/>
        <v>5798</v>
      </c>
      <c r="R1072" s="8"/>
      <c r="S1072" s="5">
        <f t="shared" si="33"/>
        <v>579.79999999999995</v>
      </c>
    </row>
    <row r="1073" spans="1:19">
      <c r="A1073" s="3">
        <v>45094.530057870368</v>
      </c>
      <c r="B1073" s="2" t="s">
        <v>8891</v>
      </c>
      <c r="C1073" s="1">
        <v>2023</v>
      </c>
      <c r="D1073" s="4">
        <v>2554</v>
      </c>
      <c r="E1073" s="4">
        <v>695</v>
      </c>
      <c r="F1073" s="4" t="s">
        <v>30</v>
      </c>
      <c r="G1073" s="4" t="s">
        <v>663</v>
      </c>
      <c r="H1073" s="4">
        <v>1</v>
      </c>
      <c r="I1073" s="4" t="s">
        <v>1792</v>
      </c>
      <c r="J1073" s="4" t="s">
        <v>429</v>
      </c>
      <c r="K1073" s="4">
        <v>5</v>
      </c>
      <c r="L1073" s="4" t="s">
        <v>356</v>
      </c>
      <c r="M1073" s="11" t="s">
        <v>2437</v>
      </c>
      <c r="N1073" s="4" t="s">
        <v>28</v>
      </c>
      <c r="O1073" s="4" t="s">
        <v>101</v>
      </c>
      <c r="P1073" s="4" t="s">
        <v>43</v>
      </c>
      <c r="Q1073" s="8">
        <f t="shared" si="32"/>
        <v>630</v>
      </c>
      <c r="R1073" s="8"/>
      <c r="S1073" s="5">
        <f t="shared" si="33"/>
        <v>63</v>
      </c>
    </row>
    <row r="1074" spans="1:19">
      <c r="A1074" s="3">
        <v>45094.568599537037</v>
      </c>
      <c r="B1074" s="2" t="s">
        <v>8891</v>
      </c>
      <c r="C1074" s="1">
        <v>2023</v>
      </c>
      <c r="D1074" s="4">
        <v>4755</v>
      </c>
      <c r="E1074" s="4">
        <v>288</v>
      </c>
      <c r="F1074" s="4" t="s">
        <v>85</v>
      </c>
      <c r="G1074" s="4" t="s">
        <v>205</v>
      </c>
      <c r="H1074" s="4">
        <v>3</v>
      </c>
      <c r="I1074" s="4" t="s">
        <v>2438</v>
      </c>
      <c r="J1074" s="4" t="s">
        <v>188</v>
      </c>
      <c r="K1074" s="4">
        <v>6</v>
      </c>
      <c r="L1074" s="4" t="s">
        <v>1614</v>
      </c>
      <c r="M1074" s="11" t="s">
        <v>2439</v>
      </c>
      <c r="N1074" s="4" t="s">
        <v>28</v>
      </c>
      <c r="O1074" s="4" t="s">
        <v>101</v>
      </c>
      <c r="P1074" s="4" t="s">
        <v>43</v>
      </c>
      <c r="Q1074" s="8">
        <f t="shared" si="32"/>
        <v>10068</v>
      </c>
      <c r="R1074" s="8"/>
      <c r="S1074" s="5">
        <f t="shared" si="33"/>
        <v>1006.8</v>
      </c>
    </row>
    <row r="1075" spans="1:19">
      <c r="A1075" s="3">
        <v>45094.915243055555</v>
      </c>
      <c r="B1075" s="2" t="s">
        <v>8891</v>
      </c>
      <c r="C1075" s="1">
        <v>2023</v>
      </c>
      <c r="D1075" s="4">
        <v>2539</v>
      </c>
      <c r="E1075" s="4">
        <v>832</v>
      </c>
      <c r="F1075" s="4" t="s">
        <v>79</v>
      </c>
      <c r="G1075" s="4" t="s">
        <v>80</v>
      </c>
      <c r="H1075" s="4">
        <v>1</v>
      </c>
      <c r="I1075" s="4" t="s">
        <v>2440</v>
      </c>
      <c r="J1075" s="4" t="s">
        <v>923</v>
      </c>
      <c r="K1075" s="4">
        <v>3</v>
      </c>
      <c r="L1075" s="4" t="s">
        <v>353</v>
      </c>
      <c r="M1075" s="11" t="s">
        <v>2441</v>
      </c>
      <c r="N1075" s="4" t="s">
        <v>28</v>
      </c>
      <c r="O1075" s="4" t="s">
        <v>169</v>
      </c>
      <c r="P1075" s="4" t="s">
        <v>43</v>
      </c>
      <c r="Q1075" s="8">
        <f t="shared" si="32"/>
        <v>30029</v>
      </c>
      <c r="R1075" s="8"/>
      <c r="S1075" s="5">
        <f t="shared" si="33"/>
        <v>3002.9</v>
      </c>
    </row>
    <row r="1076" spans="1:19">
      <c r="A1076" s="3">
        <v>45095.145289351851</v>
      </c>
      <c r="B1076" s="2" t="s">
        <v>8891</v>
      </c>
      <c r="C1076" s="1">
        <v>2023</v>
      </c>
      <c r="D1076" s="4">
        <v>3663</v>
      </c>
      <c r="E1076" s="4">
        <v>216</v>
      </c>
      <c r="F1076" s="4" t="s">
        <v>51</v>
      </c>
      <c r="G1076" s="4" t="s">
        <v>136</v>
      </c>
      <c r="H1076" s="4">
        <v>1</v>
      </c>
      <c r="I1076" s="4" t="s">
        <v>2442</v>
      </c>
      <c r="J1076" s="4" t="s">
        <v>491</v>
      </c>
      <c r="K1076" s="4">
        <v>4</v>
      </c>
      <c r="L1076" s="4" t="s">
        <v>185</v>
      </c>
      <c r="M1076" s="11" t="s">
        <v>2443</v>
      </c>
      <c r="N1076" s="4" t="s">
        <v>57</v>
      </c>
      <c r="O1076" s="4" t="s">
        <v>135</v>
      </c>
      <c r="P1076" s="4" t="s">
        <v>43</v>
      </c>
      <c r="Q1076" s="8">
        <f t="shared" si="32"/>
        <v>3194</v>
      </c>
      <c r="R1076" s="8"/>
      <c r="S1076" s="5">
        <f t="shared" si="33"/>
        <v>319.39999999999998</v>
      </c>
    </row>
    <row r="1077" spans="1:19">
      <c r="A1077" s="3">
        <v>45095.160752314812</v>
      </c>
      <c r="B1077" s="2" t="s">
        <v>8891</v>
      </c>
      <c r="C1077" s="1">
        <v>2023</v>
      </c>
      <c r="D1077" s="4">
        <v>196</v>
      </c>
      <c r="E1077" s="4">
        <v>460</v>
      </c>
      <c r="F1077" s="4" t="s">
        <v>51</v>
      </c>
      <c r="G1077" s="4" t="s">
        <v>91</v>
      </c>
      <c r="H1077" s="4">
        <v>1</v>
      </c>
      <c r="I1077" s="4" t="s">
        <v>2444</v>
      </c>
      <c r="J1077" s="4" t="s">
        <v>844</v>
      </c>
      <c r="K1077" s="4">
        <v>4</v>
      </c>
      <c r="L1077" s="4" t="s">
        <v>1246</v>
      </c>
      <c r="M1077" s="11" t="s">
        <v>2445</v>
      </c>
      <c r="N1077" s="4" t="s">
        <v>49</v>
      </c>
      <c r="O1077" s="4" t="s">
        <v>37</v>
      </c>
      <c r="P1077" s="4" t="s">
        <v>21</v>
      </c>
      <c r="Q1077" s="8">
        <f t="shared" si="32"/>
        <v>1013</v>
      </c>
      <c r="R1077" s="8"/>
      <c r="S1077" s="5">
        <f t="shared" si="33"/>
        <v>101.3</v>
      </c>
    </row>
    <row r="1078" spans="1:19">
      <c r="A1078" s="3">
        <v>45095.187905092593</v>
      </c>
      <c r="B1078" s="2" t="s">
        <v>8891</v>
      </c>
      <c r="C1078" s="1">
        <v>2023</v>
      </c>
      <c r="D1078" s="4">
        <v>4948</v>
      </c>
      <c r="E1078" s="4">
        <v>658</v>
      </c>
      <c r="F1078" s="4" t="s">
        <v>51</v>
      </c>
      <c r="G1078" s="4" t="s">
        <v>91</v>
      </c>
      <c r="H1078" s="4">
        <v>1</v>
      </c>
      <c r="I1078" s="4" t="s">
        <v>2446</v>
      </c>
      <c r="J1078" s="4" t="s">
        <v>611</v>
      </c>
      <c r="K1078" s="4">
        <v>4</v>
      </c>
      <c r="L1078" s="4" t="s">
        <v>381</v>
      </c>
      <c r="M1078" s="11" t="s">
        <v>2447</v>
      </c>
      <c r="N1078" s="4" t="s">
        <v>28</v>
      </c>
      <c r="O1078" s="4" t="s">
        <v>128</v>
      </c>
      <c r="P1078" s="4" t="s">
        <v>129</v>
      </c>
      <c r="Q1078" s="8">
        <f t="shared" si="32"/>
        <v>2241</v>
      </c>
      <c r="R1078" s="8"/>
      <c r="S1078" s="5">
        <f t="shared" si="33"/>
        <v>224.1</v>
      </c>
    </row>
    <row r="1079" spans="1:19">
      <c r="A1079" s="3">
        <v>45095.196539351855</v>
      </c>
      <c r="B1079" s="2" t="s">
        <v>8891</v>
      </c>
      <c r="C1079" s="1">
        <v>2023</v>
      </c>
      <c r="D1079" s="4">
        <v>1192</v>
      </c>
      <c r="E1079" s="4">
        <v>397</v>
      </c>
      <c r="F1079" s="4" t="s">
        <v>51</v>
      </c>
      <c r="G1079" s="4" t="s">
        <v>52</v>
      </c>
      <c r="H1079" s="4">
        <v>3</v>
      </c>
      <c r="I1079" s="4" t="s">
        <v>2448</v>
      </c>
      <c r="J1079" s="4" t="s">
        <v>132</v>
      </c>
      <c r="K1079" s="4">
        <v>4</v>
      </c>
      <c r="L1079" s="4" t="s">
        <v>399</v>
      </c>
      <c r="M1079" s="11" t="s">
        <v>2449</v>
      </c>
      <c r="N1079" s="4" t="s">
        <v>19</v>
      </c>
      <c r="O1079" s="4" t="s">
        <v>232</v>
      </c>
      <c r="P1079" s="4" t="s">
        <v>129</v>
      </c>
      <c r="Q1079" s="8">
        <f t="shared" si="32"/>
        <v>37576</v>
      </c>
      <c r="R1079" s="8"/>
      <c r="S1079" s="5">
        <f t="shared" si="33"/>
        <v>3757.6</v>
      </c>
    </row>
    <row r="1080" spans="1:19">
      <c r="A1080" s="3">
        <v>45095.359351851854</v>
      </c>
      <c r="B1080" s="2" t="s">
        <v>8891</v>
      </c>
      <c r="C1080" s="1">
        <v>2023</v>
      </c>
      <c r="D1080" s="4">
        <v>3610</v>
      </c>
      <c r="E1080" s="4">
        <v>623</v>
      </c>
      <c r="F1080" s="4" t="s">
        <v>79</v>
      </c>
      <c r="G1080" s="4" t="s">
        <v>288</v>
      </c>
      <c r="H1080" s="4">
        <v>2</v>
      </c>
      <c r="I1080" s="4" t="s">
        <v>2450</v>
      </c>
      <c r="J1080" s="4" t="s">
        <v>16</v>
      </c>
      <c r="K1080" s="4">
        <v>5</v>
      </c>
      <c r="L1080" s="4" t="s">
        <v>1151</v>
      </c>
      <c r="M1080" s="11" t="s">
        <v>2451</v>
      </c>
      <c r="N1080" s="4" t="s">
        <v>57</v>
      </c>
      <c r="O1080" s="4" t="s">
        <v>169</v>
      </c>
      <c r="P1080" s="4" t="s">
        <v>43</v>
      </c>
      <c r="Q1080" s="8">
        <f t="shared" si="32"/>
        <v>43149</v>
      </c>
      <c r="R1080" s="8"/>
      <c r="S1080" s="5">
        <f t="shared" si="33"/>
        <v>4314.8999999999996</v>
      </c>
    </row>
    <row r="1081" spans="1:19">
      <c r="A1081" s="3">
        <v>45095.590509259258</v>
      </c>
      <c r="B1081" s="2" t="s">
        <v>8891</v>
      </c>
      <c r="C1081" s="1">
        <v>2023</v>
      </c>
      <c r="D1081" s="4">
        <v>711</v>
      </c>
      <c r="E1081" s="4">
        <v>536</v>
      </c>
      <c r="F1081" s="4" t="s">
        <v>22</v>
      </c>
      <c r="G1081" s="4" t="s">
        <v>201</v>
      </c>
      <c r="H1081" s="4">
        <v>1</v>
      </c>
      <c r="I1081" s="4" t="s">
        <v>2452</v>
      </c>
      <c r="J1081" s="4" t="s">
        <v>547</v>
      </c>
      <c r="K1081" s="4">
        <v>3</v>
      </c>
      <c r="L1081" s="4" t="s">
        <v>93</v>
      </c>
      <c r="M1081" s="11" t="s">
        <v>2453</v>
      </c>
      <c r="N1081" s="4" t="s">
        <v>28</v>
      </c>
      <c r="O1081" s="4" t="s">
        <v>101</v>
      </c>
      <c r="P1081" s="4" t="s">
        <v>43</v>
      </c>
      <c r="Q1081" s="8">
        <f t="shared" si="32"/>
        <v>120636</v>
      </c>
      <c r="R1081" s="8"/>
      <c r="S1081" s="5">
        <f t="shared" si="33"/>
        <v>12063.6</v>
      </c>
    </row>
    <row r="1082" spans="1:19">
      <c r="A1082" s="3">
        <v>45095.644537037035</v>
      </c>
      <c r="B1082" s="2" t="s">
        <v>8891</v>
      </c>
      <c r="C1082" s="1">
        <v>2023</v>
      </c>
      <c r="D1082" s="4">
        <v>2328</v>
      </c>
      <c r="E1082" s="4">
        <v>415</v>
      </c>
      <c r="F1082" s="4" t="s">
        <v>13</v>
      </c>
      <c r="G1082" s="4" t="s">
        <v>14</v>
      </c>
      <c r="H1082" s="4">
        <v>1</v>
      </c>
      <c r="I1082" s="4" t="s">
        <v>2454</v>
      </c>
      <c r="J1082" s="4" t="s">
        <v>25</v>
      </c>
      <c r="K1082" s="4">
        <v>4</v>
      </c>
      <c r="L1082" s="4" t="s">
        <v>118</v>
      </c>
      <c r="M1082" s="11" t="s">
        <v>2455</v>
      </c>
      <c r="N1082" s="4" t="s">
        <v>57</v>
      </c>
      <c r="O1082" s="4" t="s">
        <v>135</v>
      </c>
      <c r="P1082" s="4" t="s">
        <v>43</v>
      </c>
      <c r="Q1082" s="8">
        <f t="shared" si="32"/>
        <v>42588</v>
      </c>
      <c r="R1082" s="8"/>
      <c r="S1082" s="5">
        <f t="shared" si="33"/>
        <v>4258.8</v>
      </c>
    </row>
    <row r="1083" spans="1:19">
      <c r="A1083" s="3">
        <v>45095.859976851854</v>
      </c>
      <c r="B1083" s="2" t="s">
        <v>8891</v>
      </c>
      <c r="C1083" s="1">
        <v>2023</v>
      </c>
      <c r="D1083" s="4">
        <v>1879</v>
      </c>
      <c r="E1083" s="4">
        <v>86</v>
      </c>
      <c r="F1083" s="4" t="s">
        <v>13</v>
      </c>
      <c r="G1083" s="4" t="s">
        <v>412</v>
      </c>
      <c r="H1083" s="4">
        <v>2</v>
      </c>
      <c r="I1083" s="4" t="s">
        <v>2456</v>
      </c>
      <c r="J1083" s="4" t="s">
        <v>932</v>
      </c>
      <c r="K1083" s="4">
        <v>7</v>
      </c>
      <c r="L1083" s="4" t="s">
        <v>655</v>
      </c>
      <c r="M1083" s="11" t="s">
        <v>2457</v>
      </c>
      <c r="N1083" s="4" t="s">
        <v>57</v>
      </c>
      <c r="O1083" s="4" t="s">
        <v>101</v>
      </c>
      <c r="P1083" s="4" t="s">
        <v>43</v>
      </c>
      <c r="Q1083" s="8">
        <f t="shared" si="32"/>
        <v>14785</v>
      </c>
      <c r="R1083" s="8"/>
      <c r="S1083" s="5">
        <f t="shared" si="33"/>
        <v>1478.5</v>
      </c>
    </row>
    <row r="1084" spans="1:19">
      <c r="A1084" s="3">
        <v>45095.894837962966</v>
      </c>
      <c r="B1084" s="2" t="s">
        <v>8891</v>
      </c>
      <c r="C1084" s="1">
        <v>2023</v>
      </c>
      <c r="D1084" s="4">
        <v>3755</v>
      </c>
      <c r="E1084" s="4">
        <v>901</v>
      </c>
      <c r="F1084" s="4" t="s">
        <v>22</v>
      </c>
      <c r="G1084" s="4" t="s">
        <v>182</v>
      </c>
      <c r="H1084" s="4">
        <v>1</v>
      </c>
      <c r="I1084" s="4" t="s">
        <v>2458</v>
      </c>
      <c r="J1084" s="4" t="s">
        <v>1088</v>
      </c>
      <c r="K1084" s="4">
        <v>4</v>
      </c>
      <c r="L1084" s="4" t="s">
        <v>118</v>
      </c>
      <c r="M1084" s="11" t="s">
        <v>2459</v>
      </c>
      <c r="N1084" s="4" t="s">
        <v>36</v>
      </c>
      <c r="O1084" s="4" t="s">
        <v>191</v>
      </c>
      <c r="P1084" s="4" t="s">
        <v>43</v>
      </c>
      <c r="Q1084" s="8">
        <f t="shared" si="32"/>
        <v>51644</v>
      </c>
      <c r="R1084" s="8"/>
      <c r="S1084" s="5">
        <f t="shared" si="33"/>
        <v>5164.3999999999996</v>
      </c>
    </row>
    <row r="1085" spans="1:19">
      <c r="A1085" s="3">
        <v>45095.941354166665</v>
      </c>
      <c r="B1085" s="2" t="s">
        <v>8891</v>
      </c>
      <c r="C1085" s="1">
        <v>2023</v>
      </c>
      <c r="D1085" s="4">
        <v>2171</v>
      </c>
      <c r="E1085" s="4">
        <v>275</v>
      </c>
      <c r="F1085" s="4" t="s">
        <v>51</v>
      </c>
      <c r="G1085" s="4" t="s">
        <v>160</v>
      </c>
      <c r="H1085" s="4">
        <v>1</v>
      </c>
      <c r="I1085" s="4" t="s">
        <v>2460</v>
      </c>
      <c r="J1085" s="4" t="s">
        <v>499</v>
      </c>
      <c r="K1085" s="4">
        <v>7</v>
      </c>
      <c r="L1085" s="4" t="s">
        <v>207</v>
      </c>
      <c r="M1085" s="11" t="s">
        <v>2461</v>
      </c>
      <c r="N1085" s="4" t="s">
        <v>49</v>
      </c>
      <c r="O1085" s="4" t="s">
        <v>200</v>
      </c>
      <c r="P1085" s="4" t="s">
        <v>21</v>
      </c>
      <c r="Q1085" s="8">
        <f t="shared" si="32"/>
        <v>1689</v>
      </c>
      <c r="R1085" s="8"/>
      <c r="S1085" s="5">
        <f t="shared" si="33"/>
        <v>168.9</v>
      </c>
    </row>
    <row r="1086" spans="1:19">
      <c r="A1086" s="3">
        <v>45095.959583333337</v>
      </c>
      <c r="B1086" s="2" t="s">
        <v>8891</v>
      </c>
      <c r="C1086" s="1">
        <v>2023</v>
      </c>
      <c r="D1086" s="4">
        <v>1550</v>
      </c>
      <c r="E1086" s="4">
        <v>756</v>
      </c>
      <c r="F1086" s="4" t="s">
        <v>85</v>
      </c>
      <c r="G1086" s="4" t="s">
        <v>96</v>
      </c>
      <c r="H1086" s="4">
        <v>1</v>
      </c>
      <c r="I1086" s="4" t="s">
        <v>2462</v>
      </c>
      <c r="J1086" s="4" t="s">
        <v>332</v>
      </c>
      <c r="K1086" s="4">
        <v>2</v>
      </c>
      <c r="L1086" s="4" t="s">
        <v>1302</v>
      </c>
      <c r="M1086" s="11" t="s">
        <v>2463</v>
      </c>
      <c r="N1086" s="4" t="s">
        <v>57</v>
      </c>
      <c r="O1086" s="4" t="s">
        <v>37</v>
      </c>
      <c r="P1086" s="4" t="s">
        <v>21</v>
      </c>
      <c r="Q1086" s="8">
        <f t="shared" si="32"/>
        <v>9966</v>
      </c>
      <c r="R1086" s="8"/>
      <c r="S1086" s="5">
        <f t="shared" si="33"/>
        <v>996.6</v>
      </c>
    </row>
    <row r="1087" spans="1:19">
      <c r="A1087" s="3">
        <v>45096.079375000001</v>
      </c>
      <c r="B1087" s="2" t="s">
        <v>8891</v>
      </c>
      <c r="C1087" s="1">
        <v>2023</v>
      </c>
      <c r="D1087" s="4">
        <v>3022</v>
      </c>
      <c r="E1087" s="4">
        <v>529</v>
      </c>
      <c r="F1087" s="4" t="s">
        <v>154</v>
      </c>
      <c r="G1087" s="4" t="s">
        <v>155</v>
      </c>
      <c r="H1087" s="4">
        <v>3</v>
      </c>
      <c r="I1087" s="4" t="s">
        <v>1376</v>
      </c>
      <c r="J1087" s="4" t="s">
        <v>628</v>
      </c>
      <c r="K1087" s="4">
        <v>6</v>
      </c>
      <c r="L1087" s="4" t="s">
        <v>536</v>
      </c>
      <c r="M1087" s="11" t="s">
        <v>2464</v>
      </c>
      <c r="N1087" s="4" t="s">
        <v>28</v>
      </c>
      <c r="O1087" s="4" t="s">
        <v>29</v>
      </c>
      <c r="P1087" s="4" t="s">
        <v>21</v>
      </c>
      <c r="Q1087" s="8">
        <f t="shared" si="32"/>
        <v>38179</v>
      </c>
      <c r="R1087" s="8"/>
      <c r="S1087" s="5">
        <f t="shared" si="33"/>
        <v>3817.9</v>
      </c>
    </row>
    <row r="1088" spans="1:19">
      <c r="A1088" s="3">
        <v>45096.101770833331</v>
      </c>
      <c r="B1088" s="2" t="s">
        <v>8891</v>
      </c>
      <c r="C1088" s="1">
        <v>2023</v>
      </c>
      <c r="D1088" s="4">
        <v>3264</v>
      </c>
      <c r="E1088" s="4">
        <v>290</v>
      </c>
      <c r="F1088" s="4" t="s">
        <v>154</v>
      </c>
      <c r="G1088" s="4" t="s">
        <v>177</v>
      </c>
      <c r="H1088" s="4">
        <v>3</v>
      </c>
      <c r="I1088" s="4" t="s">
        <v>178</v>
      </c>
      <c r="J1088" s="4" t="s">
        <v>203</v>
      </c>
      <c r="K1088" s="4">
        <v>1</v>
      </c>
      <c r="L1088" s="4" t="s">
        <v>108</v>
      </c>
      <c r="M1088" s="11" t="s">
        <v>2465</v>
      </c>
      <c r="N1088" s="4" t="s">
        <v>36</v>
      </c>
      <c r="O1088" s="4" t="s">
        <v>340</v>
      </c>
      <c r="P1088" s="4" t="s">
        <v>129</v>
      </c>
      <c r="Q1088" s="8">
        <f t="shared" si="32"/>
        <v>5268</v>
      </c>
      <c r="R1088" s="8"/>
      <c r="S1088" s="5">
        <f t="shared" si="33"/>
        <v>526.79999999999995</v>
      </c>
    </row>
    <row r="1089" spans="1:19">
      <c r="A1089" s="3">
        <v>45096.215613425928</v>
      </c>
      <c r="B1089" s="2" t="s">
        <v>8891</v>
      </c>
      <c r="C1089" s="1">
        <v>2023</v>
      </c>
      <c r="D1089" s="4">
        <v>938</v>
      </c>
      <c r="E1089" s="4">
        <v>270</v>
      </c>
      <c r="F1089" s="4" t="s">
        <v>154</v>
      </c>
      <c r="G1089" s="4" t="s">
        <v>311</v>
      </c>
      <c r="H1089" s="4">
        <v>2</v>
      </c>
      <c r="I1089" s="4" t="s">
        <v>2466</v>
      </c>
      <c r="J1089" s="4" t="s">
        <v>710</v>
      </c>
      <c r="K1089" s="4">
        <v>4</v>
      </c>
      <c r="L1089" s="4" t="s">
        <v>612</v>
      </c>
      <c r="M1089" s="11" t="s">
        <v>2467</v>
      </c>
      <c r="N1089" s="4" t="s">
        <v>28</v>
      </c>
      <c r="O1089" s="4" t="s">
        <v>37</v>
      </c>
      <c r="P1089" s="4" t="s">
        <v>21</v>
      </c>
      <c r="Q1089" s="8">
        <f t="shared" si="32"/>
        <v>4148</v>
      </c>
      <c r="R1089" s="8"/>
      <c r="S1089" s="5">
        <f t="shared" si="33"/>
        <v>414.8</v>
      </c>
    </row>
    <row r="1090" spans="1:19">
      <c r="A1090" s="3">
        <v>45096.266099537039</v>
      </c>
      <c r="B1090" s="2" t="s">
        <v>8891</v>
      </c>
      <c r="C1090" s="1">
        <v>2023</v>
      </c>
      <c r="D1090" s="4">
        <v>4616</v>
      </c>
      <c r="E1090" s="4">
        <v>219</v>
      </c>
      <c r="F1090" s="4" t="s">
        <v>51</v>
      </c>
      <c r="G1090" s="4" t="s">
        <v>91</v>
      </c>
      <c r="H1090" s="4">
        <v>2</v>
      </c>
      <c r="I1090" s="4" t="s">
        <v>2468</v>
      </c>
      <c r="J1090" s="4" t="s">
        <v>380</v>
      </c>
      <c r="K1090" s="4">
        <v>3</v>
      </c>
      <c r="L1090" s="4" t="s">
        <v>597</v>
      </c>
      <c r="M1090" s="11" t="s">
        <v>2469</v>
      </c>
      <c r="N1090" s="4" t="s">
        <v>57</v>
      </c>
      <c r="O1090" s="4" t="s">
        <v>101</v>
      </c>
      <c r="P1090" s="4" t="s">
        <v>43</v>
      </c>
      <c r="Q1090" s="8">
        <f t="shared" ref="Q1090:Q1153" si="34">VALUE(SUBSTITUTE(M1090,".",""))</f>
        <v>2291</v>
      </c>
      <c r="R1090" s="8"/>
      <c r="S1090" s="5">
        <f t="shared" ref="S1090:S1153" si="35">Q1090/10</f>
        <v>229.1</v>
      </c>
    </row>
    <row r="1091" spans="1:19">
      <c r="A1091" s="3">
        <v>45096.533541666664</v>
      </c>
      <c r="B1091" s="2" t="s">
        <v>8891</v>
      </c>
      <c r="C1091" s="1">
        <v>2023</v>
      </c>
      <c r="D1091" s="4">
        <v>3501</v>
      </c>
      <c r="E1091" s="4">
        <v>778</v>
      </c>
      <c r="F1091" s="4" t="s">
        <v>13</v>
      </c>
      <c r="G1091" s="4" t="s">
        <v>130</v>
      </c>
      <c r="H1091" s="4">
        <v>1</v>
      </c>
      <c r="I1091" s="4" t="s">
        <v>2470</v>
      </c>
      <c r="J1091" s="4" t="s">
        <v>458</v>
      </c>
      <c r="K1091" s="4">
        <v>4</v>
      </c>
      <c r="L1091" s="4" t="s">
        <v>443</v>
      </c>
      <c r="M1091" s="11" t="s">
        <v>2471</v>
      </c>
      <c r="N1091" s="4" t="s">
        <v>19</v>
      </c>
      <c r="O1091" s="4" t="s">
        <v>29</v>
      </c>
      <c r="P1091" s="4" t="s">
        <v>21</v>
      </c>
      <c r="Q1091" s="8">
        <f t="shared" si="34"/>
        <v>62262</v>
      </c>
      <c r="R1091" s="8"/>
      <c r="S1091" s="5">
        <f t="shared" si="35"/>
        <v>6226.2</v>
      </c>
    </row>
    <row r="1092" spans="1:19">
      <c r="A1092" s="3">
        <v>45096.752222222225</v>
      </c>
      <c r="B1092" s="2" t="s">
        <v>8891</v>
      </c>
      <c r="C1092" s="1">
        <v>2023</v>
      </c>
      <c r="D1092" s="4">
        <v>3111</v>
      </c>
      <c r="E1092" s="4">
        <v>719</v>
      </c>
      <c r="F1092" s="4" t="s">
        <v>13</v>
      </c>
      <c r="G1092" s="4" t="s">
        <v>110</v>
      </c>
      <c r="H1092" s="4">
        <v>4</v>
      </c>
      <c r="I1092" s="4" t="s">
        <v>2472</v>
      </c>
      <c r="J1092" s="4" t="s">
        <v>203</v>
      </c>
      <c r="K1092" s="4">
        <v>4</v>
      </c>
      <c r="L1092" s="4" t="s">
        <v>770</v>
      </c>
      <c r="M1092" s="11" t="s">
        <v>2473</v>
      </c>
      <c r="N1092" s="4" t="s">
        <v>19</v>
      </c>
      <c r="O1092" s="4" t="s">
        <v>287</v>
      </c>
      <c r="P1092" s="4" t="s">
        <v>43</v>
      </c>
      <c r="Q1092" s="8">
        <f t="shared" si="34"/>
        <v>142201</v>
      </c>
      <c r="R1092" s="8"/>
      <c r="S1092" s="5">
        <f t="shared" si="35"/>
        <v>14220.1</v>
      </c>
    </row>
    <row r="1093" spans="1:19">
      <c r="A1093" s="3">
        <v>45096.968287037038</v>
      </c>
      <c r="B1093" s="2" t="s">
        <v>8891</v>
      </c>
      <c r="C1093" s="1">
        <v>2023</v>
      </c>
      <c r="D1093" s="4">
        <v>3833</v>
      </c>
      <c r="E1093" s="4">
        <v>106</v>
      </c>
      <c r="F1093" s="4" t="s">
        <v>22</v>
      </c>
      <c r="G1093" s="4" t="s">
        <v>102</v>
      </c>
      <c r="H1093" s="4">
        <v>1</v>
      </c>
      <c r="I1093" s="4" t="s">
        <v>74</v>
      </c>
      <c r="J1093" s="4" t="s">
        <v>297</v>
      </c>
      <c r="K1093" s="4">
        <v>3</v>
      </c>
      <c r="L1093" s="4" t="s">
        <v>625</v>
      </c>
      <c r="M1093" s="11" t="s">
        <v>2474</v>
      </c>
      <c r="N1093" s="4" t="s">
        <v>49</v>
      </c>
      <c r="O1093" s="4" t="s">
        <v>287</v>
      </c>
      <c r="P1093" s="4" t="s">
        <v>43</v>
      </c>
      <c r="Q1093" s="8">
        <f t="shared" si="34"/>
        <v>13095</v>
      </c>
      <c r="R1093" s="8"/>
      <c r="S1093" s="5">
        <f t="shared" si="35"/>
        <v>1309.5</v>
      </c>
    </row>
    <row r="1094" spans="1:19">
      <c r="A1094" s="3">
        <v>45097.172858796293</v>
      </c>
      <c r="B1094" s="2" t="s">
        <v>8891</v>
      </c>
      <c r="C1094" s="1">
        <v>2023</v>
      </c>
      <c r="D1094" s="4">
        <v>2748</v>
      </c>
      <c r="E1094" s="4">
        <v>270</v>
      </c>
      <c r="F1094" s="4" t="s">
        <v>85</v>
      </c>
      <c r="G1094" s="4" t="s">
        <v>96</v>
      </c>
      <c r="H1094" s="4">
        <v>1</v>
      </c>
      <c r="I1094" s="4" t="s">
        <v>2475</v>
      </c>
      <c r="J1094" s="4" t="s">
        <v>745</v>
      </c>
      <c r="K1094" s="4">
        <v>5</v>
      </c>
      <c r="L1094" s="4" t="s">
        <v>1614</v>
      </c>
      <c r="M1094" s="11" t="s">
        <v>2476</v>
      </c>
      <c r="N1094" s="4" t="s">
        <v>49</v>
      </c>
      <c r="O1094" s="4" t="s">
        <v>37</v>
      </c>
      <c r="P1094" s="4" t="s">
        <v>21</v>
      </c>
      <c r="Q1094" s="8">
        <f t="shared" si="34"/>
        <v>4532</v>
      </c>
      <c r="R1094" s="8"/>
      <c r="S1094" s="5">
        <f t="shared" si="35"/>
        <v>453.2</v>
      </c>
    </row>
    <row r="1095" spans="1:19">
      <c r="A1095" s="3">
        <v>45097.226446759261</v>
      </c>
      <c r="B1095" s="2" t="s">
        <v>8891</v>
      </c>
      <c r="C1095" s="1">
        <v>2023</v>
      </c>
      <c r="D1095" s="4">
        <v>4011</v>
      </c>
      <c r="E1095" s="4">
        <v>617</v>
      </c>
      <c r="F1095" s="4" t="s">
        <v>51</v>
      </c>
      <c r="G1095" s="4" t="s">
        <v>67</v>
      </c>
      <c r="H1095" s="4">
        <v>3</v>
      </c>
      <c r="I1095" s="4" t="s">
        <v>2477</v>
      </c>
      <c r="J1095" s="4" t="s">
        <v>1240</v>
      </c>
      <c r="K1095" s="4">
        <v>4</v>
      </c>
      <c r="L1095" s="4" t="s">
        <v>399</v>
      </c>
      <c r="M1095" s="11" t="s">
        <v>2478</v>
      </c>
      <c r="N1095" s="4" t="s">
        <v>49</v>
      </c>
      <c r="O1095" s="4" t="s">
        <v>145</v>
      </c>
      <c r="P1095" s="4" t="s">
        <v>73</v>
      </c>
      <c r="Q1095" s="8">
        <f t="shared" si="34"/>
        <v>16178</v>
      </c>
      <c r="R1095" s="8"/>
      <c r="S1095" s="5">
        <f t="shared" si="35"/>
        <v>1617.8</v>
      </c>
    </row>
    <row r="1096" spans="1:19">
      <c r="A1096" s="3">
        <v>45097.543321759258</v>
      </c>
      <c r="B1096" s="2" t="s">
        <v>8891</v>
      </c>
      <c r="C1096" s="1">
        <v>2023</v>
      </c>
      <c r="D1096" s="4">
        <v>2488</v>
      </c>
      <c r="E1096" s="4">
        <v>11</v>
      </c>
      <c r="F1096" s="4" t="s">
        <v>22</v>
      </c>
      <c r="G1096" s="4" t="s">
        <v>23</v>
      </c>
      <c r="H1096" s="4">
        <v>1</v>
      </c>
      <c r="I1096" s="4" t="s">
        <v>2479</v>
      </c>
      <c r="J1096" s="4" t="s">
        <v>802</v>
      </c>
      <c r="K1096" s="4">
        <v>2</v>
      </c>
      <c r="L1096" s="4" t="s">
        <v>143</v>
      </c>
      <c r="M1096" s="11" t="s">
        <v>2480</v>
      </c>
      <c r="N1096" s="4" t="s">
        <v>19</v>
      </c>
      <c r="O1096" s="4" t="s">
        <v>169</v>
      </c>
      <c r="P1096" s="4" t="s">
        <v>43</v>
      </c>
      <c r="Q1096" s="8">
        <f t="shared" si="34"/>
        <v>114639</v>
      </c>
      <c r="R1096" s="8"/>
      <c r="S1096" s="5">
        <f t="shared" si="35"/>
        <v>11463.9</v>
      </c>
    </row>
    <row r="1097" spans="1:19">
      <c r="A1097" s="3">
        <v>45097.755462962959</v>
      </c>
      <c r="B1097" s="2" t="s">
        <v>8891</v>
      </c>
      <c r="C1097" s="1">
        <v>2023</v>
      </c>
      <c r="D1097" s="4">
        <v>2068</v>
      </c>
      <c r="E1097" s="4">
        <v>552</v>
      </c>
      <c r="F1097" s="4" t="s">
        <v>22</v>
      </c>
      <c r="G1097" s="4" t="s">
        <v>201</v>
      </c>
      <c r="H1097" s="4">
        <v>4</v>
      </c>
      <c r="I1097" s="4" t="s">
        <v>2481</v>
      </c>
      <c r="J1097" s="4" t="s">
        <v>162</v>
      </c>
      <c r="K1097" s="4">
        <v>5</v>
      </c>
      <c r="L1097" s="4" t="s">
        <v>436</v>
      </c>
      <c r="M1097" s="11" t="s">
        <v>2482</v>
      </c>
      <c r="N1097" s="4" t="s">
        <v>49</v>
      </c>
      <c r="O1097" s="4" t="s">
        <v>101</v>
      </c>
      <c r="P1097" s="4" t="s">
        <v>43</v>
      </c>
      <c r="Q1097" s="8">
        <f t="shared" si="34"/>
        <v>398218</v>
      </c>
      <c r="R1097" s="8"/>
      <c r="S1097" s="5">
        <f t="shared" si="35"/>
        <v>39821.800000000003</v>
      </c>
    </row>
    <row r="1098" spans="1:19">
      <c r="A1098" s="3">
        <v>45097.885347222225</v>
      </c>
      <c r="B1098" s="2" t="s">
        <v>8891</v>
      </c>
      <c r="C1098" s="1">
        <v>2023</v>
      </c>
      <c r="D1098" s="4">
        <v>1848</v>
      </c>
      <c r="E1098" s="4">
        <v>333</v>
      </c>
      <c r="F1098" s="4" t="s">
        <v>85</v>
      </c>
      <c r="G1098" s="4" t="s">
        <v>205</v>
      </c>
      <c r="H1098" s="4">
        <v>1</v>
      </c>
      <c r="I1098" s="4" t="s">
        <v>2483</v>
      </c>
      <c r="J1098" s="4" t="s">
        <v>703</v>
      </c>
      <c r="K1098" s="4">
        <v>10</v>
      </c>
      <c r="L1098" s="4" t="s">
        <v>143</v>
      </c>
      <c r="M1098" s="11" t="s">
        <v>2484</v>
      </c>
      <c r="N1098" s="4" t="s">
        <v>19</v>
      </c>
      <c r="O1098" s="4" t="s">
        <v>29</v>
      </c>
      <c r="P1098" s="4" t="s">
        <v>21</v>
      </c>
      <c r="Q1098" s="8">
        <f t="shared" si="34"/>
        <v>5444</v>
      </c>
      <c r="R1098" s="8"/>
      <c r="S1098" s="5">
        <f t="shared" si="35"/>
        <v>544.4</v>
      </c>
    </row>
    <row r="1099" spans="1:19">
      <c r="A1099" s="3">
        <v>45098.177094907405</v>
      </c>
      <c r="B1099" s="2" t="s">
        <v>8891</v>
      </c>
      <c r="C1099" s="1">
        <v>2023</v>
      </c>
      <c r="D1099" s="4">
        <v>3098</v>
      </c>
      <c r="E1099" s="4">
        <v>210</v>
      </c>
      <c r="F1099" s="4" t="s">
        <v>51</v>
      </c>
      <c r="G1099" s="4" t="s">
        <v>67</v>
      </c>
      <c r="H1099" s="4">
        <v>1</v>
      </c>
      <c r="I1099" s="4" t="s">
        <v>2485</v>
      </c>
      <c r="J1099" s="4" t="s">
        <v>628</v>
      </c>
      <c r="K1099" s="4">
        <v>5</v>
      </c>
      <c r="L1099" s="4" t="s">
        <v>894</v>
      </c>
      <c r="M1099" s="11" t="s">
        <v>2486</v>
      </c>
      <c r="N1099" s="4" t="s">
        <v>36</v>
      </c>
      <c r="O1099" s="4" t="s">
        <v>128</v>
      </c>
      <c r="P1099" s="4" t="s">
        <v>129</v>
      </c>
      <c r="Q1099" s="8">
        <f t="shared" si="34"/>
        <v>1976</v>
      </c>
      <c r="R1099" s="8"/>
      <c r="S1099" s="5">
        <f t="shared" si="35"/>
        <v>197.6</v>
      </c>
    </row>
    <row r="1100" spans="1:19">
      <c r="A1100" s="3">
        <v>45098.261828703704</v>
      </c>
      <c r="B1100" s="2" t="s">
        <v>8891</v>
      </c>
      <c r="C1100" s="1">
        <v>2023</v>
      </c>
      <c r="D1100" s="4">
        <v>2269</v>
      </c>
      <c r="E1100" s="4">
        <v>17</v>
      </c>
      <c r="F1100" s="4" t="s">
        <v>13</v>
      </c>
      <c r="G1100" s="4" t="s">
        <v>130</v>
      </c>
      <c r="H1100" s="4">
        <v>3</v>
      </c>
      <c r="I1100" s="4" t="s">
        <v>2487</v>
      </c>
      <c r="J1100" s="4" t="s">
        <v>506</v>
      </c>
      <c r="K1100" s="4">
        <v>4</v>
      </c>
      <c r="L1100" s="4" t="s">
        <v>399</v>
      </c>
      <c r="M1100" s="11" t="s">
        <v>2488</v>
      </c>
      <c r="N1100" s="4" t="s">
        <v>36</v>
      </c>
      <c r="O1100" s="4" t="s">
        <v>50</v>
      </c>
      <c r="P1100" s="4" t="s">
        <v>43</v>
      </c>
      <c r="Q1100" s="8">
        <f t="shared" si="34"/>
        <v>86424</v>
      </c>
      <c r="R1100" s="8"/>
      <c r="S1100" s="5">
        <f t="shared" si="35"/>
        <v>8642.4</v>
      </c>
    </row>
    <row r="1101" spans="1:19">
      <c r="A1101" s="3">
        <v>45098.290370370371</v>
      </c>
      <c r="B1101" s="2" t="s">
        <v>8891</v>
      </c>
      <c r="C1101" s="1">
        <v>2023</v>
      </c>
      <c r="D1101" s="4">
        <v>1178</v>
      </c>
      <c r="E1101" s="4">
        <v>873</v>
      </c>
      <c r="F1101" s="4" t="s">
        <v>13</v>
      </c>
      <c r="G1101" s="4" t="s">
        <v>14</v>
      </c>
      <c r="H1101" s="4">
        <v>1</v>
      </c>
      <c r="I1101" s="4" t="s">
        <v>2489</v>
      </c>
      <c r="J1101" s="4" t="s">
        <v>258</v>
      </c>
      <c r="K1101" s="4">
        <v>6</v>
      </c>
      <c r="L1101" s="4" t="s">
        <v>1024</v>
      </c>
      <c r="M1101" s="11" t="s">
        <v>2490</v>
      </c>
      <c r="N1101" s="4" t="s">
        <v>28</v>
      </c>
      <c r="O1101" s="4" t="s">
        <v>20</v>
      </c>
      <c r="P1101" s="4" t="s">
        <v>21</v>
      </c>
      <c r="Q1101" s="8">
        <f t="shared" si="34"/>
        <v>62454</v>
      </c>
      <c r="R1101" s="8"/>
      <c r="S1101" s="5">
        <f t="shared" si="35"/>
        <v>6245.4</v>
      </c>
    </row>
    <row r="1102" spans="1:19">
      <c r="A1102" s="3">
        <v>45098.314583333333</v>
      </c>
      <c r="B1102" s="2" t="s">
        <v>8891</v>
      </c>
      <c r="C1102" s="1">
        <v>2023</v>
      </c>
      <c r="D1102" s="4">
        <v>2615</v>
      </c>
      <c r="E1102" s="4">
        <v>970</v>
      </c>
      <c r="F1102" s="4" t="s">
        <v>85</v>
      </c>
      <c r="G1102" s="4" t="s">
        <v>205</v>
      </c>
      <c r="H1102" s="4">
        <v>1</v>
      </c>
      <c r="I1102" s="4" t="s">
        <v>2491</v>
      </c>
      <c r="J1102" s="4" t="s">
        <v>624</v>
      </c>
      <c r="K1102" s="4">
        <v>3</v>
      </c>
      <c r="L1102" s="4" t="s">
        <v>243</v>
      </c>
      <c r="M1102" s="11" t="s">
        <v>2492</v>
      </c>
      <c r="N1102" s="4" t="s">
        <v>57</v>
      </c>
      <c r="O1102" s="4" t="s">
        <v>42</v>
      </c>
      <c r="P1102" s="4" t="s">
        <v>43</v>
      </c>
      <c r="Q1102" s="8">
        <f t="shared" si="34"/>
        <v>829</v>
      </c>
      <c r="R1102" s="8"/>
      <c r="S1102" s="5">
        <f t="shared" si="35"/>
        <v>82.9</v>
      </c>
    </row>
    <row r="1103" spans="1:19">
      <c r="A1103" s="3">
        <v>45098.355358796296</v>
      </c>
      <c r="B1103" s="2" t="s">
        <v>8891</v>
      </c>
      <c r="C1103" s="1">
        <v>2023</v>
      </c>
      <c r="D1103" s="4">
        <v>2707</v>
      </c>
      <c r="E1103" s="4">
        <v>169</v>
      </c>
      <c r="F1103" s="4" t="s">
        <v>22</v>
      </c>
      <c r="G1103" s="4" t="s">
        <v>306</v>
      </c>
      <c r="H1103" s="4">
        <v>1</v>
      </c>
      <c r="I1103" s="4" t="s">
        <v>2493</v>
      </c>
      <c r="J1103" s="4" t="s">
        <v>868</v>
      </c>
      <c r="K1103" s="4">
        <v>7</v>
      </c>
      <c r="L1103" s="4" t="s">
        <v>869</v>
      </c>
      <c r="M1103" s="11" t="s">
        <v>2494</v>
      </c>
      <c r="N1103" s="4" t="s">
        <v>28</v>
      </c>
      <c r="O1103" s="4" t="s">
        <v>37</v>
      </c>
      <c r="P1103" s="4" t="s">
        <v>21</v>
      </c>
      <c r="Q1103" s="8">
        <f t="shared" si="34"/>
        <v>135014</v>
      </c>
      <c r="R1103" s="8"/>
      <c r="S1103" s="5">
        <f t="shared" si="35"/>
        <v>13501.4</v>
      </c>
    </row>
    <row r="1104" spans="1:19">
      <c r="A1104" s="3">
        <v>45098.608576388891</v>
      </c>
      <c r="B1104" s="2" t="s">
        <v>8891</v>
      </c>
      <c r="C1104" s="1">
        <v>2023</v>
      </c>
      <c r="D1104" s="4">
        <v>1588</v>
      </c>
      <c r="E1104" s="4">
        <v>354</v>
      </c>
      <c r="F1104" s="4" t="s">
        <v>79</v>
      </c>
      <c r="G1104" s="4" t="s">
        <v>115</v>
      </c>
      <c r="H1104" s="4">
        <v>4</v>
      </c>
      <c r="I1104" s="4" t="s">
        <v>81</v>
      </c>
      <c r="J1104" s="4" t="s">
        <v>246</v>
      </c>
      <c r="K1104" s="4">
        <v>7</v>
      </c>
      <c r="L1104" s="4" t="s">
        <v>47</v>
      </c>
      <c r="M1104" s="11" t="s">
        <v>2495</v>
      </c>
      <c r="N1104" s="4" t="s">
        <v>28</v>
      </c>
      <c r="O1104" s="4" t="s">
        <v>232</v>
      </c>
      <c r="P1104" s="4" t="s">
        <v>129</v>
      </c>
      <c r="Q1104" s="8">
        <f t="shared" si="34"/>
        <v>15440</v>
      </c>
      <c r="R1104" s="8"/>
      <c r="S1104" s="5">
        <f t="shared" si="35"/>
        <v>1544</v>
      </c>
    </row>
    <row r="1105" spans="1:19">
      <c r="A1105" s="3">
        <v>45098.689849537041</v>
      </c>
      <c r="B1105" s="2" t="s">
        <v>8891</v>
      </c>
      <c r="C1105" s="1">
        <v>2023</v>
      </c>
      <c r="D1105" s="4">
        <v>1205</v>
      </c>
      <c r="E1105" s="4">
        <v>117</v>
      </c>
      <c r="F1105" s="4" t="s">
        <v>85</v>
      </c>
      <c r="G1105" s="4" t="s">
        <v>86</v>
      </c>
      <c r="H1105" s="4">
        <v>4</v>
      </c>
      <c r="I1105" s="4" t="s">
        <v>2496</v>
      </c>
      <c r="J1105" s="4" t="s">
        <v>39</v>
      </c>
      <c r="K1105" s="4">
        <v>4</v>
      </c>
      <c r="L1105" s="4" t="s">
        <v>304</v>
      </c>
      <c r="M1105" s="11" t="s">
        <v>2497</v>
      </c>
      <c r="N1105" s="4" t="s">
        <v>57</v>
      </c>
      <c r="O1105" s="4" t="s">
        <v>29</v>
      </c>
      <c r="P1105" s="4" t="s">
        <v>21</v>
      </c>
      <c r="Q1105" s="8">
        <f t="shared" si="34"/>
        <v>9818</v>
      </c>
      <c r="R1105" s="8"/>
      <c r="S1105" s="5">
        <f t="shared" si="35"/>
        <v>981.8</v>
      </c>
    </row>
    <row r="1106" spans="1:19">
      <c r="A1106" s="3">
        <v>45098.780381944445</v>
      </c>
      <c r="B1106" s="2" t="s">
        <v>8891</v>
      </c>
      <c r="C1106" s="1">
        <v>2023</v>
      </c>
      <c r="D1106" s="4">
        <v>922</v>
      </c>
      <c r="E1106" s="4">
        <v>208</v>
      </c>
      <c r="F1106" s="4" t="s">
        <v>30</v>
      </c>
      <c r="G1106" s="4" t="s">
        <v>463</v>
      </c>
      <c r="H1106" s="4">
        <v>4</v>
      </c>
      <c r="I1106" s="4" t="s">
        <v>2498</v>
      </c>
      <c r="J1106" s="4" t="s">
        <v>802</v>
      </c>
      <c r="K1106" s="4">
        <v>8</v>
      </c>
      <c r="L1106" s="4" t="s">
        <v>1997</v>
      </c>
      <c r="M1106" s="11" t="s">
        <v>2499</v>
      </c>
      <c r="N1106" s="4" t="s">
        <v>49</v>
      </c>
      <c r="O1106" s="4" t="s">
        <v>128</v>
      </c>
      <c r="P1106" s="4" t="s">
        <v>129</v>
      </c>
      <c r="Q1106" s="8">
        <f t="shared" si="34"/>
        <v>21518</v>
      </c>
      <c r="R1106" s="8"/>
      <c r="S1106" s="5">
        <f t="shared" si="35"/>
        <v>2151.8000000000002</v>
      </c>
    </row>
    <row r="1107" spans="1:19">
      <c r="A1107" s="3">
        <v>45098.782696759263</v>
      </c>
      <c r="B1107" s="2" t="s">
        <v>8891</v>
      </c>
      <c r="C1107" s="1">
        <v>2023</v>
      </c>
      <c r="D1107" s="4">
        <v>2401</v>
      </c>
      <c r="E1107" s="4">
        <v>92</v>
      </c>
      <c r="F1107" s="4" t="s">
        <v>79</v>
      </c>
      <c r="G1107" s="4" t="s">
        <v>256</v>
      </c>
      <c r="H1107" s="4">
        <v>3</v>
      </c>
      <c r="I1107" s="4" t="s">
        <v>2500</v>
      </c>
      <c r="J1107" s="4" t="s">
        <v>166</v>
      </c>
      <c r="K1107" s="4">
        <v>6</v>
      </c>
      <c r="L1107" s="4" t="s">
        <v>748</v>
      </c>
      <c r="M1107" s="11" t="s">
        <v>2501</v>
      </c>
      <c r="N1107" s="4" t="s">
        <v>19</v>
      </c>
      <c r="O1107" s="4" t="s">
        <v>95</v>
      </c>
      <c r="P1107" s="4" t="s">
        <v>73</v>
      </c>
      <c r="Q1107" s="8">
        <f t="shared" si="34"/>
        <v>106405</v>
      </c>
      <c r="R1107" s="8"/>
      <c r="S1107" s="5">
        <f t="shared" si="35"/>
        <v>10640.5</v>
      </c>
    </row>
    <row r="1108" spans="1:19">
      <c r="A1108" s="3">
        <v>45098.823425925926</v>
      </c>
      <c r="B1108" s="2" t="s">
        <v>8891</v>
      </c>
      <c r="C1108" s="1">
        <v>2023</v>
      </c>
      <c r="D1108" s="4">
        <v>2949</v>
      </c>
      <c r="E1108" s="4">
        <v>757</v>
      </c>
      <c r="F1108" s="4" t="s">
        <v>79</v>
      </c>
      <c r="G1108" s="4" t="s">
        <v>405</v>
      </c>
      <c r="H1108" s="4">
        <v>3</v>
      </c>
      <c r="I1108" s="4" t="s">
        <v>2502</v>
      </c>
      <c r="J1108" s="4" t="s">
        <v>384</v>
      </c>
      <c r="K1108" s="4">
        <v>4</v>
      </c>
      <c r="L1108" s="4" t="s">
        <v>415</v>
      </c>
      <c r="M1108" s="11" t="s">
        <v>2503</v>
      </c>
      <c r="N1108" s="4" t="s">
        <v>19</v>
      </c>
      <c r="O1108" s="4" t="s">
        <v>78</v>
      </c>
      <c r="P1108" s="4" t="s">
        <v>21</v>
      </c>
      <c r="Q1108" s="8">
        <f t="shared" si="34"/>
        <v>54892</v>
      </c>
      <c r="R1108" s="8"/>
      <c r="S1108" s="5">
        <f t="shared" si="35"/>
        <v>5489.2</v>
      </c>
    </row>
    <row r="1109" spans="1:19">
      <c r="A1109" s="3">
        <v>45098.998819444445</v>
      </c>
      <c r="B1109" s="2" t="s">
        <v>8891</v>
      </c>
      <c r="C1109" s="1">
        <v>2023</v>
      </c>
      <c r="D1109" s="4">
        <v>482</v>
      </c>
      <c r="E1109" s="4">
        <v>463</v>
      </c>
      <c r="F1109" s="4" t="s">
        <v>22</v>
      </c>
      <c r="G1109" s="4" t="s">
        <v>201</v>
      </c>
      <c r="H1109" s="4">
        <v>1</v>
      </c>
      <c r="I1109" s="4" t="s">
        <v>2504</v>
      </c>
      <c r="J1109" s="4" t="s">
        <v>203</v>
      </c>
      <c r="K1109" s="4">
        <v>1</v>
      </c>
      <c r="L1109" s="4" t="s">
        <v>167</v>
      </c>
      <c r="M1109" s="11" t="s">
        <v>2505</v>
      </c>
      <c r="N1109" s="4" t="s">
        <v>57</v>
      </c>
      <c r="O1109" s="4" t="s">
        <v>37</v>
      </c>
      <c r="P1109" s="4" t="s">
        <v>21</v>
      </c>
      <c r="Q1109" s="8">
        <f t="shared" si="34"/>
        <v>77757</v>
      </c>
      <c r="R1109" s="8"/>
      <c r="S1109" s="5">
        <f t="shared" si="35"/>
        <v>7775.7</v>
      </c>
    </row>
    <row r="1110" spans="1:19">
      <c r="A1110" s="3">
        <v>45099.13784722222</v>
      </c>
      <c r="B1110" s="2" t="s">
        <v>8891</v>
      </c>
      <c r="C1110" s="1">
        <v>2023</v>
      </c>
      <c r="D1110" s="4">
        <v>4813</v>
      </c>
      <c r="E1110" s="4">
        <v>84</v>
      </c>
      <c r="F1110" s="4" t="s">
        <v>22</v>
      </c>
      <c r="G1110" s="4" t="s">
        <v>182</v>
      </c>
      <c r="H1110" s="4">
        <v>4</v>
      </c>
      <c r="I1110" s="4" t="s">
        <v>2506</v>
      </c>
      <c r="J1110" s="4" t="s">
        <v>266</v>
      </c>
      <c r="K1110" s="4">
        <v>6</v>
      </c>
      <c r="L1110" s="4" t="s">
        <v>673</v>
      </c>
      <c r="M1110" s="11" t="s">
        <v>2507</v>
      </c>
      <c r="N1110" s="4" t="s">
        <v>28</v>
      </c>
      <c r="O1110" s="4" t="s">
        <v>191</v>
      </c>
      <c r="P1110" s="4" t="s">
        <v>43</v>
      </c>
      <c r="Q1110" s="8">
        <f t="shared" si="34"/>
        <v>176699</v>
      </c>
      <c r="R1110" s="8"/>
      <c r="S1110" s="5">
        <f t="shared" si="35"/>
        <v>17669.900000000001</v>
      </c>
    </row>
    <row r="1111" spans="1:19">
      <c r="A1111" s="3">
        <v>45099.33693287037</v>
      </c>
      <c r="B1111" s="2" t="s">
        <v>8891</v>
      </c>
      <c r="C1111" s="1">
        <v>2023</v>
      </c>
      <c r="D1111" s="4">
        <v>3392</v>
      </c>
      <c r="E1111" s="4">
        <v>201</v>
      </c>
      <c r="F1111" s="4" t="s">
        <v>13</v>
      </c>
      <c r="G1111" s="4" t="s">
        <v>412</v>
      </c>
      <c r="H1111" s="4">
        <v>1</v>
      </c>
      <c r="I1111" s="4" t="s">
        <v>2508</v>
      </c>
      <c r="J1111" s="4" t="s">
        <v>297</v>
      </c>
      <c r="K1111" s="4">
        <v>7</v>
      </c>
      <c r="L1111" s="4" t="s">
        <v>569</v>
      </c>
      <c r="M1111" s="11" t="s">
        <v>2509</v>
      </c>
      <c r="N1111" s="4" t="s">
        <v>49</v>
      </c>
      <c r="O1111" s="4" t="s">
        <v>287</v>
      </c>
      <c r="P1111" s="4" t="s">
        <v>43</v>
      </c>
      <c r="Q1111" s="8">
        <f t="shared" si="34"/>
        <v>18856</v>
      </c>
      <c r="R1111" s="8"/>
      <c r="S1111" s="5">
        <f t="shared" si="35"/>
        <v>1885.6</v>
      </c>
    </row>
    <row r="1112" spans="1:19">
      <c r="A1112" s="3">
        <v>45099.375173611108</v>
      </c>
      <c r="B1112" s="2" t="s">
        <v>8891</v>
      </c>
      <c r="C1112" s="1">
        <v>2023</v>
      </c>
      <c r="D1112" s="4">
        <v>4483</v>
      </c>
      <c r="E1112" s="4">
        <v>171</v>
      </c>
      <c r="F1112" s="4" t="s">
        <v>51</v>
      </c>
      <c r="G1112" s="4" t="s">
        <v>160</v>
      </c>
      <c r="H1112" s="4">
        <v>3</v>
      </c>
      <c r="I1112" s="4" t="s">
        <v>2510</v>
      </c>
      <c r="J1112" s="4" t="s">
        <v>1285</v>
      </c>
      <c r="K1112" s="4">
        <v>6</v>
      </c>
      <c r="L1112" s="4" t="s">
        <v>1396</v>
      </c>
      <c r="M1112" s="11" t="s">
        <v>2511</v>
      </c>
      <c r="N1112" s="4" t="s">
        <v>19</v>
      </c>
      <c r="O1112" s="4" t="s">
        <v>169</v>
      </c>
      <c r="P1112" s="4" t="s">
        <v>43</v>
      </c>
      <c r="Q1112" s="8">
        <f t="shared" si="34"/>
        <v>16251</v>
      </c>
      <c r="R1112" s="8"/>
      <c r="S1112" s="5">
        <f t="shared" si="35"/>
        <v>1625.1</v>
      </c>
    </row>
    <row r="1113" spans="1:19">
      <c r="A1113" s="3">
        <v>45099.480092592596</v>
      </c>
      <c r="B1113" s="2" t="s">
        <v>8891</v>
      </c>
      <c r="C1113" s="1">
        <v>2023</v>
      </c>
      <c r="D1113" s="4">
        <v>1244</v>
      </c>
      <c r="E1113" s="4">
        <v>122</v>
      </c>
      <c r="F1113" s="4" t="s">
        <v>22</v>
      </c>
      <c r="G1113" s="4" t="s">
        <v>23</v>
      </c>
      <c r="H1113" s="4">
        <v>1</v>
      </c>
      <c r="I1113" s="4" t="s">
        <v>2512</v>
      </c>
      <c r="J1113" s="4" t="s">
        <v>572</v>
      </c>
      <c r="K1113" s="4">
        <v>4</v>
      </c>
      <c r="L1113" s="4" t="s">
        <v>861</v>
      </c>
      <c r="M1113" s="11" t="s">
        <v>2513</v>
      </c>
      <c r="N1113" s="4" t="s">
        <v>36</v>
      </c>
      <c r="O1113" s="4" t="s">
        <v>128</v>
      </c>
      <c r="P1113" s="4" t="s">
        <v>129</v>
      </c>
      <c r="Q1113" s="8">
        <f t="shared" si="34"/>
        <v>100094</v>
      </c>
      <c r="R1113" s="8"/>
      <c r="S1113" s="5">
        <f t="shared" si="35"/>
        <v>10009.4</v>
      </c>
    </row>
    <row r="1114" spans="1:19">
      <c r="A1114" s="3">
        <v>45099.733506944445</v>
      </c>
      <c r="B1114" s="2" t="s">
        <v>8891</v>
      </c>
      <c r="C1114" s="1">
        <v>2023</v>
      </c>
      <c r="D1114" s="4">
        <v>3203</v>
      </c>
      <c r="E1114" s="4">
        <v>79</v>
      </c>
      <c r="F1114" s="4" t="s">
        <v>79</v>
      </c>
      <c r="G1114" s="4" t="s">
        <v>288</v>
      </c>
      <c r="H1114" s="4">
        <v>2</v>
      </c>
      <c r="I1114" s="4" t="s">
        <v>2514</v>
      </c>
      <c r="J1114" s="4" t="s">
        <v>805</v>
      </c>
      <c r="K1114" s="4">
        <v>4</v>
      </c>
      <c r="L1114" s="4" t="s">
        <v>561</v>
      </c>
      <c r="M1114" s="11" t="s">
        <v>2515</v>
      </c>
      <c r="N1114" s="4" t="s">
        <v>49</v>
      </c>
      <c r="O1114" s="4" t="s">
        <v>72</v>
      </c>
      <c r="P1114" s="4" t="s">
        <v>73</v>
      </c>
      <c r="Q1114" s="8">
        <f t="shared" si="34"/>
        <v>31002</v>
      </c>
      <c r="R1114" s="8"/>
      <c r="S1114" s="5">
        <f t="shared" si="35"/>
        <v>3100.2</v>
      </c>
    </row>
    <row r="1115" spans="1:19">
      <c r="A1115" s="3">
        <v>45099.739988425928</v>
      </c>
      <c r="B1115" s="2" t="s">
        <v>8891</v>
      </c>
      <c r="C1115" s="1">
        <v>2023</v>
      </c>
      <c r="D1115" s="4">
        <v>556</v>
      </c>
      <c r="E1115" s="4">
        <v>663</v>
      </c>
      <c r="F1115" s="4" t="s">
        <v>154</v>
      </c>
      <c r="G1115" s="4" t="s">
        <v>177</v>
      </c>
      <c r="H1115" s="4">
        <v>1</v>
      </c>
      <c r="I1115" s="4" t="s">
        <v>2516</v>
      </c>
      <c r="J1115" s="4" t="s">
        <v>2517</v>
      </c>
      <c r="K1115" s="4">
        <v>3</v>
      </c>
      <c r="L1115" s="4" t="s">
        <v>850</v>
      </c>
      <c r="M1115" s="11" t="s">
        <v>2518</v>
      </c>
      <c r="N1115" s="4" t="s">
        <v>57</v>
      </c>
      <c r="O1115" s="4" t="s">
        <v>42</v>
      </c>
      <c r="P1115" s="4" t="s">
        <v>43</v>
      </c>
      <c r="Q1115" s="8">
        <f t="shared" si="34"/>
        <v>3473</v>
      </c>
      <c r="R1115" s="8"/>
      <c r="S1115" s="5">
        <f t="shared" si="35"/>
        <v>347.3</v>
      </c>
    </row>
    <row r="1116" spans="1:19">
      <c r="A1116" s="3">
        <v>45099.773298611108</v>
      </c>
      <c r="B1116" s="2" t="s">
        <v>8891</v>
      </c>
      <c r="C1116" s="1">
        <v>2023</v>
      </c>
      <c r="D1116" s="4">
        <v>4033</v>
      </c>
      <c r="E1116" s="4">
        <v>965</v>
      </c>
      <c r="F1116" s="4" t="s">
        <v>13</v>
      </c>
      <c r="G1116" s="4" t="s">
        <v>14</v>
      </c>
      <c r="H1116" s="4">
        <v>5</v>
      </c>
      <c r="I1116" s="4" t="s">
        <v>2519</v>
      </c>
      <c r="J1116" s="4" t="s">
        <v>162</v>
      </c>
      <c r="K1116" s="4">
        <v>3</v>
      </c>
      <c r="L1116" s="4" t="s">
        <v>61</v>
      </c>
      <c r="M1116" s="11" t="s">
        <v>2520</v>
      </c>
      <c r="N1116" s="4" t="s">
        <v>28</v>
      </c>
      <c r="O1116" s="4" t="s">
        <v>191</v>
      </c>
      <c r="P1116" s="4" t="s">
        <v>43</v>
      </c>
      <c r="Q1116" s="8">
        <f t="shared" si="34"/>
        <v>226342</v>
      </c>
      <c r="R1116" s="8"/>
      <c r="S1116" s="5">
        <f t="shared" si="35"/>
        <v>22634.2</v>
      </c>
    </row>
    <row r="1117" spans="1:19">
      <c r="A1117" s="3">
        <v>45099.816354166665</v>
      </c>
      <c r="B1117" s="2" t="s">
        <v>8891</v>
      </c>
      <c r="C1117" s="1">
        <v>2023</v>
      </c>
      <c r="D1117" s="4">
        <v>1982</v>
      </c>
      <c r="E1117" s="4">
        <v>101</v>
      </c>
      <c r="F1117" s="4" t="s">
        <v>154</v>
      </c>
      <c r="G1117" s="4" t="s">
        <v>237</v>
      </c>
      <c r="H1117" s="4">
        <v>1</v>
      </c>
      <c r="I1117" s="4" t="s">
        <v>2521</v>
      </c>
      <c r="J1117" s="4" t="s">
        <v>1231</v>
      </c>
      <c r="K1117" s="4">
        <v>4</v>
      </c>
      <c r="L1117" s="4" t="s">
        <v>2015</v>
      </c>
      <c r="M1117" s="11" t="s">
        <v>2522</v>
      </c>
      <c r="N1117" s="4" t="s">
        <v>28</v>
      </c>
      <c r="O1117" s="4" t="s">
        <v>101</v>
      </c>
      <c r="P1117" s="4" t="s">
        <v>43</v>
      </c>
      <c r="Q1117" s="8">
        <f t="shared" si="34"/>
        <v>11856</v>
      </c>
      <c r="R1117" s="8"/>
      <c r="S1117" s="5">
        <f t="shared" si="35"/>
        <v>1185.5999999999999</v>
      </c>
    </row>
    <row r="1118" spans="1:19">
      <c r="A1118" s="3">
        <v>45099.892997685187</v>
      </c>
      <c r="B1118" s="2" t="s">
        <v>8891</v>
      </c>
      <c r="C1118" s="1">
        <v>2023</v>
      </c>
      <c r="D1118" s="4">
        <v>2830</v>
      </c>
      <c r="E1118" s="4">
        <v>789</v>
      </c>
      <c r="F1118" s="4" t="s">
        <v>79</v>
      </c>
      <c r="G1118" s="4" t="s">
        <v>80</v>
      </c>
      <c r="H1118" s="4">
        <v>2</v>
      </c>
      <c r="I1118" s="4" t="s">
        <v>2523</v>
      </c>
      <c r="J1118" s="4" t="s">
        <v>194</v>
      </c>
      <c r="K1118" s="4">
        <v>2</v>
      </c>
      <c r="L1118" s="4" t="s">
        <v>158</v>
      </c>
      <c r="M1118" s="11" t="s">
        <v>2524</v>
      </c>
      <c r="N1118" s="4" t="s">
        <v>57</v>
      </c>
      <c r="O1118" s="4" t="s">
        <v>145</v>
      </c>
      <c r="P1118" s="4" t="s">
        <v>73</v>
      </c>
      <c r="Q1118" s="8">
        <f t="shared" si="34"/>
        <v>63948</v>
      </c>
      <c r="R1118" s="8"/>
      <c r="S1118" s="5">
        <f t="shared" si="35"/>
        <v>6394.8</v>
      </c>
    </row>
    <row r="1119" spans="1:19">
      <c r="A1119" s="3">
        <v>45100.118043981478</v>
      </c>
      <c r="B1119" s="2" t="s">
        <v>8891</v>
      </c>
      <c r="C1119" s="1">
        <v>2023</v>
      </c>
      <c r="D1119" s="4">
        <v>2585</v>
      </c>
      <c r="E1119" s="4">
        <v>43</v>
      </c>
      <c r="F1119" s="4" t="s">
        <v>51</v>
      </c>
      <c r="G1119" s="4" t="s">
        <v>136</v>
      </c>
      <c r="H1119" s="4">
        <v>1</v>
      </c>
      <c r="I1119" s="4" t="s">
        <v>2525</v>
      </c>
      <c r="J1119" s="4" t="s">
        <v>332</v>
      </c>
      <c r="K1119" s="4">
        <v>9</v>
      </c>
      <c r="L1119" s="4" t="s">
        <v>356</v>
      </c>
      <c r="M1119" s="11" t="s">
        <v>2526</v>
      </c>
      <c r="N1119" s="4" t="s">
        <v>19</v>
      </c>
      <c r="O1119" s="4" t="s">
        <v>169</v>
      </c>
      <c r="P1119" s="4" t="s">
        <v>43</v>
      </c>
      <c r="Q1119" s="8">
        <f t="shared" si="34"/>
        <v>9496</v>
      </c>
      <c r="R1119" s="8"/>
      <c r="S1119" s="5">
        <f t="shared" si="35"/>
        <v>949.6</v>
      </c>
    </row>
    <row r="1120" spans="1:19">
      <c r="A1120" s="3">
        <v>45100.369791666664</v>
      </c>
      <c r="B1120" s="2" t="s">
        <v>8891</v>
      </c>
      <c r="C1120" s="1">
        <v>2023</v>
      </c>
      <c r="D1120" s="4">
        <v>4910</v>
      </c>
      <c r="E1120" s="4">
        <v>344</v>
      </c>
      <c r="F1120" s="4" t="s">
        <v>79</v>
      </c>
      <c r="G1120" s="4" t="s">
        <v>288</v>
      </c>
      <c r="H1120" s="4">
        <v>3</v>
      </c>
      <c r="I1120" s="4" t="s">
        <v>2229</v>
      </c>
      <c r="J1120" s="4" t="s">
        <v>258</v>
      </c>
      <c r="K1120" s="4">
        <v>2</v>
      </c>
      <c r="L1120" s="4" t="s">
        <v>219</v>
      </c>
      <c r="M1120" s="11" t="s">
        <v>2527</v>
      </c>
      <c r="N1120" s="4" t="s">
        <v>36</v>
      </c>
      <c r="O1120" s="4" t="s">
        <v>135</v>
      </c>
      <c r="P1120" s="4" t="s">
        <v>43</v>
      </c>
      <c r="Q1120" s="8">
        <f t="shared" si="34"/>
        <v>15972</v>
      </c>
      <c r="R1120" s="8"/>
      <c r="S1120" s="5">
        <f t="shared" si="35"/>
        <v>1597.2</v>
      </c>
    </row>
    <row r="1121" spans="1:19">
      <c r="A1121" s="3">
        <v>45100.49428240741</v>
      </c>
      <c r="B1121" s="2" t="s">
        <v>8891</v>
      </c>
      <c r="C1121" s="1">
        <v>2023</v>
      </c>
      <c r="D1121" s="4">
        <v>2519</v>
      </c>
      <c r="E1121" s="4">
        <v>691</v>
      </c>
      <c r="F1121" s="4" t="s">
        <v>30</v>
      </c>
      <c r="G1121" s="4" t="s">
        <v>44</v>
      </c>
      <c r="H1121" s="4">
        <v>3</v>
      </c>
      <c r="I1121" s="4" t="s">
        <v>1920</v>
      </c>
      <c r="J1121" s="4" t="s">
        <v>482</v>
      </c>
      <c r="K1121" s="4">
        <v>5</v>
      </c>
      <c r="L1121" s="4" t="s">
        <v>239</v>
      </c>
      <c r="M1121" s="11" t="s">
        <v>1322</v>
      </c>
      <c r="N1121" s="4" t="s">
        <v>19</v>
      </c>
      <c r="O1121" s="4" t="s">
        <v>169</v>
      </c>
      <c r="P1121" s="4" t="s">
        <v>43</v>
      </c>
      <c r="Q1121" s="8">
        <f t="shared" si="34"/>
        <v>7569</v>
      </c>
      <c r="R1121" s="8"/>
      <c r="S1121" s="5">
        <f t="shared" si="35"/>
        <v>756.9</v>
      </c>
    </row>
    <row r="1122" spans="1:19">
      <c r="A1122" s="3">
        <v>45100.642465277779</v>
      </c>
      <c r="B1122" s="2" t="s">
        <v>8891</v>
      </c>
      <c r="C1122" s="1">
        <v>2023</v>
      </c>
      <c r="D1122" s="4">
        <v>4971</v>
      </c>
      <c r="E1122" s="4">
        <v>824</v>
      </c>
      <c r="F1122" s="4" t="s">
        <v>30</v>
      </c>
      <c r="G1122" s="4" t="s">
        <v>463</v>
      </c>
      <c r="H1122" s="4">
        <v>1</v>
      </c>
      <c r="I1122" s="4" t="s">
        <v>2528</v>
      </c>
      <c r="J1122" s="4" t="s">
        <v>651</v>
      </c>
      <c r="K1122" s="4">
        <v>5</v>
      </c>
      <c r="L1122" s="4" t="s">
        <v>158</v>
      </c>
      <c r="M1122" s="11" t="s">
        <v>2529</v>
      </c>
      <c r="N1122" s="4" t="s">
        <v>28</v>
      </c>
      <c r="O1122" s="4" t="s">
        <v>135</v>
      </c>
      <c r="P1122" s="4" t="s">
        <v>43</v>
      </c>
      <c r="Q1122" s="8">
        <f t="shared" si="34"/>
        <v>3977</v>
      </c>
      <c r="R1122" s="8"/>
      <c r="S1122" s="5">
        <f t="shared" si="35"/>
        <v>397.7</v>
      </c>
    </row>
    <row r="1123" spans="1:19">
      <c r="A1123" s="3">
        <v>45101.07</v>
      </c>
      <c r="B1123" s="2" t="s">
        <v>8891</v>
      </c>
      <c r="C1123" s="1">
        <v>2023</v>
      </c>
      <c r="D1123" s="4">
        <v>1010</v>
      </c>
      <c r="E1123" s="4">
        <v>129</v>
      </c>
      <c r="F1123" s="4" t="s">
        <v>85</v>
      </c>
      <c r="G1123" s="4" t="s">
        <v>86</v>
      </c>
      <c r="H1123" s="4">
        <v>4</v>
      </c>
      <c r="I1123" s="4" t="s">
        <v>2530</v>
      </c>
      <c r="J1123" s="4" t="s">
        <v>388</v>
      </c>
      <c r="K1123" s="4">
        <v>3</v>
      </c>
      <c r="L1123" s="4" t="s">
        <v>748</v>
      </c>
      <c r="M1123" s="11" t="s">
        <v>2531</v>
      </c>
      <c r="N1123" s="4" t="s">
        <v>36</v>
      </c>
      <c r="O1123" s="4" t="s">
        <v>95</v>
      </c>
      <c r="P1123" s="4" t="s">
        <v>73</v>
      </c>
      <c r="Q1123" s="8">
        <f t="shared" si="34"/>
        <v>20021</v>
      </c>
      <c r="R1123" s="8"/>
      <c r="S1123" s="5">
        <f t="shared" si="35"/>
        <v>2002.1</v>
      </c>
    </row>
    <row r="1124" spans="1:19">
      <c r="A1124" s="3">
        <v>45101.215555555558</v>
      </c>
      <c r="B1124" s="2" t="s">
        <v>8891</v>
      </c>
      <c r="C1124" s="1">
        <v>2023</v>
      </c>
      <c r="D1124" s="4">
        <v>3914</v>
      </c>
      <c r="E1124" s="4">
        <v>123</v>
      </c>
      <c r="F1124" s="4" t="s">
        <v>30</v>
      </c>
      <c r="G1124" s="4" t="s">
        <v>192</v>
      </c>
      <c r="H1124" s="4">
        <v>7</v>
      </c>
      <c r="I1124" s="4" t="s">
        <v>1914</v>
      </c>
      <c r="J1124" s="4" t="s">
        <v>1348</v>
      </c>
      <c r="K1124" s="4">
        <v>5</v>
      </c>
      <c r="L1124" s="4" t="s">
        <v>2532</v>
      </c>
      <c r="M1124" s="11" t="s">
        <v>2533</v>
      </c>
      <c r="N1124" s="4" t="s">
        <v>49</v>
      </c>
      <c r="O1124" s="4" t="s">
        <v>287</v>
      </c>
      <c r="P1124" s="4" t="s">
        <v>43</v>
      </c>
      <c r="Q1124" s="8">
        <f t="shared" si="34"/>
        <v>31824</v>
      </c>
      <c r="R1124" s="8"/>
      <c r="S1124" s="5">
        <f t="shared" si="35"/>
        <v>3182.4</v>
      </c>
    </row>
    <row r="1125" spans="1:19">
      <c r="A1125" s="3">
        <v>45101.259259259263</v>
      </c>
      <c r="B1125" s="2" t="s">
        <v>8891</v>
      </c>
      <c r="C1125" s="1">
        <v>2023</v>
      </c>
      <c r="D1125" s="4">
        <v>870</v>
      </c>
      <c r="E1125" s="4">
        <v>437</v>
      </c>
      <c r="F1125" s="4" t="s">
        <v>85</v>
      </c>
      <c r="G1125" s="4" t="s">
        <v>205</v>
      </c>
      <c r="H1125" s="4">
        <v>3</v>
      </c>
      <c r="I1125" s="4" t="s">
        <v>2534</v>
      </c>
      <c r="J1125" s="4" t="s">
        <v>98</v>
      </c>
      <c r="K1125" s="4">
        <v>1</v>
      </c>
      <c r="L1125" s="4" t="s">
        <v>333</v>
      </c>
      <c r="M1125" s="11" t="s">
        <v>2535</v>
      </c>
      <c r="N1125" s="4" t="s">
        <v>57</v>
      </c>
      <c r="O1125" s="4" t="s">
        <v>145</v>
      </c>
      <c r="P1125" s="4" t="s">
        <v>73</v>
      </c>
      <c r="Q1125" s="8">
        <f t="shared" si="34"/>
        <v>9383</v>
      </c>
      <c r="R1125" s="8"/>
      <c r="S1125" s="5">
        <f t="shared" si="35"/>
        <v>938.3</v>
      </c>
    </row>
    <row r="1126" spans="1:19">
      <c r="A1126" s="3">
        <v>45101.538541666669</v>
      </c>
      <c r="B1126" s="2" t="s">
        <v>8891</v>
      </c>
      <c r="C1126" s="1">
        <v>2023</v>
      </c>
      <c r="D1126" s="4">
        <v>4076</v>
      </c>
      <c r="E1126" s="4">
        <v>71</v>
      </c>
      <c r="F1126" s="4" t="s">
        <v>154</v>
      </c>
      <c r="G1126" s="4" t="s">
        <v>177</v>
      </c>
      <c r="H1126" s="4">
        <v>2</v>
      </c>
      <c r="I1126" s="4" t="s">
        <v>2536</v>
      </c>
      <c r="J1126" s="4" t="s">
        <v>1740</v>
      </c>
      <c r="K1126" s="4">
        <v>1</v>
      </c>
      <c r="L1126" s="4" t="s">
        <v>644</v>
      </c>
      <c r="M1126" s="11" t="s">
        <v>2537</v>
      </c>
      <c r="N1126" s="4" t="s">
        <v>49</v>
      </c>
      <c r="O1126" s="4" t="s">
        <v>42</v>
      </c>
      <c r="P1126" s="4" t="s">
        <v>43</v>
      </c>
      <c r="Q1126" s="8">
        <f t="shared" si="34"/>
        <v>9214</v>
      </c>
      <c r="R1126" s="8"/>
      <c r="S1126" s="5">
        <f t="shared" si="35"/>
        <v>921.4</v>
      </c>
    </row>
    <row r="1127" spans="1:19">
      <c r="A1127" s="3">
        <v>45101.6325</v>
      </c>
      <c r="B1127" s="2" t="s">
        <v>8891</v>
      </c>
      <c r="C1127" s="1">
        <v>2023</v>
      </c>
      <c r="D1127" s="4">
        <v>3735</v>
      </c>
      <c r="E1127" s="4">
        <v>519</v>
      </c>
      <c r="F1127" s="4" t="s">
        <v>51</v>
      </c>
      <c r="G1127" s="4" t="s">
        <v>91</v>
      </c>
      <c r="H1127" s="4">
        <v>5</v>
      </c>
      <c r="I1127" s="4" t="s">
        <v>2538</v>
      </c>
      <c r="J1127" s="4" t="s">
        <v>624</v>
      </c>
      <c r="K1127" s="4">
        <v>4</v>
      </c>
      <c r="L1127" s="4" t="s">
        <v>974</v>
      </c>
      <c r="M1127" s="11" t="s">
        <v>2539</v>
      </c>
      <c r="N1127" s="4" t="s">
        <v>36</v>
      </c>
      <c r="O1127" s="4" t="s">
        <v>29</v>
      </c>
      <c r="P1127" s="4" t="s">
        <v>21</v>
      </c>
      <c r="Q1127" s="8">
        <f t="shared" si="34"/>
        <v>30606</v>
      </c>
      <c r="R1127" s="8"/>
      <c r="S1127" s="5">
        <f t="shared" si="35"/>
        <v>3060.6</v>
      </c>
    </row>
    <row r="1128" spans="1:19">
      <c r="A1128" s="3">
        <v>45101.705104166664</v>
      </c>
      <c r="B1128" s="2" t="s">
        <v>8891</v>
      </c>
      <c r="C1128" s="1">
        <v>2023</v>
      </c>
      <c r="D1128" s="4">
        <v>607</v>
      </c>
      <c r="E1128" s="4">
        <v>603</v>
      </c>
      <c r="F1128" s="4" t="s">
        <v>79</v>
      </c>
      <c r="G1128" s="4" t="s">
        <v>405</v>
      </c>
      <c r="H1128" s="4">
        <v>2</v>
      </c>
      <c r="I1128" s="4" t="s">
        <v>2540</v>
      </c>
      <c r="J1128" s="4" t="s">
        <v>738</v>
      </c>
      <c r="K1128" s="4">
        <v>7</v>
      </c>
      <c r="L1128" s="4" t="s">
        <v>974</v>
      </c>
      <c r="M1128" s="11" t="s">
        <v>2541</v>
      </c>
      <c r="N1128" s="4" t="s">
        <v>36</v>
      </c>
      <c r="O1128" s="4" t="s">
        <v>135</v>
      </c>
      <c r="P1128" s="4" t="s">
        <v>43</v>
      </c>
      <c r="Q1128" s="8">
        <f t="shared" si="34"/>
        <v>18728</v>
      </c>
      <c r="R1128" s="8"/>
      <c r="S1128" s="5">
        <f t="shared" si="35"/>
        <v>1872.8</v>
      </c>
    </row>
    <row r="1129" spans="1:19">
      <c r="A1129" s="3">
        <v>45101.867824074077</v>
      </c>
      <c r="B1129" s="2" t="s">
        <v>8891</v>
      </c>
      <c r="C1129" s="1">
        <v>2023</v>
      </c>
      <c r="D1129" s="4">
        <v>1687</v>
      </c>
      <c r="E1129" s="4">
        <v>678</v>
      </c>
      <c r="F1129" s="4" t="s">
        <v>13</v>
      </c>
      <c r="G1129" s="4" t="s">
        <v>14</v>
      </c>
      <c r="H1129" s="4">
        <v>1</v>
      </c>
      <c r="I1129" s="4" t="s">
        <v>2542</v>
      </c>
      <c r="J1129" s="4" t="s">
        <v>738</v>
      </c>
      <c r="K1129" s="4">
        <v>3</v>
      </c>
      <c r="L1129" s="4" t="s">
        <v>304</v>
      </c>
      <c r="M1129" s="11" t="s">
        <v>2543</v>
      </c>
      <c r="N1129" s="4" t="s">
        <v>49</v>
      </c>
      <c r="O1129" s="4" t="s">
        <v>145</v>
      </c>
      <c r="P1129" s="4" t="s">
        <v>73</v>
      </c>
      <c r="Q1129" s="8">
        <f t="shared" si="34"/>
        <v>9902</v>
      </c>
      <c r="R1129" s="8"/>
      <c r="S1129" s="5">
        <f t="shared" si="35"/>
        <v>990.2</v>
      </c>
    </row>
    <row r="1130" spans="1:19">
      <c r="A1130" s="3">
        <v>45101.880914351852</v>
      </c>
      <c r="B1130" s="2" t="s">
        <v>8891</v>
      </c>
      <c r="C1130" s="1">
        <v>2023</v>
      </c>
      <c r="D1130" s="4">
        <v>1137</v>
      </c>
      <c r="E1130" s="4">
        <v>597</v>
      </c>
      <c r="F1130" s="4" t="s">
        <v>85</v>
      </c>
      <c r="G1130" s="4" t="s">
        <v>205</v>
      </c>
      <c r="H1130" s="4">
        <v>2</v>
      </c>
      <c r="I1130" s="4" t="s">
        <v>2544</v>
      </c>
      <c r="J1130" s="4" t="s">
        <v>369</v>
      </c>
      <c r="K1130" s="4">
        <v>3</v>
      </c>
      <c r="L1130" s="4" t="s">
        <v>925</v>
      </c>
      <c r="M1130" s="11" t="s">
        <v>2545</v>
      </c>
      <c r="N1130" s="4" t="s">
        <v>36</v>
      </c>
      <c r="O1130" s="4" t="s">
        <v>209</v>
      </c>
      <c r="P1130" s="4" t="s">
        <v>73</v>
      </c>
      <c r="Q1130" s="8">
        <f t="shared" si="34"/>
        <v>10548</v>
      </c>
      <c r="R1130" s="8"/>
      <c r="S1130" s="5">
        <f t="shared" si="35"/>
        <v>1054.8</v>
      </c>
    </row>
    <row r="1131" spans="1:19">
      <c r="A1131" s="3">
        <v>45101.958078703705</v>
      </c>
      <c r="B1131" s="2" t="s">
        <v>8891</v>
      </c>
      <c r="C1131" s="1">
        <v>2023</v>
      </c>
      <c r="D1131" s="4">
        <v>306</v>
      </c>
      <c r="E1131" s="4">
        <v>651</v>
      </c>
      <c r="F1131" s="4" t="s">
        <v>85</v>
      </c>
      <c r="G1131" s="4" t="s">
        <v>150</v>
      </c>
      <c r="H1131" s="4">
        <v>4</v>
      </c>
      <c r="I1131" s="4" t="s">
        <v>2546</v>
      </c>
      <c r="J1131" s="4" t="s">
        <v>285</v>
      </c>
      <c r="K1131" s="4">
        <v>5</v>
      </c>
      <c r="L1131" s="4" t="s">
        <v>1151</v>
      </c>
      <c r="M1131" s="11" t="s">
        <v>2547</v>
      </c>
      <c r="N1131" s="4" t="s">
        <v>36</v>
      </c>
      <c r="O1131" s="4" t="s">
        <v>169</v>
      </c>
      <c r="P1131" s="4" t="s">
        <v>43</v>
      </c>
      <c r="Q1131" s="8">
        <f t="shared" si="34"/>
        <v>18255</v>
      </c>
      <c r="R1131" s="8"/>
      <c r="S1131" s="5">
        <f t="shared" si="35"/>
        <v>1825.5</v>
      </c>
    </row>
    <row r="1132" spans="1:19">
      <c r="A1132" s="3">
        <v>45102.035185185188</v>
      </c>
      <c r="B1132" s="2" t="s">
        <v>8891</v>
      </c>
      <c r="C1132" s="1">
        <v>2023</v>
      </c>
      <c r="D1132" s="4">
        <v>4572</v>
      </c>
      <c r="E1132" s="4">
        <v>721</v>
      </c>
      <c r="F1132" s="4" t="s">
        <v>154</v>
      </c>
      <c r="G1132" s="4" t="s">
        <v>214</v>
      </c>
      <c r="H1132" s="4">
        <v>3</v>
      </c>
      <c r="I1132" s="4" t="s">
        <v>2548</v>
      </c>
      <c r="J1132" s="4" t="s">
        <v>628</v>
      </c>
      <c r="K1132" s="4">
        <v>7</v>
      </c>
      <c r="L1132" s="4" t="s">
        <v>323</v>
      </c>
      <c r="M1132" s="11" t="s">
        <v>2549</v>
      </c>
      <c r="N1132" s="4" t="s">
        <v>36</v>
      </c>
      <c r="O1132" s="4" t="s">
        <v>191</v>
      </c>
      <c r="P1132" s="4" t="s">
        <v>43</v>
      </c>
      <c r="Q1132" s="8">
        <f t="shared" si="34"/>
        <v>35386</v>
      </c>
      <c r="R1132" s="8"/>
      <c r="S1132" s="5">
        <f t="shared" si="35"/>
        <v>3538.6</v>
      </c>
    </row>
    <row r="1133" spans="1:19">
      <c r="A1133" s="3">
        <v>45102.13690972222</v>
      </c>
      <c r="B1133" s="2" t="s">
        <v>8891</v>
      </c>
      <c r="C1133" s="1">
        <v>2023</v>
      </c>
      <c r="D1133" s="4">
        <v>120</v>
      </c>
      <c r="E1133" s="4">
        <v>773</v>
      </c>
      <c r="F1133" s="4" t="s">
        <v>51</v>
      </c>
      <c r="G1133" s="4" t="s">
        <v>160</v>
      </c>
      <c r="H1133" s="4">
        <v>1</v>
      </c>
      <c r="I1133" s="4" t="s">
        <v>2550</v>
      </c>
      <c r="J1133" s="4" t="s">
        <v>166</v>
      </c>
      <c r="K1133" s="4">
        <v>2</v>
      </c>
      <c r="L1133" s="4" t="s">
        <v>439</v>
      </c>
      <c r="M1133" s="11" t="s">
        <v>2551</v>
      </c>
      <c r="N1133" s="4" t="s">
        <v>19</v>
      </c>
      <c r="O1133" s="4" t="s">
        <v>101</v>
      </c>
      <c r="P1133" s="4" t="s">
        <v>43</v>
      </c>
      <c r="Q1133" s="8">
        <f t="shared" si="34"/>
        <v>11309</v>
      </c>
      <c r="R1133" s="8"/>
      <c r="S1133" s="5">
        <f t="shared" si="35"/>
        <v>1130.9000000000001</v>
      </c>
    </row>
    <row r="1134" spans="1:19">
      <c r="A1134" s="3">
        <v>45102.152430555558</v>
      </c>
      <c r="B1134" s="2" t="s">
        <v>8891</v>
      </c>
      <c r="C1134" s="1">
        <v>2023</v>
      </c>
      <c r="D1134" s="4">
        <v>3361</v>
      </c>
      <c r="E1134" s="4">
        <v>905</v>
      </c>
      <c r="F1134" s="4" t="s">
        <v>154</v>
      </c>
      <c r="G1134" s="4" t="s">
        <v>311</v>
      </c>
      <c r="H1134" s="4">
        <v>1</v>
      </c>
      <c r="I1134" s="4" t="s">
        <v>2552</v>
      </c>
      <c r="J1134" s="4" t="s">
        <v>844</v>
      </c>
      <c r="K1134" s="4">
        <v>4</v>
      </c>
      <c r="L1134" s="4" t="s">
        <v>275</v>
      </c>
      <c r="M1134" s="11" t="s">
        <v>2553</v>
      </c>
      <c r="N1134" s="4" t="s">
        <v>36</v>
      </c>
      <c r="O1134" s="4" t="s">
        <v>72</v>
      </c>
      <c r="P1134" s="4" t="s">
        <v>73</v>
      </c>
      <c r="Q1134" s="8">
        <f t="shared" si="34"/>
        <v>11302</v>
      </c>
      <c r="R1134" s="8"/>
      <c r="S1134" s="5">
        <f t="shared" si="35"/>
        <v>1130.2</v>
      </c>
    </row>
    <row r="1135" spans="1:19">
      <c r="A1135" s="3">
        <v>45102.252638888887</v>
      </c>
      <c r="B1135" s="2" t="s">
        <v>8891</v>
      </c>
      <c r="C1135" s="1">
        <v>2023</v>
      </c>
      <c r="D1135" s="4">
        <v>656</v>
      </c>
      <c r="E1135" s="4">
        <v>671</v>
      </c>
      <c r="F1135" s="4" t="s">
        <v>79</v>
      </c>
      <c r="G1135" s="4" t="s">
        <v>80</v>
      </c>
      <c r="H1135" s="4">
        <v>3</v>
      </c>
      <c r="I1135" s="4" t="s">
        <v>2554</v>
      </c>
      <c r="J1135" s="4" t="s">
        <v>426</v>
      </c>
      <c r="K1135" s="4">
        <v>3</v>
      </c>
      <c r="L1135" s="4" t="s">
        <v>1151</v>
      </c>
      <c r="M1135" s="11" t="s">
        <v>2555</v>
      </c>
      <c r="N1135" s="4" t="s">
        <v>49</v>
      </c>
      <c r="O1135" s="4" t="s">
        <v>232</v>
      </c>
      <c r="P1135" s="4" t="s">
        <v>129</v>
      </c>
      <c r="Q1135" s="8">
        <f t="shared" si="34"/>
        <v>48634</v>
      </c>
      <c r="R1135" s="8"/>
      <c r="S1135" s="5">
        <f t="shared" si="35"/>
        <v>4863.3999999999996</v>
      </c>
    </row>
    <row r="1136" spans="1:19">
      <c r="A1136" s="3">
        <v>45102.468032407407</v>
      </c>
      <c r="B1136" s="2" t="s">
        <v>8891</v>
      </c>
      <c r="C1136" s="1">
        <v>2023</v>
      </c>
      <c r="D1136" s="4">
        <v>2946</v>
      </c>
      <c r="E1136" s="4">
        <v>653</v>
      </c>
      <c r="F1136" s="4" t="s">
        <v>79</v>
      </c>
      <c r="G1136" s="4" t="s">
        <v>256</v>
      </c>
      <c r="H1136" s="4">
        <v>6</v>
      </c>
      <c r="I1136" s="4" t="s">
        <v>2556</v>
      </c>
      <c r="J1136" s="4" t="s">
        <v>152</v>
      </c>
      <c r="K1136" s="4">
        <v>4</v>
      </c>
      <c r="L1136" s="4" t="s">
        <v>336</v>
      </c>
      <c r="M1136" s="11" t="s">
        <v>2557</v>
      </c>
      <c r="N1136" s="4" t="s">
        <v>57</v>
      </c>
      <c r="O1136" s="4" t="s">
        <v>37</v>
      </c>
      <c r="P1136" s="4" t="s">
        <v>21</v>
      </c>
      <c r="Q1136" s="8">
        <f t="shared" si="34"/>
        <v>89183</v>
      </c>
      <c r="R1136" s="8"/>
      <c r="S1136" s="5">
        <f t="shared" si="35"/>
        <v>8918.2999999999993</v>
      </c>
    </row>
    <row r="1137" spans="1:19">
      <c r="A1137" s="3">
        <v>45102.50409722222</v>
      </c>
      <c r="B1137" s="2" t="s">
        <v>8891</v>
      </c>
      <c r="C1137" s="1">
        <v>2023</v>
      </c>
      <c r="D1137" s="4">
        <v>3213</v>
      </c>
      <c r="E1137" s="4">
        <v>124</v>
      </c>
      <c r="F1137" s="4" t="s">
        <v>13</v>
      </c>
      <c r="G1137" s="4" t="s">
        <v>412</v>
      </c>
      <c r="H1137" s="4">
        <v>2</v>
      </c>
      <c r="I1137" s="4" t="s">
        <v>2558</v>
      </c>
      <c r="J1137" s="4" t="s">
        <v>82</v>
      </c>
      <c r="K1137" s="4">
        <v>4</v>
      </c>
      <c r="L1137" s="4" t="s">
        <v>26</v>
      </c>
      <c r="M1137" s="11" t="s">
        <v>2559</v>
      </c>
      <c r="N1137" s="4" t="s">
        <v>49</v>
      </c>
      <c r="O1137" s="4" t="s">
        <v>209</v>
      </c>
      <c r="P1137" s="4" t="s">
        <v>73</v>
      </c>
      <c r="Q1137" s="8">
        <f t="shared" si="34"/>
        <v>35255</v>
      </c>
      <c r="R1137" s="8"/>
      <c r="S1137" s="5">
        <f t="shared" si="35"/>
        <v>3525.5</v>
      </c>
    </row>
    <row r="1138" spans="1:19">
      <c r="A1138" s="3">
        <v>45102.734814814816</v>
      </c>
      <c r="B1138" s="2" t="s">
        <v>8891</v>
      </c>
      <c r="C1138" s="1">
        <v>2023</v>
      </c>
      <c r="D1138" s="4">
        <v>1878</v>
      </c>
      <c r="E1138" s="4">
        <v>806</v>
      </c>
      <c r="F1138" s="4" t="s">
        <v>154</v>
      </c>
      <c r="G1138" s="4" t="s">
        <v>237</v>
      </c>
      <c r="H1138" s="4">
        <v>2</v>
      </c>
      <c r="I1138" s="4" t="s">
        <v>178</v>
      </c>
      <c r="J1138" s="4" t="s">
        <v>82</v>
      </c>
      <c r="K1138" s="4">
        <v>3</v>
      </c>
      <c r="L1138" s="4" t="s">
        <v>1718</v>
      </c>
      <c r="M1138" s="11" t="s">
        <v>84</v>
      </c>
      <c r="N1138" s="4" t="s">
        <v>36</v>
      </c>
      <c r="O1138" s="4" t="s">
        <v>191</v>
      </c>
      <c r="P1138" s="4" t="s">
        <v>43</v>
      </c>
      <c r="Q1138" s="8">
        <f t="shared" si="34"/>
        <v>3592</v>
      </c>
      <c r="R1138" s="8"/>
      <c r="S1138" s="5">
        <f t="shared" si="35"/>
        <v>359.2</v>
      </c>
    </row>
    <row r="1139" spans="1:19">
      <c r="A1139" s="3">
        <v>45102.874513888892</v>
      </c>
      <c r="B1139" s="2" t="s">
        <v>8891</v>
      </c>
      <c r="C1139" s="1">
        <v>2023</v>
      </c>
      <c r="D1139" s="4">
        <v>931</v>
      </c>
      <c r="E1139" s="4">
        <v>963</v>
      </c>
      <c r="F1139" s="4" t="s">
        <v>51</v>
      </c>
      <c r="G1139" s="4" t="s">
        <v>52</v>
      </c>
      <c r="H1139" s="4">
        <v>2</v>
      </c>
      <c r="I1139" s="4" t="s">
        <v>2560</v>
      </c>
      <c r="J1139" s="4" t="s">
        <v>2172</v>
      </c>
      <c r="K1139" s="4">
        <v>4</v>
      </c>
      <c r="L1139" s="4" t="s">
        <v>766</v>
      </c>
      <c r="M1139" s="11" t="s">
        <v>2561</v>
      </c>
      <c r="N1139" s="4" t="s">
        <v>49</v>
      </c>
      <c r="O1139" s="4" t="s">
        <v>37</v>
      </c>
      <c r="P1139" s="4" t="s">
        <v>21</v>
      </c>
      <c r="Q1139" s="8">
        <f t="shared" si="34"/>
        <v>7386</v>
      </c>
      <c r="R1139" s="8"/>
      <c r="S1139" s="5">
        <f t="shared" si="35"/>
        <v>738.6</v>
      </c>
    </row>
    <row r="1140" spans="1:19">
      <c r="A1140" s="3">
        <v>45102.951909722222</v>
      </c>
      <c r="B1140" s="2" t="s">
        <v>8891</v>
      </c>
      <c r="C1140" s="1">
        <v>2023</v>
      </c>
      <c r="D1140" s="4">
        <v>3212</v>
      </c>
      <c r="E1140" s="4">
        <v>898</v>
      </c>
      <c r="F1140" s="4" t="s">
        <v>13</v>
      </c>
      <c r="G1140" s="4" t="s">
        <v>130</v>
      </c>
      <c r="H1140" s="4">
        <v>2</v>
      </c>
      <c r="I1140" s="4" t="s">
        <v>2562</v>
      </c>
      <c r="J1140" s="4" t="s">
        <v>222</v>
      </c>
      <c r="K1140" s="4">
        <v>6</v>
      </c>
      <c r="L1140" s="4" t="s">
        <v>515</v>
      </c>
      <c r="M1140" s="11" t="s">
        <v>2563</v>
      </c>
      <c r="N1140" s="4" t="s">
        <v>19</v>
      </c>
      <c r="O1140" s="4" t="s">
        <v>340</v>
      </c>
      <c r="P1140" s="4" t="s">
        <v>129</v>
      </c>
      <c r="Q1140" s="8">
        <f t="shared" si="34"/>
        <v>65554</v>
      </c>
      <c r="R1140" s="8"/>
      <c r="S1140" s="5">
        <f t="shared" si="35"/>
        <v>6555.4</v>
      </c>
    </row>
    <row r="1141" spans="1:19">
      <c r="A1141" s="3">
        <v>45103.02447916667</v>
      </c>
      <c r="B1141" s="2" t="s">
        <v>8891</v>
      </c>
      <c r="C1141" s="1">
        <v>2023</v>
      </c>
      <c r="D1141" s="4">
        <v>3611</v>
      </c>
      <c r="E1141" s="4">
        <v>653</v>
      </c>
      <c r="F1141" s="4" t="s">
        <v>154</v>
      </c>
      <c r="G1141" s="4" t="s">
        <v>214</v>
      </c>
      <c r="H1141" s="4">
        <v>2</v>
      </c>
      <c r="I1141" s="4" t="s">
        <v>178</v>
      </c>
      <c r="J1141" s="4" t="s">
        <v>603</v>
      </c>
      <c r="K1141" s="4">
        <v>3</v>
      </c>
      <c r="L1141" s="4" t="s">
        <v>509</v>
      </c>
      <c r="M1141" s="11" t="s">
        <v>2564</v>
      </c>
      <c r="N1141" s="4" t="s">
        <v>19</v>
      </c>
      <c r="O1141" s="4" t="s">
        <v>37</v>
      </c>
      <c r="P1141" s="4" t="s">
        <v>21</v>
      </c>
      <c r="Q1141" s="8">
        <f t="shared" si="34"/>
        <v>3844</v>
      </c>
      <c r="R1141" s="8"/>
      <c r="S1141" s="5">
        <f t="shared" si="35"/>
        <v>384.4</v>
      </c>
    </row>
    <row r="1142" spans="1:19">
      <c r="A1142" s="3">
        <v>45103.264953703707</v>
      </c>
      <c r="B1142" s="2" t="s">
        <v>8891</v>
      </c>
      <c r="C1142" s="1">
        <v>2023</v>
      </c>
      <c r="D1142" s="4">
        <v>23</v>
      </c>
      <c r="E1142" s="4">
        <v>894</v>
      </c>
      <c r="F1142" s="4" t="s">
        <v>30</v>
      </c>
      <c r="G1142" s="4" t="s">
        <v>192</v>
      </c>
      <c r="H1142" s="4">
        <v>3</v>
      </c>
      <c r="I1142" s="4" t="s">
        <v>2565</v>
      </c>
      <c r="J1142" s="4" t="s">
        <v>837</v>
      </c>
      <c r="K1142" s="4">
        <v>3</v>
      </c>
      <c r="L1142" s="4" t="s">
        <v>418</v>
      </c>
      <c r="M1142" s="11" t="s">
        <v>1439</v>
      </c>
      <c r="N1142" s="4" t="s">
        <v>19</v>
      </c>
      <c r="O1142" s="4" t="s">
        <v>95</v>
      </c>
      <c r="P1142" s="4" t="s">
        <v>73</v>
      </c>
      <c r="Q1142" s="8">
        <f t="shared" si="34"/>
        <v>5905</v>
      </c>
      <c r="R1142" s="8"/>
      <c r="S1142" s="5">
        <f t="shared" si="35"/>
        <v>590.5</v>
      </c>
    </row>
    <row r="1143" spans="1:19">
      <c r="A1143" s="3">
        <v>45103.28125</v>
      </c>
      <c r="B1143" s="2" t="s">
        <v>8891</v>
      </c>
      <c r="C1143" s="1">
        <v>2023</v>
      </c>
      <c r="D1143" s="4">
        <v>903</v>
      </c>
      <c r="E1143" s="4">
        <v>417</v>
      </c>
      <c r="F1143" s="4" t="s">
        <v>51</v>
      </c>
      <c r="G1143" s="4" t="s">
        <v>52</v>
      </c>
      <c r="H1143" s="4">
        <v>1</v>
      </c>
      <c r="I1143" s="4" t="s">
        <v>2566</v>
      </c>
      <c r="J1143" s="4" t="s">
        <v>923</v>
      </c>
      <c r="K1143" s="4">
        <v>4</v>
      </c>
      <c r="L1143" s="4" t="s">
        <v>554</v>
      </c>
      <c r="M1143" s="11" t="s">
        <v>2567</v>
      </c>
      <c r="N1143" s="4" t="s">
        <v>49</v>
      </c>
      <c r="O1143" s="4" t="s">
        <v>78</v>
      </c>
      <c r="P1143" s="4" t="s">
        <v>21</v>
      </c>
      <c r="Q1143" s="8">
        <f t="shared" si="34"/>
        <v>719</v>
      </c>
      <c r="R1143" s="8"/>
      <c r="S1143" s="5">
        <f t="shared" si="35"/>
        <v>71.900000000000006</v>
      </c>
    </row>
    <row r="1144" spans="1:19">
      <c r="A1144" s="3">
        <v>45103.312881944446</v>
      </c>
      <c r="B1144" s="2" t="s">
        <v>8891</v>
      </c>
      <c r="C1144" s="1">
        <v>2023</v>
      </c>
      <c r="D1144" s="4">
        <v>2099</v>
      </c>
      <c r="E1144" s="4">
        <v>338</v>
      </c>
      <c r="F1144" s="4" t="s">
        <v>79</v>
      </c>
      <c r="G1144" s="4" t="s">
        <v>80</v>
      </c>
      <c r="H1144" s="4">
        <v>2</v>
      </c>
      <c r="I1144" s="4" t="s">
        <v>2568</v>
      </c>
      <c r="J1144" s="4" t="s">
        <v>755</v>
      </c>
      <c r="K1144" s="4">
        <v>5</v>
      </c>
      <c r="L1144" s="4" t="s">
        <v>748</v>
      </c>
      <c r="M1144" s="11" t="s">
        <v>2569</v>
      </c>
      <c r="N1144" s="4" t="s">
        <v>36</v>
      </c>
      <c r="O1144" s="4" t="s">
        <v>145</v>
      </c>
      <c r="P1144" s="4" t="s">
        <v>73</v>
      </c>
      <c r="Q1144" s="8">
        <f t="shared" si="34"/>
        <v>33638</v>
      </c>
      <c r="R1144" s="8"/>
      <c r="S1144" s="5">
        <f t="shared" si="35"/>
        <v>3363.8</v>
      </c>
    </row>
    <row r="1145" spans="1:19">
      <c r="A1145" s="3">
        <v>45103.3671875</v>
      </c>
      <c r="B1145" s="2" t="s">
        <v>8891</v>
      </c>
      <c r="C1145" s="1">
        <v>2023</v>
      </c>
      <c r="D1145" s="4">
        <v>582</v>
      </c>
      <c r="E1145" s="4">
        <v>782</v>
      </c>
      <c r="F1145" s="4" t="s">
        <v>154</v>
      </c>
      <c r="G1145" s="4" t="s">
        <v>311</v>
      </c>
      <c r="H1145" s="4">
        <v>2</v>
      </c>
      <c r="I1145" s="4" t="s">
        <v>2570</v>
      </c>
      <c r="J1145" s="4" t="s">
        <v>282</v>
      </c>
      <c r="K1145" s="4">
        <v>6</v>
      </c>
      <c r="L1145" s="4" t="s">
        <v>61</v>
      </c>
      <c r="M1145" s="11" t="s">
        <v>2571</v>
      </c>
      <c r="N1145" s="4" t="s">
        <v>36</v>
      </c>
      <c r="O1145" s="4" t="s">
        <v>37</v>
      </c>
      <c r="P1145" s="4" t="s">
        <v>21</v>
      </c>
      <c r="Q1145" s="8">
        <f t="shared" si="34"/>
        <v>1443</v>
      </c>
      <c r="R1145" s="8"/>
      <c r="S1145" s="5">
        <f t="shared" si="35"/>
        <v>144.30000000000001</v>
      </c>
    </row>
    <row r="1146" spans="1:19">
      <c r="A1146" s="3">
        <v>45103.438472222224</v>
      </c>
      <c r="B1146" s="2" t="s">
        <v>8891</v>
      </c>
      <c r="C1146" s="1">
        <v>2023</v>
      </c>
      <c r="D1146" s="4">
        <v>4020</v>
      </c>
      <c r="E1146" s="4">
        <v>578</v>
      </c>
      <c r="F1146" s="4" t="s">
        <v>51</v>
      </c>
      <c r="G1146" s="4" t="s">
        <v>52</v>
      </c>
      <c r="H1146" s="4">
        <v>1</v>
      </c>
      <c r="I1146" s="4" t="s">
        <v>2572</v>
      </c>
      <c r="J1146" s="4" t="s">
        <v>783</v>
      </c>
      <c r="K1146" s="4">
        <v>4</v>
      </c>
      <c r="L1146" s="4" t="s">
        <v>1677</v>
      </c>
      <c r="M1146" s="11" t="s">
        <v>2573</v>
      </c>
      <c r="N1146" s="4" t="s">
        <v>36</v>
      </c>
      <c r="O1146" s="4" t="s">
        <v>42</v>
      </c>
      <c r="P1146" s="4" t="s">
        <v>43</v>
      </c>
      <c r="Q1146" s="8">
        <f t="shared" si="34"/>
        <v>7047</v>
      </c>
      <c r="R1146" s="8"/>
      <c r="S1146" s="5">
        <f t="shared" si="35"/>
        <v>704.7</v>
      </c>
    </row>
    <row r="1147" spans="1:19">
      <c r="A1147" s="3">
        <v>45103.514340277776</v>
      </c>
      <c r="B1147" s="2" t="s">
        <v>8891</v>
      </c>
      <c r="C1147" s="1">
        <v>2023</v>
      </c>
      <c r="D1147" s="4">
        <v>393</v>
      </c>
      <c r="E1147" s="4">
        <v>430</v>
      </c>
      <c r="F1147" s="4" t="s">
        <v>13</v>
      </c>
      <c r="G1147" s="4" t="s">
        <v>130</v>
      </c>
      <c r="H1147" s="4">
        <v>3</v>
      </c>
      <c r="I1147" s="4" t="s">
        <v>2574</v>
      </c>
      <c r="J1147" s="4" t="s">
        <v>575</v>
      </c>
      <c r="K1147" s="4">
        <v>3</v>
      </c>
      <c r="L1147" s="4" t="s">
        <v>399</v>
      </c>
      <c r="M1147" s="11" t="s">
        <v>2575</v>
      </c>
      <c r="N1147" s="4" t="s">
        <v>19</v>
      </c>
      <c r="O1147" s="4" t="s">
        <v>169</v>
      </c>
      <c r="P1147" s="4" t="s">
        <v>43</v>
      </c>
      <c r="Q1147" s="8">
        <f t="shared" si="34"/>
        <v>127524</v>
      </c>
      <c r="R1147" s="8"/>
      <c r="S1147" s="5">
        <f t="shared" si="35"/>
        <v>12752.4</v>
      </c>
    </row>
    <row r="1148" spans="1:19">
      <c r="A1148" s="3">
        <v>45103.528425925928</v>
      </c>
      <c r="B1148" s="2" t="s">
        <v>8891</v>
      </c>
      <c r="C1148" s="1">
        <v>2023</v>
      </c>
      <c r="D1148" s="4">
        <v>2725</v>
      </c>
      <c r="E1148" s="4">
        <v>907</v>
      </c>
      <c r="F1148" s="4" t="s">
        <v>85</v>
      </c>
      <c r="G1148" s="4" t="s">
        <v>96</v>
      </c>
      <c r="H1148" s="4">
        <v>2</v>
      </c>
      <c r="I1148" s="4" t="s">
        <v>2576</v>
      </c>
      <c r="J1148" s="4" t="s">
        <v>710</v>
      </c>
      <c r="K1148" s="4">
        <v>4</v>
      </c>
      <c r="L1148" s="4" t="s">
        <v>99</v>
      </c>
      <c r="M1148" s="11" t="s">
        <v>2577</v>
      </c>
      <c r="N1148" s="4" t="s">
        <v>19</v>
      </c>
      <c r="O1148" s="4" t="s">
        <v>42</v>
      </c>
      <c r="P1148" s="4" t="s">
        <v>43</v>
      </c>
      <c r="Q1148" s="8">
        <f t="shared" si="34"/>
        <v>3375</v>
      </c>
      <c r="R1148" s="8"/>
      <c r="S1148" s="5">
        <f t="shared" si="35"/>
        <v>337.5</v>
      </c>
    </row>
    <row r="1149" spans="1:19">
      <c r="A1149" s="3">
        <v>45103.633796296293</v>
      </c>
      <c r="B1149" s="2" t="s">
        <v>8891</v>
      </c>
      <c r="C1149" s="1">
        <v>2023</v>
      </c>
      <c r="D1149" s="4">
        <v>966</v>
      </c>
      <c r="E1149" s="4">
        <v>870</v>
      </c>
      <c r="F1149" s="4" t="s">
        <v>22</v>
      </c>
      <c r="G1149" s="4" t="s">
        <v>201</v>
      </c>
      <c r="H1149" s="4">
        <v>3</v>
      </c>
      <c r="I1149" s="4" t="s">
        <v>2578</v>
      </c>
      <c r="J1149" s="4" t="s">
        <v>166</v>
      </c>
      <c r="K1149" s="4">
        <v>6</v>
      </c>
      <c r="L1149" s="4" t="s">
        <v>1154</v>
      </c>
      <c r="M1149" s="11" t="s">
        <v>2579</v>
      </c>
      <c r="N1149" s="4" t="s">
        <v>19</v>
      </c>
      <c r="O1149" s="4" t="s">
        <v>42</v>
      </c>
      <c r="P1149" s="4" t="s">
        <v>43</v>
      </c>
      <c r="Q1149" s="8">
        <f t="shared" si="34"/>
        <v>314954</v>
      </c>
      <c r="R1149" s="8"/>
      <c r="S1149" s="5">
        <f t="shared" si="35"/>
        <v>31495.4</v>
      </c>
    </row>
    <row r="1150" spans="1:19">
      <c r="A1150" s="3">
        <v>45103.66615740741</v>
      </c>
      <c r="B1150" s="2" t="s">
        <v>8891</v>
      </c>
      <c r="C1150" s="1">
        <v>2023</v>
      </c>
      <c r="D1150" s="4">
        <v>453</v>
      </c>
      <c r="E1150" s="4">
        <v>225</v>
      </c>
      <c r="F1150" s="4" t="s">
        <v>22</v>
      </c>
      <c r="G1150" s="4" t="s">
        <v>102</v>
      </c>
      <c r="H1150" s="4">
        <v>3</v>
      </c>
      <c r="I1150" s="4" t="s">
        <v>2580</v>
      </c>
      <c r="J1150" s="4" t="s">
        <v>274</v>
      </c>
      <c r="K1150" s="4">
        <v>7</v>
      </c>
      <c r="L1150" s="4" t="s">
        <v>1508</v>
      </c>
      <c r="M1150" s="11" t="s">
        <v>2581</v>
      </c>
      <c r="N1150" s="4" t="s">
        <v>28</v>
      </c>
      <c r="O1150" s="4" t="s">
        <v>37</v>
      </c>
      <c r="P1150" s="4" t="s">
        <v>21</v>
      </c>
      <c r="Q1150" s="8">
        <f t="shared" si="34"/>
        <v>146342</v>
      </c>
      <c r="R1150" s="8"/>
      <c r="S1150" s="5">
        <f t="shared" si="35"/>
        <v>14634.2</v>
      </c>
    </row>
    <row r="1151" spans="1:19">
      <c r="A1151" s="3">
        <v>45103.705937500003</v>
      </c>
      <c r="B1151" s="2" t="s">
        <v>8891</v>
      </c>
      <c r="C1151" s="1">
        <v>2023</v>
      </c>
      <c r="D1151" s="4">
        <v>4673</v>
      </c>
      <c r="E1151" s="4">
        <v>958</v>
      </c>
      <c r="F1151" s="4" t="s">
        <v>51</v>
      </c>
      <c r="G1151" s="4" t="s">
        <v>91</v>
      </c>
      <c r="H1151" s="4">
        <v>1</v>
      </c>
      <c r="I1151" s="4" t="s">
        <v>2582</v>
      </c>
      <c r="J1151" s="4" t="s">
        <v>628</v>
      </c>
      <c r="K1151" s="4">
        <v>5</v>
      </c>
      <c r="L1151" s="4" t="s">
        <v>554</v>
      </c>
      <c r="M1151" s="11" t="s">
        <v>2583</v>
      </c>
      <c r="N1151" s="4" t="s">
        <v>57</v>
      </c>
      <c r="O1151" s="4" t="s">
        <v>72</v>
      </c>
      <c r="P1151" s="4" t="s">
        <v>73</v>
      </c>
      <c r="Q1151" s="8">
        <f t="shared" si="34"/>
        <v>3106</v>
      </c>
      <c r="R1151" s="8"/>
      <c r="S1151" s="5">
        <f t="shared" si="35"/>
        <v>310.60000000000002</v>
      </c>
    </row>
    <row r="1152" spans="1:19">
      <c r="A1152" s="3">
        <v>45103.841423611113</v>
      </c>
      <c r="B1152" s="2" t="s">
        <v>8891</v>
      </c>
      <c r="C1152" s="1">
        <v>2023</v>
      </c>
      <c r="D1152" s="4">
        <v>999</v>
      </c>
      <c r="E1152" s="4">
        <v>733</v>
      </c>
      <c r="F1152" s="4" t="s">
        <v>85</v>
      </c>
      <c r="G1152" s="4" t="s">
        <v>86</v>
      </c>
      <c r="H1152" s="4">
        <v>2</v>
      </c>
      <c r="I1152" s="4" t="s">
        <v>2584</v>
      </c>
      <c r="J1152" s="4" t="s">
        <v>166</v>
      </c>
      <c r="K1152" s="4">
        <v>3</v>
      </c>
      <c r="L1152" s="4" t="s">
        <v>1162</v>
      </c>
      <c r="M1152" s="11" t="s">
        <v>280</v>
      </c>
      <c r="N1152" s="4" t="s">
        <v>28</v>
      </c>
      <c r="O1152" s="4" t="s">
        <v>20</v>
      </c>
      <c r="P1152" s="4" t="s">
        <v>21</v>
      </c>
      <c r="Q1152" s="8">
        <f t="shared" si="34"/>
        <v>13408</v>
      </c>
      <c r="R1152" s="8"/>
      <c r="S1152" s="5">
        <f t="shared" si="35"/>
        <v>1340.8</v>
      </c>
    </row>
    <row r="1153" spans="1:19">
      <c r="A1153" s="3">
        <v>45104.102835648147</v>
      </c>
      <c r="B1153" s="2" t="s">
        <v>8891</v>
      </c>
      <c r="C1153" s="1">
        <v>2023</v>
      </c>
      <c r="D1153" s="4">
        <v>636</v>
      </c>
      <c r="E1153" s="4">
        <v>741</v>
      </c>
      <c r="F1153" s="4" t="s">
        <v>85</v>
      </c>
      <c r="G1153" s="4" t="s">
        <v>96</v>
      </c>
      <c r="H1153" s="4">
        <v>1</v>
      </c>
      <c r="I1153" s="4" t="s">
        <v>265</v>
      </c>
      <c r="J1153" s="4" t="s">
        <v>1681</v>
      </c>
      <c r="K1153" s="4">
        <v>4</v>
      </c>
      <c r="L1153" s="4" t="s">
        <v>185</v>
      </c>
      <c r="M1153" s="11" t="s">
        <v>2585</v>
      </c>
      <c r="N1153" s="4" t="s">
        <v>57</v>
      </c>
      <c r="O1153" s="4" t="s">
        <v>200</v>
      </c>
      <c r="P1153" s="4" t="s">
        <v>21</v>
      </c>
      <c r="Q1153" s="8">
        <f t="shared" si="34"/>
        <v>9696</v>
      </c>
      <c r="R1153" s="8"/>
      <c r="S1153" s="5">
        <f t="shared" si="35"/>
        <v>969.6</v>
      </c>
    </row>
    <row r="1154" spans="1:19">
      <c r="A1154" s="3">
        <v>45104.105428240742</v>
      </c>
      <c r="B1154" s="2" t="s">
        <v>8891</v>
      </c>
      <c r="C1154" s="1">
        <v>2023</v>
      </c>
      <c r="D1154" s="4">
        <v>1327</v>
      </c>
      <c r="E1154" s="4">
        <v>223</v>
      </c>
      <c r="F1154" s="4" t="s">
        <v>30</v>
      </c>
      <c r="G1154" s="4" t="s">
        <v>463</v>
      </c>
      <c r="H1154" s="4">
        <v>1</v>
      </c>
      <c r="I1154" s="4" t="s">
        <v>38</v>
      </c>
      <c r="J1154" s="4" t="s">
        <v>1198</v>
      </c>
      <c r="K1154" s="4">
        <v>2</v>
      </c>
      <c r="L1154" s="4" t="s">
        <v>748</v>
      </c>
      <c r="M1154" s="11" t="s">
        <v>2586</v>
      </c>
      <c r="N1154" s="4" t="s">
        <v>49</v>
      </c>
      <c r="O1154" s="4" t="s">
        <v>232</v>
      </c>
      <c r="P1154" s="4" t="s">
        <v>129</v>
      </c>
      <c r="Q1154" s="8">
        <f t="shared" ref="Q1154:Q1217" si="36">VALUE(SUBSTITUTE(M1154,".",""))</f>
        <v>6816</v>
      </c>
      <c r="R1154" s="8"/>
      <c r="S1154" s="5">
        <f t="shared" ref="S1154:S1217" si="37">Q1154/10</f>
        <v>681.6</v>
      </c>
    </row>
    <row r="1155" spans="1:19">
      <c r="A1155" s="3">
        <v>45104.412430555552</v>
      </c>
      <c r="B1155" s="2" t="s">
        <v>8891</v>
      </c>
      <c r="C1155" s="1">
        <v>2023</v>
      </c>
      <c r="D1155" s="4">
        <v>3157</v>
      </c>
      <c r="E1155" s="4">
        <v>631</v>
      </c>
      <c r="F1155" s="4" t="s">
        <v>79</v>
      </c>
      <c r="G1155" s="4" t="s">
        <v>115</v>
      </c>
      <c r="H1155" s="4">
        <v>1</v>
      </c>
      <c r="I1155" s="4" t="s">
        <v>81</v>
      </c>
      <c r="J1155" s="4" t="s">
        <v>1214</v>
      </c>
      <c r="K1155" s="4">
        <v>3</v>
      </c>
      <c r="L1155" s="4" t="s">
        <v>644</v>
      </c>
      <c r="M1155" s="11" t="s">
        <v>2587</v>
      </c>
      <c r="N1155" s="4" t="s">
        <v>57</v>
      </c>
      <c r="O1155" s="4" t="s">
        <v>42</v>
      </c>
      <c r="P1155" s="4" t="s">
        <v>43</v>
      </c>
      <c r="Q1155" s="8">
        <f t="shared" si="36"/>
        <v>3324</v>
      </c>
      <c r="R1155" s="8"/>
      <c r="S1155" s="5">
        <f t="shared" si="37"/>
        <v>332.4</v>
      </c>
    </row>
    <row r="1156" spans="1:19">
      <c r="A1156" s="3">
        <v>45104.468807870369</v>
      </c>
      <c r="B1156" s="2" t="s">
        <v>8891</v>
      </c>
      <c r="C1156" s="1">
        <v>2023</v>
      </c>
      <c r="D1156" s="4">
        <v>4489</v>
      </c>
      <c r="E1156" s="4">
        <v>446</v>
      </c>
      <c r="F1156" s="4" t="s">
        <v>30</v>
      </c>
      <c r="G1156" s="4" t="s">
        <v>463</v>
      </c>
      <c r="H1156" s="4">
        <v>4</v>
      </c>
      <c r="I1156" s="4" t="s">
        <v>2588</v>
      </c>
      <c r="J1156" s="4" t="s">
        <v>2232</v>
      </c>
      <c r="K1156" s="4">
        <v>7</v>
      </c>
      <c r="L1156" s="4" t="s">
        <v>430</v>
      </c>
      <c r="M1156" s="11" t="s">
        <v>2589</v>
      </c>
      <c r="N1156" s="4" t="s">
        <v>28</v>
      </c>
      <c r="O1156" s="4" t="s">
        <v>191</v>
      </c>
      <c r="P1156" s="4" t="s">
        <v>43</v>
      </c>
      <c r="Q1156" s="8">
        <f t="shared" si="36"/>
        <v>16727</v>
      </c>
      <c r="R1156" s="8"/>
      <c r="S1156" s="5">
        <f t="shared" si="37"/>
        <v>1672.7</v>
      </c>
    </row>
    <row r="1157" spans="1:19">
      <c r="A1157" s="3">
        <v>45104.52925925926</v>
      </c>
      <c r="B1157" s="2" t="s">
        <v>8891</v>
      </c>
      <c r="C1157" s="1">
        <v>2023</v>
      </c>
      <c r="D1157" s="4">
        <v>3204</v>
      </c>
      <c r="E1157" s="4">
        <v>236</v>
      </c>
      <c r="F1157" s="4" t="s">
        <v>13</v>
      </c>
      <c r="G1157" s="4" t="s">
        <v>14</v>
      </c>
      <c r="H1157" s="4">
        <v>5</v>
      </c>
      <c r="I1157" s="4" t="s">
        <v>2590</v>
      </c>
      <c r="J1157" s="4" t="s">
        <v>242</v>
      </c>
      <c r="K1157" s="4">
        <v>8</v>
      </c>
      <c r="L1157" s="4" t="s">
        <v>163</v>
      </c>
      <c r="M1157" s="11" t="s">
        <v>2591</v>
      </c>
      <c r="N1157" s="4" t="s">
        <v>19</v>
      </c>
      <c r="O1157" s="4" t="s">
        <v>37</v>
      </c>
      <c r="P1157" s="4" t="s">
        <v>21</v>
      </c>
      <c r="Q1157" s="8">
        <f t="shared" si="36"/>
        <v>224368</v>
      </c>
      <c r="R1157" s="8"/>
      <c r="S1157" s="5">
        <f t="shared" si="37"/>
        <v>22436.799999999999</v>
      </c>
    </row>
    <row r="1158" spans="1:19">
      <c r="A1158" s="3">
        <v>45104.59337962963</v>
      </c>
      <c r="B1158" s="2" t="s">
        <v>8891</v>
      </c>
      <c r="C1158" s="1">
        <v>2023</v>
      </c>
      <c r="D1158" s="4">
        <v>4321</v>
      </c>
      <c r="E1158" s="4">
        <v>958</v>
      </c>
      <c r="F1158" s="4" t="s">
        <v>51</v>
      </c>
      <c r="G1158" s="4" t="s">
        <v>160</v>
      </c>
      <c r="H1158" s="4">
        <v>3</v>
      </c>
      <c r="I1158" s="4" t="s">
        <v>2592</v>
      </c>
      <c r="J1158" s="4" t="s">
        <v>1318</v>
      </c>
      <c r="K1158" s="4">
        <v>1</v>
      </c>
      <c r="L1158" s="4" t="s">
        <v>1728</v>
      </c>
      <c r="M1158" s="11" t="s">
        <v>2593</v>
      </c>
      <c r="N1158" s="4" t="s">
        <v>36</v>
      </c>
      <c r="O1158" s="4" t="s">
        <v>72</v>
      </c>
      <c r="P1158" s="4" t="s">
        <v>73</v>
      </c>
      <c r="Q1158" s="8">
        <f t="shared" si="36"/>
        <v>25543</v>
      </c>
      <c r="R1158" s="8"/>
      <c r="S1158" s="5">
        <f t="shared" si="37"/>
        <v>2554.3000000000002</v>
      </c>
    </row>
    <row r="1159" spans="1:19">
      <c r="A1159" s="3">
        <v>45104.702337962961</v>
      </c>
      <c r="B1159" s="2" t="s">
        <v>8891</v>
      </c>
      <c r="C1159" s="1">
        <v>2023</v>
      </c>
      <c r="D1159" s="4">
        <v>2587</v>
      </c>
      <c r="E1159" s="4">
        <v>965</v>
      </c>
      <c r="F1159" s="4" t="s">
        <v>51</v>
      </c>
      <c r="G1159" s="4" t="s">
        <v>91</v>
      </c>
      <c r="H1159" s="4">
        <v>3</v>
      </c>
      <c r="I1159" s="4" t="s">
        <v>610</v>
      </c>
      <c r="J1159" s="4" t="s">
        <v>1740</v>
      </c>
      <c r="K1159" s="4">
        <v>7</v>
      </c>
      <c r="L1159" s="4" t="s">
        <v>399</v>
      </c>
      <c r="M1159" s="11" t="s">
        <v>2594</v>
      </c>
      <c r="N1159" s="4" t="s">
        <v>57</v>
      </c>
      <c r="O1159" s="4" t="s">
        <v>191</v>
      </c>
      <c r="P1159" s="4" t="s">
        <v>43</v>
      </c>
      <c r="Q1159" s="8">
        <f t="shared" si="36"/>
        <v>14136</v>
      </c>
      <c r="R1159" s="8"/>
      <c r="S1159" s="5">
        <f t="shared" si="37"/>
        <v>1413.6</v>
      </c>
    </row>
    <row r="1160" spans="1:19">
      <c r="A1160" s="3">
        <v>45104.841412037036</v>
      </c>
      <c r="B1160" s="2" t="s">
        <v>8891</v>
      </c>
      <c r="C1160" s="1">
        <v>2023</v>
      </c>
      <c r="D1160" s="4">
        <v>3262</v>
      </c>
      <c r="E1160" s="4">
        <v>690</v>
      </c>
      <c r="F1160" s="4" t="s">
        <v>154</v>
      </c>
      <c r="G1160" s="4" t="s">
        <v>311</v>
      </c>
      <c r="H1160" s="4">
        <v>3</v>
      </c>
      <c r="I1160" s="4" t="s">
        <v>178</v>
      </c>
      <c r="J1160" s="4" t="s">
        <v>274</v>
      </c>
      <c r="K1160" s="4">
        <v>3</v>
      </c>
      <c r="L1160" s="4" t="s">
        <v>235</v>
      </c>
      <c r="M1160" s="11" t="s">
        <v>2595</v>
      </c>
      <c r="N1160" s="4" t="s">
        <v>28</v>
      </c>
      <c r="O1160" s="4" t="s">
        <v>78</v>
      </c>
      <c r="P1160" s="4" t="s">
        <v>21</v>
      </c>
      <c r="Q1160" s="8">
        <f t="shared" si="36"/>
        <v>5148</v>
      </c>
      <c r="R1160" s="8"/>
      <c r="S1160" s="5">
        <f t="shared" si="37"/>
        <v>514.79999999999995</v>
      </c>
    </row>
    <row r="1161" spans="1:19">
      <c r="A1161" s="3">
        <v>45104.884004629632</v>
      </c>
      <c r="B1161" s="2" t="s">
        <v>8891</v>
      </c>
      <c r="C1161" s="1">
        <v>2023</v>
      </c>
      <c r="D1161" s="4">
        <v>3191</v>
      </c>
      <c r="E1161" s="4">
        <v>391</v>
      </c>
      <c r="F1161" s="4" t="s">
        <v>30</v>
      </c>
      <c r="G1161" s="4" t="s">
        <v>192</v>
      </c>
      <c r="H1161" s="4">
        <v>2</v>
      </c>
      <c r="I1161" s="4" t="s">
        <v>38</v>
      </c>
      <c r="J1161" s="4" t="s">
        <v>1231</v>
      </c>
      <c r="K1161" s="4">
        <v>6</v>
      </c>
      <c r="L1161" s="4" t="s">
        <v>381</v>
      </c>
      <c r="M1161" s="11" t="s">
        <v>2596</v>
      </c>
      <c r="N1161" s="4" t="s">
        <v>36</v>
      </c>
      <c r="O1161" s="4" t="s">
        <v>29</v>
      </c>
      <c r="P1161" s="4" t="s">
        <v>21</v>
      </c>
      <c r="Q1161" s="8">
        <f t="shared" si="36"/>
        <v>14208</v>
      </c>
      <c r="R1161" s="8"/>
      <c r="S1161" s="5">
        <f t="shared" si="37"/>
        <v>1420.8</v>
      </c>
    </row>
    <row r="1162" spans="1:19">
      <c r="A1162" s="3">
        <v>45104.96534722222</v>
      </c>
      <c r="B1162" s="2" t="s">
        <v>8891</v>
      </c>
      <c r="C1162" s="1">
        <v>2023</v>
      </c>
      <c r="D1162" s="4">
        <v>2294</v>
      </c>
      <c r="E1162" s="4">
        <v>384</v>
      </c>
      <c r="F1162" s="4" t="s">
        <v>13</v>
      </c>
      <c r="G1162" s="4" t="s">
        <v>412</v>
      </c>
      <c r="H1162" s="4">
        <v>1</v>
      </c>
      <c r="I1162" s="4" t="s">
        <v>413</v>
      </c>
      <c r="J1162" s="4" t="s">
        <v>2597</v>
      </c>
      <c r="K1162" s="4">
        <v>7</v>
      </c>
      <c r="L1162" s="4" t="s">
        <v>2598</v>
      </c>
      <c r="M1162" s="11" t="s">
        <v>2599</v>
      </c>
      <c r="N1162" s="4" t="s">
        <v>19</v>
      </c>
      <c r="O1162" s="4" t="s">
        <v>20</v>
      </c>
      <c r="P1162" s="4" t="s">
        <v>21</v>
      </c>
      <c r="Q1162" s="8">
        <f t="shared" si="36"/>
        <v>6304</v>
      </c>
      <c r="R1162" s="8"/>
      <c r="S1162" s="5">
        <f t="shared" si="37"/>
        <v>630.4</v>
      </c>
    </row>
    <row r="1163" spans="1:19">
      <c r="A1163" s="3">
        <v>45105.199270833335</v>
      </c>
      <c r="B1163" s="2" t="s">
        <v>8891</v>
      </c>
      <c r="C1163" s="1">
        <v>2023</v>
      </c>
      <c r="D1163" s="4">
        <v>1956</v>
      </c>
      <c r="E1163" s="4">
        <v>997</v>
      </c>
      <c r="F1163" s="4" t="s">
        <v>79</v>
      </c>
      <c r="G1163" s="4" t="s">
        <v>288</v>
      </c>
      <c r="H1163" s="4">
        <v>2</v>
      </c>
      <c r="I1163" s="4" t="s">
        <v>2600</v>
      </c>
      <c r="J1163" s="4" t="s">
        <v>518</v>
      </c>
      <c r="K1163" s="4">
        <v>3</v>
      </c>
      <c r="L1163" s="4" t="s">
        <v>1503</v>
      </c>
      <c r="M1163" s="11" t="s">
        <v>2601</v>
      </c>
      <c r="N1163" s="4" t="s">
        <v>28</v>
      </c>
      <c r="O1163" s="4" t="s">
        <v>287</v>
      </c>
      <c r="P1163" s="4" t="s">
        <v>43</v>
      </c>
      <c r="Q1163" s="8">
        <f t="shared" si="36"/>
        <v>39151</v>
      </c>
      <c r="R1163" s="8"/>
      <c r="S1163" s="5">
        <f t="shared" si="37"/>
        <v>3915.1</v>
      </c>
    </row>
    <row r="1164" spans="1:19">
      <c r="A1164" s="3">
        <v>45105.248796296299</v>
      </c>
      <c r="B1164" s="2" t="s">
        <v>8891</v>
      </c>
      <c r="C1164" s="1">
        <v>2023</v>
      </c>
      <c r="D1164" s="4">
        <v>4061</v>
      </c>
      <c r="E1164" s="4">
        <v>639</v>
      </c>
      <c r="F1164" s="4" t="s">
        <v>79</v>
      </c>
      <c r="G1164" s="4" t="s">
        <v>256</v>
      </c>
      <c r="H1164" s="4">
        <v>3</v>
      </c>
      <c r="I1164" s="4" t="s">
        <v>2602</v>
      </c>
      <c r="J1164" s="4" t="s">
        <v>1240</v>
      </c>
      <c r="K1164" s="4">
        <v>7</v>
      </c>
      <c r="L1164" s="4" t="s">
        <v>55</v>
      </c>
      <c r="M1164" s="11" t="s">
        <v>2603</v>
      </c>
      <c r="N1164" s="4" t="s">
        <v>28</v>
      </c>
      <c r="O1164" s="4" t="s">
        <v>287</v>
      </c>
      <c r="P1164" s="4" t="s">
        <v>43</v>
      </c>
      <c r="Q1164" s="8">
        <f t="shared" si="36"/>
        <v>15613</v>
      </c>
      <c r="R1164" s="8"/>
      <c r="S1164" s="5">
        <f t="shared" si="37"/>
        <v>1561.3</v>
      </c>
    </row>
    <row r="1165" spans="1:19">
      <c r="A1165" s="3">
        <v>45105.333993055552</v>
      </c>
      <c r="B1165" s="2" t="s">
        <v>8891</v>
      </c>
      <c r="C1165" s="1">
        <v>2023</v>
      </c>
      <c r="D1165" s="4">
        <v>2637</v>
      </c>
      <c r="E1165" s="4">
        <v>113</v>
      </c>
      <c r="F1165" s="4" t="s">
        <v>30</v>
      </c>
      <c r="G1165" s="4" t="s">
        <v>192</v>
      </c>
      <c r="H1165" s="4">
        <v>2</v>
      </c>
      <c r="I1165" s="4" t="s">
        <v>2604</v>
      </c>
      <c r="J1165" s="4" t="s">
        <v>39</v>
      </c>
      <c r="K1165" s="4">
        <v>7</v>
      </c>
      <c r="L1165" s="4" t="s">
        <v>1024</v>
      </c>
      <c r="M1165" s="11" t="s">
        <v>2605</v>
      </c>
      <c r="N1165" s="4" t="s">
        <v>36</v>
      </c>
      <c r="O1165" s="4" t="s">
        <v>37</v>
      </c>
      <c r="P1165" s="4" t="s">
        <v>21</v>
      </c>
      <c r="Q1165" s="8">
        <f t="shared" si="36"/>
        <v>10971</v>
      </c>
      <c r="R1165" s="8"/>
      <c r="S1165" s="5">
        <f t="shared" si="37"/>
        <v>1097.0999999999999</v>
      </c>
    </row>
    <row r="1166" spans="1:19">
      <c r="A1166" s="3">
        <v>45105.350474537037</v>
      </c>
      <c r="B1166" s="2" t="s">
        <v>8891</v>
      </c>
      <c r="C1166" s="1">
        <v>2023</v>
      </c>
      <c r="D1166" s="4">
        <v>1400</v>
      </c>
      <c r="E1166" s="4">
        <v>561</v>
      </c>
      <c r="F1166" s="4" t="s">
        <v>22</v>
      </c>
      <c r="G1166" s="4" t="s">
        <v>201</v>
      </c>
      <c r="H1166" s="4">
        <v>2</v>
      </c>
      <c r="I1166" s="4" t="s">
        <v>74</v>
      </c>
      <c r="J1166" s="4" t="s">
        <v>714</v>
      </c>
      <c r="K1166" s="4">
        <v>7</v>
      </c>
      <c r="L1166" s="4" t="s">
        <v>304</v>
      </c>
      <c r="M1166" s="11" t="s">
        <v>2606</v>
      </c>
      <c r="N1166" s="4" t="s">
        <v>36</v>
      </c>
      <c r="O1166" s="4" t="s">
        <v>101</v>
      </c>
      <c r="P1166" s="4" t="s">
        <v>43</v>
      </c>
      <c r="Q1166" s="8">
        <f t="shared" si="36"/>
        <v>28140</v>
      </c>
      <c r="R1166" s="8"/>
      <c r="S1166" s="5">
        <f t="shared" si="37"/>
        <v>2814</v>
      </c>
    </row>
    <row r="1167" spans="1:19">
      <c r="A1167" s="3">
        <v>45105.416192129633</v>
      </c>
      <c r="B1167" s="2" t="s">
        <v>8891</v>
      </c>
      <c r="C1167" s="1">
        <v>2023</v>
      </c>
      <c r="D1167" s="4">
        <v>1341</v>
      </c>
      <c r="E1167" s="4">
        <v>391</v>
      </c>
      <c r="F1167" s="4" t="s">
        <v>13</v>
      </c>
      <c r="G1167" s="4" t="s">
        <v>110</v>
      </c>
      <c r="H1167" s="4">
        <v>1</v>
      </c>
      <c r="I1167" s="4" t="s">
        <v>2607</v>
      </c>
      <c r="J1167" s="4" t="s">
        <v>717</v>
      </c>
      <c r="K1167" s="4">
        <v>5</v>
      </c>
      <c r="L1167" s="4" t="s">
        <v>61</v>
      </c>
      <c r="M1167" s="11" t="s">
        <v>2608</v>
      </c>
      <c r="N1167" s="4" t="s">
        <v>19</v>
      </c>
      <c r="O1167" s="4" t="s">
        <v>29</v>
      </c>
      <c r="P1167" s="4" t="s">
        <v>21</v>
      </c>
      <c r="Q1167" s="8">
        <f t="shared" si="36"/>
        <v>21112</v>
      </c>
      <c r="R1167" s="8"/>
      <c r="S1167" s="5">
        <f t="shared" si="37"/>
        <v>2111.1999999999998</v>
      </c>
    </row>
    <row r="1168" spans="1:19">
      <c r="A1168" s="3">
        <v>45106.044502314813</v>
      </c>
      <c r="B1168" s="2" t="s">
        <v>8891</v>
      </c>
      <c r="C1168" s="1">
        <v>2023</v>
      </c>
      <c r="D1168" s="4">
        <v>3086</v>
      </c>
      <c r="E1168" s="4">
        <v>104</v>
      </c>
      <c r="F1168" s="4" t="s">
        <v>22</v>
      </c>
      <c r="G1168" s="4" t="s">
        <v>23</v>
      </c>
      <c r="H1168" s="4">
        <v>2</v>
      </c>
      <c r="I1168" s="4" t="s">
        <v>2609</v>
      </c>
      <c r="J1168" s="4" t="s">
        <v>179</v>
      </c>
      <c r="K1168" s="4">
        <v>6</v>
      </c>
      <c r="L1168" s="4" t="s">
        <v>436</v>
      </c>
      <c r="M1168" s="11" t="s">
        <v>2610</v>
      </c>
      <c r="N1168" s="4" t="s">
        <v>19</v>
      </c>
      <c r="O1168" s="4" t="s">
        <v>145</v>
      </c>
      <c r="P1168" s="4" t="s">
        <v>73</v>
      </c>
      <c r="Q1168" s="8">
        <f t="shared" si="36"/>
        <v>140376</v>
      </c>
      <c r="R1168" s="8"/>
      <c r="S1168" s="5">
        <f t="shared" si="37"/>
        <v>14037.6</v>
      </c>
    </row>
    <row r="1169" spans="1:19">
      <c r="A1169" s="3">
        <v>45106.111076388886</v>
      </c>
      <c r="B1169" s="2" t="s">
        <v>8891</v>
      </c>
      <c r="C1169" s="1">
        <v>2023</v>
      </c>
      <c r="D1169" s="4">
        <v>1343</v>
      </c>
      <c r="E1169" s="4">
        <v>193</v>
      </c>
      <c r="F1169" s="4" t="s">
        <v>51</v>
      </c>
      <c r="G1169" s="4" t="s">
        <v>160</v>
      </c>
      <c r="H1169" s="4">
        <v>1</v>
      </c>
      <c r="I1169" s="4" t="s">
        <v>2611</v>
      </c>
      <c r="J1169" s="4" t="s">
        <v>216</v>
      </c>
      <c r="K1169" s="4">
        <v>6</v>
      </c>
      <c r="L1169" s="4" t="s">
        <v>436</v>
      </c>
      <c r="M1169" s="11" t="s">
        <v>2612</v>
      </c>
      <c r="N1169" s="4" t="s">
        <v>57</v>
      </c>
      <c r="O1169" s="4" t="s">
        <v>209</v>
      </c>
      <c r="P1169" s="4" t="s">
        <v>73</v>
      </c>
      <c r="Q1169" s="8">
        <f t="shared" si="36"/>
        <v>4241</v>
      </c>
      <c r="R1169" s="8"/>
      <c r="S1169" s="5">
        <f t="shared" si="37"/>
        <v>424.1</v>
      </c>
    </row>
    <row r="1170" spans="1:19">
      <c r="A1170" s="3">
        <v>45106.118773148148</v>
      </c>
      <c r="B1170" s="2" t="s">
        <v>8891</v>
      </c>
      <c r="C1170" s="1">
        <v>2023</v>
      </c>
      <c r="D1170" s="4">
        <v>1891</v>
      </c>
      <c r="E1170" s="4">
        <v>139</v>
      </c>
      <c r="F1170" s="4" t="s">
        <v>22</v>
      </c>
      <c r="G1170" s="4" t="s">
        <v>182</v>
      </c>
      <c r="H1170" s="4">
        <v>1</v>
      </c>
      <c r="I1170" s="4" t="s">
        <v>2613</v>
      </c>
      <c r="J1170" s="4" t="s">
        <v>266</v>
      </c>
      <c r="K1170" s="4">
        <v>1</v>
      </c>
      <c r="L1170" s="4" t="s">
        <v>817</v>
      </c>
      <c r="M1170" s="11" t="s">
        <v>2614</v>
      </c>
      <c r="N1170" s="4" t="s">
        <v>36</v>
      </c>
      <c r="O1170" s="4" t="s">
        <v>232</v>
      </c>
      <c r="P1170" s="4" t="s">
        <v>129</v>
      </c>
      <c r="Q1170" s="8">
        <f t="shared" si="36"/>
        <v>66283</v>
      </c>
      <c r="R1170" s="8"/>
      <c r="S1170" s="5">
        <f t="shared" si="37"/>
        <v>6628.3</v>
      </c>
    </row>
    <row r="1171" spans="1:19">
      <c r="A1171" s="3">
        <v>45106.363564814812</v>
      </c>
      <c r="B1171" s="2" t="s">
        <v>8891</v>
      </c>
      <c r="C1171" s="1">
        <v>2023</v>
      </c>
      <c r="D1171" s="4">
        <v>4257</v>
      </c>
      <c r="E1171" s="4">
        <v>24</v>
      </c>
      <c r="F1171" s="4" t="s">
        <v>85</v>
      </c>
      <c r="G1171" s="4" t="s">
        <v>205</v>
      </c>
      <c r="H1171" s="4">
        <v>5</v>
      </c>
      <c r="I1171" s="4" t="s">
        <v>2615</v>
      </c>
      <c r="J1171" s="4" t="s">
        <v>442</v>
      </c>
      <c r="K1171" s="4">
        <v>3</v>
      </c>
      <c r="L1171" s="4" t="s">
        <v>1585</v>
      </c>
      <c r="M1171" s="11" t="s">
        <v>2616</v>
      </c>
      <c r="N1171" s="4" t="s">
        <v>28</v>
      </c>
      <c r="O1171" s="4" t="s">
        <v>340</v>
      </c>
      <c r="P1171" s="4" t="s">
        <v>129</v>
      </c>
      <c r="Q1171" s="8">
        <f t="shared" si="36"/>
        <v>9126</v>
      </c>
      <c r="R1171" s="8"/>
      <c r="S1171" s="5">
        <f t="shared" si="37"/>
        <v>912.6</v>
      </c>
    </row>
    <row r="1172" spans="1:19">
      <c r="A1172" s="3">
        <v>45106.579351851855</v>
      </c>
      <c r="B1172" s="2" t="s">
        <v>8891</v>
      </c>
      <c r="C1172" s="1">
        <v>2023</v>
      </c>
      <c r="D1172" s="4">
        <v>1732</v>
      </c>
      <c r="E1172" s="4">
        <v>591</v>
      </c>
      <c r="F1172" s="4" t="s">
        <v>13</v>
      </c>
      <c r="G1172" s="4" t="s">
        <v>58</v>
      </c>
      <c r="H1172" s="4">
        <v>1</v>
      </c>
      <c r="I1172" s="4" t="s">
        <v>2617</v>
      </c>
      <c r="J1172" s="4" t="s">
        <v>475</v>
      </c>
      <c r="K1172" s="4">
        <v>4</v>
      </c>
      <c r="L1172" s="4" t="s">
        <v>566</v>
      </c>
      <c r="M1172" s="11" t="s">
        <v>2618</v>
      </c>
      <c r="N1172" s="4" t="s">
        <v>28</v>
      </c>
      <c r="O1172" s="4" t="s">
        <v>191</v>
      </c>
      <c r="P1172" s="4" t="s">
        <v>43</v>
      </c>
      <c r="Q1172" s="8">
        <f t="shared" si="36"/>
        <v>40232</v>
      </c>
      <c r="R1172" s="8"/>
      <c r="S1172" s="5">
        <f t="shared" si="37"/>
        <v>4023.2</v>
      </c>
    </row>
    <row r="1173" spans="1:19">
      <c r="A1173" s="3">
        <v>45107.503657407404</v>
      </c>
      <c r="B1173" s="2" t="s">
        <v>8891</v>
      </c>
      <c r="C1173" s="1">
        <v>2023</v>
      </c>
      <c r="D1173" s="4">
        <v>1872</v>
      </c>
      <c r="E1173" s="4">
        <v>49</v>
      </c>
      <c r="F1173" s="4" t="s">
        <v>51</v>
      </c>
      <c r="G1173" s="4" t="s">
        <v>52</v>
      </c>
      <c r="H1173" s="4">
        <v>2</v>
      </c>
      <c r="I1173" s="4" t="s">
        <v>373</v>
      </c>
      <c r="J1173" s="4" t="s">
        <v>572</v>
      </c>
      <c r="K1173" s="4">
        <v>8</v>
      </c>
      <c r="L1173" s="4" t="s">
        <v>1092</v>
      </c>
      <c r="M1173" s="11" t="s">
        <v>2619</v>
      </c>
      <c r="N1173" s="4" t="s">
        <v>36</v>
      </c>
      <c r="O1173" s="4" t="s">
        <v>37</v>
      </c>
      <c r="P1173" s="4" t="s">
        <v>21</v>
      </c>
      <c r="Q1173" s="8">
        <f t="shared" si="36"/>
        <v>17434</v>
      </c>
      <c r="R1173" s="8"/>
      <c r="S1173" s="5">
        <f t="shared" si="37"/>
        <v>1743.4</v>
      </c>
    </row>
    <row r="1174" spans="1:19">
      <c r="A1174" s="3">
        <v>45107.50545138889</v>
      </c>
      <c r="B1174" s="2" t="s">
        <v>8891</v>
      </c>
      <c r="C1174" s="1">
        <v>2023</v>
      </c>
      <c r="D1174" s="4">
        <v>2342</v>
      </c>
      <c r="E1174" s="4">
        <v>531</v>
      </c>
      <c r="F1174" s="4" t="s">
        <v>154</v>
      </c>
      <c r="G1174" s="4" t="s">
        <v>237</v>
      </c>
      <c r="H1174" s="4">
        <v>1</v>
      </c>
      <c r="I1174" s="4" t="s">
        <v>2620</v>
      </c>
      <c r="J1174" s="4" t="s">
        <v>469</v>
      </c>
      <c r="K1174" s="4">
        <v>7</v>
      </c>
      <c r="L1174" s="4" t="s">
        <v>34</v>
      </c>
      <c r="M1174" s="11" t="s">
        <v>2621</v>
      </c>
      <c r="N1174" s="4" t="s">
        <v>19</v>
      </c>
      <c r="O1174" s="4" t="s">
        <v>232</v>
      </c>
      <c r="P1174" s="4" t="s">
        <v>129</v>
      </c>
      <c r="Q1174" s="8">
        <f t="shared" si="36"/>
        <v>9038</v>
      </c>
      <c r="R1174" s="8"/>
      <c r="S1174" s="5">
        <f t="shared" si="37"/>
        <v>903.8</v>
      </c>
    </row>
    <row r="1175" spans="1:19">
      <c r="A1175" s="3">
        <v>45107.665509259263</v>
      </c>
      <c r="B1175" s="2" t="s">
        <v>8891</v>
      </c>
      <c r="C1175" s="1">
        <v>2023</v>
      </c>
      <c r="D1175" s="4">
        <v>2703</v>
      </c>
      <c r="E1175" s="4">
        <v>634</v>
      </c>
      <c r="F1175" s="4" t="s">
        <v>22</v>
      </c>
      <c r="G1175" s="4" t="s">
        <v>182</v>
      </c>
      <c r="H1175" s="4">
        <v>4</v>
      </c>
      <c r="I1175" s="4" t="s">
        <v>2622</v>
      </c>
      <c r="J1175" s="4" t="s">
        <v>1231</v>
      </c>
      <c r="K1175" s="4">
        <v>3</v>
      </c>
      <c r="L1175" s="4" t="s">
        <v>904</v>
      </c>
      <c r="M1175" s="11" t="s">
        <v>2623</v>
      </c>
      <c r="N1175" s="4" t="s">
        <v>28</v>
      </c>
      <c r="O1175" s="4" t="s">
        <v>72</v>
      </c>
      <c r="P1175" s="4" t="s">
        <v>73</v>
      </c>
      <c r="Q1175" s="8">
        <f t="shared" si="36"/>
        <v>116641</v>
      </c>
      <c r="R1175" s="8"/>
      <c r="S1175" s="5">
        <f t="shared" si="37"/>
        <v>11664.1</v>
      </c>
    </row>
    <row r="1176" spans="1:19">
      <c r="A1176" s="3">
        <v>45107.705497685187</v>
      </c>
      <c r="B1176" s="2" t="s">
        <v>8891</v>
      </c>
      <c r="C1176" s="1">
        <v>2023</v>
      </c>
      <c r="D1176" s="4">
        <v>2444</v>
      </c>
      <c r="E1176" s="4">
        <v>648</v>
      </c>
      <c r="F1176" s="4" t="s">
        <v>85</v>
      </c>
      <c r="G1176" s="4" t="s">
        <v>86</v>
      </c>
      <c r="H1176" s="4">
        <v>1</v>
      </c>
      <c r="I1176" s="4" t="s">
        <v>2624</v>
      </c>
      <c r="J1176" s="4" t="s">
        <v>1422</v>
      </c>
      <c r="K1176" s="4">
        <v>3</v>
      </c>
      <c r="L1176" s="4" t="s">
        <v>974</v>
      </c>
      <c r="M1176" s="11" t="s">
        <v>2625</v>
      </c>
      <c r="N1176" s="4" t="s">
        <v>57</v>
      </c>
      <c r="O1176" s="4" t="s">
        <v>42</v>
      </c>
      <c r="P1176" s="4" t="s">
        <v>43</v>
      </c>
      <c r="Q1176" s="8">
        <f t="shared" si="36"/>
        <v>6141</v>
      </c>
      <c r="R1176" s="8"/>
      <c r="S1176" s="5">
        <f t="shared" si="37"/>
        <v>614.1</v>
      </c>
    </row>
    <row r="1177" spans="1:19">
      <c r="A1177" s="3">
        <v>45108.028622685182</v>
      </c>
      <c r="B1177" s="2" t="s">
        <v>8892</v>
      </c>
      <c r="C1177" s="1">
        <v>2023</v>
      </c>
      <c r="D1177" s="4">
        <v>1859</v>
      </c>
      <c r="E1177" s="4">
        <v>368</v>
      </c>
      <c r="F1177" s="4" t="s">
        <v>85</v>
      </c>
      <c r="G1177" s="4" t="s">
        <v>96</v>
      </c>
      <c r="H1177" s="4">
        <v>1</v>
      </c>
      <c r="I1177" s="4" t="s">
        <v>2626</v>
      </c>
      <c r="J1177" s="4" t="s">
        <v>1129</v>
      </c>
      <c r="K1177" s="4">
        <v>4</v>
      </c>
      <c r="L1177" s="4" t="s">
        <v>979</v>
      </c>
      <c r="M1177" s="11" t="s">
        <v>2627</v>
      </c>
      <c r="N1177" s="4" t="s">
        <v>57</v>
      </c>
      <c r="O1177" s="4" t="s">
        <v>42</v>
      </c>
      <c r="P1177" s="4" t="s">
        <v>43</v>
      </c>
      <c r="Q1177" s="8">
        <f t="shared" si="36"/>
        <v>8134</v>
      </c>
      <c r="R1177" s="8"/>
      <c r="S1177" s="5">
        <f t="shared" si="37"/>
        <v>813.4</v>
      </c>
    </row>
    <row r="1178" spans="1:19">
      <c r="A1178" s="3">
        <v>45108.413807870369</v>
      </c>
      <c r="B1178" s="2" t="s">
        <v>8892</v>
      </c>
      <c r="C1178" s="1">
        <v>2023</v>
      </c>
      <c r="D1178" s="4">
        <v>31</v>
      </c>
      <c r="E1178" s="4">
        <v>707</v>
      </c>
      <c r="F1178" s="4" t="s">
        <v>85</v>
      </c>
      <c r="G1178" s="4" t="s">
        <v>86</v>
      </c>
      <c r="H1178" s="4">
        <v>1</v>
      </c>
      <c r="I1178" s="4" t="s">
        <v>2628</v>
      </c>
      <c r="J1178" s="4" t="s">
        <v>60</v>
      </c>
      <c r="K1178" s="4">
        <v>5</v>
      </c>
      <c r="L1178" s="4" t="s">
        <v>323</v>
      </c>
      <c r="M1178" s="11" t="s">
        <v>2629</v>
      </c>
      <c r="N1178" s="4" t="s">
        <v>57</v>
      </c>
      <c r="O1178" s="4" t="s">
        <v>340</v>
      </c>
      <c r="P1178" s="4" t="s">
        <v>129</v>
      </c>
      <c r="Q1178" s="8">
        <f t="shared" si="36"/>
        <v>6256</v>
      </c>
      <c r="R1178" s="8"/>
      <c r="S1178" s="5">
        <f t="shared" si="37"/>
        <v>625.6</v>
      </c>
    </row>
    <row r="1179" spans="1:19">
      <c r="A1179" s="3">
        <v>45108.446701388886</v>
      </c>
      <c r="B1179" s="2" t="s">
        <v>8892</v>
      </c>
      <c r="C1179" s="1">
        <v>2023</v>
      </c>
      <c r="D1179" s="4">
        <v>4599</v>
      </c>
      <c r="E1179" s="4">
        <v>446</v>
      </c>
      <c r="F1179" s="4" t="s">
        <v>30</v>
      </c>
      <c r="G1179" s="4" t="s">
        <v>192</v>
      </c>
      <c r="H1179" s="4">
        <v>1</v>
      </c>
      <c r="I1179" s="4" t="s">
        <v>2630</v>
      </c>
      <c r="J1179" s="4" t="s">
        <v>877</v>
      </c>
      <c r="K1179" s="4">
        <v>9</v>
      </c>
      <c r="L1179" s="4" t="s">
        <v>762</v>
      </c>
      <c r="M1179" s="11" t="s">
        <v>2631</v>
      </c>
      <c r="N1179" s="4" t="s">
        <v>28</v>
      </c>
      <c r="O1179" s="4" t="s">
        <v>191</v>
      </c>
      <c r="P1179" s="4" t="s">
        <v>43</v>
      </c>
      <c r="Q1179" s="8">
        <f t="shared" si="36"/>
        <v>4996</v>
      </c>
      <c r="R1179" s="8"/>
      <c r="S1179" s="5">
        <f t="shared" si="37"/>
        <v>499.6</v>
      </c>
    </row>
    <row r="1180" spans="1:19">
      <c r="A1180" s="3">
        <v>45108.508506944447</v>
      </c>
      <c r="B1180" s="2" t="s">
        <v>8892</v>
      </c>
      <c r="C1180" s="1">
        <v>2023</v>
      </c>
      <c r="D1180" s="4">
        <v>4190</v>
      </c>
      <c r="E1180" s="4">
        <v>609</v>
      </c>
      <c r="F1180" s="4" t="s">
        <v>13</v>
      </c>
      <c r="G1180" s="4" t="s">
        <v>412</v>
      </c>
      <c r="H1180" s="4">
        <v>5</v>
      </c>
      <c r="I1180" s="4" t="s">
        <v>413</v>
      </c>
      <c r="J1180" s="4" t="s">
        <v>1012</v>
      </c>
      <c r="K1180" s="4">
        <v>1</v>
      </c>
      <c r="L1180" s="4" t="s">
        <v>99</v>
      </c>
      <c r="M1180" s="11" t="s">
        <v>2632</v>
      </c>
      <c r="N1180" s="4" t="s">
        <v>36</v>
      </c>
      <c r="O1180" s="4" t="s">
        <v>232</v>
      </c>
      <c r="P1180" s="4" t="s">
        <v>129</v>
      </c>
      <c r="Q1180" s="8">
        <f t="shared" si="36"/>
        <v>36640</v>
      </c>
      <c r="R1180" s="8"/>
      <c r="S1180" s="5">
        <f t="shared" si="37"/>
        <v>3664</v>
      </c>
    </row>
    <row r="1181" spans="1:19">
      <c r="A1181" s="3">
        <v>45108.606932870367</v>
      </c>
      <c r="B1181" s="2" t="s">
        <v>8892</v>
      </c>
      <c r="C1181" s="1">
        <v>2023</v>
      </c>
      <c r="D1181" s="4">
        <v>4086</v>
      </c>
      <c r="E1181" s="4">
        <v>460</v>
      </c>
      <c r="F1181" s="4" t="s">
        <v>13</v>
      </c>
      <c r="G1181" s="4" t="s">
        <v>412</v>
      </c>
      <c r="H1181" s="4">
        <v>2</v>
      </c>
      <c r="I1181" s="4" t="s">
        <v>2633</v>
      </c>
      <c r="J1181" s="4" t="s">
        <v>197</v>
      </c>
      <c r="K1181" s="4">
        <v>5</v>
      </c>
      <c r="L1181" s="4" t="s">
        <v>122</v>
      </c>
      <c r="M1181" s="11" t="s">
        <v>2634</v>
      </c>
      <c r="N1181" s="4" t="s">
        <v>36</v>
      </c>
      <c r="O1181" s="4" t="s">
        <v>37</v>
      </c>
      <c r="P1181" s="4" t="s">
        <v>21</v>
      </c>
      <c r="Q1181" s="8">
        <f t="shared" si="36"/>
        <v>38224</v>
      </c>
      <c r="R1181" s="8"/>
      <c r="S1181" s="5">
        <f t="shared" si="37"/>
        <v>3822.4</v>
      </c>
    </row>
    <row r="1182" spans="1:19">
      <c r="A1182" s="3">
        <v>45108.647337962961</v>
      </c>
      <c r="B1182" s="2" t="s">
        <v>8892</v>
      </c>
      <c r="C1182" s="1">
        <v>2023</v>
      </c>
      <c r="D1182" s="4">
        <v>4322</v>
      </c>
      <c r="E1182" s="4">
        <v>515</v>
      </c>
      <c r="F1182" s="4" t="s">
        <v>154</v>
      </c>
      <c r="G1182" s="4" t="s">
        <v>237</v>
      </c>
      <c r="H1182" s="4">
        <v>2</v>
      </c>
      <c r="I1182" s="4" t="s">
        <v>2635</v>
      </c>
      <c r="J1182" s="4" t="s">
        <v>647</v>
      </c>
      <c r="K1182" s="4">
        <v>6</v>
      </c>
      <c r="L1182" s="4" t="s">
        <v>399</v>
      </c>
      <c r="M1182" s="11" t="s">
        <v>2636</v>
      </c>
      <c r="N1182" s="4" t="s">
        <v>57</v>
      </c>
      <c r="O1182" s="4" t="s">
        <v>232</v>
      </c>
      <c r="P1182" s="4" t="s">
        <v>129</v>
      </c>
      <c r="Q1182" s="8">
        <f t="shared" si="36"/>
        <v>9739</v>
      </c>
      <c r="R1182" s="8"/>
      <c r="S1182" s="5">
        <f t="shared" si="37"/>
        <v>973.9</v>
      </c>
    </row>
    <row r="1183" spans="1:19">
      <c r="A1183" s="3">
        <v>45108.684444444443</v>
      </c>
      <c r="B1183" s="2" t="s">
        <v>8892</v>
      </c>
      <c r="C1183" s="1">
        <v>2023</v>
      </c>
      <c r="D1183" s="4">
        <v>1683</v>
      </c>
      <c r="E1183" s="4">
        <v>620</v>
      </c>
      <c r="F1183" s="4" t="s">
        <v>85</v>
      </c>
      <c r="G1183" s="4" t="s">
        <v>150</v>
      </c>
      <c r="H1183" s="4">
        <v>2</v>
      </c>
      <c r="I1183" s="4" t="s">
        <v>2637</v>
      </c>
      <c r="J1183" s="4" t="s">
        <v>615</v>
      </c>
      <c r="K1183" s="4">
        <v>2</v>
      </c>
      <c r="L1183" s="4" t="s">
        <v>1136</v>
      </c>
      <c r="M1183" s="11" t="s">
        <v>2638</v>
      </c>
      <c r="N1183" s="4" t="s">
        <v>19</v>
      </c>
      <c r="O1183" s="4" t="s">
        <v>29</v>
      </c>
      <c r="P1183" s="4" t="s">
        <v>21</v>
      </c>
      <c r="Q1183" s="8">
        <f t="shared" si="36"/>
        <v>7393</v>
      </c>
      <c r="R1183" s="8"/>
      <c r="S1183" s="5">
        <f t="shared" si="37"/>
        <v>739.3</v>
      </c>
    </row>
    <row r="1184" spans="1:19">
      <c r="A1184" s="3">
        <v>45108.748402777775</v>
      </c>
      <c r="B1184" s="2" t="s">
        <v>8892</v>
      </c>
      <c r="C1184" s="1">
        <v>2023</v>
      </c>
      <c r="D1184" s="4">
        <v>366</v>
      </c>
      <c r="E1184" s="4">
        <v>279</v>
      </c>
      <c r="F1184" s="4" t="s">
        <v>51</v>
      </c>
      <c r="G1184" s="4" t="s">
        <v>52</v>
      </c>
      <c r="H1184" s="4">
        <v>5</v>
      </c>
      <c r="I1184" s="4" t="s">
        <v>2639</v>
      </c>
      <c r="J1184" s="4" t="s">
        <v>643</v>
      </c>
      <c r="K1184" s="4">
        <v>6</v>
      </c>
      <c r="L1184" s="4" t="s">
        <v>489</v>
      </c>
      <c r="M1184" s="11" t="s">
        <v>2640</v>
      </c>
      <c r="N1184" s="4" t="s">
        <v>57</v>
      </c>
      <c r="O1184" s="4" t="s">
        <v>101</v>
      </c>
      <c r="P1184" s="4" t="s">
        <v>43</v>
      </c>
      <c r="Q1184" s="8">
        <f t="shared" si="36"/>
        <v>5069</v>
      </c>
      <c r="R1184" s="8"/>
      <c r="S1184" s="5">
        <f t="shared" si="37"/>
        <v>506.9</v>
      </c>
    </row>
    <row r="1185" spans="1:19">
      <c r="A1185" s="3">
        <v>45108.844537037039</v>
      </c>
      <c r="B1185" s="2" t="s">
        <v>8892</v>
      </c>
      <c r="C1185" s="1">
        <v>2023</v>
      </c>
      <c r="D1185" s="4">
        <v>3867</v>
      </c>
      <c r="E1185" s="4">
        <v>775</v>
      </c>
      <c r="F1185" s="4" t="s">
        <v>13</v>
      </c>
      <c r="G1185" s="4" t="s">
        <v>58</v>
      </c>
      <c r="H1185" s="4">
        <v>1</v>
      </c>
      <c r="I1185" s="4" t="s">
        <v>2641</v>
      </c>
      <c r="J1185" s="4" t="s">
        <v>1000</v>
      </c>
      <c r="K1185" s="4">
        <v>3</v>
      </c>
      <c r="L1185" s="4" t="s">
        <v>399</v>
      </c>
      <c r="M1185" s="11" t="s">
        <v>2642</v>
      </c>
      <c r="N1185" s="4" t="s">
        <v>57</v>
      </c>
      <c r="O1185" s="4" t="s">
        <v>169</v>
      </c>
      <c r="P1185" s="4" t="s">
        <v>43</v>
      </c>
      <c r="Q1185" s="8">
        <f t="shared" si="36"/>
        <v>26539</v>
      </c>
      <c r="R1185" s="8"/>
      <c r="S1185" s="5">
        <f t="shared" si="37"/>
        <v>2653.9</v>
      </c>
    </row>
    <row r="1186" spans="1:19">
      <c r="A1186" s="3">
        <v>45108.958009259259</v>
      </c>
      <c r="B1186" s="2" t="s">
        <v>8892</v>
      </c>
      <c r="C1186" s="1">
        <v>2023</v>
      </c>
      <c r="D1186" s="4">
        <v>1971</v>
      </c>
      <c r="E1186" s="4">
        <v>518</v>
      </c>
      <c r="F1186" s="4" t="s">
        <v>22</v>
      </c>
      <c r="G1186" s="4" t="s">
        <v>201</v>
      </c>
      <c r="H1186" s="4">
        <v>4</v>
      </c>
      <c r="I1186" s="4" t="s">
        <v>2643</v>
      </c>
      <c r="J1186" s="4" t="s">
        <v>1129</v>
      </c>
      <c r="K1186" s="4">
        <v>4</v>
      </c>
      <c r="L1186" s="4" t="s">
        <v>1151</v>
      </c>
      <c r="M1186" s="11" t="s">
        <v>2644</v>
      </c>
      <c r="N1186" s="4" t="s">
        <v>57</v>
      </c>
      <c r="O1186" s="4" t="s">
        <v>209</v>
      </c>
      <c r="P1186" s="4" t="s">
        <v>73</v>
      </c>
      <c r="Q1186" s="8">
        <f t="shared" si="36"/>
        <v>420059</v>
      </c>
      <c r="R1186" s="8"/>
      <c r="S1186" s="5">
        <f t="shared" si="37"/>
        <v>42005.9</v>
      </c>
    </row>
    <row r="1187" spans="1:19">
      <c r="A1187" s="3">
        <v>45108.986307870371</v>
      </c>
      <c r="B1187" s="2" t="s">
        <v>8892</v>
      </c>
      <c r="C1187" s="1">
        <v>2023</v>
      </c>
      <c r="D1187" s="4">
        <v>2420</v>
      </c>
      <c r="E1187" s="4">
        <v>946</v>
      </c>
      <c r="F1187" s="4" t="s">
        <v>30</v>
      </c>
      <c r="G1187" s="4" t="s">
        <v>463</v>
      </c>
      <c r="H1187" s="4">
        <v>2</v>
      </c>
      <c r="I1187" s="4" t="s">
        <v>2645</v>
      </c>
      <c r="J1187" s="4" t="s">
        <v>98</v>
      </c>
      <c r="K1187" s="4">
        <v>6</v>
      </c>
      <c r="L1187" s="4" t="s">
        <v>969</v>
      </c>
      <c r="M1187" s="11" t="s">
        <v>2646</v>
      </c>
      <c r="N1187" s="4" t="s">
        <v>28</v>
      </c>
      <c r="O1187" s="4" t="s">
        <v>169</v>
      </c>
      <c r="P1187" s="4" t="s">
        <v>43</v>
      </c>
      <c r="Q1187" s="8">
        <f t="shared" si="36"/>
        <v>9944</v>
      </c>
      <c r="R1187" s="8"/>
      <c r="S1187" s="5">
        <f t="shared" si="37"/>
        <v>994.4</v>
      </c>
    </row>
    <row r="1188" spans="1:19">
      <c r="A1188" s="3">
        <v>45109.250937500001</v>
      </c>
      <c r="B1188" s="2" t="s">
        <v>8892</v>
      </c>
      <c r="C1188" s="1">
        <v>2023</v>
      </c>
      <c r="D1188" s="4">
        <v>1063</v>
      </c>
      <c r="E1188" s="4">
        <v>376</v>
      </c>
      <c r="F1188" s="4" t="s">
        <v>154</v>
      </c>
      <c r="G1188" s="4" t="s">
        <v>155</v>
      </c>
      <c r="H1188" s="4">
        <v>5</v>
      </c>
      <c r="I1188" s="4" t="s">
        <v>743</v>
      </c>
      <c r="J1188" s="4" t="s">
        <v>278</v>
      </c>
      <c r="K1188" s="4">
        <v>6</v>
      </c>
      <c r="L1188" s="4" t="s">
        <v>2647</v>
      </c>
      <c r="M1188" s="11" t="s">
        <v>2648</v>
      </c>
      <c r="N1188" s="4" t="s">
        <v>36</v>
      </c>
      <c r="O1188" s="4" t="s">
        <v>340</v>
      </c>
      <c r="P1188" s="4" t="s">
        <v>129</v>
      </c>
      <c r="Q1188" s="8">
        <f t="shared" si="36"/>
        <v>43462</v>
      </c>
      <c r="R1188" s="8"/>
      <c r="S1188" s="5">
        <f t="shared" si="37"/>
        <v>4346.2</v>
      </c>
    </row>
    <row r="1189" spans="1:19">
      <c r="A1189" s="3">
        <v>45109.362800925926</v>
      </c>
      <c r="B1189" s="2" t="s">
        <v>8892</v>
      </c>
      <c r="C1189" s="1">
        <v>2023</v>
      </c>
      <c r="D1189" s="4">
        <v>3782</v>
      </c>
      <c r="E1189" s="4">
        <v>15</v>
      </c>
      <c r="F1189" s="4" t="s">
        <v>154</v>
      </c>
      <c r="G1189" s="4" t="s">
        <v>214</v>
      </c>
      <c r="H1189" s="4">
        <v>1</v>
      </c>
      <c r="I1189" s="4" t="s">
        <v>2649</v>
      </c>
      <c r="J1189" s="4" t="s">
        <v>600</v>
      </c>
      <c r="K1189" s="4">
        <v>5</v>
      </c>
      <c r="L1189" s="4" t="s">
        <v>167</v>
      </c>
      <c r="M1189" s="11" t="s">
        <v>1352</v>
      </c>
      <c r="N1189" s="4" t="s">
        <v>19</v>
      </c>
      <c r="O1189" s="4" t="s">
        <v>200</v>
      </c>
      <c r="P1189" s="4" t="s">
        <v>21</v>
      </c>
      <c r="Q1189" s="8">
        <f t="shared" si="36"/>
        <v>3756</v>
      </c>
      <c r="R1189" s="8"/>
      <c r="S1189" s="5">
        <f t="shared" si="37"/>
        <v>375.6</v>
      </c>
    </row>
    <row r="1190" spans="1:19">
      <c r="A1190" s="3">
        <v>45109.493645833332</v>
      </c>
      <c r="B1190" s="2" t="s">
        <v>8892</v>
      </c>
      <c r="C1190" s="1">
        <v>2023</v>
      </c>
      <c r="D1190" s="4">
        <v>2541</v>
      </c>
      <c r="E1190" s="4">
        <v>144</v>
      </c>
      <c r="F1190" s="4" t="s">
        <v>79</v>
      </c>
      <c r="G1190" s="4" t="s">
        <v>288</v>
      </c>
      <c r="H1190" s="4">
        <v>2</v>
      </c>
      <c r="I1190" s="4" t="s">
        <v>215</v>
      </c>
      <c r="J1190" s="4" t="s">
        <v>249</v>
      </c>
      <c r="K1190" s="4">
        <v>4</v>
      </c>
      <c r="L1190" s="4" t="s">
        <v>711</v>
      </c>
      <c r="M1190" s="11" t="s">
        <v>2650</v>
      </c>
      <c r="N1190" s="4" t="s">
        <v>36</v>
      </c>
      <c r="O1190" s="4" t="s">
        <v>101</v>
      </c>
      <c r="P1190" s="4" t="s">
        <v>43</v>
      </c>
      <c r="Q1190" s="8">
        <f t="shared" si="36"/>
        <v>27307</v>
      </c>
      <c r="R1190" s="8"/>
      <c r="S1190" s="5">
        <f t="shared" si="37"/>
        <v>2730.7</v>
      </c>
    </row>
    <row r="1191" spans="1:19">
      <c r="A1191" s="3">
        <v>45109.783310185187</v>
      </c>
      <c r="B1191" s="2" t="s">
        <v>8892</v>
      </c>
      <c r="C1191" s="1">
        <v>2023</v>
      </c>
      <c r="D1191" s="4">
        <v>1316</v>
      </c>
      <c r="E1191" s="4">
        <v>562</v>
      </c>
      <c r="F1191" s="4" t="s">
        <v>154</v>
      </c>
      <c r="G1191" s="4" t="s">
        <v>237</v>
      </c>
      <c r="H1191" s="4">
        <v>2</v>
      </c>
      <c r="I1191" s="4" t="s">
        <v>2651</v>
      </c>
      <c r="J1191" s="4" t="s">
        <v>1285</v>
      </c>
      <c r="K1191" s="4">
        <v>3</v>
      </c>
      <c r="L1191" s="4" t="s">
        <v>950</v>
      </c>
      <c r="M1191" s="11" t="s">
        <v>2652</v>
      </c>
      <c r="N1191" s="4" t="s">
        <v>28</v>
      </c>
      <c r="O1191" s="4" t="s">
        <v>29</v>
      </c>
      <c r="P1191" s="4" t="s">
        <v>21</v>
      </c>
      <c r="Q1191" s="8">
        <f t="shared" si="36"/>
        <v>21583</v>
      </c>
      <c r="R1191" s="8"/>
      <c r="S1191" s="5">
        <f t="shared" si="37"/>
        <v>2158.3000000000002</v>
      </c>
    </row>
    <row r="1192" spans="1:19">
      <c r="A1192" s="3">
        <v>45109.936365740738</v>
      </c>
      <c r="B1192" s="2" t="s">
        <v>8892</v>
      </c>
      <c r="C1192" s="1">
        <v>2023</v>
      </c>
      <c r="D1192" s="4">
        <v>1672</v>
      </c>
      <c r="E1192" s="4">
        <v>206</v>
      </c>
      <c r="F1192" s="4" t="s">
        <v>51</v>
      </c>
      <c r="G1192" s="4" t="s">
        <v>160</v>
      </c>
      <c r="H1192" s="4">
        <v>1</v>
      </c>
      <c r="I1192" s="4" t="s">
        <v>2653</v>
      </c>
      <c r="J1192" s="4" t="s">
        <v>98</v>
      </c>
      <c r="K1192" s="4">
        <v>3</v>
      </c>
      <c r="L1192" s="4" t="s">
        <v>421</v>
      </c>
      <c r="M1192" s="11" t="s">
        <v>2654</v>
      </c>
      <c r="N1192" s="4" t="s">
        <v>36</v>
      </c>
      <c r="O1192" s="4" t="s">
        <v>135</v>
      </c>
      <c r="P1192" s="4" t="s">
        <v>43</v>
      </c>
      <c r="Q1192" s="8">
        <f t="shared" si="36"/>
        <v>13396</v>
      </c>
      <c r="R1192" s="8"/>
      <c r="S1192" s="5">
        <f t="shared" si="37"/>
        <v>1339.6</v>
      </c>
    </row>
    <row r="1193" spans="1:19">
      <c r="A1193" s="3">
        <v>45109.992268518516</v>
      </c>
      <c r="B1193" s="2" t="s">
        <v>8892</v>
      </c>
      <c r="C1193" s="1">
        <v>2023</v>
      </c>
      <c r="D1193" s="4">
        <v>2527</v>
      </c>
      <c r="E1193" s="4">
        <v>223</v>
      </c>
      <c r="F1193" s="4" t="s">
        <v>79</v>
      </c>
      <c r="G1193" s="4" t="s">
        <v>256</v>
      </c>
      <c r="H1193" s="4">
        <v>1</v>
      </c>
      <c r="I1193" s="4" t="s">
        <v>81</v>
      </c>
      <c r="J1193" s="4" t="s">
        <v>651</v>
      </c>
      <c r="K1193" s="4">
        <v>6</v>
      </c>
      <c r="L1193" s="4" t="s">
        <v>625</v>
      </c>
      <c r="M1193" s="11" t="s">
        <v>2655</v>
      </c>
      <c r="N1193" s="4" t="s">
        <v>36</v>
      </c>
      <c r="O1193" s="4" t="s">
        <v>232</v>
      </c>
      <c r="P1193" s="4" t="s">
        <v>129</v>
      </c>
      <c r="Q1193" s="8">
        <f t="shared" si="36"/>
        <v>3476</v>
      </c>
      <c r="R1193" s="8"/>
      <c r="S1193" s="5">
        <f t="shared" si="37"/>
        <v>347.6</v>
      </c>
    </row>
    <row r="1194" spans="1:19">
      <c r="A1194" s="3">
        <v>45110.237361111111</v>
      </c>
      <c r="B1194" s="2" t="s">
        <v>8892</v>
      </c>
      <c r="C1194" s="1">
        <v>2023</v>
      </c>
      <c r="D1194" s="4">
        <v>2937</v>
      </c>
      <c r="E1194" s="4">
        <v>623</v>
      </c>
      <c r="F1194" s="4" t="s">
        <v>13</v>
      </c>
      <c r="G1194" s="4" t="s">
        <v>110</v>
      </c>
      <c r="H1194" s="4">
        <v>5</v>
      </c>
      <c r="I1194" s="4" t="s">
        <v>2656</v>
      </c>
      <c r="J1194" s="4" t="s">
        <v>142</v>
      </c>
      <c r="K1194" s="4">
        <v>6</v>
      </c>
      <c r="L1194" s="4" t="s">
        <v>910</v>
      </c>
      <c r="M1194" s="11" t="s">
        <v>2657</v>
      </c>
      <c r="N1194" s="4" t="s">
        <v>28</v>
      </c>
      <c r="O1194" s="4" t="s">
        <v>169</v>
      </c>
      <c r="P1194" s="4" t="s">
        <v>43</v>
      </c>
      <c r="Q1194" s="8">
        <f t="shared" si="36"/>
        <v>370507</v>
      </c>
      <c r="R1194" s="8"/>
      <c r="S1194" s="5">
        <f t="shared" si="37"/>
        <v>37050.699999999997</v>
      </c>
    </row>
    <row r="1195" spans="1:19">
      <c r="A1195" s="3">
        <v>45110.344930555555</v>
      </c>
      <c r="B1195" s="2" t="s">
        <v>8892</v>
      </c>
      <c r="C1195" s="1">
        <v>2023</v>
      </c>
      <c r="D1195" s="4">
        <v>2100</v>
      </c>
      <c r="E1195" s="4">
        <v>29</v>
      </c>
      <c r="F1195" s="4" t="s">
        <v>13</v>
      </c>
      <c r="G1195" s="4" t="s">
        <v>14</v>
      </c>
      <c r="H1195" s="4">
        <v>3</v>
      </c>
      <c r="I1195" s="4" t="s">
        <v>2658</v>
      </c>
      <c r="J1195" s="4" t="s">
        <v>366</v>
      </c>
      <c r="K1195" s="4">
        <v>5</v>
      </c>
      <c r="L1195" s="4" t="s">
        <v>1503</v>
      </c>
      <c r="M1195" s="11" t="s">
        <v>2659</v>
      </c>
      <c r="N1195" s="4" t="s">
        <v>36</v>
      </c>
      <c r="O1195" s="4" t="s">
        <v>101</v>
      </c>
      <c r="P1195" s="4" t="s">
        <v>43</v>
      </c>
      <c r="Q1195" s="8">
        <f t="shared" si="36"/>
        <v>131969</v>
      </c>
      <c r="R1195" s="8"/>
      <c r="S1195" s="5">
        <f t="shared" si="37"/>
        <v>13196.9</v>
      </c>
    </row>
    <row r="1196" spans="1:19">
      <c r="A1196" s="3">
        <v>45110.382071759261</v>
      </c>
      <c r="B1196" s="2" t="s">
        <v>8892</v>
      </c>
      <c r="C1196" s="1">
        <v>2023</v>
      </c>
      <c r="D1196" s="4">
        <v>1371</v>
      </c>
      <c r="E1196" s="4">
        <v>174</v>
      </c>
      <c r="F1196" s="4" t="s">
        <v>51</v>
      </c>
      <c r="G1196" s="4" t="s">
        <v>52</v>
      </c>
      <c r="H1196" s="4">
        <v>1</v>
      </c>
      <c r="I1196" s="4" t="s">
        <v>2660</v>
      </c>
      <c r="J1196" s="4" t="s">
        <v>216</v>
      </c>
      <c r="K1196" s="4">
        <v>8</v>
      </c>
      <c r="L1196" s="4" t="s">
        <v>597</v>
      </c>
      <c r="M1196" s="11" t="s">
        <v>2661</v>
      </c>
      <c r="N1196" s="4" t="s">
        <v>57</v>
      </c>
      <c r="O1196" s="4" t="s">
        <v>78</v>
      </c>
      <c r="P1196" s="4" t="s">
        <v>21</v>
      </c>
      <c r="Q1196" s="8">
        <f t="shared" si="36"/>
        <v>9794</v>
      </c>
      <c r="R1196" s="8"/>
      <c r="S1196" s="5">
        <f t="shared" si="37"/>
        <v>979.4</v>
      </c>
    </row>
    <row r="1197" spans="1:19">
      <c r="A1197" s="3">
        <v>45110.812337962961</v>
      </c>
      <c r="B1197" s="2" t="s">
        <v>8892</v>
      </c>
      <c r="C1197" s="1">
        <v>2023</v>
      </c>
      <c r="D1197" s="4">
        <v>1427</v>
      </c>
      <c r="E1197" s="4">
        <v>447</v>
      </c>
      <c r="F1197" s="4" t="s">
        <v>13</v>
      </c>
      <c r="G1197" s="4" t="s">
        <v>130</v>
      </c>
      <c r="H1197" s="4">
        <v>3</v>
      </c>
      <c r="I1197" s="4" t="s">
        <v>2662</v>
      </c>
      <c r="J1197" s="4" t="s">
        <v>82</v>
      </c>
      <c r="K1197" s="4">
        <v>3</v>
      </c>
      <c r="L1197" s="4" t="s">
        <v>262</v>
      </c>
      <c r="M1197" s="11" t="s">
        <v>2663</v>
      </c>
      <c r="N1197" s="4" t="s">
        <v>49</v>
      </c>
      <c r="O1197" s="4" t="s">
        <v>135</v>
      </c>
      <c r="P1197" s="4" t="s">
        <v>43</v>
      </c>
      <c r="Q1197" s="8">
        <f t="shared" si="36"/>
        <v>122469</v>
      </c>
      <c r="R1197" s="8"/>
      <c r="S1197" s="5">
        <f t="shared" si="37"/>
        <v>12246.9</v>
      </c>
    </row>
    <row r="1198" spans="1:19">
      <c r="A1198" s="3">
        <v>45110.943506944444</v>
      </c>
      <c r="B1198" s="2" t="s">
        <v>8892</v>
      </c>
      <c r="C1198" s="1">
        <v>2023</v>
      </c>
      <c r="D1198" s="4">
        <v>290</v>
      </c>
      <c r="E1198" s="4">
        <v>882</v>
      </c>
      <c r="F1198" s="4" t="s">
        <v>85</v>
      </c>
      <c r="G1198" s="4" t="s">
        <v>205</v>
      </c>
      <c r="H1198" s="4">
        <v>3</v>
      </c>
      <c r="I1198" s="4" t="s">
        <v>2664</v>
      </c>
      <c r="J1198" s="4" t="s">
        <v>203</v>
      </c>
      <c r="K1198" s="4">
        <v>6</v>
      </c>
      <c r="L1198" s="4" t="s">
        <v>421</v>
      </c>
      <c r="M1198" s="11" t="s">
        <v>2665</v>
      </c>
      <c r="N1198" s="4" t="s">
        <v>28</v>
      </c>
      <c r="O1198" s="4" t="s">
        <v>287</v>
      </c>
      <c r="P1198" s="4" t="s">
        <v>43</v>
      </c>
      <c r="Q1198" s="8">
        <f t="shared" si="36"/>
        <v>18654</v>
      </c>
      <c r="R1198" s="8"/>
      <c r="S1198" s="5">
        <f t="shared" si="37"/>
        <v>1865.4</v>
      </c>
    </row>
    <row r="1199" spans="1:19">
      <c r="A1199" s="3">
        <v>45111.00199074074</v>
      </c>
      <c r="B1199" s="2" t="s">
        <v>8892</v>
      </c>
      <c r="C1199" s="1">
        <v>2023</v>
      </c>
      <c r="D1199" s="4">
        <v>2340</v>
      </c>
      <c r="E1199" s="4">
        <v>13</v>
      </c>
      <c r="F1199" s="4" t="s">
        <v>22</v>
      </c>
      <c r="G1199" s="4" t="s">
        <v>201</v>
      </c>
      <c r="H1199" s="4">
        <v>2</v>
      </c>
      <c r="I1199" s="4" t="s">
        <v>74</v>
      </c>
      <c r="J1199" s="4" t="s">
        <v>398</v>
      </c>
      <c r="K1199" s="4">
        <v>3</v>
      </c>
      <c r="L1199" s="4" t="s">
        <v>148</v>
      </c>
      <c r="M1199" s="11" t="s">
        <v>2666</v>
      </c>
      <c r="N1199" s="4" t="s">
        <v>28</v>
      </c>
      <c r="O1199" s="4" t="s">
        <v>169</v>
      </c>
      <c r="P1199" s="4" t="s">
        <v>43</v>
      </c>
      <c r="Q1199" s="8">
        <f t="shared" si="36"/>
        <v>27210</v>
      </c>
      <c r="R1199" s="8"/>
      <c r="S1199" s="5">
        <f t="shared" si="37"/>
        <v>2721</v>
      </c>
    </row>
    <row r="1200" spans="1:19">
      <c r="A1200" s="3">
        <v>45111.023379629631</v>
      </c>
      <c r="B1200" s="2" t="s">
        <v>8892</v>
      </c>
      <c r="C1200" s="1">
        <v>2023</v>
      </c>
      <c r="D1200" s="4">
        <v>3729</v>
      </c>
      <c r="E1200" s="4">
        <v>28</v>
      </c>
      <c r="F1200" s="4" t="s">
        <v>154</v>
      </c>
      <c r="G1200" s="4" t="s">
        <v>237</v>
      </c>
      <c r="H1200" s="4">
        <v>2</v>
      </c>
      <c r="I1200" s="4" t="s">
        <v>2667</v>
      </c>
      <c r="J1200" s="4" t="s">
        <v>234</v>
      </c>
      <c r="K1200" s="4">
        <v>1</v>
      </c>
      <c r="L1200" s="4" t="s">
        <v>367</v>
      </c>
      <c r="M1200" s="11" t="s">
        <v>2668</v>
      </c>
      <c r="N1200" s="4" t="s">
        <v>36</v>
      </c>
      <c r="O1200" s="4" t="s">
        <v>200</v>
      </c>
      <c r="P1200" s="4" t="s">
        <v>21</v>
      </c>
      <c r="Q1200" s="8">
        <f t="shared" si="36"/>
        <v>16361</v>
      </c>
      <c r="R1200" s="8"/>
      <c r="S1200" s="5">
        <f t="shared" si="37"/>
        <v>1636.1</v>
      </c>
    </row>
    <row r="1201" spans="1:19">
      <c r="A1201" s="3">
        <v>45111.119247685187</v>
      </c>
      <c r="B1201" s="2" t="s">
        <v>8892</v>
      </c>
      <c r="C1201" s="1">
        <v>2023</v>
      </c>
      <c r="D1201" s="4">
        <v>1394</v>
      </c>
      <c r="E1201" s="4">
        <v>626</v>
      </c>
      <c r="F1201" s="4" t="s">
        <v>85</v>
      </c>
      <c r="G1201" s="4" t="s">
        <v>150</v>
      </c>
      <c r="H1201" s="4">
        <v>3</v>
      </c>
      <c r="I1201" s="4" t="s">
        <v>718</v>
      </c>
      <c r="J1201" s="4" t="s">
        <v>39</v>
      </c>
      <c r="K1201" s="4">
        <v>3</v>
      </c>
      <c r="L1201" s="4" t="s">
        <v>1151</v>
      </c>
      <c r="M1201" s="11" t="s">
        <v>2669</v>
      </c>
      <c r="N1201" s="4" t="s">
        <v>57</v>
      </c>
      <c r="O1201" s="4" t="s">
        <v>50</v>
      </c>
      <c r="P1201" s="4" t="s">
        <v>43</v>
      </c>
      <c r="Q1201" s="8">
        <f t="shared" si="36"/>
        <v>11275</v>
      </c>
      <c r="R1201" s="8"/>
      <c r="S1201" s="5">
        <f t="shared" si="37"/>
        <v>1127.5</v>
      </c>
    </row>
    <row r="1202" spans="1:19">
      <c r="A1202" s="3">
        <v>45111.166643518518</v>
      </c>
      <c r="B1202" s="2" t="s">
        <v>8892</v>
      </c>
      <c r="C1202" s="1">
        <v>2023</v>
      </c>
      <c r="D1202" s="4">
        <v>1488</v>
      </c>
      <c r="E1202" s="4">
        <v>334</v>
      </c>
      <c r="F1202" s="4" t="s">
        <v>13</v>
      </c>
      <c r="G1202" s="4" t="s">
        <v>58</v>
      </c>
      <c r="H1202" s="4">
        <v>2</v>
      </c>
      <c r="I1202" s="4" t="s">
        <v>2670</v>
      </c>
      <c r="J1202" s="4" t="s">
        <v>802</v>
      </c>
      <c r="K1202" s="4">
        <v>4</v>
      </c>
      <c r="L1202" s="4" t="s">
        <v>882</v>
      </c>
      <c r="M1202" s="11" t="s">
        <v>2671</v>
      </c>
      <c r="N1202" s="4" t="s">
        <v>57</v>
      </c>
      <c r="O1202" s="4" t="s">
        <v>232</v>
      </c>
      <c r="P1202" s="4" t="s">
        <v>129</v>
      </c>
      <c r="Q1202" s="8">
        <f t="shared" si="36"/>
        <v>64534</v>
      </c>
      <c r="R1202" s="8"/>
      <c r="S1202" s="5">
        <f t="shared" si="37"/>
        <v>6453.4</v>
      </c>
    </row>
    <row r="1203" spans="1:19">
      <c r="A1203" s="3">
        <v>45111.244884259257</v>
      </c>
      <c r="B1203" s="2" t="s">
        <v>8892</v>
      </c>
      <c r="C1203" s="1">
        <v>2023</v>
      </c>
      <c r="D1203" s="4">
        <v>1769</v>
      </c>
      <c r="E1203" s="4">
        <v>655</v>
      </c>
      <c r="F1203" s="4" t="s">
        <v>85</v>
      </c>
      <c r="G1203" s="4" t="s">
        <v>150</v>
      </c>
      <c r="H1203" s="4">
        <v>1</v>
      </c>
      <c r="I1203" s="4" t="s">
        <v>2672</v>
      </c>
      <c r="J1203" s="4" t="s">
        <v>658</v>
      </c>
      <c r="K1203" s="4">
        <v>6</v>
      </c>
      <c r="L1203" s="4" t="s">
        <v>122</v>
      </c>
      <c r="M1203" s="11" t="s">
        <v>2673</v>
      </c>
      <c r="N1203" s="4" t="s">
        <v>36</v>
      </c>
      <c r="O1203" s="4" t="s">
        <v>50</v>
      </c>
      <c r="P1203" s="4" t="s">
        <v>43</v>
      </c>
      <c r="Q1203" s="8">
        <f t="shared" si="36"/>
        <v>3581</v>
      </c>
      <c r="R1203" s="8"/>
      <c r="S1203" s="5">
        <f t="shared" si="37"/>
        <v>358.1</v>
      </c>
    </row>
    <row r="1204" spans="1:19">
      <c r="A1204" s="3">
        <v>45111.432870370372</v>
      </c>
      <c r="B1204" s="2" t="s">
        <v>8892</v>
      </c>
      <c r="C1204" s="1">
        <v>2023</v>
      </c>
      <c r="D1204" s="4">
        <v>2038</v>
      </c>
      <c r="E1204" s="4">
        <v>243</v>
      </c>
      <c r="F1204" s="4" t="s">
        <v>13</v>
      </c>
      <c r="G1204" s="4" t="s">
        <v>110</v>
      </c>
      <c r="H1204" s="4">
        <v>1</v>
      </c>
      <c r="I1204" s="4" t="s">
        <v>2674</v>
      </c>
      <c r="J1204" s="4" t="s">
        <v>142</v>
      </c>
      <c r="K1204" s="4">
        <v>4</v>
      </c>
      <c r="L1204" s="4" t="s">
        <v>446</v>
      </c>
      <c r="M1204" s="11" t="s">
        <v>2675</v>
      </c>
      <c r="N1204" s="4" t="s">
        <v>49</v>
      </c>
      <c r="O1204" s="4" t="s">
        <v>72</v>
      </c>
      <c r="P1204" s="4" t="s">
        <v>73</v>
      </c>
      <c r="Q1204" s="8">
        <f t="shared" si="36"/>
        <v>6288</v>
      </c>
      <c r="R1204" s="8"/>
      <c r="S1204" s="5">
        <f t="shared" si="37"/>
        <v>628.79999999999995</v>
      </c>
    </row>
    <row r="1205" spans="1:19">
      <c r="A1205" s="3">
        <v>45111.484953703701</v>
      </c>
      <c r="B1205" s="2" t="s">
        <v>8892</v>
      </c>
      <c r="C1205" s="1">
        <v>2023</v>
      </c>
      <c r="D1205" s="4">
        <v>1726</v>
      </c>
      <c r="E1205" s="4">
        <v>668</v>
      </c>
      <c r="F1205" s="4" t="s">
        <v>30</v>
      </c>
      <c r="G1205" s="4" t="s">
        <v>663</v>
      </c>
      <c r="H1205" s="4">
        <v>5</v>
      </c>
      <c r="I1205" s="4" t="s">
        <v>2676</v>
      </c>
      <c r="J1205" s="4" t="s">
        <v>1168</v>
      </c>
      <c r="K1205" s="4">
        <v>3</v>
      </c>
      <c r="L1205" s="4" t="s">
        <v>275</v>
      </c>
      <c r="M1205" s="11" t="s">
        <v>2677</v>
      </c>
      <c r="N1205" s="4" t="s">
        <v>49</v>
      </c>
      <c r="O1205" s="4" t="s">
        <v>95</v>
      </c>
      <c r="P1205" s="4" t="s">
        <v>73</v>
      </c>
      <c r="Q1205" s="8">
        <f t="shared" si="36"/>
        <v>33326</v>
      </c>
      <c r="R1205" s="8"/>
      <c r="S1205" s="5">
        <f t="shared" si="37"/>
        <v>3332.6</v>
      </c>
    </row>
    <row r="1206" spans="1:19">
      <c r="A1206" s="3">
        <v>45111.615914351853</v>
      </c>
      <c r="B1206" s="2" t="s">
        <v>8892</v>
      </c>
      <c r="C1206" s="1">
        <v>2023</v>
      </c>
      <c r="D1206" s="4">
        <v>404</v>
      </c>
      <c r="E1206" s="4">
        <v>967</v>
      </c>
      <c r="F1206" s="4" t="s">
        <v>154</v>
      </c>
      <c r="G1206" s="4" t="s">
        <v>177</v>
      </c>
      <c r="H1206" s="4">
        <v>1</v>
      </c>
      <c r="I1206" s="4" t="s">
        <v>2678</v>
      </c>
      <c r="J1206" s="4" t="s">
        <v>384</v>
      </c>
      <c r="K1206" s="4">
        <v>2</v>
      </c>
      <c r="L1206" s="4" t="s">
        <v>910</v>
      </c>
      <c r="M1206" s="11" t="s">
        <v>2679</v>
      </c>
      <c r="N1206" s="4" t="s">
        <v>49</v>
      </c>
      <c r="O1206" s="4" t="s">
        <v>78</v>
      </c>
      <c r="P1206" s="4" t="s">
        <v>21</v>
      </c>
      <c r="Q1206" s="8">
        <f t="shared" si="36"/>
        <v>6011</v>
      </c>
      <c r="R1206" s="8"/>
      <c r="S1206" s="5">
        <f t="shared" si="37"/>
        <v>601.1</v>
      </c>
    </row>
    <row r="1207" spans="1:19">
      <c r="A1207" s="3">
        <v>45111.65662037037</v>
      </c>
      <c r="B1207" s="2" t="s">
        <v>8892</v>
      </c>
      <c r="C1207" s="1">
        <v>2023</v>
      </c>
      <c r="D1207" s="4">
        <v>576</v>
      </c>
      <c r="E1207" s="4">
        <v>755</v>
      </c>
      <c r="F1207" s="4" t="s">
        <v>22</v>
      </c>
      <c r="G1207" s="4" t="s">
        <v>102</v>
      </c>
      <c r="H1207" s="4">
        <v>3</v>
      </c>
      <c r="I1207" s="4" t="s">
        <v>74</v>
      </c>
      <c r="J1207" s="4" t="s">
        <v>442</v>
      </c>
      <c r="K1207" s="4">
        <v>1</v>
      </c>
      <c r="L1207" s="4" t="s">
        <v>323</v>
      </c>
      <c r="M1207" s="11" t="s">
        <v>2680</v>
      </c>
      <c r="N1207" s="4" t="s">
        <v>49</v>
      </c>
      <c r="O1207" s="4" t="s">
        <v>135</v>
      </c>
      <c r="P1207" s="4" t="s">
        <v>43</v>
      </c>
      <c r="Q1207" s="8">
        <f t="shared" si="36"/>
        <v>42075</v>
      </c>
      <c r="R1207" s="8"/>
      <c r="S1207" s="5">
        <f t="shared" si="37"/>
        <v>4207.5</v>
      </c>
    </row>
    <row r="1208" spans="1:19">
      <c r="A1208" s="3">
        <v>45111.715949074074</v>
      </c>
      <c r="B1208" s="2" t="s">
        <v>8892</v>
      </c>
      <c r="C1208" s="1">
        <v>2023</v>
      </c>
      <c r="D1208" s="4">
        <v>2817</v>
      </c>
      <c r="E1208" s="4">
        <v>962</v>
      </c>
      <c r="F1208" s="4" t="s">
        <v>85</v>
      </c>
      <c r="G1208" s="4" t="s">
        <v>86</v>
      </c>
      <c r="H1208" s="4">
        <v>4</v>
      </c>
      <c r="I1208" s="4" t="s">
        <v>2681</v>
      </c>
      <c r="J1208" s="4" t="s">
        <v>464</v>
      </c>
      <c r="K1208" s="4">
        <v>7</v>
      </c>
      <c r="L1208" s="4" t="s">
        <v>76</v>
      </c>
      <c r="M1208" s="11" t="s">
        <v>2682</v>
      </c>
      <c r="N1208" s="4" t="s">
        <v>19</v>
      </c>
      <c r="O1208" s="4" t="s">
        <v>145</v>
      </c>
      <c r="P1208" s="4" t="s">
        <v>73</v>
      </c>
      <c r="Q1208" s="8">
        <f t="shared" si="36"/>
        <v>26525</v>
      </c>
      <c r="R1208" s="8"/>
      <c r="S1208" s="5">
        <f t="shared" si="37"/>
        <v>2652.5</v>
      </c>
    </row>
    <row r="1209" spans="1:19">
      <c r="A1209" s="3">
        <v>45111.800833333335</v>
      </c>
      <c r="B1209" s="2" t="s">
        <v>8892</v>
      </c>
      <c r="C1209" s="1">
        <v>2023</v>
      </c>
      <c r="D1209" s="4">
        <v>1496</v>
      </c>
      <c r="E1209" s="4">
        <v>738</v>
      </c>
      <c r="F1209" s="4" t="s">
        <v>154</v>
      </c>
      <c r="G1209" s="4" t="s">
        <v>311</v>
      </c>
      <c r="H1209" s="4">
        <v>1</v>
      </c>
      <c r="I1209" s="4" t="s">
        <v>2683</v>
      </c>
      <c r="J1209" s="4" t="s">
        <v>1007</v>
      </c>
      <c r="K1209" s="4">
        <v>5</v>
      </c>
      <c r="L1209" s="4" t="s">
        <v>430</v>
      </c>
      <c r="M1209" s="11" t="s">
        <v>2684</v>
      </c>
      <c r="N1209" s="4" t="s">
        <v>57</v>
      </c>
      <c r="O1209" s="4" t="s">
        <v>145</v>
      </c>
      <c r="P1209" s="4" t="s">
        <v>73</v>
      </c>
      <c r="Q1209" s="8">
        <f t="shared" si="36"/>
        <v>8003</v>
      </c>
      <c r="R1209" s="8"/>
      <c r="S1209" s="5">
        <f t="shared" si="37"/>
        <v>800.3</v>
      </c>
    </row>
    <row r="1210" spans="1:19">
      <c r="A1210" s="3">
        <v>45111.881932870368</v>
      </c>
      <c r="B1210" s="2" t="s">
        <v>8892</v>
      </c>
      <c r="C1210" s="1">
        <v>2023</v>
      </c>
      <c r="D1210" s="4">
        <v>4991</v>
      </c>
      <c r="E1210" s="4">
        <v>50</v>
      </c>
      <c r="F1210" s="4" t="s">
        <v>22</v>
      </c>
      <c r="G1210" s="4" t="s">
        <v>23</v>
      </c>
      <c r="H1210" s="4">
        <v>1</v>
      </c>
      <c r="I1210" s="4" t="s">
        <v>2685</v>
      </c>
      <c r="J1210" s="4" t="s">
        <v>710</v>
      </c>
      <c r="K1210" s="4">
        <v>4</v>
      </c>
      <c r="L1210" s="4" t="s">
        <v>766</v>
      </c>
      <c r="M1210" s="11" t="s">
        <v>2686</v>
      </c>
      <c r="N1210" s="4" t="s">
        <v>49</v>
      </c>
      <c r="O1210" s="4" t="s">
        <v>42</v>
      </c>
      <c r="P1210" s="4" t="s">
        <v>43</v>
      </c>
      <c r="Q1210" s="8">
        <f t="shared" si="36"/>
        <v>105835</v>
      </c>
      <c r="R1210" s="8"/>
      <c r="S1210" s="5">
        <f t="shared" si="37"/>
        <v>10583.5</v>
      </c>
    </row>
    <row r="1211" spans="1:19">
      <c r="A1211" s="3">
        <v>45111.897106481483</v>
      </c>
      <c r="B1211" s="2" t="s">
        <v>8892</v>
      </c>
      <c r="C1211" s="1">
        <v>2023</v>
      </c>
      <c r="D1211" s="4">
        <v>844</v>
      </c>
      <c r="E1211" s="4">
        <v>614</v>
      </c>
      <c r="F1211" s="4" t="s">
        <v>51</v>
      </c>
      <c r="G1211" s="4" t="s">
        <v>52</v>
      </c>
      <c r="H1211" s="4">
        <v>1</v>
      </c>
      <c r="I1211" s="4" t="s">
        <v>2687</v>
      </c>
      <c r="J1211" s="4" t="s">
        <v>303</v>
      </c>
      <c r="K1211" s="4">
        <v>1</v>
      </c>
      <c r="L1211" s="4" t="s">
        <v>969</v>
      </c>
      <c r="M1211" s="11" t="s">
        <v>2688</v>
      </c>
      <c r="N1211" s="4" t="s">
        <v>57</v>
      </c>
      <c r="O1211" s="4" t="s">
        <v>200</v>
      </c>
      <c r="P1211" s="4" t="s">
        <v>21</v>
      </c>
      <c r="Q1211" s="8">
        <f t="shared" si="36"/>
        <v>8152</v>
      </c>
      <c r="R1211" s="8"/>
      <c r="S1211" s="5">
        <f t="shared" si="37"/>
        <v>815.2</v>
      </c>
    </row>
    <row r="1212" spans="1:19">
      <c r="A1212" s="3">
        <v>45111.910543981481</v>
      </c>
      <c r="B1212" s="2" t="s">
        <v>8892</v>
      </c>
      <c r="C1212" s="1">
        <v>2023</v>
      </c>
      <c r="D1212" s="4">
        <v>1855</v>
      </c>
      <c r="E1212" s="4">
        <v>398</v>
      </c>
      <c r="F1212" s="4" t="s">
        <v>30</v>
      </c>
      <c r="G1212" s="4" t="s">
        <v>31</v>
      </c>
      <c r="H1212" s="4">
        <v>2</v>
      </c>
      <c r="I1212" s="4" t="s">
        <v>2689</v>
      </c>
      <c r="J1212" s="4" t="s">
        <v>475</v>
      </c>
      <c r="K1212" s="4">
        <v>7</v>
      </c>
      <c r="L1212" s="4" t="s">
        <v>167</v>
      </c>
      <c r="M1212" s="11" t="s">
        <v>2690</v>
      </c>
      <c r="N1212" s="4" t="s">
        <v>57</v>
      </c>
      <c r="O1212" s="4" t="s">
        <v>29</v>
      </c>
      <c r="P1212" s="4" t="s">
        <v>21</v>
      </c>
      <c r="Q1212" s="8">
        <f t="shared" si="36"/>
        <v>322</v>
      </c>
      <c r="R1212" s="8"/>
      <c r="S1212" s="5">
        <f t="shared" si="37"/>
        <v>32.200000000000003</v>
      </c>
    </row>
    <row r="1213" spans="1:19">
      <c r="A1213" s="3">
        <v>45112.280960648146</v>
      </c>
      <c r="B1213" s="2" t="s">
        <v>8892</v>
      </c>
      <c r="C1213" s="1">
        <v>2023</v>
      </c>
      <c r="D1213" s="4">
        <v>2319</v>
      </c>
      <c r="E1213" s="4">
        <v>781</v>
      </c>
      <c r="F1213" s="4" t="s">
        <v>13</v>
      </c>
      <c r="G1213" s="4" t="s">
        <v>14</v>
      </c>
      <c r="H1213" s="4">
        <v>2</v>
      </c>
      <c r="I1213" s="4" t="s">
        <v>2691</v>
      </c>
      <c r="J1213" s="4" t="s">
        <v>69</v>
      </c>
      <c r="K1213" s="4">
        <v>4</v>
      </c>
      <c r="L1213" s="4" t="s">
        <v>1205</v>
      </c>
      <c r="M1213" s="11" t="s">
        <v>2692</v>
      </c>
      <c r="N1213" s="4" t="s">
        <v>36</v>
      </c>
      <c r="O1213" s="4" t="s">
        <v>101</v>
      </c>
      <c r="P1213" s="4" t="s">
        <v>43</v>
      </c>
      <c r="Q1213" s="8">
        <f t="shared" si="36"/>
        <v>130768</v>
      </c>
      <c r="R1213" s="8"/>
      <c r="S1213" s="5">
        <f t="shared" si="37"/>
        <v>13076.8</v>
      </c>
    </row>
    <row r="1214" spans="1:19">
      <c r="A1214" s="3">
        <v>45112.492280092592</v>
      </c>
      <c r="B1214" s="2" t="s">
        <v>8892</v>
      </c>
      <c r="C1214" s="1">
        <v>2023</v>
      </c>
      <c r="D1214" s="4">
        <v>2180</v>
      </c>
      <c r="E1214" s="4">
        <v>525</v>
      </c>
      <c r="F1214" s="4" t="s">
        <v>51</v>
      </c>
      <c r="G1214" s="4" t="s">
        <v>67</v>
      </c>
      <c r="H1214" s="4">
        <v>2</v>
      </c>
      <c r="I1214" s="4" t="s">
        <v>331</v>
      </c>
      <c r="J1214" s="4" t="s">
        <v>69</v>
      </c>
      <c r="K1214" s="4">
        <v>5</v>
      </c>
      <c r="L1214" s="4" t="s">
        <v>336</v>
      </c>
      <c r="M1214" s="11" t="s">
        <v>2693</v>
      </c>
      <c r="N1214" s="4" t="s">
        <v>28</v>
      </c>
      <c r="O1214" s="4" t="s">
        <v>95</v>
      </c>
      <c r="P1214" s="4" t="s">
        <v>73</v>
      </c>
      <c r="Q1214" s="8">
        <f t="shared" si="36"/>
        <v>2829</v>
      </c>
      <c r="R1214" s="8"/>
      <c r="S1214" s="5">
        <f t="shared" si="37"/>
        <v>282.89999999999998</v>
      </c>
    </row>
    <row r="1215" spans="1:19">
      <c r="A1215" s="3">
        <v>45112.600960648146</v>
      </c>
      <c r="B1215" s="2" t="s">
        <v>8892</v>
      </c>
      <c r="C1215" s="1">
        <v>2023</v>
      </c>
      <c r="D1215" s="4">
        <v>4141</v>
      </c>
      <c r="E1215" s="4">
        <v>973</v>
      </c>
      <c r="F1215" s="4" t="s">
        <v>22</v>
      </c>
      <c r="G1215" s="4" t="s">
        <v>182</v>
      </c>
      <c r="H1215" s="4">
        <v>1</v>
      </c>
      <c r="I1215" s="4" t="s">
        <v>2694</v>
      </c>
      <c r="J1215" s="4" t="s">
        <v>1198</v>
      </c>
      <c r="K1215" s="4">
        <v>4</v>
      </c>
      <c r="L1215" s="4" t="s">
        <v>1927</v>
      </c>
      <c r="M1215" s="11" t="s">
        <v>2695</v>
      </c>
      <c r="N1215" s="4" t="s">
        <v>57</v>
      </c>
      <c r="O1215" s="4" t="s">
        <v>42</v>
      </c>
      <c r="P1215" s="4" t="s">
        <v>43</v>
      </c>
      <c r="Q1215" s="8">
        <f t="shared" si="36"/>
        <v>12209</v>
      </c>
      <c r="R1215" s="8"/>
      <c r="S1215" s="5">
        <f t="shared" si="37"/>
        <v>1220.9000000000001</v>
      </c>
    </row>
    <row r="1216" spans="1:19">
      <c r="A1216" s="3">
        <v>45112.837789351855</v>
      </c>
      <c r="B1216" s="2" t="s">
        <v>8892</v>
      </c>
      <c r="C1216" s="1">
        <v>2023</v>
      </c>
      <c r="D1216" s="4">
        <v>3095</v>
      </c>
      <c r="E1216" s="4">
        <v>483</v>
      </c>
      <c r="F1216" s="4" t="s">
        <v>79</v>
      </c>
      <c r="G1216" s="4" t="s">
        <v>80</v>
      </c>
      <c r="H1216" s="4">
        <v>1</v>
      </c>
      <c r="I1216" s="4" t="s">
        <v>2696</v>
      </c>
      <c r="J1216" s="4" t="s">
        <v>25</v>
      </c>
      <c r="K1216" s="4">
        <v>4</v>
      </c>
      <c r="L1216" s="4" t="s">
        <v>349</v>
      </c>
      <c r="M1216" s="11" t="s">
        <v>2697</v>
      </c>
      <c r="N1216" s="4" t="s">
        <v>36</v>
      </c>
      <c r="O1216" s="4" t="s">
        <v>95</v>
      </c>
      <c r="P1216" s="4" t="s">
        <v>73</v>
      </c>
      <c r="Q1216" s="8">
        <f t="shared" si="36"/>
        <v>14924</v>
      </c>
      <c r="R1216" s="8"/>
      <c r="S1216" s="5">
        <f t="shared" si="37"/>
        <v>1492.4</v>
      </c>
    </row>
    <row r="1217" spans="1:19">
      <c r="A1217" s="3">
        <v>45112.914548611108</v>
      </c>
      <c r="B1217" s="2" t="s">
        <v>8892</v>
      </c>
      <c r="C1217" s="1">
        <v>2023</v>
      </c>
      <c r="D1217" s="4">
        <v>4179</v>
      </c>
      <c r="E1217" s="4">
        <v>576</v>
      </c>
      <c r="F1217" s="4" t="s">
        <v>154</v>
      </c>
      <c r="G1217" s="4" t="s">
        <v>311</v>
      </c>
      <c r="H1217" s="4">
        <v>2</v>
      </c>
      <c r="I1217" s="4" t="s">
        <v>2698</v>
      </c>
      <c r="J1217" s="4" t="s">
        <v>315</v>
      </c>
      <c r="K1217" s="4">
        <v>4</v>
      </c>
      <c r="L1217" s="4" t="s">
        <v>784</v>
      </c>
      <c r="M1217" s="11" t="s">
        <v>2699</v>
      </c>
      <c r="N1217" s="4" t="s">
        <v>57</v>
      </c>
      <c r="O1217" s="4" t="s">
        <v>209</v>
      </c>
      <c r="P1217" s="4" t="s">
        <v>73</v>
      </c>
      <c r="Q1217" s="8">
        <f t="shared" si="36"/>
        <v>20534</v>
      </c>
      <c r="R1217" s="8"/>
      <c r="S1217" s="5">
        <f t="shared" si="37"/>
        <v>2053.4</v>
      </c>
    </row>
    <row r="1218" spans="1:19">
      <c r="A1218" s="3">
        <v>45113.068726851852</v>
      </c>
      <c r="B1218" s="2" t="s">
        <v>8892</v>
      </c>
      <c r="C1218" s="1">
        <v>2023</v>
      </c>
      <c r="D1218" s="4">
        <v>4552</v>
      </c>
      <c r="E1218" s="4">
        <v>957</v>
      </c>
      <c r="F1218" s="4" t="s">
        <v>30</v>
      </c>
      <c r="G1218" s="4" t="s">
        <v>463</v>
      </c>
      <c r="H1218" s="4">
        <v>1</v>
      </c>
      <c r="I1218" s="4" t="s">
        <v>2700</v>
      </c>
      <c r="J1218" s="4" t="s">
        <v>676</v>
      </c>
      <c r="K1218" s="4">
        <v>4</v>
      </c>
      <c r="L1218" s="4" t="s">
        <v>55</v>
      </c>
      <c r="M1218" s="11" t="s">
        <v>2701</v>
      </c>
      <c r="N1218" s="4" t="s">
        <v>36</v>
      </c>
      <c r="O1218" s="4" t="s">
        <v>42</v>
      </c>
      <c r="P1218" s="4" t="s">
        <v>43</v>
      </c>
      <c r="Q1218" s="8">
        <f t="shared" ref="Q1218:Q1281" si="38">VALUE(SUBSTITUTE(M1218,".",""))</f>
        <v>2507</v>
      </c>
      <c r="R1218" s="8"/>
      <c r="S1218" s="5">
        <f t="shared" ref="S1218:S1281" si="39">Q1218/10</f>
        <v>250.7</v>
      </c>
    </row>
    <row r="1219" spans="1:19">
      <c r="A1219" s="3">
        <v>45113.1403125</v>
      </c>
      <c r="B1219" s="2" t="s">
        <v>8892</v>
      </c>
      <c r="C1219" s="1">
        <v>2023</v>
      </c>
      <c r="D1219" s="4">
        <v>4016</v>
      </c>
      <c r="E1219" s="4">
        <v>40</v>
      </c>
      <c r="F1219" s="4" t="s">
        <v>154</v>
      </c>
      <c r="G1219" s="4" t="s">
        <v>214</v>
      </c>
      <c r="H1219" s="4">
        <v>2</v>
      </c>
      <c r="I1219" s="4" t="s">
        <v>2702</v>
      </c>
      <c r="J1219" s="4" t="s">
        <v>203</v>
      </c>
      <c r="K1219" s="4">
        <v>2</v>
      </c>
      <c r="L1219" s="4" t="s">
        <v>489</v>
      </c>
      <c r="M1219" s="11" t="s">
        <v>2703</v>
      </c>
      <c r="N1219" s="4" t="s">
        <v>19</v>
      </c>
      <c r="O1219" s="4" t="s">
        <v>72</v>
      </c>
      <c r="P1219" s="4" t="s">
        <v>73</v>
      </c>
      <c r="Q1219" s="8">
        <f t="shared" si="38"/>
        <v>33345</v>
      </c>
      <c r="R1219" s="8"/>
      <c r="S1219" s="5">
        <f t="shared" si="39"/>
        <v>3334.5</v>
      </c>
    </row>
    <row r="1220" spans="1:19">
      <c r="A1220" s="3">
        <v>45113.159548611111</v>
      </c>
      <c r="B1220" s="2" t="s">
        <v>8892</v>
      </c>
      <c r="C1220" s="1">
        <v>2023</v>
      </c>
      <c r="D1220" s="4">
        <v>3985</v>
      </c>
      <c r="E1220" s="4">
        <v>260</v>
      </c>
      <c r="F1220" s="4" t="s">
        <v>51</v>
      </c>
      <c r="G1220" s="4" t="s">
        <v>52</v>
      </c>
      <c r="H1220" s="4">
        <v>1</v>
      </c>
      <c r="I1220" s="4" t="s">
        <v>2704</v>
      </c>
      <c r="J1220" s="4" t="s">
        <v>332</v>
      </c>
      <c r="K1220" s="4">
        <v>3</v>
      </c>
      <c r="L1220" s="4" t="s">
        <v>2705</v>
      </c>
      <c r="M1220" s="11" t="s">
        <v>2706</v>
      </c>
      <c r="N1220" s="4" t="s">
        <v>28</v>
      </c>
      <c r="O1220" s="4" t="s">
        <v>200</v>
      </c>
      <c r="P1220" s="4" t="s">
        <v>21</v>
      </c>
      <c r="Q1220" s="8">
        <f t="shared" si="38"/>
        <v>9091</v>
      </c>
      <c r="R1220" s="8"/>
      <c r="S1220" s="5">
        <f t="shared" si="39"/>
        <v>909.1</v>
      </c>
    </row>
    <row r="1221" spans="1:19">
      <c r="A1221" s="3">
        <v>45113.28019675926</v>
      </c>
      <c r="B1221" s="2" t="s">
        <v>8892</v>
      </c>
      <c r="C1221" s="1">
        <v>2023</v>
      </c>
      <c r="D1221" s="4">
        <v>4412</v>
      </c>
      <c r="E1221" s="4">
        <v>210</v>
      </c>
      <c r="F1221" s="4" t="s">
        <v>22</v>
      </c>
      <c r="G1221" s="4" t="s">
        <v>102</v>
      </c>
      <c r="H1221" s="4">
        <v>1</v>
      </c>
      <c r="I1221" s="4" t="s">
        <v>74</v>
      </c>
      <c r="J1221" s="4" t="s">
        <v>547</v>
      </c>
      <c r="K1221" s="4">
        <v>3</v>
      </c>
      <c r="L1221" s="4" t="s">
        <v>163</v>
      </c>
      <c r="M1221" s="11" t="s">
        <v>2707</v>
      </c>
      <c r="N1221" s="4" t="s">
        <v>36</v>
      </c>
      <c r="O1221" s="4" t="s">
        <v>128</v>
      </c>
      <c r="P1221" s="4" t="s">
        <v>129</v>
      </c>
      <c r="Q1221" s="8">
        <f t="shared" si="38"/>
        <v>13500</v>
      </c>
      <c r="R1221" s="8"/>
      <c r="S1221" s="5">
        <f t="shared" si="39"/>
        <v>1350</v>
      </c>
    </row>
    <row r="1222" spans="1:19">
      <c r="A1222" s="3">
        <v>45113.30232638889</v>
      </c>
      <c r="B1222" s="2" t="s">
        <v>8892</v>
      </c>
      <c r="C1222" s="1">
        <v>2023</v>
      </c>
      <c r="D1222" s="4">
        <v>1824</v>
      </c>
      <c r="E1222" s="4">
        <v>766</v>
      </c>
      <c r="F1222" s="4" t="s">
        <v>79</v>
      </c>
      <c r="G1222" s="4" t="s">
        <v>288</v>
      </c>
      <c r="H1222" s="4">
        <v>2</v>
      </c>
      <c r="I1222" s="4" t="s">
        <v>2708</v>
      </c>
      <c r="J1222" s="4" t="s">
        <v>88</v>
      </c>
      <c r="K1222" s="4">
        <v>2</v>
      </c>
      <c r="L1222" s="4" t="s">
        <v>2709</v>
      </c>
      <c r="M1222" s="11" t="s">
        <v>2710</v>
      </c>
      <c r="N1222" s="4" t="s">
        <v>57</v>
      </c>
      <c r="O1222" s="4" t="s">
        <v>78</v>
      </c>
      <c r="P1222" s="4" t="s">
        <v>21</v>
      </c>
      <c r="Q1222" s="8">
        <f t="shared" si="38"/>
        <v>40428</v>
      </c>
      <c r="R1222" s="8"/>
      <c r="S1222" s="5">
        <f t="shared" si="39"/>
        <v>4042.8</v>
      </c>
    </row>
    <row r="1223" spans="1:19">
      <c r="A1223" s="3">
        <v>45113.312800925924</v>
      </c>
      <c r="B1223" s="2" t="s">
        <v>8892</v>
      </c>
      <c r="C1223" s="1">
        <v>2023</v>
      </c>
      <c r="D1223" s="4">
        <v>3852</v>
      </c>
      <c r="E1223" s="4">
        <v>963</v>
      </c>
      <c r="F1223" s="4" t="s">
        <v>13</v>
      </c>
      <c r="G1223" s="4" t="s">
        <v>14</v>
      </c>
      <c r="H1223" s="4">
        <v>5</v>
      </c>
      <c r="I1223" s="4" t="s">
        <v>2711</v>
      </c>
      <c r="J1223" s="4" t="s">
        <v>1017</v>
      </c>
      <c r="K1223" s="4">
        <v>2</v>
      </c>
      <c r="L1223" s="4" t="s">
        <v>148</v>
      </c>
      <c r="M1223" s="11" t="s">
        <v>2712</v>
      </c>
      <c r="N1223" s="4" t="s">
        <v>36</v>
      </c>
      <c r="O1223" s="4" t="s">
        <v>37</v>
      </c>
      <c r="P1223" s="4" t="s">
        <v>21</v>
      </c>
      <c r="Q1223" s="8">
        <f t="shared" si="38"/>
        <v>221333</v>
      </c>
      <c r="R1223" s="8"/>
      <c r="S1223" s="5">
        <f t="shared" si="39"/>
        <v>22133.3</v>
      </c>
    </row>
    <row r="1224" spans="1:19">
      <c r="A1224" s="3">
        <v>45113.549780092595</v>
      </c>
      <c r="B1224" s="2" t="s">
        <v>8892</v>
      </c>
      <c r="C1224" s="1">
        <v>2023</v>
      </c>
      <c r="D1224" s="4">
        <v>918</v>
      </c>
      <c r="E1224" s="4">
        <v>363</v>
      </c>
      <c r="F1224" s="4" t="s">
        <v>154</v>
      </c>
      <c r="G1224" s="4" t="s">
        <v>155</v>
      </c>
      <c r="H1224" s="4">
        <v>1</v>
      </c>
      <c r="I1224" s="4" t="s">
        <v>2713</v>
      </c>
      <c r="J1224" s="4" t="s">
        <v>2714</v>
      </c>
      <c r="K1224" s="4">
        <v>3</v>
      </c>
      <c r="L1224" s="4" t="s">
        <v>26</v>
      </c>
      <c r="M1224" s="11" t="s">
        <v>2715</v>
      </c>
      <c r="N1224" s="4" t="s">
        <v>57</v>
      </c>
      <c r="O1224" s="4" t="s">
        <v>145</v>
      </c>
      <c r="P1224" s="4" t="s">
        <v>73</v>
      </c>
      <c r="Q1224" s="8">
        <f t="shared" si="38"/>
        <v>3125</v>
      </c>
      <c r="R1224" s="8"/>
      <c r="S1224" s="5">
        <f t="shared" si="39"/>
        <v>312.5</v>
      </c>
    </row>
    <row r="1225" spans="1:19">
      <c r="A1225" s="3">
        <v>45113.625092592592</v>
      </c>
      <c r="B1225" s="2" t="s">
        <v>8892</v>
      </c>
      <c r="C1225" s="1">
        <v>2023</v>
      </c>
      <c r="D1225" s="4">
        <v>1510</v>
      </c>
      <c r="E1225" s="4">
        <v>920</v>
      </c>
      <c r="F1225" s="4" t="s">
        <v>22</v>
      </c>
      <c r="G1225" s="4" t="s">
        <v>23</v>
      </c>
      <c r="H1225" s="4">
        <v>1</v>
      </c>
      <c r="I1225" s="4" t="s">
        <v>2716</v>
      </c>
      <c r="J1225" s="4" t="s">
        <v>380</v>
      </c>
      <c r="K1225" s="4">
        <v>6</v>
      </c>
      <c r="L1225" s="4" t="s">
        <v>399</v>
      </c>
      <c r="M1225" s="11" t="s">
        <v>2717</v>
      </c>
      <c r="N1225" s="4" t="s">
        <v>36</v>
      </c>
      <c r="O1225" s="4" t="s">
        <v>37</v>
      </c>
      <c r="P1225" s="4" t="s">
        <v>21</v>
      </c>
      <c r="Q1225" s="8">
        <f t="shared" si="38"/>
        <v>66222</v>
      </c>
      <c r="R1225" s="8"/>
      <c r="S1225" s="5">
        <f t="shared" si="39"/>
        <v>6622.2</v>
      </c>
    </row>
    <row r="1226" spans="1:19">
      <c r="A1226" s="3">
        <v>45113.882789351854</v>
      </c>
      <c r="B1226" s="2" t="s">
        <v>8892</v>
      </c>
      <c r="C1226" s="1">
        <v>2023</v>
      </c>
      <c r="D1226" s="4">
        <v>4317</v>
      </c>
      <c r="E1226" s="4">
        <v>619</v>
      </c>
      <c r="F1226" s="4" t="s">
        <v>13</v>
      </c>
      <c r="G1226" s="4" t="s">
        <v>130</v>
      </c>
      <c r="H1226" s="4">
        <v>1</v>
      </c>
      <c r="I1226" s="4" t="s">
        <v>2718</v>
      </c>
      <c r="J1226" s="4" t="s">
        <v>665</v>
      </c>
      <c r="K1226" s="4">
        <v>7</v>
      </c>
      <c r="L1226" s="4" t="s">
        <v>108</v>
      </c>
      <c r="M1226" s="11" t="s">
        <v>2719</v>
      </c>
      <c r="N1226" s="4" t="s">
        <v>57</v>
      </c>
      <c r="O1226" s="4" t="s">
        <v>169</v>
      </c>
      <c r="P1226" s="4" t="s">
        <v>43</v>
      </c>
      <c r="Q1226" s="8">
        <f t="shared" si="38"/>
        <v>36383</v>
      </c>
      <c r="R1226" s="8"/>
      <c r="S1226" s="5">
        <f t="shared" si="39"/>
        <v>3638.3</v>
      </c>
    </row>
    <row r="1227" spans="1:19">
      <c r="A1227" s="3">
        <v>45113.960960648146</v>
      </c>
      <c r="B1227" s="2" t="s">
        <v>8892</v>
      </c>
      <c r="C1227" s="1">
        <v>2023</v>
      </c>
      <c r="D1227" s="4">
        <v>3341</v>
      </c>
      <c r="E1227" s="4">
        <v>533</v>
      </c>
      <c r="F1227" s="4" t="s">
        <v>85</v>
      </c>
      <c r="G1227" s="4" t="s">
        <v>96</v>
      </c>
      <c r="H1227" s="4">
        <v>2</v>
      </c>
      <c r="I1227" s="4" t="s">
        <v>2720</v>
      </c>
      <c r="J1227" s="4" t="s">
        <v>823</v>
      </c>
      <c r="K1227" s="4">
        <v>9</v>
      </c>
      <c r="L1227" s="4" t="s">
        <v>489</v>
      </c>
      <c r="M1227" s="11" t="s">
        <v>2721</v>
      </c>
      <c r="N1227" s="4" t="s">
        <v>19</v>
      </c>
      <c r="O1227" s="4" t="s">
        <v>209</v>
      </c>
      <c r="P1227" s="4" t="s">
        <v>73</v>
      </c>
      <c r="Q1227" s="8">
        <f t="shared" si="38"/>
        <v>8006</v>
      </c>
      <c r="R1227" s="8"/>
      <c r="S1227" s="5">
        <f t="shared" si="39"/>
        <v>800.6</v>
      </c>
    </row>
    <row r="1228" spans="1:19">
      <c r="A1228" s="3">
        <v>45114.030428240738</v>
      </c>
      <c r="B1228" s="2" t="s">
        <v>8892</v>
      </c>
      <c r="C1228" s="1">
        <v>2023</v>
      </c>
      <c r="D1228" s="4">
        <v>1336</v>
      </c>
      <c r="E1228" s="4">
        <v>379</v>
      </c>
      <c r="F1228" s="4" t="s">
        <v>51</v>
      </c>
      <c r="G1228" s="4" t="s">
        <v>52</v>
      </c>
      <c r="H1228" s="4">
        <v>1</v>
      </c>
      <c r="I1228" s="4" t="s">
        <v>312</v>
      </c>
      <c r="J1228" s="4" t="s">
        <v>303</v>
      </c>
      <c r="K1228" s="4">
        <v>6</v>
      </c>
      <c r="L1228" s="4" t="s">
        <v>171</v>
      </c>
      <c r="M1228" s="11" t="s">
        <v>2722</v>
      </c>
      <c r="N1228" s="4" t="s">
        <v>36</v>
      </c>
      <c r="O1228" s="4" t="s">
        <v>42</v>
      </c>
      <c r="P1228" s="4" t="s">
        <v>43</v>
      </c>
      <c r="Q1228" s="8">
        <f t="shared" si="38"/>
        <v>3644</v>
      </c>
      <c r="R1228" s="8"/>
      <c r="S1228" s="5">
        <f t="shared" si="39"/>
        <v>364.4</v>
      </c>
    </row>
    <row r="1229" spans="1:19">
      <c r="A1229" s="3">
        <v>45114.092743055553</v>
      </c>
      <c r="B1229" s="2" t="s">
        <v>8892</v>
      </c>
      <c r="C1229" s="1">
        <v>2023</v>
      </c>
      <c r="D1229" s="4">
        <v>4699</v>
      </c>
      <c r="E1229" s="4">
        <v>991</v>
      </c>
      <c r="F1229" s="4" t="s">
        <v>85</v>
      </c>
      <c r="G1229" s="4" t="s">
        <v>264</v>
      </c>
      <c r="H1229" s="4">
        <v>2</v>
      </c>
      <c r="I1229" s="4" t="s">
        <v>2723</v>
      </c>
      <c r="J1229" s="4" t="s">
        <v>429</v>
      </c>
      <c r="K1229" s="4">
        <v>4</v>
      </c>
      <c r="L1229" s="4" t="s">
        <v>34</v>
      </c>
      <c r="M1229" s="11" t="s">
        <v>2724</v>
      </c>
      <c r="N1229" s="4" t="s">
        <v>19</v>
      </c>
      <c r="O1229" s="4" t="s">
        <v>42</v>
      </c>
      <c r="P1229" s="4" t="s">
        <v>43</v>
      </c>
      <c r="Q1229" s="8">
        <f t="shared" si="38"/>
        <v>907</v>
      </c>
      <c r="R1229" s="8"/>
      <c r="S1229" s="5">
        <f t="shared" si="39"/>
        <v>90.7</v>
      </c>
    </row>
    <row r="1230" spans="1:19">
      <c r="A1230" s="3">
        <v>45114.171076388891</v>
      </c>
      <c r="B1230" s="2" t="s">
        <v>8892</v>
      </c>
      <c r="C1230" s="1">
        <v>2023</v>
      </c>
      <c r="D1230" s="4">
        <v>4131</v>
      </c>
      <c r="E1230" s="4">
        <v>695</v>
      </c>
      <c r="F1230" s="4" t="s">
        <v>22</v>
      </c>
      <c r="G1230" s="4" t="s">
        <v>102</v>
      </c>
      <c r="H1230" s="4">
        <v>1</v>
      </c>
      <c r="I1230" s="4" t="s">
        <v>2725</v>
      </c>
      <c r="J1230" s="4" t="s">
        <v>166</v>
      </c>
      <c r="K1230" s="4">
        <v>5</v>
      </c>
      <c r="L1230" s="4" t="s">
        <v>345</v>
      </c>
      <c r="M1230" s="11" t="s">
        <v>2726</v>
      </c>
      <c r="N1230" s="4" t="s">
        <v>57</v>
      </c>
      <c r="O1230" s="4" t="s">
        <v>101</v>
      </c>
      <c r="P1230" s="4" t="s">
        <v>43</v>
      </c>
      <c r="Q1230" s="8">
        <f t="shared" si="38"/>
        <v>71304</v>
      </c>
      <c r="R1230" s="8"/>
      <c r="S1230" s="5">
        <f t="shared" si="39"/>
        <v>7130.4</v>
      </c>
    </row>
    <row r="1231" spans="1:19">
      <c r="A1231" s="3">
        <v>45114.6953125</v>
      </c>
      <c r="B1231" s="2" t="s">
        <v>8892</v>
      </c>
      <c r="C1231" s="1">
        <v>2023</v>
      </c>
      <c r="D1231" s="4">
        <v>3873</v>
      </c>
      <c r="E1231" s="4">
        <v>775</v>
      </c>
      <c r="F1231" s="4" t="s">
        <v>51</v>
      </c>
      <c r="G1231" s="4" t="s">
        <v>91</v>
      </c>
      <c r="H1231" s="4">
        <v>1</v>
      </c>
      <c r="I1231" s="4" t="s">
        <v>331</v>
      </c>
      <c r="J1231" s="4" t="s">
        <v>464</v>
      </c>
      <c r="K1231" s="4">
        <v>4</v>
      </c>
      <c r="L1231" s="4" t="s">
        <v>766</v>
      </c>
      <c r="M1231" s="11" t="s">
        <v>2727</v>
      </c>
      <c r="N1231" s="4" t="s">
        <v>19</v>
      </c>
      <c r="O1231" s="4" t="s">
        <v>169</v>
      </c>
      <c r="P1231" s="4" t="s">
        <v>43</v>
      </c>
      <c r="Q1231" s="8">
        <f t="shared" si="38"/>
        <v>12795</v>
      </c>
      <c r="R1231" s="8"/>
      <c r="S1231" s="5">
        <f t="shared" si="39"/>
        <v>1279.5</v>
      </c>
    </row>
    <row r="1232" spans="1:19">
      <c r="A1232" s="3">
        <v>45114.851539351854</v>
      </c>
      <c r="B1232" s="2" t="s">
        <v>8892</v>
      </c>
      <c r="C1232" s="1">
        <v>2023</v>
      </c>
      <c r="D1232" s="4">
        <v>1596</v>
      </c>
      <c r="E1232" s="4">
        <v>7</v>
      </c>
      <c r="F1232" s="4" t="s">
        <v>13</v>
      </c>
      <c r="G1232" s="4" t="s">
        <v>412</v>
      </c>
      <c r="H1232" s="4">
        <v>2</v>
      </c>
      <c r="I1232" s="4" t="s">
        <v>2728</v>
      </c>
      <c r="J1232" s="4" t="s">
        <v>1630</v>
      </c>
      <c r="K1232" s="4">
        <v>6</v>
      </c>
      <c r="L1232" s="4" t="s">
        <v>421</v>
      </c>
      <c r="M1232" s="11" t="s">
        <v>2729</v>
      </c>
      <c r="N1232" s="4" t="s">
        <v>28</v>
      </c>
      <c r="O1232" s="4" t="s">
        <v>72</v>
      </c>
      <c r="P1232" s="4" t="s">
        <v>73</v>
      </c>
      <c r="Q1232" s="8">
        <f t="shared" si="38"/>
        <v>40297</v>
      </c>
      <c r="R1232" s="8"/>
      <c r="S1232" s="5">
        <f t="shared" si="39"/>
        <v>4029.7</v>
      </c>
    </row>
    <row r="1233" spans="1:19">
      <c r="A1233" s="3">
        <v>45114.856249999997</v>
      </c>
      <c r="B1233" s="2" t="s">
        <v>8892</v>
      </c>
      <c r="C1233" s="1">
        <v>2023</v>
      </c>
      <c r="D1233" s="4">
        <v>359</v>
      </c>
      <c r="E1233" s="4">
        <v>465</v>
      </c>
      <c r="F1233" s="4" t="s">
        <v>51</v>
      </c>
      <c r="G1233" s="4" t="s">
        <v>91</v>
      </c>
      <c r="H1233" s="4">
        <v>4</v>
      </c>
      <c r="I1233" s="4" t="s">
        <v>2730</v>
      </c>
      <c r="J1233" s="4" t="s">
        <v>1168</v>
      </c>
      <c r="K1233" s="4">
        <v>3</v>
      </c>
      <c r="L1233" s="4" t="s">
        <v>489</v>
      </c>
      <c r="M1233" s="11" t="s">
        <v>2731</v>
      </c>
      <c r="N1233" s="4" t="s">
        <v>36</v>
      </c>
      <c r="O1233" s="4" t="s">
        <v>287</v>
      </c>
      <c r="P1233" s="4" t="s">
        <v>43</v>
      </c>
      <c r="Q1233" s="8">
        <f t="shared" si="38"/>
        <v>5781</v>
      </c>
      <c r="R1233" s="8"/>
      <c r="S1233" s="5">
        <f t="shared" si="39"/>
        <v>578.1</v>
      </c>
    </row>
    <row r="1234" spans="1:19">
      <c r="A1234" s="3">
        <v>45115.106203703705</v>
      </c>
      <c r="B1234" s="2" t="s">
        <v>8892</v>
      </c>
      <c r="C1234" s="1">
        <v>2023</v>
      </c>
      <c r="D1234" s="4">
        <v>3084</v>
      </c>
      <c r="E1234" s="4">
        <v>641</v>
      </c>
      <c r="F1234" s="4" t="s">
        <v>13</v>
      </c>
      <c r="G1234" s="4" t="s">
        <v>130</v>
      </c>
      <c r="H1234" s="4">
        <v>1</v>
      </c>
      <c r="I1234" s="4" t="s">
        <v>2732</v>
      </c>
      <c r="J1234" s="4" t="s">
        <v>458</v>
      </c>
      <c r="K1234" s="4">
        <v>3</v>
      </c>
      <c r="L1234" s="4" t="s">
        <v>408</v>
      </c>
      <c r="M1234" s="11" t="s">
        <v>2733</v>
      </c>
      <c r="N1234" s="4" t="s">
        <v>49</v>
      </c>
      <c r="O1234" s="4" t="s">
        <v>101</v>
      </c>
      <c r="P1234" s="4" t="s">
        <v>43</v>
      </c>
      <c r="Q1234" s="8">
        <f t="shared" si="38"/>
        <v>3590</v>
      </c>
      <c r="R1234" s="8"/>
      <c r="S1234" s="5">
        <f t="shared" si="39"/>
        <v>359</v>
      </c>
    </row>
    <row r="1235" spans="1:19">
      <c r="A1235" s="3">
        <v>45115.189872685187</v>
      </c>
      <c r="B1235" s="2" t="s">
        <v>8892</v>
      </c>
      <c r="C1235" s="1">
        <v>2023</v>
      </c>
      <c r="D1235" s="4">
        <v>807</v>
      </c>
      <c r="E1235" s="4">
        <v>914</v>
      </c>
      <c r="F1235" s="4" t="s">
        <v>22</v>
      </c>
      <c r="G1235" s="4" t="s">
        <v>102</v>
      </c>
      <c r="H1235" s="4">
        <v>3</v>
      </c>
      <c r="I1235" s="4" t="s">
        <v>2734</v>
      </c>
      <c r="J1235" s="4" t="s">
        <v>965</v>
      </c>
      <c r="K1235" s="4">
        <v>5</v>
      </c>
      <c r="L1235" s="4" t="s">
        <v>70</v>
      </c>
      <c r="M1235" s="11" t="s">
        <v>2735</v>
      </c>
      <c r="N1235" s="4" t="s">
        <v>36</v>
      </c>
      <c r="O1235" s="4" t="s">
        <v>232</v>
      </c>
      <c r="P1235" s="4" t="s">
        <v>129</v>
      </c>
      <c r="Q1235" s="8">
        <f t="shared" si="38"/>
        <v>101963</v>
      </c>
      <c r="R1235" s="8"/>
      <c r="S1235" s="5">
        <f t="shared" si="39"/>
        <v>10196.299999999999</v>
      </c>
    </row>
    <row r="1236" spans="1:19">
      <c r="A1236" s="3">
        <v>45115.456990740742</v>
      </c>
      <c r="B1236" s="2" t="s">
        <v>8892</v>
      </c>
      <c r="C1236" s="1">
        <v>2023</v>
      </c>
      <c r="D1236" s="4">
        <v>2235</v>
      </c>
      <c r="E1236" s="4">
        <v>295</v>
      </c>
      <c r="F1236" s="4" t="s">
        <v>85</v>
      </c>
      <c r="G1236" s="4" t="s">
        <v>86</v>
      </c>
      <c r="H1236" s="4">
        <v>4</v>
      </c>
      <c r="I1236" s="4" t="s">
        <v>2736</v>
      </c>
      <c r="J1236" s="4" t="s">
        <v>293</v>
      </c>
      <c r="K1236" s="4">
        <v>7</v>
      </c>
      <c r="L1236" s="4" t="s">
        <v>65</v>
      </c>
      <c r="M1236" s="11" t="s">
        <v>2737</v>
      </c>
      <c r="N1236" s="4" t="s">
        <v>57</v>
      </c>
      <c r="O1236" s="4" t="s">
        <v>50</v>
      </c>
      <c r="P1236" s="4" t="s">
        <v>43</v>
      </c>
      <c r="Q1236" s="8">
        <f t="shared" si="38"/>
        <v>34165</v>
      </c>
      <c r="R1236" s="8"/>
      <c r="S1236" s="5">
        <f t="shared" si="39"/>
        <v>3416.5</v>
      </c>
    </row>
    <row r="1237" spans="1:19">
      <c r="A1237" s="3">
        <v>45115.794444444444</v>
      </c>
      <c r="B1237" s="2" t="s">
        <v>8892</v>
      </c>
      <c r="C1237" s="1">
        <v>2023</v>
      </c>
      <c r="D1237" s="4">
        <v>1045</v>
      </c>
      <c r="E1237" s="4">
        <v>357</v>
      </c>
      <c r="F1237" s="4" t="s">
        <v>79</v>
      </c>
      <c r="G1237" s="4" t="s">
        <v>288</v>
      </c>
      <c r="H1237" s="4">
        <v>4</v>
      </c>
      <c r="I1237" s="4" t="s">
        <v>2738</v>
      </c>
      <c r="J1237" s="4" t="s">
        <v>735</v>
      </c>
      <c r="K1237" s="4">
        <v>3</v>
      </c>
      <c r="L1237" s="4" t="s">
        <v>652</v>
      </c>
      <c r="M1237" s="11" t="s">
        <v>2739</v>
      </c>
      <c r="N1237" s="4" t="s">
        <v>57</v>
      </c>
      <c r="O1237" s="4" t="s">
        <v>200</v>
      </c>
      <c r="P1237" s="4" t="s">
        <v>21</v>
      </c>
      <c r="Q1237" s="8">
        <f t="shared" si="38"/>
        <v>30278</v>
      </c>
      <c r="R1237" s="8"/>
      <c r="S1237" s="5">
        <f t="shared" si="39"/>
        <v>3027.8</v>
      </c>
    </row>
    <row r="1238" spans="1:19">
      <c r="A1238" s="3">
        <v>45116.082905092589</v>
      </c>
      <c r="B1238" s="2" t="s">
        <v>8892</v>
      </c>
      <c r="C1238" s="1">
        <v>2023</v>
      </c>
      <c r="D1238" s="4">
        <v>4268</v>
      </c>
      <c r="E1238" s="4">
        <v>975</v>
      </c>
      <c r="F1238" s="4" t="s">
        <v>85</v>
      </c>
      <c r="G1238" s="4" t="s">
        <v>86</v>
      </c>
      <c r="H1238" s="4">
        <v>2</v>
      </c>
      <c r="I1238" s="4" t="s">
        <v>2740</v>
      </c>
      <c r="J1238" s="4" t="s">
        <v>197</v>
      </c>
      <c r="K1238" s="4">
        <v>4</v>
      </c>
      <c r="L1238" s="4" t="s">
        <v>910</v>
      </c>
      <c r="M1238" s="11" t="s">
        <v>193</v>
      </c>
      <c r="N1238" s="4" t="s">
        <v>19</v>
      </c>
      <c r="O1238" s="4" t="s">
        <v>128</v>
      </c>
      <c r="P1238" s="4" t="s">
        <v>129</v>
      </c>
      <c r="Q1238" s="8">
        <f t="shared" si="38"/>
        <v>4151</v>
      </c>
      <c r="R1238" s="8"/>
      <c r="S1238" s="5">
        <f t="shared" si="39"/>
        <v>415.1</v>
      </c>
    </row>
    <row r="1239" spans="1:19">
      <c r="A1239" s="3">
        <v>45116.295567129629</v>
      </c>
      <c r="B1239" s="2" t="s">
        <v>8892</v>
      </c>
      <c r="C1239" s="1">
        <v>2023</v>
      </c>
      <c r="D1239" s="4">
        <v>68</v>
      </c>
      <c r="E1239" s="4">
        <v>64</v>
      </c>
      <c r="F1239" s="4" t="s">
        <v>85</v>
      </c>
      <c r="G1239" s="4" t="s">
        <v>96</v>
      </c>
      <c r="H1239" s="4">
        <v>3</v>
      </c>
      <c r="I1239" s="4" t="s">
        <v>2741</v>
      </c>
      <c r="J1239" s="4" t="s">
        <v>391</v>
      </c>
      <c r="K1239" s="4">
        <v>2</v>
      </c>
      <c r="L1239" s="4" t="s">
        <v>239</v>
      </c>
      <c r="M1239" s="11" t="s">
        <v>2742</v>
      </c>
      <c r="N1239" s="4" t="s">
        <v>28</v>
      </c>
      <c r="O1239" s="4" t="s">
        <v>72</v>
      </c>
      <c r="P1239" s="4" t="s">
        <v>73</v>
      </c>
      <c r="Q1239" s="8">
        <f t="shared" si="38"/>
        <v>6239</v>
      </c>
      <c r="R1239" s="8"/>
      <c r="S1239" s="5">
        <f t="shared" si="39"/>
        <v>623.9</v>
      </c>
    </row>
    <row r="1240" spans="1:19">
      <c r="A1240" s="3">
        <v>45116.30605324074</v>
      </c>
      <c r="B1240" s="2" t="s">
        <v>8892</v>
      </c>
      <c r="C1240" s="1">
        <v>2023</v>
      </c>
      <c r="D1240" s="4">
        <v>4356</v>
      </c>
      <c r="E1240" s="4">
        <v>491</v>
      </c>
      <c r="F1240" s="4" t="s">
        <v>154</v>
      </c>
      <c r="G1240" s="4" t="s">
        <v>214</v>
      </c>
      <c r="H1240" s="4">
        <v>1</v>
      </c>
      <c r="I1240" s="4" t="s">
        <v>2743</v>
      </c>
      <c r="J1240" s="4" t="s">
        <v>647</v>
      </c>
      <c r="K1240" s="4">
        <v>5</v>
      </c>
      <c r="L1240" s="4" t="s">
        <v>378</v>
      </c>
      <c r="M1240" s="11" t="s">
        <v>2744</v>
      </c>
      <c r="N1240" s="4" t="s">
        <v>19</v>
      </c>
      <c r="O1240" s="4" t="s">
        <v>145</v>
      </c>
      <c r="P1240" s="4" t="s">
        <v>73</v>
      </c>
      <c r="Q1240" s="8">
        <f t="shared" si="38"/>
        <v>1486</v>
      </c>
      <c r="R1240" s="8"/>
      <c r="S1240" s="5">
        <f t="shared" si="39"/>
        <v>148.6</v>
      </c>
    </row>
    <row r="1241" spans="1:19">
      <c r="A1241" s="3">
        <v>45117.090208333335</v>
      </c>
      <c r="B1241" s="2" t="s">
        <v>8892</v>
      </c>
      <c r="C1241" s="1">
        <v>2023</v>
      </c>
      <c r="D1241" s="4">
        <v>2599</v>
      </c>
      <c r="E1241" s="4">
        <v>995</v>
      </c>
      <c r="F1241" s="4" t="s">
        <v>22</v>
      </c>
      <c r="G1241" s="4" t="s">
        <v>182</v>
      </c>
      <c r="H1241" s="4">
        <v>2</v>
      </c>
      <c r="I1241" s="4" t="s">
        <v>2745</v>
      </c>
      <c r="J1241" s="4" t="s">
        <v>426</v>
      </c>
      <c r="K1241" s="4">
        <v>3</v>
      </c>
      <c r="L1241" s="4" t="s">
        <v>26</v>
      </c>
      <c r="M1241" s="11" t="s">
        <v>2746</v>
      </c>
      <c r="N1241" s="4" t="s">
        <v>28</v>
      </c>
      <c r="O1241" s="4" t="s">
        <v>37</v>
      </c>
      <c r="P1241" s="4" t="s">
        <v>21</v>
      </c>
      <c r="Q1241" s="8">
        <f t="shared" si="38"/>
        <v>68354</v>
      </c>
      <c r="R1241" s="8"/>
      <c r="S1241" s="5">
        <f t="shared" si="39"/>
        <v>6835.4</v>
      </c>
    </row>
    <row r="1242" spans="1:19">
      <c r="A1242" s="3">
        <v>45117.293067129627</v>
      </c>
      <c r="B1242" s="2" t="s">
        <v>8892</v>
      </c>
      <c r="C1242" s="1">
        <v>2023</v>
      </c>
      <c r="D1242" s="4">
        <v>339</v>
      </c>
      <c r="E1242" s="4">
        <v>211</v>
      </c>
      <c r="F1242" s="4" t="s">
        <v>51</v>
      </c>
      <c r="G1242" s="4" t="s">
        <v>91</v>
      </c>
      <c r="H1242" s="4">
        <v>1</v>
      </c>
      <c r="I1242" s="4" t="s">
        <v>2747</v>
      </c>
      <c r="J1242" s="4" t="s">
        <v>138</v>
      </c>
      <c r="K1242" s="4">
        <v>6</v>
      </c>
      <c r="L1242" s="4" t="s">
        <v>1205</v>
      </c>
      <c r="M1242" s="11" t="s">
        <v>2748</v>
      </c>
      <c r="N1242" s="4" t="s">
        <v>49</v>
      </c>
      <c r="O1242" s="4" t="s">
        <v>78</v>
      </c>
      <c r="P1242" s="4" t="s">
        <v>21</v>
      </c>
      <c r="Q1242" s="8">
        <f t="shared" si="38"/>
        <v>5698</v>
      </c>
      <c r="R1242" s="8"/>
      <c r="S1242" s="5">
        <f t="shared" si="39"/>
        <v>569.79999999999995</v>
      </c>
    </row>
    <row r="1243" spans="1:19">
      <c r="A1243" s="3">
        <v>45117.350821759261</v>
      </c>
      <c r="B1243" s="2" t="s">
        <v>8892</v>
      </c>
      <c r="C1243" s="1">
        <v>2023</v>
      </c>
      <c r="D1243" s="4">
        <v>4331</v>
      </c>
      <c r="E1243" s="4">
        <v>45</v>
      </c>
      <c r="F1243" s="4" t="s">
        <v>79</v>
      </c>
      <c r="G1243" s="4" t="s">
        <v>405</v>
      </c>
      <c r="H1243" s="4">
        <v>3</v>
      </c>
      <c r="I1243" s="4" t="s">
        <v>2749</v>
      </c>
      <c r="J1243" s="4" t="s">
        <v>308</v>
      </c>
      <c r="K1243" s="4">
        <v>6</v>
      </c>
      <c r="L1243" s="4" t="s">
        <v>1660</v>
      </c>
      <c r="M1243" s="11" t="s">
        <v>2750</v>
      </c>
      <c r="N1243" s="4" t="s">
        <v>19</v>
      </c>
      <c r="O1243" s="4" t="s">
        <v>287</v>
      </c>
      <c r="P1243" s="4" t="s">
        <v>43</v>
      </c>
      <c r="Q1243" s="8">
        <f t="shared" si="38"/>
        <v>81011</v>
      </c>
      <c r="R1243" s="8"/>
      <c r="S1243" s="5">
        <f t="shared" si="39"/>
        <v>8101.1</v>
      </c>
    </row>
    <row r="1244" spans="1:19">
      <c r="A1244" s="3">
        <v>45117.394108796296</v>
      </c>
      <c r="B1244" s="2" t="s">
        <v>8892</v>
      </c>
      <c r="C1244" s="1">
        <v>2023</v>
      </c>
      <c r="D1244" s="4">
        <v>2891</v>
      </c>
      <c r="E1244" s="4">
        <v>282</v>
      </c>
      <c r="F1244" s="4" t="s">
        <v>79</v>
      </c>
      <c r="G1244" s="4" t="s">
        <v>115</v>
      </c>
      <c r="H1244" s="4">
        <v>2</v>
      </c>
      <c r="I1244" s="4" t="s">
        <v>2751</v>
      </c>
      <c r="J1244" s="4" t="s">
        <v>783</v>
      </c>
      <c r="K1244" s="4">
        <v>8</v>
      </c>
      <c r="L1244" s="4" t="s">
        <v>1561</v>
      </c>
      <c r="M1244" s="11" t="s">
        <v>2752</v>
      </c>
      <c r="N1244" s="4" t="s">
        <v>28</v>
      </c>
      <c r="O1244" s="4" t="s">
        <v>232</v>
      </c>
      <c r="P1244" s="4" t="s">
        <v>129</v>
      </c>
      <c r="Q1244" s="8">
        <f t="shared" si="38"/>
        <v>38238</v>
      </c>
      <c r="R1244" s="8"/>
      <c r="S1244" s="5">
        <f t="shared" si="39"/>
        <v>3823.8</v>
      </c>
    </row>
    <row r="1245" spans="1:19">
      <c r="A1245" s="3">
        <v>45117.481238425928</v>
      </c>
      <c r="B1245" s="2" t="s">
        <v>8892</v>
      </c>
      <c r="C1245" s="1">
        <v>2023</v>
      </c>
      <c r="D1245" s="4">
        <v>2072</v>
      </c>
      <c r="E1245" s="4">
        <v>128</v>
      </c>
      <c r="F1245" s="4" t="s">
        <v>13</v>
      </c>
      <c r="G1245" s="4" t="s">
        <v>412</v>
      </c>
      <c r="H1245" s="4">
        <v>4</v>
      </c>
      <c r="I1245" s="4" t="s">
        <v>2753</v>
      </c>
      <c r="J1245" s="4" t="s">
        <v>249</v>
      </c>
      <c r="K1245" s="4">
        <v>6</v>
      </c>
      <c r="L1245" s="4" t="s">
        <v>515</v>
      </c>
      <c r="M1245" s="11" t="s">
        <v>2754</v>
      </c>
      <c r="N1245" s="4" t="s">
        <v>19</v>
      </c>
      <c r="O1245" s="4" t="s">
        <v>287</v>
      </c>
      <c r="P1245" s="4" t="s">
        <v>43</v>
      </c>
      <c r="Q1245" s="8">
        <f t="shared" si="38"/>
        <v>256479</v>
      </c>
      <c r="R1245" s="8"/>
      <c r="S1245" s="5">
        <f t="shared" si="39"/>
        <v>25647.9</v>
      </c>
    </row>
    <row r="1246" spans="1:19">
      <c r="A1246" s="3">
        <v>45117.506423611114</v>
      </c>
      <c r="B1246" s="2" t="s">
        <v>8892</v>
      </c>
      <c r="C1246" s="1">
        <v>2023</v>
      </c>
      <c r="D1246" s="4">
        <v>2272</v>
      </c>
      <c r="E1246" s="4">
        <v>46</v>
      </c>
      <c r="F1246" s="4" t="s">
        <v>13</v>
      </c>
      <c r="G1246" s="4" t="s">
        <v>110</v>
      </c>
      <c r="H1246" s="4">
        <v>2</v>
      </c>
      <c r="I1246" s="4" t="s">
        <v>2755</v>
      </c>
      <c r="J1246" s="4" t="s">
        <v>1000</v>
      </c>
      <c r="K1246" s="4">
        <v>5</v>
      </c>
      <c r="L1246" s="4" t="s">
        <v>748</v>
      </c>
      <c r="M1246" s="11" t="s">
        <v>2756</v>
      </c>
      <c r="N1246" s="4" t="s">
        <v>36</v>
      </c>
      <c r="O1246" s="4" t="s">
        <v>37</v>
      </c>
      <c r="P1246" s="4" t="s">
        <v>21</v>
      </c>
      <c r="Q1246" s="8">
        <f t="shared" si="38"/>
        <v>135559</v>
      </c>
      <c r="R1246" s="8"/>
      <c r="S1246" s="5">
        <f t="shared" si="39"/>
        <v>13555.9</v>
      </c>
    </row>
    <row r="1247" spans="1:19">
      <c r="A1247" s="3">
        <v>45117.514513888891</v>
      </c>
      <c r="B1247" s="2" t="s">
        <v>8892</v>
      </c>
      <c r="C1247" s="1">
        <v>2023</v>
      </c>
      <c r="D1247" s="4">
        <v>3399</v>
      </c>
      <c r="E1247" s="4">
        <v>884</v>
      </c>
      <c r="F1247" s="4" t="s">
        <v>85</v>
      </c>
      <c r="G1247" s="4" t="s">
        <v>86</v>
      </c>
      <c r="H1247" s="4">
        <v>2</v>
      </c>
      <c r="I1247" s="4" t="s">
        <v>2757</v>
      </c>
      <c r="J1247" s="4" t="s">
        <v>1129</v>
      </c>
      <c r="K1247" s="4">
        <v>8</v>
      </c>
      <c r="L1247" s="4" t="s">
        <v>1154</v>
      </c>
      <c r="M1247" s="11" t="s">
        <v>2758</v>
      </c>
      <c r="N1247" s="4" t="s">
        <v>49</v>
      </c>
      <c r="O1247" s="4" t="s">
        <v>42</v>
      </c>
      <c r="P1247" s="4" t="s">
        <v>43</v>
      </c>
      <c r="Q1247" s="8">
        <f t="shared" si="38"/>
        <v>4551</v>
      </c>
      <c r="R1247" s="8"/>
      <c r="S1247" s="5">
        <f t="shared" si="39"/>
        <v>455.1</v>
      </c>
    </row>
    <row r="1248" spans="1:19">
      <c r="A1248" s="3">
        <v>45117.650902777779</v>
      </c>
      <c r="B1248" s="2" t="s">
        <v>8892</v>
      </c>
      <c r="C1248" s="1">
        <v>2023</v>
      </c>
      <c r="D1248" s="4">
        <v>3344</v>
      </c>
      <c r="E1248" s="4">
        <v>642</v>
      </c>
      <c r="F1248" s="4" t="s">
        <v>30</v>
      </c>
      <c r="G1248" s="4" t="s">
        <v>44</v>
      </c>
      <c r="H1248" s="4">
        <v>2</v>
      </c>
      <c r="I1248" s="4" t="s">
        <v>2759</v>
      </c>
      <c r="J1248" s="4" t="s">
        <v>1285</v>
      </c>
      <c r="K1248" s="4">
        <v>3</v>
      </c>
      <c r="L1248" s="4" t="s">
        <v>254</v>
      </c>
      <c r="M1248" s="11" t="s">
        <v>2760</v>
      </c>
      <c r="N1248" s="4" t="s">
        <v>28</v>
      </c>
      <c r="O1248" s="4" t="s">
        <v>209</v>
      </c>
      <c r="P1248" s="4" t="s">
        <v>73</v>
      </c>
      <c r="Q1248" s="8">
        <f t="shared" si="38"/>
        <v>6695</v>
      </c>
      <c r="R1248" s="8"/>
      <c r="S1248" s="5">
        <f t="shared" si="39"/>
        <v>669.5</v>
      </c>
    </row>
    <row r="1249" spans="1:19">
      <c r="A1249" s="3">
        <v>45118.539166666669</v>
      </c>
      <c r="B1249" s="2" t="s">
        <v>8892</v>
      </c>
      <c r="C1249" s="1">
        <v>2023</v>
      </c>
      <c r="D1249" s="4">
        <v>1320</v>
      </c>
      <c r="E1249" s="4">
        <v>178</v>
      </c>
      <c r="F1249" s="4" t="s">
        <v>85</v>
      </c>
      <c r="G1249" s="4" t="s">
        <v>96</v>
      </c>
      <c r="H1249" s="4">
        <v>1</v>
      </c>
      <c r="I1249" s="4" t="s">
        <v>2761</v>
      </c>
      <c r="J1249" s="4" t="s">
        <v>25</v>
      </c>
      <c r="K1249" s="4">
        <v>2</v>
      </c>
      <c r="L1249" s="4" t="s">
        <v>399</v>
      </c>
      <c r="M1249" s="11" t="s">
        <v>2762</v>
      </c>
      <c r="N1249" s="4" t="s">
        <v>49</v>
      </c>
      <c r="O1249" s="4" t="s">
        <v>29</v>
      </c>
      <c r="P1249" s="4" t="s">
        <v>21</v>
      </c>
      <c r="Q1249" s="8">
        <f t="shared" si="38"/>
        <v>9064</v>
      </c>
      <c r="R1249" s="8"/>
      <c r="S1249" s="5">
        <f t="shared" si="39"/>
        <v>906.4</v>
      </c>
    </row>
    <row r="1250" spans="1:19">
      <c r="A1250" s="3">
        <v>45118.605810185189</v>
      </c>
      <c r="B1250" s="2" t="s">
        <v>8892</v>
      </c>
      <c r="C1250" s="1">
        <v>2023</v>
      </c>
      <c r="D1250" s="4">
        <v>4038</v>
      </c>
      <c r="E1250" s="4">
        <v>223</v>
      </c>
      <c r="F1250" s="4" t="s">
        <v>85</v>
      </c>
      <c r="G1250" s="4" t="s">
        <v>264</v>
      </c>
      <c r="H1250" s="4">
        <v>2</v>
      </c>
      <c r="I1250" s="4" t="s">
        <v>2763</v>
      </c>
      <c r="J1250" s="4" t="s">
        <v>1168</v>
      </c>
      <c r="K1250" s="4">
        <v>3</v>
      </c>
      <c r="L1250" s="4" t="s">
        <v>752</v>
      </c>
      <c r="M1250" s="11" t="s">
        <v>2764</v>
      </c>
      <c r="N1250" s="4" t="s">
        <v>49</v>
      </c>
      <c r="O1250" s="4" t="s">
        <v>232</v>
      </c>
      <c r="P1250" s="4" t="s">
        <v>129</v>
      </c>
      <c r="Q1250" s="8">
        <f t="shared" si="38"/>
        <v>6048</v>
      </c>
      <c r="R1250" s="8"/>
      <c r="S1250" s="5">
        <f t="shared" si="39"/>
        <v>604.79999999999995</v>
      </c>
    </row>
    <row r="1251" spans="1:19">
      <c r="A1251" s="3">
        <v>45118.672337962962</v>
      </c>
      <c r="B1251" s="2" t="s">
        <v>8892</v>
      </c>
      <c r="C1251" s="1">
        <v>2023</v>
      </c>
      <c r="D1251" s="4">
        <v>58</v>
      </c>
      <c r="E1251" s="4">
        <v>736</v>
      </c>
      <c r="F1251" s="4" t="s">
        <v>154</v>
      </c>
      <c r="G1251" s="4" t="s">
        <v>214</v>
      </c>
      <c r="H1251" s="4">
        <v>3</v>
      </c>
      <c r="I1251" s="4" t="s">
        <v>178</v>
      </c>
      <c r="J1251" s="4" t="s">
        <v>308</v>
      </c>
      <c r="K1251" s="4">
        <v>4</v>
      </c>
      <c r="L1251" s="4" t="s">
        <v>1927</v>
      </c>
      <c r="M1251" s="11" t="s">
        <v>2765</v>
      </c>
      <c r="N1251" s="4" t="s">
        <v>57</v>
      </c>
      <c r="O1251" s="4" t="s">
        <v>72</v>
      </c>
      <c r="P1251" s="4" t="s">
        <v>73</v>
      </c>
      <c r="Q1251" s="8">
        <f t="shared" si="38"/>
        <v>5280</v>
      </c>
      <c r="R1251" s="8"/>
      <c r="S1251" s="5">
        <f t="shared" si="39"/>
        <v>528</v>
      </c>
    </row>
    <row r="1252" spans="1:19">
      <c r="A1252" s="3">
        <v>45118.739699074074</v>
      </c>
      <c r="B1252" s="2" t="s">
        <v>8892</v>
      </c>
      <c r="C1252" s="1">
        <v>2023</v>
      </c>
      <c r="D1252" s="4">
        <v>2004</v>
      </c>
      <c r="E1252" s="4">
        <v>892</v>
      </c>
      <c r="F1252" s="4" t="s">
        <v>22</v>
      </c>
      <c r="G1252" s="4" t="s">
        <v>23</v>
      </c>
      <c r="H1252" s="4">
        <v>3</v>
      </c>
      <c r="I1252" s="4" t="s">
        <v>2766</v>
      </c>
      <c r="J1252" s="4" t="s">
        <v>735</v>
      </c>
      <c r="K1252" s="4">
        <v>3</v>
      </c>
      <c r="L1252" s="4" t="s">
        <v>83</v>
      </c>
      <c r="M1252" s="11" t="s">
        <v>2767</v>
      </c>
      <c r="N1252" s="4" t="s">
        <v>28</v>
      </c>
      <c r="O1252" s="4" t="s">
        <v>135</v>
      </c>
      <c r="P1252" s="4" t="s">
        <v>43</v>
      </c>
      <c r="Q1252" s="8">
        <f t="shared" si="38"/>
        <v>287271</v>
      </c>
      <c r="R1252" s="8"/>
      <c r="S1252" s="5">
        <f t="shared" si="39"/>
        <v>28727.1</v>
      </c>
    </row>
    <row r="1253" spans="1:19">
      <c r="A1253" s="3">
        <v>45118.892939814818</v>
      </c>
      <c r="B1253" s="2" t="s">
        <v>8892</v>
      </c>
      <c r="C1253" s="1">
        <v>2023</v>
      </c>
      <c r="D1253" s="4">
        <v>3334</v>
      </c>
      <c r="E1253" s="4">
        <v>417</v>
      </c>
      <c r="F1253" s="4" t="s">
        <v>30</v>
      </c>
      <c r="G1253" s="4" t="s">
        <v>192</v>
      </c>
      <c r="H1253" s="4">
        <v>2</v>
      </c>
      <c r="I1253" s="4" t="s">
        <v>2768</v>
      </c>
      <c r="J1253" s="4" t="s">
        <v>285</v>
      </c>
      <c r="K1253" s="4">
        <v>6</v>
      </c>
      <c r="L1253" s="4" t="s">
        <v>489</v>
      </c>
      <c r="M1253" s="11" t="s">
        <v>1204</v>
      </c>
      <c r="N1253" s="4" t="s">
        <v>57</v>
      </c>
      <c r="O1253" s="4" t="s">
        <v>78</v>
      </c>
      <c r="P1253" s="4" t="s">
        <v>21</v>
      </c>
      <c r="Q1253" s="8">
        <f t="shared" si="38"/>
        <v>482</v>
      </c>
      <c r="R1253" s="8"/>
      <c r="S1253" s="5">
        <f t="shared" si="39"/>
        <v>48.2</v>
      </c>
    </row>
    <row r="1254" spans="1:19">
      <c r="A1254" s="3">
        <v>45119.287314814814</v>
      </c>
      <c r="B1254" s="2" t="s">
        <v>8892</v>
      </c>
      <c r="C1254" s="1">
        <v>2023</v>
      </c>
      <c r="D1254" s="4">
        <v>1429</v>
      </c>
      <c r="E1254" s="4">
        <v>125</v>
      </c>
      <c r="F1254" s="4" t="s">
        <v>51</v>
      </c>
      <c r="G1254" s="4" t="s">
        <v>91</v>
      </c>
      <c r="H1254" s="4">
        <v>1</v>
      </c>
      <c r="I1254" s="4" t="s">
        <v>2769</v>
      </c>
      <c r="J1254" s="4" t="s">
        <v>258</v>
      </c>
      <c r="K1254" s="4">
        <v>1</v>
      </c>
      <c r="L1254" s="4" t="s">
        <v>207</v>
      </c>
      <c r="M1254" s="11" t="s">
        <v>2770</v>
      </c>
      <c r="N1254" s="4" t="s">
        <v>57</v>
      </c>
      <c r="O1254" s="4" t="s">
        <v>50</v>
      </c>
      <c r="P1254" s="4" t="s">
        <v>43</v>
      </c>
      <c r="Q1254" s="8">
        <f t="shared" si="38"/>
        <v>6811</v>
      </c>
      <c r="R1254" s="8"/>
      <c r="S1254" s="5">
        <f t="shared" si="39"/>
        <v>681.1</v>
      </c>
    </row>
    <row r="1255" spans="1:19">
      <c r="A1255" s="3">
        <v>45119.351354166669</v>
      </c>
      <c r="B1255" s="2" t="s">
        <v>8892</v>
      </c>
      <c r="C1255" s="1">
        <v>2023</v>
      </c>
      <c r="D1255" s="4">
        <v>3788</v>
      </c>
      <c r="E1255" s="4">
        <v>763</v>
      </c>
      <c r="F1255" s="4" t="s">
        <v>79</v>
      </c>
      <c r="G1255" s="4" t="s">
        <v>256</v>
      </c>
      <c r="H1255" s="4">
        <v>2</v>
      </c>
      <c r="I1255" s="4" t="s">
        <v>2771</v>
      </c>
      <c r="J1255" s="4" t="s">
        <v>203</v>
      </c>
      <c r="K1255" s="4">
        <v>7</v>
      </c>
      <c r="L1255" s="4" t="s">
        <v>415</v>
      </c>
      <c r="M1255" s="11" t="s">
        <v>2772</v>
      </c>
      <c r="N1255" s="4" t="s">
        <v>57</v>
      </c>
      <c r="O1255" s="4" t="s">
        <v>340</v>
      </c>
      <c r="P1255" s="4" t="s">
        <v>129</v>
      </c>
      <c r="Q1255" s="8">
        <f t="shared" si="38"/>
        <v>26473</v>
      </c>
      <c r="R1255" s="8"/>
      <c r="S1255" s="5">
        <f t="shared" si="39"/>
        <v>2647.3</v>
      </c>
    </row>
    <row r="1256" spans="1:19">
      <c r="A1256" s="3">
        <v>45119.439629629633</v>
      </c>
      <c r="B1256" s="2" t="s">
        <v>8892</v>
      </c>
      <c r="C1256" s="1">
        <v>2023</v>
      </c>
      <c r="D1256" s="4">
        <v>2955</v>
      </c>
      <c r="E1256" s="4">
        <v>609</v>
      </c>
      <c r="F1256" s="4" t="s">
        <v>79</v>
      </c>
      <c r="G1256" s="4" t="s">
        <v>288</v>
      </c>
      <c r="H1256" s="4">
        <v>2</v>
      </c>
      <c r="I1256" s="4" t="s">
        <v>2773</v>
      </c>
      <c r="J1256" s="4" t="s">
        <v>285</v>
      </c>
      <c r="K1256" s="4">
        <v>3</v>
      </c>
      <c r="L1256" s="4" t="s">
        <v>1923</v>
      </c>
      <c r="M1256" s="11" t="s">
        <v>2774</v>
      </c>
      <c r="N1256" s="4" t="s">
        <v>49</v>
      </c>
      <c r="O1256" s="4" t="s">
        <v>232</v>
      </c>
      <c r="P1256" s="4" t="s">
        <v>129</v>
      </c>
      <c r="Q1256" s="8">
        <f t="shared" si="38"/>
        <v>37185</v>
      </c>
      <c r="R1256" s="8"/>
      <c r="S1256" s="5">
        <f t="shared" si="39"/>
        <v>3718.5</v>
      </c>
    </row>
    <row r="1257" spans="1:19">
      <c r="A1257" s="3">
        <v>45119.537233796298</v>
      </c>
      <c r="B1257" s="2" t="s">
        <v>8892</v>
      </c>
      <c r="C1257" s="1">
        <v>2023</v>
      </c>
      <c r="D1257" s="4">
        <v>4197</v>
      </c>
      <c r="E1257" s="4">
        <v>564</v>
      </c>
      <c r="F1257" s="4" t="s">
        <v>22</v>
      </c>
      <c r="G1257" s="4" t="s">
        <v>23</v>
      </c>
      <c r="H1257" s="4">
        <v>2</v>
      </c>
      <c r="I1257" s="4" t="s">
        <v>2775</v>
      </c>
      <c r="J1257" s="4" t="s">
        <v>82</v>
      </c>
      <c r="K1257" s="4">
        <v>3</v>
      </c>
      <c r="L1257" s="4" t="s">
        <v>1561</v>
      </c>
      <c r="M1257" s="11" t="s">
        <v>2776</v>
      </c>
      <c r="N1257" s="4" t="s">
        <v>57</v>
      </c>
      <c r="O1257" s="4" t="s">
        <v>135</v>
      </c>
      <c r="P1257" s="4" t="s">
        <v>43</v>
      </c>
      <c r="Q1257" s="8">
        <f t="shared" si="38"/>
        <v>110141</v>
      </c>
      <c r="R1257" s="8"/>
      <c r="S1257" s="5">
        <f t="shared" si="39"/>
        <v>11014.1</v>
      </c>
    </row>
    <row r="1258" spans="1:19">
      <c r="A1258" s="3">
        <v>45119.554837962962</v>
      </c>
      <c r="B1258" s="2" t="s">
        <v>8892</v>
      </c>
      <c r="C1258" s="1">
        <v>2023</v>
      </c>
      <c r="D1258" s="4">
        <v>4098</v>
      </c>
      <c r="E1258" s="4">
        <v>883</v>
      </c>
      <c r="F1258" s="4" t="s">
        <v>51</v>
      </c>
      <c r="G1258" s="4" t="s">
        <v>52</v>
      </c>
      <c r="H1258" s="4">
        <v>2</v>
      </c>
      <c r="I1258" s="4" t="s">
        <v>331</v>
      </c>
      <c r="J1258" s="4" t="s">
        <v>634</v>
      </c>
      <c r="K1258" s="4">
        <v>7</v>
      </c>
      <c r="L1258" s="4" t="s">
        <v>2777</v>
      </c>
      <c r="M1258" s="11" t="s">
        <v>2778</v>
      </c>
      <c r="N1258" s="4" t="s">
        <v>36</v>
      </c>
      <c r="O1258" s="4" t="s">
        <v>101</v>
      </c>
      <c r="P1258" s="4" t="s">
        <v>43</v>
      </c>
      <c r="Q1258" s="8">
        <f t="shared" si="38"/>
        <v>2880</v>
      </c>
      <c r="R1258" s="8"/>
      <c r="S1258" s="5">
        <f t="shared" si="39"/>
        <v>288</v>
      </c>
    </row>
    <row r="1259" spans="1:19">
      <c r="A1259" s="3">
        <v>45119.613310185188</v>
      </c>
      <c r="B1259" s="2" t="s">
        <v>8892</v>
      </c>
      <c r="C1259" s="1">
        <v>2023</v>
      </c>
      <c r="D1259" s="4">
        <v>4507</v>
      </c>
      <c r="E1259" s="4">
        <v>472</v>
      </c>
      <c r="F1259" s="4" t="s">
        <v>79</v>
      </c>
      <c r="G1259" s="4" t="s">
        <v>256</v>
      </c>
      <c r="H1259" s="4">
        <v>1</v>
      </c>
      <c r="I1259" s="4" t="s">
        <v>81</v>
      </c>
      <c r="J1259" s="4" t="s">
        <v>761</v>
      </c>
      <c r="K1259" s="4">
        <v>5</v>
      </c>
      <c r="L1259" s="4" t="s">
        <v>1151</v>
      </c>
      <c r="M1259" s="11" t="s">
        <v>2779</v>
      </c>
      <c r="N1259" s="4" t="s">
        <v>57</v>
      </c>
      <c r="O1259" s="4" t="s">
        <v>37</v>
      </c>
      <c r="P1259" s="4" t="s">
        <v>21</v>
      </c>
      <c r="Q1259" s="8">
        <f t="shared" si="38"/>
        <v>3912</v>
      </c>
      <c r="R1259" s="8"/>
      <c r="S1259" s="5">
        <f t="shared" si="39"/>
        <v>391.2</v>
      </c>
    </row>
    <row r="1260" spans="1:19">
      <c r="A1260" s="3">
        <v>45119.649537037039</v>
      </c>
      <c r="B1260" s="2" t="s">
        <v>8892</v>
      </c>
      <c r="C1260" s="1">
        <v>2023</v>
      </c>
      <c r="D1260" s="4">
        <v>4191</v>
      </c>
      <c r="E1260" s="4">
        <v>960</v>
      </c>
      <c r="F1260" s="4" t="s">
        <v>79</v>
      </c>
      <c r="G1260" s="4" t="s">
        <v>288</v>
      </c>
      <c r="H1260" s="4">
        <v>3</v>
      </c>
      <c r="I1260" s="4" t="s">
        <v>81</v>
      </c>
      <c r="J1260" s="4" t="s">
        <v>16</v>
      </c>
      <c r="K1260" s="4">
        <v>5</v>
      </c>
      <c r="L1260" s="4" t="s">
        <v>500</v>
      </c>
      <c r="M1260" s="11" t="s">
        <v>2780</v>
      </c>
      <c r="N1260" s="4" t="s">
        <v>57</v>
      </c>
      <c r="O1260" s="4" t="s">
        <v>232</v>
      </c>
      <c r="P1260" s="4" t="s">
        <v>129</v>
      </c>
      <c r="Q1260" s="8">
        <f t="shared" si="38"/>
        <v>10452</v>
      </c>
      <c r="R1260" s="8"/>
      <c r="S1260" s="5">
        <f t="shared" si="39"/>
        <v>1045.2</v>
      </c>
    </row>
    <row r="1261" spans="1:19">
      <c r="A1261" s="3">
        <v>45119.655775462961</v>
      </c>
      <c r="B1261" s="2" t="s">
        <v>8892</v>
      </c>
      <c r="C1261" s="1">
        <v>2023</v>
      </c>
      <c r="D1261" s="4">
        <v>1309</v>
      </c>
      <c r="E1261" s="4">
        <v>473</v>
      </c>
      <c r="F1261" s="4" t="s">
        <v>30</v>
      </c>
      <c r="G1261" s="4" t="s">
        <v>463</v>
      </c>
      <c r="H1261" s="4">
        <v>2</v>
      </c>
      <c r="I1261" s="4" t="s">
        <v>2781</v>
      </c>
      <c r="J1261" s="4" t="s">
        <v>1327</v>
      </c>
      <c r="K1261" s="4">
        <v>1</v>
      </c>
      <c r="L1261" s="4" t="s">
        <v>1205</v>
      </c>
      <c r="M1261" s="11" t="s">
        <v>2782</v>
      </c>
      <c r="N1261" s="4" t="s">
        <v>57</v>
      </c>
      <c r="O1261" s="4" t="s">
        <v>37</v>
      </c>
      <c r="P1261" s="4" t="s">
        <v>21</v>
      </c>
      <c r="Q1261" s="8">
        <f t="shared" si="38"/>
        <v>5186</v>
      </c>
      <c r="R1261" s="8"/>
      <c r="S1261" s="5">
        <f t="shared" si="39"/>
        <v>518.6</v>
      </c>
    </row>
    <row r="1262" spans="1:19">
      <c r="A1262" s="3">
        <v>45119.734942129631</v>
      </c>
      <c r="B1262" s="2" t="s">
        <v>8892</v>
      </c>
      <c r="C1262" s="1">
        <v>2023</v>
      </c>
      <c r="D1262" s="4">
        <v>3427</v>
      </c>
      <c r="E1262" s="4">
        <v>318</v>
      </c>
      <c r="F1262" s="4" t="s">
        <v>22</v>
      </c>
      <c r="G1262" s="4" t="s">
        <v>23</v>
      </c>
      <c r="H1262" s="4">
        <v>3</v>
      </c>
      <c r="I1262" s="4" t="s">
        <v>2783</v>
      </c>
      <c r="J1262" s="4" t="s">
        <v>249</v>
      </c>
      <c r="K1262" s="4">
        <v>2</v>
      </c>
      <c r="L1262" s="4" t="s">
        <v>189</v>
      </c>
      <c r="M1262" s="11" t="s">
        <v>2784</v>
      </c>
      <c r="N1262" s="4" t="s">
        <v>57</v>
      </c>
      <c r="O1262" s="4" t="s">
        <v>200</v>
      </c>
      <c r="P1262" s="4" t="s">
        <v>21</v>
      </c>
      <c r="Q1262" s="8">
        <f t="shared" si="38"/>
        <v>165632</v>
      </c>
      <c r="R1262" s="8"/>
      <c r="S1262" s="5">
        <f t="shared" si="39"/>
        <v>16563.2</v>
      </c>
    </row>
    <row r="1263" spans="1:19">
      <c r="A1263" s="3">
        <v>45119.895046296297</v>
      </c>
      <c r="B1263" s="2" t="s">
        <v>8892</v>
      </c>
      <c r="C1263" s="1">
        <v>2023</v>
      </c>
      <c r="D1263" s="4">
        <v>861</v>
      </c>
      <c r="E1263" s="4">
        <v>440</v>
      </c>
      <c r="F1263" s="4" t="s">
        <v>154</v>
      </c>
      <c r="G1263" s="4" t="s">
        <v>237</v>
      </c>
      <c r="H1263" s="4">
        <v>1</v>
      </c>
      <c r="I1263" s="4" t="s">
        <v>2785</v>
      </c>
      <c r="J1263" s="4" t="s">
        <v>402</v>
      </c>
      <c r="K1263" s="4">
        <v>5</v>
      </c>
      <c r="L1263" s="4" t="s">
        <v>185</v>
      </c>
      <c r="M1263" s="11" t="s">
        <v>2786</v>
      </c>
      <c r="N1263" s="4" t="s">
        <v>28</v>
      </c>
      <c r="O1263" s="4" t="s">
        <v>78</v>
      </c>
      <c r="P1263" s="4" t="s">
        <v>21</v>
      </c>
      <c r="Q1263" s="8">
        <f t="shared" si="38"/>
        <v>12607</v>
      </c>
      <c r="R1263" s="8"/>
      <c r="S1263" s="5">
        <f t="shared" si="39"/>
        <v>1260.7</v>
      </c>
    </row>
    <row r="1264" spans="1:19">
      <c r="A1264" s="3">
        <v>45120.00922453704</v>
      </c>
      <c r="B1264" s="2" t="s">
        <v>8892</v>
      </c>
      <c r="C1264" s="1">
        <v>2023</v>
      </c>
      <c r="D1264" s="4">
        <v>1704</v>
      </c>
      <c r="E1264" s="4">
        <v>28</v>
      </c>
      <c r="F1264" s="4" t="s">
        <v>30</v>
      </c>
      <c r="G1264" s="4" t="s">
        <v>663</v>
      </c>
      <c r="H1264" s="4">
        <v>2</v>
      </c>
      <c r="I1264" s="4" t="s">
        <v>296</v>
      </c>
      <c r="J1264" s="4" t="s">
        <v>64</v>
      </c>
      <c r="K1264" s="4">
        <v>4</v>
      </c>
      <c r="L1264" s="4" t="s">
        <v>989</v>
      </c>
      <c r="M1264" s="11" t="s">
        <v>2787</v>
      </c>
      <c r="N1264" s="4" t="s">
        <v>28</v>
      </c>
      <c r="O1264" s="4" t="s">
        <v>200</v>
      </c>
      <c r="P1264" s="4" t="s">
        <v>21</v>
      </c>
      <c r="Q1264" s="8">
        <f t="shared" si="38"/>
        <v>4496</v>
      </c>
      <c r="R1264" s="8"/>
      <c r="S1264" s="5">
        <f t="shared" si="39"/>
        <v>449.6</v>
      </c>
    </row>
    <row r="1265" spans="1:19">
      <c r="A1265" s="3">
        <v>45120.019490740742</v>
      </c>
      <c r="B1265" s="2" t="s">
        <v>8892</v>
      </c>
      <c r="C1265" s="1">
        <v>2023</v>
      </c>
      <c r="D1265" s="4">
        <v>2933</v>
      </c>
      <c r="E1265" s="4">
        <v>55</v>
      </c>
      <c r="F1265" s="4" t="s">
        <v>13</v>
      </c>
      <c r="G1265" s="4" t="s">
        <v>412</v>
      </c>
      <c r="H1265" s="4">
        <v>2</v>
      </c>
      <c r="I1265" s="4" t="s">
        <v>2788</v>
      </c>
      <c r="J1265" s="4" t="s">
        <v>624</v>
      </c>
      <c r="K1265" s="4">
        <v>5</v>
      </c>
      <c r="L1265" s="4" t="s">
        <v>93</v>
      </c>
      <c r="M1265" s="11" t="s">
        <v>2789</v>
      </c>
      <c r="N1265" s="4" t="s">
        <v>57</v>
      </c>
      <c r="O1265" s="4" t="s">
        <v>78</v>
      </c>
      <c r="P1265" s="4" t="s">
        <v>21</v>
      </c>
      <c r="Q1265" s="8">
        <f t="shared" si="38"/>
        <v>34614</v>
      </c>
      <c r="R1265" s="8"/>
      <c r="S1265" s="5">
        <f t="shared" si="39"/>
        <v>3461.4</v>
      </c>
    </row>
    <row r="1266" spans="1:19">
      <c r="A1266" s="3">
        <v>45120.258125</v>
      </c>
      <c r="B1266" s="2" t="s">
        <v>8892</v>
      </c>
      <c r="C1266" s="1">
        <v>2023</v>
      </c>
      <c r="D1266" s="4">
        <v>227</v>
      </c>
      <c r="E1266" s="4">
        <v>548</v>
      </c>
      <c r="F1266" s="4" t="s">
        <v>51</v>
      </c>
      <c r="G1266" s="4" t="s">
        <v>160</v>
      </c>
      <c r="H1266" s="4">
        <v>2</v>
      </c>
      <c r="I1266" s="4" t="s">
        <v>2790</v>
      </c>
      <c r="J1266" s="4" t="s">
        <v>1808</v>
      </c>
      <c r="K1266" s="4">
        <v>8</v>
      </c>
      <c r="L1266" s="4" t="s">
        <v>509</v>
      </c>
      <c r="M1266" s="11" t="s">
        <v>2791</v>
      </c>
      <c r="N1266" s="4" t="s">
        <v>49</v>
      </c>
      <c r="O1266" s="4" t="s">
        <v>72</v>
      </c>
      <c r="P1266" s="4" t="s">
        <v>73</v>
      </c>
      <c r="Q1266" s="8">
        <f t="shared" si="38"/>
        <v>15205</v>
      </c>
      <c r="R1266" s="8"/>
      <c r="S1266" s="5">
        <f t="shared" si="39"/>
        <v>1520.5</v>
      </c>
    </row>
    <row r="1267" spans="1:19">
      <c r="A1267" s="3">
        <v>45120.431597222225</v>
      </c>
      <c r="B1267" s="2" t="s">
        <v>8892</v>
      </c>
      <c r="C1267" s="1">
        <v>2023</v>
      </c>
      <c r="D1267" s="4">
        <v>1270</v>
      </c>
      <c r="E1267" s="4">
        <v>384</v>
      </c>
      <c r="F1267" s="4" t="s">
        <v>30</v>
      </c>
      <c r="G1267" s="4" t="s">
        <v>192</v>
      </c>
      <c r="H1267" s="4">
        <v>1</v>
      </c>
      <c r="I1267" s="4" t="s">
        <v>38</v>
      </c>
      <c r="J1267" s="4" t="s">
        <v>868</v>
      </c>
      <c r="K1267" s="4">
        <v>1</v>
      </c>
      <c r="L1267" s="4" t="s">
        <v>1162</v>
      </c>
      <c r="M1267" s="11" t="s">
        <v>1033</v>
      </c>
      <c r="N1267" s="4" t="s">
        <v>19</v>
      </c>
      <c r="O1267" s="4" t="s">
        <v>20</v>
      </c>
      <c r="P1267" s="4" t="s">
        <v>21</v>
      </c>
      <c r="Q1267" s="8">
        <f t="shared" si="38"/>
        <v>760</v>
      </c>
      <c r="R1267" s="8"/>
      <c r="S1267" s="5">
        <f t="shared" si="39"/>
        <v>76</v>
      </c>
    </row>
    <row r="1268" spans="1:19">
      <c r="A1268" s="3">
        <v>45120.494085648148</v>
      </c>
      <c r="B1268" s="2" t="s">
        <v>8892</v>
      </c>
      <c r="C1268" s="1">
        <v>2023</v>
      </c>
      <c r="D1268" s="4">
        <v>1693</v>
      </c>
      <c r="E1268" s="4">
        <v>571</v>
      </c>
      <c r="F1268" s="4" t="s">
        <v>85</v>
      </c>
      <c r="G1268" s="4" t="s">
        <v>150</v>
      </c>
      <c r="H1268" s="4">
        <v>3</v>
      </c>
      <c r="I1268" s="4" t="s">
        <v>2792</v>
      </c>
      <c r="J1268" s="4" t="s">
        <v>820</v>
      </c>
      <c r="K1268" s="4">
        <v>6</v>
      </c>
      <c r="L1268" s="4" t="s">
        <v>399</v>
      </c>
      <c r="M1268" s="11" t="s">
        <v>2793</v>
      </c>
      <c r="N1268" s="4" t="s">
        <v>19</v>
      </c>
      <c r="O1268" s="4" t="s">
        <v>169</v>
      </c>
      <c r="P1268" s="4" t="s">
        <v>43</v>
      </c>
      <c r="Q1268" s="8">
        <f t="shared" si="38"/>
        <v>12994</v>
      </c>
      <c r="R1268" s="8"/>
      <c r="S1268" s="5">
        <f t="shared" si="39"/>
        <v>1299.4000000000001</v>
      </c>
    </row>
    <row r="1269" spans="1:19">
      <c r="A1269" s="3">
        <v>45120.705231481479</v>
      </c>
      <c r="B1269" s="2" t="s">
        <v>8892</v>
      </c>
      <c r="C1269" s="1">
        <v>2023</v>
      </c>
      <c r="D1269" s="4">
        <v>3002</v>
      </c>
      <c r="E1269" s="4">
        <v>581</v>
      </c>
      <c r="F1269" s="4" t="s">
        <v>85</v>
      </c>
      <c r="G1269" s="4" t="s">
        <v>86</v>
      </c>
      <c r="H1269" s="4">
        <v>1</v>
      </c>
      <c r="I1269" s="4" t="s">
        <v>2794</v>
      </c>
      <c r="J1269" s="4" t="s">
        <v>1795</v>
      </c>
      <c r="K1269" s="4">
        <v>5</v>
      </c>
      <c r="L1269" s="4" t="s">
        <v>148</v>
      </c>
      <c r="M1269" s="11" t="s">
        <v>2795</v>
      </c>
      <c r="N1269" s="4" t="s">
        <v>49</v>
      </c>
      <c r="O1269" s="4" t="s">
        <v>78</v>
      </c>
      <c r="P1269" s="4" t="s">
        <v>21</v>
      </c>
      <c r="Q1269" s="8">
        <f t="shared" si="38"/>
        <v>1389</v>
      </c>
      <c r="R1269" s="8"/>
      <c r="S1269" s="5">
        <f t="shared" si="39"/>
        <v>138.9</v>
      </c>
    </row>
    <row r="1270" spans="1:19">
      <c r="A1270" s="3">
        <v>45120.765694444446</v>
      </c>
      <c r="B1270" s="2" t="s">
        <v>8892</v>
      </c>
      <c r="C1270" s="1">
        <v>2023</v>
      </c>
      <c r="D1270" s="4">
        <v>2133</v>
      </c>
      <c r="E1270" s="4">
        <v>656</v>
      </c>
      <c r="F1270" s="4" t="s">
        <v>154</v>
      </c>
      <c r="G1270" s="4" t="s">
        <v>214</v>
      </c>
      <c r="H1270" s="4">
        <v>4</v>
      </c>
      <c r="I1270" s="4" t="s">
        <v>2796</v>
      </c>
      <c r="J1270" s="4" t="s">
        <v>266</v>
      </c>
      <c r="K1270" s="4">
        <v>7</v>
      </c>
      <c r="L1270" s="4" t="s">
        <v>698</v>
      </c>
      <c r="M1270" s="11" t="s">
        <v>2797</v>
      </c>
      <c r="N1270" s="4" t="s">
        <v>57</v>
      </c>
      <c r="O1270" s="4" t="s">
        <v>72</v>
      </c>
      <c r="P1270" s="4" t="s">
        <v>73</v>
      </c>
      <c r="Q1270" s="8">
        <f t="shared" si="38"/>
        <v>32602</v>
      </c>
      <c r="R1270" s="8"/>
      <c r="S1270" s="5">
        <f t="shared" si="39"/>
        <v>3260.2</v>
      </c>
    </row>
    <row r="1271" spans="1:19">
      <c r="A1271" s="3">
        <v>45121.151550925926</v>
      </c>
      <c r="B1271" s="2" t="s">
        <v>8892</v>
      </c>
      <c r="C1271" s="1">
        <v>2023</v>
      </c>
      <c r="D1271" s="4">
        <v>377</v>
      </c>
      <c r="E1271" s="4">
        <v>330</v>
      </c>
      <c r="F1271" s="4" t="s">
        <v>154</v>
      </c>
      <c r="G1271" s="4" t="s">
        <v>237</v>
      </c>
      <c r="H1271" s="4">
        <v>1</v>
      </c>
      <c r="I1271" s="4" t="s">
        <v>2798</v>
      </c>
      <c r="J1271" s="4" t="s">
        <v>777</v>
      </c>
      <c r="K1271" s="4">
        <v>2</v>
      </c>
      <c r="L1271" s="4" t="s">
        <v>83</v>
      </c>
      <c r="M1271" s="11" t="s">
        <v>2799</v>
      </c>
      <c r="N1271" s="4" t="s">
        <v>57</v>
      </c>
      <c r="O1271" s="4" t="s">
        <v>135</v>
      </c>
      <c r="P1271" s="4" t="s">
        <v>43</v>
      </c>
      <c r="Q1271" s="8">
        <f t="shared" si="38"/>
        <v>815</v>
      </c>
      <c r="R1271" s="8"/>
      <c r="S1271" s="5">
        <f t="shared" si="39"/>
        <v>81.5</v>
      </c>
    </row>
    <row r="1272" spans="1:19">
      <c r="A1272" s="3">
        <v>45121.158761574072</v>
      </c>
      <c r="B1272" s="2" t="s">
        <v>8892</v>
      </c>
      <c r="C1272" s="1">
        <v>2023</v>
      </c>
      <c r="D1272" s="4">
        <v>2240</v>
      </c>
      <c r="E1272" s="4">
        <v>98</v>
      </c>
      <c r="F1272" s="4" t="s">
        <v>13</v>
      </c>
      <c r="G1272" s="4" t="s">
        <v>130</v>
      </c>
      <c r="H1272" s="4">
        <v>2</v>
      </c>
      <c r="I1272" s="4" t="s">
        <v>2800</v>
      </c>
      <c r="J1272" s="4" t="s">
        <v>755</v>
      </c>
      <c r="K1272" s="4">
        <v>6</v>
      </c>
      <c r="L1272" s="4" t="s">
        <v>219</v>
      </c>
      <c r="M1272" s="11" t="s">
        <v>2801</v>
      </c>
      <c r="N1272" s="4" t="s">
        <v>19</v>
      </c>
      <c r="O1272" s="4" t="s">
        <v>200</v>
      </c>
      <c r="P1272" s="4" t="s">
        <v>21</v>
      </c>
      <c r="Q1272" s="8">
        <f t="shared" si="38"/>
        <v>53127</v>
      </c>
      <c r="R1272" s="8"/>
      <c r="S1272" s="5">
        <f t="shared" si="39"/>
        <v>5312.7</v>
      </c>
    </row>
    <row r="1273" spans="1:19">
      <c r="A1273" s="3">
        <v>45121.426585648151</v>
      </c>
      <c r="B1273" s="2" t="s">
        <v>8892</v>
      </c>
      <c r="C1273" s="1">
        <v>2023</v>
      </c>
      <c r="D1273" s="4">
        <v>2322</v>
      </c>
      <c r="E1273" s="4">
        <v>390</v>
      </c>
      <c r="F1273" s="4" t="s">
        <v>13</v>
      </c>
      <c r="G1273" s="4" t="s">
        <v>412</v>
      </c>
      <c r="H1273" s="4">
        <v>2</v>
      </c>
      <c r="I1273" s="4" t="s">
        <v>2802</v>
      </c>
      <c r="J1273" s="4" t="s">
        <v>1814</v>
      </c>
      <c r="K1273" s="4">
        <v>6</v>
      </c>
      <c r="L1273" s="4" t="s">
        <v>536</v>
      </c>
      <c r="M1273" s="11" t="s">
        <v>2803</v>
      </c>
      <c r="N1273" s="4" t="s">
        <v>28</v>
      </c>
      <c r="O1273" s="4" t="s">
        <v>101</v>
      </c>
      <c r="P1273" s="4" t="s">
        <v>43</v>
      </c>
      <c r="Q1273" s="8">
        <f t="shared" si="38"/>
        <v>96187</v>
      </c>
      <c r="R1273" s="8"/>
      <c r="S1273" s="5">
        <f t="shared" si="39"/>
        <v>9618.7000000000007</v>
      </c>
    </row>
    <row r="1274" spans="1:19">
      <c r="A1274" s="3">
        <v>45121.475219907406</v>
      </c>
      <c r="B1274" s="2" t="s">
        <v>8892</v>
      </c>
      <c r="C1274" s="1">
        <v>2023</v>
      </c>
      <c r="D1274" s="4">
        <v>3474</v>
      </c>
      <c r="E1274" s="4">
        <v>132</v>
      </c>
      <c r="F1274" s="4" t="s">
        <v>79</v>
      </c>
      <c r="G1274" s="4" t="s">
        <v>405</v>
      </c>
      <c r="H1274" s="4">
        <v>2</v>
      </c>
      <c r="I1274" s="4" t="s">
        <v>2804</v>
      </c>
      <c r="J1274" s="4" t="s">
        <v>380</v>
      </c>
      <c r="K1274" s="4">
        <v>1</v>
      </c>
      <c r="L1274" s="4" t="s">
        <v>1614</v>
      </c>
      <c r="M1274" s="11" t="s">
        <v>2805</v>
      </c>
      <c r="N1274" s="4" t="s">
        <v>28</v>
      </c>
      <c r="O1274" s="4" t="s">
        <v>50</v>
      </c>
      <c r="P1274" s="4" t="s">
        <v>43</v>
      </c>
      <c r="Q1274" s="8">
        <f t="shared" si="38"/>
        <v>22679</v>
      </c>
      <c r="R1274" s="8"/>
      <c r="S1274" s="5">
        <f t="shared" si="39"/>
        <v>2267.9</v>
      </c>
    </row>
    <row r="1275" spans="1:19">
      <c r="A1275" s="3">
        <v>45121.509317129632</v>
      </c>
      <c r="B1275" s="2" t="s">
        <v>8892</v>
      </c>
      <c r="C1275" s="1">
        <v>2023</v>
      </c>
      <c r="D1275" s="4">
        <v>944</v>
      </c>
      <c r="E1275" s="4">
        <v>703</v>
      </c>
      <c r="F1275" s="4" t="s">
        <v>154</v>
      </c>
      <c r="G1275" s="4" t="s">
        <v>214</v>
      </c>
      <c r="H1275" s="4">
        <v>2</v>
      </c>
      <c r="I1275" s="4" t="s">
        <v>2806</v>
      </c>
      <c r="J1275" s="4" t="s">
        <v>274</v>
      </c>
      <c r="K1275" s="4">
        <v>5</v>
      </c>
      <c r="L1275" s="4" t="s">
        <v>2807</v>
      </c>
      <c r="M1275" s="11" t="s">
        <v>2808</v>
      </c>
      <c r="N1275" s="4" t="s">
        <v>57</v>
      </c>
      <c r="O1275" s="4" t="s">
        <v>135</v>
      </c>
      <c r="P1275" s="4" t="s">
        <v>43</v>
      </c>
      <c r="Q1275" s="8">
        <f t="shared" si="38"/>
        <v>12825</v>
      </c>
      <c r="R1275" s="8"/>
      <c r="S1275" s="5">
        <f t="shared" si="39"/>
        <v>1282.5</v>
      </c>
    </row>
    <row r="1276" spans="1:19">
      <c r="A1276" s="3">
        <v>45121.666770833333</v>
      </c>
      <c r="B1276" s="2" t="s">
        <v>8892</v>
      </c>
      <c r="C1276" s="1">
        <v>2023</v>
      </c>
      <c r="D1276" s="4">
        <v>2204</v>
      </c>
      <c r="E1276" s="4">
        <v>313</v>
      </c>
      <c r="F1276" s="4" t="s">
        <v>85</v>
      </c>
      <c r="G1276" s="4" t="s">
        <v>96</v>
      </c>
      <c r="H1276" s="4">
        <v>1</v>
      </c>
      <c r="I1276" s="4" t="s">
        <v>265</v>
      </c>
      <c r="J1276" s="4" t="s">
        <v>380</v>
      </c>
      <c r="K1276" s="4">
        <v>9</v>
      </c>
      <c r="L1276" s="4" t="s">
        <v>770</v>
      </c>
      <c r="M1276" s="11" t="s">
        <v>2809</v>
      </c>
      <c r="N1276" s="4" t="s">
        <v>28</v>
      </c>
      <c r="O1276" s="4" t="s">
        <v>78</v>
      </c>
      <c r="P1276" s="4" t="s">
        <v>21</v>
      </c>
      <c r="Q1276" s="8">
        <f t="shared" si="38"/>
        <v>11232</v>
      </c>
      <c r="R1276" s="8"/>
      <c r="S1276" s="5">
        <f t="shared" si="39"/>
        <v>1123.2</v>
      </c>
    </row>
    <row r="1277" spans="1:19">
      <c r="A1277" s="3">
        <v>45121.844849537039</v>
      </c>
      <c r="B1277" s="2" t="s">
        <v>8892</v>
      </c>
      <c r="C1277" s="1">
        <v>2023</v>
      </c>
      <c r="D1277" s="4">
        <v>4390</v>
      </c>
      <c r="E1277" s="4">
        <v>912</v>
      </c>
      <c r="F1277" s="4" t="s">
        <v>30</v>
      </c>
      <c r="G1277" s="4" t="s">
        <v>463</v>
      </c>
      <c r="H1277" s="4">
        <v>1</v>
      </c>
      <c r="I1277" s="4" t="s">
        <v>2810</v>
      </c>
      <c r="J1277" s="4" t="s">
        <v>266</v>
      </c>
      <c r="K1277" s="4">
        <v>6</v>
      </c>
      <c r="L1277" s="4" t="s">
        <v>925</v>
      </c>
      <c r="M1277" s="11" t="s">
        <v>2811</v>
      </c>
      <c r="N1277" s="4" t="s">
        <v>57</v>
      </c>
      <c r="O1277" s="4" t="s">
        <v>42</v>
      </c>
      <c r="P1277" s="4" t="s">
        <v>43</v>
      </c>
      <c r="Q1277" s="8">
        <f t="shared" si="38"/>
        <v>5248</v>
      </c>
      <c r="R1277" s="8"/>
      <c r="S1277" s="5">
        <f t="shared" si="39"/>
        <v>524.79999999999995</v>
      </c>
    </row>
    <row r="1278" spans="1:19">
      <c r="A1278" s="3">
        <v>45122.301886574074</v>
      </c>
      <c r="B1278" s="2" t="s">
        <v>8892</v>
      </c>
      <c r="C1278" s="1">
        <v>2023</v>
      </c>
      <c r="D1278" s="4">
        <v>4687</v>
      </c>
      <c r="E1278" s="4">
        <v>418</v>
      </c>
      <c r="F1278" s="4" t="s">
        <v>22</v>
      </c>
      <c r="G1278" s="4" t="s">
        <v>102</v>
      </c>
      <c r="H1278" s="4">
        <v>2</v>
      </c>
      <c r="I1278" s="4" t="s">
        <v>2812</v>
      </c>
      <c r="J1278" s="4" t="s">
        <v>132</v>
      </c>
      <c r="K1278" s="4">
        <v>3</v>
      </c>
      <c r="L1278" s="4" t="s">
        <v>925</v>
      </c>
      <c r="M1278" s="11" t="s">
        <v>2813</v>
      </c>
      <c r="N1278" s="4" t="s">
        <v>57</v>
      </c>
      <c r="O1278" s="4" t="s">
        <v>232</v>
      </c>
      <c r="P1278" s="4" t="s">
        <v>129</v>
      </c>
      <c r="Q1278" s="8">
        <f t="shared" si="38"/>
        <v>215168</v>
      </c>
      <c r="R1278" s="8"/>
      <c r="S1278" s="5">
        <f t="shared" si="39"/>
        <v>21516.799999999999</v>
      </c>
    </row>
    <row r="1279" spans="1:19">
      <c r="A1279" s="3">
        <v>45122.315474537034</v>
      </c>
      <c r="B1279" s="2" t="s">
        <v>8892</v>
      </c>
      <c r="C1279" s="1">
        <v>2023</v>
      </c>
      <c r="D1279" s="4">
        <v>369</v>
      </c>
      <c r="E1279" s="4">
        <v>512</v>
      </c>
      <c r="F1279" s="4" t="s">
        <v>30</v>
      </c>
      <c r="G1279" s="4" t="s">
        <v>44</v>
      </c>
      <c r="H1279" s="4">
        <v>1</v>
      </c>
      <c r="I1279" s="4" t="s">
        <v>2814</v>
      </c>
      <c r="J1279" s="4" t="s">
        <v>266</v>
      </c>
      <c r="K1279" s="4">
        <v>1</v>
      </c>
      <c r="L1279" s="4" t="s">
        <v>969</v>
      </c>
      <c r="M1279" s="11" t="s">
        <v>2815</v>
      </c>
      <c r="N1279" s="4" t="s">
        <v>19</v>
      </c>
      <c r="O1279" s="4" t="s">
        <v>20</v>
      </c>
      <c r="P1279" s="4" t="s">
        <v>21</v>
      </c>
      <c r="Q1279" s="8">
        <f t="shared" si="38"/>
        <v>3221</v>
      </c>
      <c r="R1279" s="8"/>
      <c r="S1279" s="5">
        <f t="shared" si="39"/>
        <v>322.10000000000002</v>
      </c>
    </row>
    <row r="1280" spans="1:19">
      <c r="A1280" s="3">
        <v>45122.678437499999</v>
      </c>
      <c r="B1280" s="2" t="s">
        <v>8892</v>
      </c>
      <c r="C1280" s="1">
        <v>2023</v>
      </c>
      <c r="D1280" s="4">
        <v>2735</v>
      </c>
      <c r="E1280" s="4">
        <v>785</v>
      </c>
      <c r="F1280" s="4" t="s">
        <v>30</v>
      </c>
      <c r="G1280" s="4" t="s">
        <v>663</v>
      </c>
      <c r="H1280" s="4">
        <v>1</v>
      </c>
      <c r="I1280" s="4" t="s">
        <v>2816</v>
      </c>
      <c r="J1280" s="4" t="s">
        <v>587</v>
      </c>
      <c r="K1280" s="4">
        <v>4</v>
      </c>
      <c r="L1280" s="4" t="s">
        <v>894</v>
      </c>
      <c r="M1280" s="11" t="s">
        <v>2817</v>
      </c>
      <c r="N1280" s="4" t="s">
        <v>49</v>
      </c>
      <c r="O1280" s="4" t="s">
        <v>37</v>
      </c>
      <c r="P1280" s="4" t="s">
        <v>21</v>
      </c>
      <c r="Q1280" s="8">
        <f t="shared" si="38"/>
        <v>3112</v>
      </c>
      <c r="R1280" s="8"/>
      <c r="S1280" s="5">
        <f t="shared" si="39"/>
        <v>311.2</v>
      </c>
    </row>
    <row r="1281" spans="1:19">
      <c r="A1281" s="3">
        <v>45123.100300925929</v>
      </c>
      <c r="B1281" s="2" t="s">
        <v>8892</v>
      </c>
      <c r="C1281" s="1">
        <v>2023</v>
      </c>
      <c r="D1281" s="4">
        <v>502</v>
      </c>
      <c r="E1281" s="4">
        <v>658</v>
      </c>
      <c r="F1281" s="4" t="s">
        <v>51</v>
      </c>
      <c r="G1281" s="4" t="s">
        <v>160</v>
      </c>
      <c r="H1281" s="4">
        <v>1</v>
      </c>
      <c r="I1281" s="4" t="s">
        <v>2818</v>
      </c>
      <c r="J1281" s="4" t="s">
        <v>521</v>
      </c>
      <c r="K1281" s="4">
        <v>1</v>
      </c>
      <c r="L1281" s="4" t="s">
        <v>139</v>
      </c>
      <c r="M1281" s="11" t="s">
        <v>2819</v>
      </c>
      <c r="N1281" s="4" t="s">
        <v>19</v>
      </c>
      <c r="O1281" s="4" t="s">
        <v>128</v>
      </c>
      <c r="P1281" s="4" t="s">
        <v>129</v>
      </c>
      <c r="Q1281" s="8">
        <f t="shared" si="38"/>
        <v>10926</v>
      </c>
      <c r="R1281" s="8"/>
      <c r="S1281" s="5">
        <f t="shared" si="39"/>
        <v>1092.5999999999999</v>
      </c>
    </row>
    <row r="1282" spans="1:19">
      <c r="A1282" s="3">
        <v>45123.186435185184</v>
      </c>
      <c r="B1282" s="2" t="s">
        <v>8892</v>
      </c>
      <c r="C1282" s="1">
        <v>2023</v>
      </c>
      <c r="D1282" s="4">
        <v>4337</v>
      </c>
      <c r="E1282" s="4">
        <v>22</v>
      </c>
      <c r="F1282" s="4" t="s">
        <v>85</v>
      </c>
      <c r="G1282" s="4" t="s">
        <v>205</v>
      </c>
      <c r="H1282" s="4">
        <v>1</v>
      </c>
      <c r="I1282" s="4" t="s">
        <v>730</v>
      </c>
      <c r="J1282" s="4" t="s">
        <v>634</v>
      </c>
      <c r="K1282" s="4">
        <v>1</v>
      </c>
      <c r="L1282" s="4" t="s">
        <v>569</v>
      </c>
      <c r="M1282" s="11" t="s">
        <v>2820</v>
      </c>
      <c r="N1282" s="4" t="s">
        <v>57</v>
      </c>
      <c r="O1282" s="4" t="s">
        <v>340</v>
      </c>
      <c r="P1282" s="4" t="s">
        <v>129</v>
      </c>
      <c r="Q1282" s="8">
        <f t="shared" ref="Q1282:Q1345" si="40">VALUE(SUBSTITUTE(M1282,".",""))</f>
        <v>4897</v>
      </c>
      <c r="R1282" s="8"/>
      <c r="S1282" s="5">
        <f t="shared" ref="S1282:S1345" si="41">Q1282/10</f>
        <v>489.7</v>
      </c>
    </row>
    <row r="1283" spans="1:19">
      <c r="A1283" s="3">
        <v>45123.204224537039</v>
      </c>
      <c r="B1283" s="2" t="s">
        <v>8892</v>
      </c>
      <c r="C1283" s="1">
        <v>2023</v>
      </c>
      <c r="D1283" s="4">
        <v>4347</v>
      </c>
      <c r="E1283" s="4">
        <v>69</v>
      </c>
      <c r="F1283" s="4" t="s">
        <v>30</v>
      </c>
      <c r="G1283" s="4" t="s">
        <v>463</v>
      </c>
      <c r="H1283" s="4">
        <v>3</v>
      </c>
      <c r="I1283" s="4" t="s">
        <v>2821</v>
      </c>
      <c r="J1283" s="4" t="s">
        <v>808</v>
      </c>
      <c r="K1283" s="4">
        <v>3</v>
      </c>
      <c r="L1283" s="4" t="s">
        <v>148</v>
      </c>
      <c r="M1283" s="11" t="s">
        <v>2822</v>
      </c>
      <c r="N1283" s="4" t="s">
        <v>49</v>
      </c>
      <c r="O1283" s="4" t="s">
        <v>78</v>
      </c>
      <c r="P1283" s="4" t="s">
        <v>21</v>
      </c>
      <c r="Q1283" s="8">
        <f t="shared" si="40"/>
        <v>4365</v>
      </c>
      <c r="R1283" s="8"/>
      <c r="S1283" s="5">
        <f t="shared" si="41"/>
        <v>436.5</v>
      </c>
    </row>
    <row r="1284" spans="1:19">
      <c r="A1284" s="3">
        <v>45123.223935185182</v>
      </c>
      <c r="B1284" s="2" t="s">
        <v>8892</v>
      </c>
      <c r="C1284" s="1">
        <v>2023</v>
      </c>
      <c r="D1284" s="4">
        <v>1383</v>
      </c>
      <c r="E1284" s="4">
        <v>771</v>
      </c>
      <c r="F1284" s="4" t="s">
        <v>13</v>
      </c>
      <c r="G1284" s="4" t="s">
        <v>14</v>
      </c>
      <c r="H1284" s="4">
        <v>2</v>
      </c>
      <c r="I1284" s="4" t="s">
        <v>2823</v>
      </c>
      <c r="J1284" s="4" t="s">
        <v>194</v>
      </c>
      <c r="K1284" s="4">
        <v>4</v>
      </c>
      <c r="L1284" s="4" t="s">
        <v>158</v>
      </c>
      <c r="M1284" s="11" t="s">
        <v>2824</v>
      </c>
      <c r="N1284" s="4" t="s">
        <v>19</v>
      </c>
      <c r="O1284" s="4" t="s">
        <v>37</v>
      </c>
      <c r="P1284" s="4" t="s">
        <v>21</v>
      </c>
      <c r="Q1284" s="8">
        <f t="shared" si="40"/>
        <v>88016</v>
      </c>
      <c r="R1284" s="8"/>
      <c r="S1284" s="5">
        <f t="shared" si="41"/>
        <v>8801.6</v>
      </c>
    </row>
    <row r="1285" spans="1:19">
      <c r="A1285" s="3">
        <v>45123.376273148147</v>
      </c>
      <c r="B1285" s="2" t="s">
        <v>8892</v>
      </c>
      <c r="C1285" s="1">
        <v>2023</v>
      </c>
      <c r="D1285" s="4">
        <v>1386</v>
      </c>
      <c r="E1285" s="4">
        <v>658</v>
      </c>
      <c r="F1285" s="4" t="s">
        <v>79</v>
      </c>
      <c r="G1285" s="4" t="s">
        <v>80</v>
      </c>
      <c r="H1285" s="4">
        <v>3</v>
      </c>
      <c r="I1285" s="4" t="s">
        <v>2825</v>
      </c>
      <c r="J1285" s="4" t="s">
        <v>194</v>
      </c>
      <c r="K1285" s="4">
        <v>5</v>
      </c>
      <c r="L1285" s="4" t="s">
        <v>319</v>
      </c>
      <c r="M1285" s="11" t="s">
        <v>2826</v>
      </c>
      <c r="N1285" s="4" t="s">
        <v>36</v>
      </c>
      <c r="O1285" s="4" t="s">
        <v>128</v>
      </c>
      <c r="P1285" s="4" t="s">
        <v>129</v>
      </c>
      <c r="Q1285" s="8">
        <f t="shared" si="40"/>
        <v>50184</v>
      </c>
      <c r="R1285" s="8"/>
      <c r="S1285" s="5">
        <f t="shared" si="41"/>
        <v>5018.3999999999996</v>
      </c>
    </row>
    <row r="1286" spans="1:19">
      <c r="A1286" s="3">
        <v>45123.460879629631</v>
      </c>
      <c r="B1286" s="2" t="s">
        <v>8892</v>
      </c>
      <c r="C1286" s="1">
        <v>2023</v>
      </c>
      <c r="D1286" s="4">
        <v>2756</v>
      </c>
      <c r="E1286" s="4">
        <v>940</v>
      </c>
      <c r="F1286" s="4" t="s">
        <v>13</v>
      </c>
      <c r="G1286" s="4" t="s">
        <v>14</v>
      </c>
      <c r="H1286" s="4">
        <v>3</v>
      </c>
      <c r="I1286" s="4" t="s">
        <v>413</v>
      </c>
      <c r="J1286" s="4" t="s">
        <v>1287</v>
      </c>
      <c r="K1286" s="4">
        <v>2</v>
      </c>
      <c r="L1286" s="4" t="s">
        <v>616</v>
      </c>
      <c r="M1286" s="11" t="s">
        <v>2827</v>
      </c>
      <c r="N1286" s="4" t="s">
        <v>19</v>
      </c>
      <c r="O1286" s="4" t="s">
        <v>101</v>
      </c>
      <c r="P1286" s="4" t="s">
        <v>43</v>
      </c>
      <c r="Q1286" s="8">
        <f t="shared" si="40"/>
        <v>22152</v>
      </c>
      <c r="R1286" s="8"/>
      <c r="S1286" s="5">
        <f t="shared" si="41"/>
        <v>2215.1999999999998</v>
      </c>
    </row>
    <row r="1287" spans="1:19">
      <c r="A1287" s="3">
        <v>45123.485046296293</v>
      </c>
      <c r="B1287" s="2" t="s">
        <v>8892</v>
      </c>
      <c r="C1287" s="1">
        <v>2023</v>
      </c>
      <c r="D1287" s="4">
        <v>4036</v>
      </c>
      <c r="E1287" s="4">
        <v>346</v>
      </c>
      <c r="F1287" s="4" t="s">
        <v>79</v>
      </c>
      <c r="G1287" s="4" t="s">
        <v>288</v>
      </c>
      <c r="H1287" s="4">
        <v>2</v>
      </c>
      <c r="I1287" s="4" t="s">
        <v>2828</v>
      </c>
      <c r="J1287" s="4" t="s">
        <v>521</v>
      </c>
      <c r="K1287" s="4">
        <v>3</v>
      </c>
      <c r="L1287" s="4" t="s">
        <v>70</v>
      </c>
      <c r="M1287" s="11" t="s">
        <v>2829</v>
      </c>
      <c r="N1287" s="4" t="s">
        <v>19</v>
      </c>
      <c r="O1287" s="4" t="s">
        <v>42</v>
      </c>
      <c r="P1287" s="4" t="s">
        <v>43</v>
      </c>
      <c r="Q1287" s="8">
        <f t="shared" si="40"/>
        <v>69681</v>
      </c>
      <c r="R1287" s="8"/>
      <c r="S1287" s="5">
        <f t="shared" si="41"/>
        <v>6968.1</v>
      </c>
    </row>
    <row r="1288" spans="1:19">
      <c r="A1288" s="3">
        <v>45123.516388888886</v>
      </c>
      <c r="B1288" s="2" t="s">
        <v>8892</v>
      </c>
      <c r="C1288" s="1">
        <v>2023</v>
      </c>
      <c r="D1288" s="4">
        <v>2073</v>
      </c>
      <c r="E1288" s="4">
        <v>456</v>
      </c>
      <c r="F1288" s="4" t="s">
        <v>22</v>
      </c>
      <c r="G1288" s="4" t="s">
        <v>182</v>
      </c>
      <c r="H1288" s="4">
        <v>1</v>
      </c>
      <c r="I1288" s="4" t="s">
        <v>2830</v>
      </c>
      <c r="J1288" s="4" t="s">
        <v>2423</v>
      </c>
      <c r="K1288" s="4">
        <v>3</v>
      </c>
      <c r="L1288" s="4" t="s">
        <v>554</v>
      </c>
      <c r="M1288" s="11" t="s">
        <v>2831</v>
      </c>
      <c r="N1288" s="4" t="s">
        <v>36</v>
      </c>
      <c r="O1288" s="4" t="s">
        <v>95</v>
      </c>
      <c r="P1288" s="4" t="s">
        <v>73</v>
      </c>
      <c r="Q1288" s="8">
        <f t="shared" si="40"/>
        <v>8328</v>
      </c>
      <c r="R1288" s="8"/>
      <c r="S1288" s="5">
        <f t="shared" si="41"/>
        <v>832.8</v>
      </c>
    </row>
    <row r="1289" spans="1:19">
      <c r="A1289" s="3">
        <v>45123.589849537035</v>
      </c>
      <c r="B1289" s="2" t="s">
        <v>8892</v>
      </c>
      <c r="C1289" s="1">
        <v>2023</v>
      </c>
      <c r="D1289" s="4">
        <v>1114</v>
      </c>
      <c r="E1289" s="4">
        <v>764</v>
      </c>
      <c r="F1289" s="4" t="s">
        <v>22</v>
      </c>
      <c r="G1289" s="4" t="s">
        <v>102</v>
      </c>
      <c r="H1289" s="4">
        <v>2</v>
      </c>
      <c r="I1289" s="4" t="s">
        <v>74</v>
      </c>
      <c r="J1289" s="4" t="s">
        <v>1231</v>
      </c>
      <c r="K1289" s="4">
        <v>5</v>
      </c>
      <c r="L1289" s="4" t="s">
        <v>143</v>
      </c>
      <c r="M1289" s="11" t="s">
        <v>2832</v>
      </c>
      <c r="N1289" s="4" t="s">
        <v>28</v>
      </c>
      <c r="O1289" s="4" t="s">
        <v>232</v>
      </c>
      <c r="P1289" s="4" t="s">
        <v>129</v>
      </c>
      <c r="Q1289" s="8">
        <f t="shared" si="40"/>
        <v>26640</v>
      </c>
      <c r="R1289" s="8"/>
      <c r="S1289" s="5">
        <f t="shared" si="41"/>
        <v>2664</v>
      </c>
    </row>
    <row r="1290" spans="1:19">
      <c r="A1290" s="3">
        <v>45123.67423611111</v>
      </c>
      <c r="B1290" s="2" t="s">
        <v>8892</v>
      </c>
      <c r="C1290" s="1">
        <v>2023</v>
      </c>
      <c r="D1290" s="4">
        <v>2243</v>
      </c>
      <c r="E1290" s="4">
        <v>683</v>
      </c>
      <c r="F1290" s="4" t="s">
        <v>22</v>
      </c>
      <c r="G1290" s="4" t="s">
        <v>182</v>
      </c>
      <c r="H1290" s="4">
        <v>2</v>
      </c>
      <c r="I1290" s="4" t="s">
        <v>2833</v>
      </c>
      <c r="J1290" s="4" t="s">
        <v>82</v>
      </c>
      <c r="K1290" s="4">
        <v>5</v>
      </c>
      <c r="L1290" s="4" t="s">
        <v>89</v>
      </c>
      <c r="M1290" s="11" t="s">
        <v>2834</v>
      </c>
      <c r="N1290" s="4" t="s">
        <v>28</v>
      </c>
      <c r="O1290" s="4" t="s">
        <v>340</v>
      </c>
      <c r="P1290" s="4" t="s">
        <v>129</v>
      </c>
      <c r="Q1290" s="8">
        <f t="shared" si="40"/>
        <v>103101</v>
      </c>
      <c r="R1290" s="8"/>
      <c r="S1290" s="5">
        <f t="shared" si="41"/>
        <v>10310.1</v>
      </c>
    </row>
    <row r="1291" spans="1:19">
      <c r="A1291" s="3">
        <v>45123.762118055558</v>
      </c>
      <c r="B1291" s="2" t="s">
        <v>8892</v>
      </c>
      <c r="C1291" s="1">
        <v>2023</v>
      </c>
      <c r="D1291" s="4">
        <v>3416</v>
      </c>
      <c r="E1291" s="4">
        <v>204</v>
      </c>
      <c r="F1291" s="4" t="s">
        <v>85</v>
      </c>
      <c r="G1291" s="4" t="s">
        <v>205</v>
      </c>
      <c r="H1291" s="4">
        <v>3</v>
      </c>
      <c r="I1291" s="4" t="s">
        <v>2835</v>
      </c>
      <c r="J1291" s="4" t="s">
        <v>398</v>
      </c>
      <c r="K1291" s="4">
        <v>8</v>
      </c>
      <c r="L1291" s="4" t="s">
        <v>557</v>
      </c>
      <c r="M1291" s="11" t="s">
        <v>2836</v>
      </c>
      <c r="N1291" s="4" t="s">
        <v>28</v>
      </c>
      <c r="O1291" s="4" t="s">
        <v>209</v>
      </c>
      <c r="P1291" s="4" t="s">
        <v>73</v>
      </c>
      <c r="Q1291" s="8">
        <f t="shared" si="40"/>
        <v>12541</v>
      </c>
      <c r="R1291" s="8"/>
      <c r="S1291" s="5">
        <f t="shared" si="41"/>
        <v>1254.0999999999999</v>
      </c>
    </row>
    <row r="1292" spans="1:19">
      <c r="A1292" s="3">
        <v>45123.789131944446</v>
      </c>
      <c r="B1292" s="2" t="s">
        <v>8892</v>
      </c>
      <c r="C1292" s="1">
        <v>2023</v>
      </c>
      <c r="D1292" s="4">
        <v>820</v>
      </c>
      <c r="E1292" s="4">
        <v>780</v>
      </c>
      <c r="F1292" s="4" t="s">
        <v>13</v>
      </c>
      <c r="G1292" s="4" t="s">
        <v>58</v>
      </c>
      <c r="H1292" s="4">
        <v>2</v>
      </c>
      <c r="I1292" s="4" t="s">
        <v>2837</v>
      </c>
      <c r="J1292" s="4" t="s">
        <v>1007</v>
      </c>
      <c r="K1292" s="4">
        <v>4</v>
      </c>
      <c r="L1292" s="4" t="s">
        <v>267</v>
      </c>
      <c r="M1292" s="11" t="s">
        <v>2838</v>
      </c>
      <c r="N1292" s="4" t="s">
        <v>36</v>
      </c>
      <c r="O1292" s="4" t="s">
        <v>340</v>
      </c>
      <c r="P1292" s="4" t="s">
        <v>129</v>
      </c>
      <c r="Q1292" s="8">
        <f t="shared" si="40"/>
        <v>77273</v>
      </c>
      <c r="R1292" s="8"/>
      <c r="S1292" s="5">
        <f t="shared" si="41"/>
        <v>7727.3</v>
      </c>
    </row>
    <row r="1293" spans="1:19">
      <c r="A1293" s="3">
        <v>45123.807974537034</v>
      </c>
      <c r="B1293" s="2" t="s">
        <v>8892</v>
      </c>
      <c r="C1293" s="1">
        <v>2023</v>
      </c>
      <c r="D1293" s="4">
        <v>2174</v>
      </c>
      <c r="E1293" s="4">
        <v>406</v>
      </c>
      <c r="F1293" s="4" t="s">
        <v>154</v>
      </c>
      <c r="G1293" s="4" t="s">
        <v>311</v>
      </c>
      <c r="H1293" s="4">
        <v>5</v>
      </c>
      <c r="I1293" s="4" t="s">
        <v>2839</v>
      </c>
      <c r="J1293" s="4" t="s">
        <v>278</v>
      </c>
      <c r="K1293" s="4">
        <v>7</v>
      </c>
      <c r="L1293" s="4" t="s">
        <v>381</v>
      </c>
      <c r="M1293" s="11" t="s">
        <v>2840</v>
      </c>
      <c r="N1293" s="4" t="s">
        <v>28</v>
      </c>
      <c r="O1293" s="4" t="s">
        <v>200</v>
      </c>
      <c r="P1293" s="4" t="s">
        <v>21</v>
      </c>
      <c r="Q1293" s="8">
        <f t="shared" si="40"/>
        <v>71504</v>
      </c>
      <c r="R1293" s="8"/>
      <c r="S1293" s="5">
        <f t="shared" si="41"/>
        <v>7150.4</v>
      </c>
    </row>
    <row r="1294" spans="1:19">
      <c r="A1294" s="3">
        <v>45123.812013888892</v>
      </c>
      <c r="B1294" s="2" t="s">
        <v>8892</v>
      </c>
      <c r="C1294" s="1">
        <v>2023</v>
      </c>
      <c r="D1294" s="4">
        <v>2921</v>
      </c>
      <c r="E1294" s="4">
        <v>937</v>
      </c>
      <c r="F1294" s="4" t="s">
        <v>154</v>
      </c>
      <c r="G1294" s="4" t="s">
        <v>177</v>
      </c>
      <c r="H1294" s="4">
        <v>1</v>
      </c>
      <c r="I1294" s="4" t="s">
        <v>2841</v>
      </c>
      <c r="J1294" s="4" t="s">
        <v>366</v>
      </c>
      <c r="K1294" s="4">
        <v>3</v>
      </c>
      <c r="L1294" s="4" t="s">
        <v>1151</v>
      </c>
      <c r="M1294" s="11" t="s">
        <v>2842</v>
      </c>
      <c r="N1294" s="4" t="s">
        <v>57</v>
      </c>
      <c r="O1294" s="4" t="s">
        <v>287</v>
      </c>
      <c r="P1294" s="4" t="s">
        <v>43</v>
      </c>
      <c r="Q1294" s="8">
        <f t="shared" si="40"/>
        <v>4994</v>
      </c>
      <c r="R1294" s="8"/>
      <c r="S1294" s="5">
        <f t="shared" si="41"/>
        <v>499.4</v>
      </c>
    </row>
    <row r="1295" spans="1:19">
      <c r="A1295" s="3">
        <v>45124.576469907406</v>
      </c>
      <c r="B1295" s="2" t="s">
        <v>8892</v>
      </c>
      <c r="C1295" s="1">
        <v>2023</v>
      </c>
      <c r="D1295" s="4">
        <v>1269</v>
      </c>
      <c r="E1295" s="4">
        <v>538</v>
      </c>
      <c r="F1295" s="4" t="s">
        <v>79</v>
      </c>
      <c r="G1295" s="4" t="s">
        <v>405</v>
      </c>
      <c r="H1295" s="4">
        <v>3</v>
      </c>
      <c r="I1295" s="4" t="s">
        <v>2843</v>
      </c>
      <c r="J1295" s="4" t="s">
        <v>710</v>
      </c>
      <c r="K1295" s="4">
        <v>5</v>
      </c>
      <c r="L1295" s="4" t="s">
        <v>1205</v>
      </c>
      <c r="M1295" s="11" t="s">
        <v>2844</v>
      </c>
      <c r="N1295" s="4" t="s">
        <v>36</v>
      </c>
      <c r="O1295" s="4" t="s">
        <v>232</v>
      </c>
      <c r="P1295" s="4" t="s">
        <v>129</v>
      </c>
      <c r="Q1295" s="8">
        <f t="shared" si="40"/>
        <v>65693</v>
      </c>
      <c r="R1295" s="8"/>
      <c r="S1295" s="5">
        <f t="shared" si="41"/>
        <v>6569.3</v>
      </c>
    </row>
    <row r="1296" spans="1:19">
      <c r="A1296" s="3">
        <v>45124.872118055559</v>
      </c>
      <c r="B1296" s="2" t="s">
        <v>8892</v>
      </c>
      <c r="C1296" s="1">
        <v>2023</v>
      </c>
      <c r="D1296" s="4">
        <v>2067</v>
      </c>
      <c r="E1296" s="4">
        <v>917</v>
      </c>
      <c r="F1296" s="4" t="s">
        <v>85</v>
      </c>
      <c r="G1296" s="4" t="s">
        <v>86</v>
      </c>
      <c r="H1296" s="4">
        <v>3</v>
      </c>
      <c r="I1296" s="4" t="s">
        <v>2845</v>
      </c>
      <c r="J1296" s="4" t="s">
        <v>253</v>
      </c>
      <c r="K1296" s="4">
        <v>7</v>
      </c>
      <c r="L1296" s="4" t="s">
        <v>207</v>
      </c>
      <c r="M1296" s="11" t="s">
        <v>2846</v>
      </c>
      <c r="N1296" s="4" t="s">
        <v>28</v>
      </c>
      <c r="O1296" s="4" t="s">
        <v>37</v>
      </c>
      <c r="P1296" s="4" t="s">
        <v>21</v>
      </c>
      <c r="Q1296" s="8">
        <f t="shared" si="40"/>
        <v>11235</v>
      </c>
      <c r="R1296" s="8"/>
      <c r="S1296" s="5">
        <f t="shared" si="41"/>
        <v>1123.5</v>
      </c>
    </row>
    <row r="1297" spans="1:19">
      <c r="A1297" s="3">
        <v>45124.926712962966</v>
      </c>
      <c r="B1297" s="2" t="s">
        <v>8892</v>
      </c>
      <c r="C1297" s="1">
        <v>2023</v>
      </c>
      <c r="D1297" s="4">
        <v>3692</v>
      </c>
      <c r="E1297" s="4">
        <v>449</v>
      </c>
      <c r="F1297" s="4" t="s">
        <v>154</v>
      </c>
      <c r="G1297" s="4" t="s">
        <v>311</v>
      </c>
      <c r="H1297" s="4">
        <v>4</v>
      </c>
      <c r="I1297" s="4" t="s">
        <v>2847</v>
      </c>
      <c r="J1297" s="4" t="s">
        <v>735</v>
      </c>
      <c r="K1297" s="4">
        <v>7</v>
      </c>
      <c r="L1297" s="4" t="s">
        <v>55</v>
      </c>
      <c r="M1297" s="11" t="s">
        <v>2848</v>
      </c>
      <c r="N1297" s="4" t="s">
        <v>49</v>
      </c>
      <c r="O1297" s="4" t="s">
        <v>232</v>
      </c>
      <c r="P1297" s="4" t="s">
        <v>129</v>
      </c>
      <c r="Q1297" s="8">
        <f t="shared" si="40"/>
        <v>74173</v>
      </c>
      <c r="R1297" s="8"/>
      <c r="S1297" s="5">
        <f t="shared" si="41"/>
        <v>7417.3</v>
      </c>
    </row>
    <row r="1298" spans="1:19">
      <c r="A1298" s="3">
        <v>45125.377905092595</v>
      </c>
      <c r="B1298" s="2" t="s">
        <v>8892</v>
      </c>
      <c r="C1298" s="1">
        <v>2023</v>
      </c>
      <c r="D1298" s="4">
        <v>1229</v>
      </c>
      <c r="E1298" s="4">
        <v>768</v>
      </c>
      <c r="F1298" s="4" t="s">
        <v>51</v>
      </c>
      <c r="G1298" s="4" t="s">
        <v>67</v>
      </c>
      <c r="H1298" s="4">
        <v>3</v>
      </c>
      <c r="I1298" s="4" t="s">
        <v>2849</v>
      </c>
      <c r="J1298" s="4" t="s">
        <v>534</v>
      </c>
      <c r="K1298" s="4">
        <v>3</v>
      </c>
      <c r="L1298" s="4" t="s">
        <v>223</v>
      </c>
      <c r="M1298" s="11" t="s">
        <v>2850</v>
      </c>
      <c r="N1298" s="4" t="s">
        <v>36</v>
      </c>
      <c r="O1298" s="4" t="s">
        <v>135</v>
      </c>
      <c r="P1298" s="4" t="s">
        <v>43</v>
      </c>
      <c r="Q1298" s="8">
        <f t="shared" si="40"/>
        <v>26021</v>
      </c>
      <c r="R1298" s="8"/>
      <c r="S1298" s="5">
        <f t="shared" si="41"/>
        <v>2602.1</v>
      </c>
    </row>
    <row r="1299" spans="1:19">
      <c r="A1299" s="3">
        <v>45125.571643518517</v>
      </c>
      <c r="B1299" s="2" t="s">
        <v>8892</v>
      </c>
      <c r="C1299" s="1">
        <v>2023</v>
      </c>
      <c r="D1299" s="4">
        <v>3242</v>
      </c>
      <c r="E1299" s="4">
        <v>683</v>
      </c>
      <c r="F1299" s="4" t="s">
        <v>79</v>
      </c>
      <c r="G1299" s="4" t="s">
        <v>405</v>
      </c>
      <c r="H1299" s="4">
        <v>1</v>
      </c>
      <c r="I1299" s="4" t="s">
        <v>81</v>
      </c>
      <c r="J1299" s="4" t="s">
        <v>258</v>
      </c>
      <c r="K1299" s="4">
        <v>3</v>
      </c>
      <c r="L1299" s="4" t="s">
        <v>686</v>
      </c>
      <c r="M1299" s="11" t="s">
        <v>2851</v>
      </c>
      <c r="N1299" s="4" t="s">
        <v>36</v>
      </c>
      <c r="O1299" s="4" t="s">
        <v>340</v>
      </c>
      <c r="P1299" s="4" t="s">
        <v>129</v>
      </c>
      <c r="Q1299" s="8">
        <f t="shared" si="40"/>
        <v>3668</v>
      </c>
      <c r="R1299" s="8"/>
      <c r="S1299" s="5">
        <f t="shared" si="41"/>
        <v>366.8</v>
      </c>
    </row>
    <row r="1300" spans="1:19">
      <c r="A1300" s="3">
        <v>45125.624155092592</v>
      </c>
      <c r="B1300" s="2" t="s">
        <v>8892</v>
      </c>
      <c r="C1300" s="1">
        <v>2023</v>
      </c>
      <c r="D1300" s="4">
        <v>315</v>
      </c>
      <c r="E1300" s="4">
        <v>706</v>
      </c>
      <c r="F1300" s="4" t="s">
        <v>154</v>
      </c>
      <c r="G1300" s="4" t="s">
        <v>311</v>
      </c>
      <c r="H1300" s="4">
        <v>1</v>
      </c>
      <c r="I1300" s="4" t="s">
        <v>2852</v>
      </c>
      <c r="J1300" s="4" t="s">
        <v>2853</v>
      </c>
      <c r="K1300" s="4">
        <v>3</v>
      </c>
      <c r="L1300" s="4" t="s">
        <v>223</v>
      </c>
      <c r="M1300" s="11" t="s">
        <v>2854</v>
      </c>
      <c r="N1300" s="4" t="s">
        <v>19</v>
      </c>
      <c r="O1300" s="4" t="s">
        <v>37</v>
      </c>
      <c r="P1300" s="4" t="s">
        <v>21</v>
      </c>
      <c r="Q1300" s="8">
        <f t="shared" si="40"/>
        <v>3853</v>
      </c>
      <c r="R1300" s="8"/>
      <c r="S1300" s="5">
        <f t="shared" si="41"/>
        <v>385.3</v>
      </c>
    </row>
    <row r="1301" spans="1:19">
      <c r="A1301" s="3">
        <v>45125.768206018518</v>
      </c>
      <c r="B1301" s="2" t="s">
        <v>8892</v>
      </c>
      <c r="C1301" s="1">
        <v>2023</v>
      </c>
      <c r="D1301" s="4">
        <v>2731</v>
      </c>
      <c r="E1301" s="4">
        <v>913</v>
      </c>
      <c r="F1301" s="4" t="s">
        <v>85</v>
      </c>
      <c r="G1301" s="4" t="s">
        <v>86</v>
      </c>
      <c r="H1301" s="4">
        <v>1</v>
      </c>
      <c r="I1301" s="4" t="s">
        <v>2855</v>
      </c>
      <c r="J1301" s="4" t="s">
        <v>703</v>
      </c>
      <c r="K1301" s="4">
        <v>6</v>
      </c>
      <c r="L1301" s="4" t="s">
        <v>118</v>
      </c>
      <c r="M1301" s="11" t="s">
        <v>2856</v>
      </c>
      <c r="N1301" s="4" t="s">
        <v>19</v>
      </c>
      <c r="O1301" s="4" t="s">
        <v>37</v>
      </c>
      <c r="P1301" s="4" t="s">
        <v>21</v>
      </c>
      <c r="Q1301" s="8">
        <f t="shared" si="40"/>
        <v>2734</v>
      </c>
      <c r="R1301" s="8"/>
      <c r="S1301" s="5">
        <f t="shared" si="41"/>
        <v>273.39999999999998</v>
      </c>
    </row>
    <row r="1302" spans="1:19">
      <c r="A1302" s="3">
        <v>45126.235347222224</v>
      </c>
      <c r="B1302" s="2" t="s">
        <v>8892</v>
      </c>
      <c r="C1302" s="1">
        <v>2023</v>
      </c>
      <c r="D1302" s="4">
        <v>2258</v>
      </c>
      <c r="E1302" s="4">
        <v>103</v>
      </c>
      <c r="F1302" s="4" t="s">
        <v>154</v>
      </c>
      <c r="G1302" s="4" t="s">
        <v>311</v>
      </c>
      <c r="H1302" s="4">
        <v>2</v>
      </c>
      <c r="I1302" s="4" t="s">
        <v>178</v>
      </c>
      <c r="J1302" s="4" t="s">
        <v>1740</v>
      </c>
      <c r="K1302" s="4">
        <v>8</v>
      </c>
      <c r="L1302" s="4" t="s">
        <v>686</v>
      </c>
      <c r="M1302" s="11" t="s">
        <v>2857</v>
      </c>
      <c r="N1302" s="4" t="s">
        <v>36</v>
      </c>
      <c r="O1302" s="4" t="s">
        <v>78</v>
      </c>
      <c r="P1302" s="4" t="s">
        <v>21</v>
      </c>
      <c r="Q1302" s="8">
        <f t="shared" si="40"/>
        <v>3824</v>
      </c>
      <c r="R1302" s="8"/>
      <c r="S1302" s="5">
        <f t="shared" si="41"/>
        <v>382.4</v>
      </c>
    </row>
    <row r="1303" spans="1:19">
      <c r="A1303" s="3">
        <v>45126.415659722225</v>
      </c>
      <c r="B1303" s="2" t="s">
        <v>8892</v>
      </c>
      <c r="C1303" s="1">
        <v>2023</v>
      </c>
      <c r="D1303" s="4">
        <v>2498</v>
      </c>
      <c r="E1303" s="4">
        <v>607</v>
      </c>
      <c r="F1303" s="4" t="s">
        <v>154</v>
      </c>
      <c r="G1303" s="4" t="s">
        <v>311</v>
      </c>
      <c r="H1303" s="4">
        <v>1</v>
      </c>
      <c r="I1303" s="4" t="s">
        <v>178</v>
      </c>
      <c r="J1303" s="4" t="s">
        <v>270</v>
      </c>
      <c r="K1303" s="4">
        <v>7</v>
      </c>
      <c r="L1303" s="4" t="s">
        <v>381</v>
      </c>
      <c r="M1303" s="11" t="s">
        <v>2858</v>
      </c>
      <c r="N1303" s="4" t="s">
        <v>36</v>
      </c>
      <c r="O1303" s="4" t="s">
        <v>101</v>
      </c>
      <c r="P1303" s="4" t="s">
        <v>43</v>
      </c>
      <c r="Q1303" s="8">
        <f t="shared" si="40"/>
        <v>1732</v>
      </c>
      <c r="R1303" s="8"/>
      <c r="S1303" s="5">
        <f t="shared" si="41"/>
        <v>173.2</v>
      </c>
    </row>
    <row r="1304" spans="1:19">
      <c r="A1304" s="3">
        <v>45126.524907407409</v>
      </c>
      <c r="B1304" s="2" t="s">
        <v>8892</v>
      </c>
      <c r="C1304" s="1">
        <v>2023</v>
      </c>
      <c r="D1304" s="4">
        <v>385</v>
      </c>
      <c r="E1304" s="4">
        <v>804</v>
      </c>
      <c r="F1304" s="4" t="s">
        <v>79</v>
      </c>
      <c r="G1304" s="4" t="s">
        <v>256</v>
      </c>
      <c r="H1304" s="4">
        <v>2</v>
      </c>
      <c r="I1304" s="4" t="s">
        <v>2859</v>
      </c>
      <c r="J1304" s="4" t="s">
        <v>451</v>
      </c>
      <c r="K1304" s="4">
        <v>4</v>
      </c>
      <c r="L1304" s="4" t="s">
        <v>1503</v>
      </c>
      <c r="M1304" s="11" t="s">
        <v>2860</v>
      </c>
      <c r="N1304" s="4" t="s">
        <v>19</v>
      </c>
      <c r="O1304" s="4" t="s">
        <v>287</v>
      </c>
      <c r="P1304" s="4" t="s">
        <v>43</v>
      </c>
      <c r="Q1304" s="8">
        <f t="shared" si="40"/>
        <v>28947</v>
      </c>
      <c r="R1304" s="8"/>
      <c r="S1304" s="5">
        <f t="shared" si="41"/>
        <v>2894.7</v>
      </c>
    </row>
    <row r="1305" spans="1:19">
      <c r="A1305" s="3">
        <v>45126.724502314813</v>
      </c>
      <c r="B1305" s="2" t="s">
        <v>8892</v>
      </c>
      <c r="C1305" s="1">
        <v>2023</v>
      </c>
      <c r="D1305" s="4">
        <v>1280</v>
      </c>
      <c r="E1305" s="4">
        <v>893</v>
      </c>
      <c r="F1305" s="4" t="s">
        <v>22</v>
      </c>
      <c r="G1305" s="4" t="s">
        <v>306</v>
      </c>
      <c r="H1305" s="4">
        <v>2</v>
      </c>
      <c r="I1305" s="4" t="s">
        <v>74</v>
      </c>
      <c r="J1305" s="4" t="s">
        <v>783</v>
      </c>
      <c r="K1305" s="4">
        <v>2</v>
      </c>
      <c r="L1305" s="4" t="s">
        <v>279</v>
      </c>
      <c r="M1305" s="11" t="s">
        <v>2861</v>
      </c>
      <c r="N1305" s="4" t="s">
        <v>28</v>
      </c>
      <c r="O1305" s="4" t="s">
        <v>20</v>
      </c>
      <c r="P1305" s="4" t="s">
        <v>21</v>
      </c>
      <c r="Q1305" s="8">
        <f t="shared" si="40"/>
        <v>27030</v>
      </c>
      <c r="R1305" s="8"/>
      <c r="S1305" s="5">
        <f t="shared" si="41"/>
        <v>2703</v>
      </c>
    </row>
    <row r="1306" spans="1:19">
      <c r="A1306" s="3">
        <v>45126.740729166668</v>
      </c>
      <c r="B1306" s="2" t="s">
        <v>8892</v>
      </c>
      <c r="C1306" s="1">
        <v>2023</v>
      </c>
      <c r="D1306" s="4">
        <v>965</v>
      </c>
      <c r="E1306" s="4">
        <v>647</v>
      </c>
      <c r="F1306" s="4" t="s">
        <v>51</v>
      </c>
      <c r="G1306" s="4" t="s">
        <v>91</v>
      </c>
      <c r="H1306" s="4">
        <v>3</v>
      </c>
      <c r="I1306" s="4" t="s">
        <v>2862</v>
      </c>
      <c r="J1306" s="4" t="s">
        <v>242</v>
      </c>
      <c r="K1306" s="4">
        <v>4</v>
      </c>
      <c r="L1306" s="4" t="s">
        <v>992</v>
      </c>
      <c r="M1306" s="11" t="s">
        <v>2863</v>
      </c>
      <c r="N1306" s="4" t="s">
        <v>28</v>
      </c>
      <c r="O1306" s="4" t="s">
        <v>169</v>
      </c>
      <c r="P1306" s="4" t="s">
        <v>43</v>
      </c>
      <c r="Q1306" s="8">
        <f t="shared" si="40"/>
        <v>12163</v>
      </c>
      <c r="R1306" s="8"/>
      <c r="S1306" s="5">
        <f t="shared" si="41"/>
        <v>1216.3</v>
      </c>
    </row>
    <row r="1307" spans="1:19">
      <c r="A1307" s="3">
        <v>45126.858773148146</v>
      </c>
      <c r="B1307" s="2" t="s">
        <v>8892</v>
      </c>
      <c r="C1307" s="1">
        <v>2023</v>
      </c>
      <c r="D1307" s="4">
        <v>1757</v>
      </c>
      <c r="E1307" s="4">
        <v>853</v>
      </c>
      <c r="F1307" s="4" t="s">
        <v>51</v>
      </c>
      <c r="G1307" s="4" t="s">
        <v>160</v>
      </c>
      <c r="H1307" s="4">
        <v>2</v>
      </c>
      <c r="I1307" s="4" t="s">
        <v>2864</v>
      </c>
      <c r="J1307" s="4" t="s">
        <v>342</v>
      </c>
      <c r="K1307" s="4">
        <v>5</v>
      </c>
      <c r="L1307" s="4" t="s">
        <v>430</v>
      </c>
      <c r="M1307" s="11" t="s">
        <v>2865</v>
      </c>
      <c r="N1307" s="4" t="s">
        <v>19</v>
      </c>
      <c r="O1307" s="4" t="s">
        <v>20</v>
      </c>
      <c r="P1307" s="4" t="s">
        <v>21</v>
      </c>
      <c r="Q1307" s="8">
        <f t="shared" si="40"/>
        <v>22449</v>
      </c>
      <c r="R1307" s="8"/>
      <c r="S1307" s="5">
        <f t="shared" si="41"/>
        <v>2244.9</v>
      </c>
    </row>
    <row r="1308" spans="1:19">
      <c r="A1308" s="3">
        <v>45127.024791666663</v>
      </c>
      <c r="B1308" s="2" t="s">
        <v>8892</v>
      </c>
      <c r="C1308" s="1">
        <v>2023</v>
      </c>
      <c r="D1308" s="4">
        <v>1744</v>
      </c>
      <c r="E1308" s="4">
        <v>498</v>
      </c>
      <c r="F1308" s="4" t="s">
        <v>51</v>
      </c>
      <c r="G1308" s="4" t="s">
        <v>160</v>
      </c>
      <c r="H1308" s="4">
        <v>1</v>
      </c>
      <c r="I1308" s="4" t="s">
        <v>2866</v>
      </c>
      <c r="J1308" s="4" t="s">
        <v>521</v>
      </c>
      <c r="K1308" s="4">
        <v>3</v>
      </c>
      <c r="L1308" s="4" t="s">
        <v>861</v>
      </c>
      <c r="M1308" s="11" t="s">
        <v>2867</v>
      </c>
      <c r="N1308" s="4" t="s">
        <v>28</v>
      </c>
      <c r="O1308" s="4" t="s">
        <v>145</v>
      </c>
      <c r="P1308" s="4" t="s">
        <v>73</v>
      </c>
      <c r="Q1308" s="8">
        <f t="shared" si="40"/>
        <v>5882</v>
      </c>
      <c r="R1308" s="8"/>
      <c r="S1308" s="5">
        <f t="shared" si="41"/>
        <v>588.20000000000005</v>
      </c>
    </row>
    <row r="1309" spans="1:19">
      <c r="A1309" s="3">
        <v>45127.17287037037</v>
      </c>
      <c r="B1309" s="2" t="s">
        <v>8892</v>
      </c>
      <c r="C1309" s="1">
        <v>2023</v>
      </c>
      <c r="D1309" s="4">
        <v>945</v>
      </c>
      <c r="E1309" s="4">
        <v>824</v>
      </c>
      <c r="F1309" s="4" t="s">
        <v>154</v>
      </c>
      <c r="G1309" s="4" t="s">
        <v>155</v>
      </c>
      <c r="H1309" s="4">
        <v>2</v>
      </c>
      <c r="I1309" s="4" t="s">
        <v>178</v>
      </c>
      <c r="J1309" s="4" t="s">
        <v>203</v>
      </c>
      <c r="K1309" s="4">
        <v>9</v>
      </c>
      <c r="L1309" s="4" t="s">
        <v>1614</v>
      </c>
      <c r="M1309" s="11" t="s">
        <v>2868</v>
      </c>
      <c r="N1309" s="4" t="s">
        <v>28</v>
      </c>
      <c r="O1309" s="4" t="s">
        <v>135</v>
      </c>
      <c r="P1309" s="4" t="s">
        <v>43</v>
      </c>
      <c r="Q1309" s="8">
        <f t="shared" si="40"/>
        <v>3512</v>
      </c>
      <c r="R1309" s="8"/>
      <c r="S1309" s="5">
        <f t="shared" si="41"/>
        <v>351.2</v>
      </c>
    </row>
    <row r="1310" spans="1:19">
      <c r="A1310" s="3">
        <v>45127.428043981483</v>
      </c>
      <c r="B1310" s="2" t="s">
        <v>8892</v>
      </c>
      <c r="C1310" s="1">
        <v>2023</v>
      </c>
      <c r="D1310" s="4">
        <v>867</v>
      </c>
      <c r="E1310" s="4">
        <v>536</v>
      </c>
      <c r="F1310" s="4" t="s">
        <v>22</v>
      </c>
      <c r="G1310" s="4" t="s">
        <v>102</v>
      </c>
      <c r="H1310" s="4">
        <v>4</v>
      </c>
      <c r="I1310" s="4" t="s">
        <v>2869</v>
      </c>
      <c r="J1310" s="4" t="s">
        <v>216</v>
      </c>
      <c r="K1310" s="4">
        <v>3</v>
      </c>
      <c r="L1310" s="4" t="s">
        <v>385</v>
      </c>
      <c r="M1310" s="11" t="s">
        <v>2870</v>
      </c>
      <c r="N1310" s="4" t="s">
        <v>36</v>
      </c>
      <c r="O1310" s="4" t="s">
        <v>101</v>
      </c>
      <c r="P1310" s="4" t="s">
        <v>43</v>
      </c>
      <c r="Q1310" s="8">
        <f t="shared" si="40"/>
        <v>444526</v>
      </c>
      <c r="R1310" s="8"/>
      <c r="S1310" s="5">
        <f t="shared" si="41"/>
        <v>44452.6</v>
      </c>
    </row>
    <row r="1311" spans="1:19">
      <c r="A1311" s="3">
        <v>45127.479548611111</v>
      </c>
      <c r="B1311" s="2" t="s">
        <v>8892</v>
      </c>
      <c r="C1311" s="1">
        <v>2023</v>
      </c>
      <c r="D1311" s="4">
        <v>4513</v>
      </c>
      <c r="E1311" s="4">
        <v>339</v>
      </c>
      <c r="F1311" s="4" t="s">
        <v>85</v>
      </c>
      <c r="G1311" s="4" t="s">
        <v>86</v>
      </c>
      <c r="H1311" s="4">
        <v>1</v>
      </c>
      <c r="I1311" s="4" t="s">
        <v>2871</v>
      </c>
      <c r="J1311" s="4" t="s">
        <v>482</v>
      </c>
      <c r="K1311" s="4">
        <v>2</v>
      </c>
      <c r="L1311" s="4" t="s">
        <v>845</v>
      </c>
      <c r="M1311" s="11" t="s">
        <v>2872</v>
      </c>
      <c r="N1311" s="4" t="s">
        <v>57</v>
      </c>
      <c r="O1311" s="4" t="s">
        <v>191</v>
      </c>
      <c r="P1311" s="4" t="s">
        <v>43</v>
      </c>
      <c r="Q1311" s="8">
        <f t="shared" si="40"/>
        <v>2601</v>
      </c>
      <c r="R1311" s="8"/>
      <c r="S1311" s="5">
        <f t="shared" si="41"/>
        <v>260.10000000000002</v>
      </c>
    </row>
    <row r="1312" spans="1:19">
      <c r="A1312" s="3">
        <v>45127.512256944443</v>
      </c>
      <c r="B1312" s="2" t="s">
        <v>8892</v>
      </c>
      <c r="C1312" s="1">
        <v>2023</v>
      </c>
      <c r="D1312" s="4">
        <v>4656</v>
      </c>
      <c r="E1312" s="4">
        <v>640</v>
      </c>
      <c r="F1312" s="4" t="s">
        <v>30</v>
      </c>
      <c r="G1312" s="4" t="s">
        <v>192</v>
      </c>
      <c r="H1312" s="4">
        <v>2</v>
      </c>
      <c r="I1312" s="4" t="s">
        <v>2873</v>
      </c>
      <c r="J1312" s="4" t="s">
        <v>303</v>
      </c>
      <c r="K1312" s="4">
        <v>4</v>
      </c>
      <c r="L1312" s="4" t="s">
        <v>1614</v>
      </c>
      <c r="M1312" s="11" t="s">
        <v>2874</v>
      </c>
      <c r="N1312" s="4" t="s">
        <v>57</v>
      </c>
      <c r="O1312" s="4" t="s">
        <v>191</v>
      </c>
      <c r="P1312" s="4" t="s">
        <v>43</v>
      </c>
      <c r="Q1312" s="8">
        <f t="shared" si="40"/>
        <v>9507</v>
      </c>
      <c r="R1312" s="8"/>
      <c r="S1312" s="5">
        <f t="shared" si="41"/>
        <v>950.7</v>
      </c>
    </row>
    <row r="1313" spans="1:19">
      <c r="A1313" s="3">
        <v>45127.547800925924</v>
      </c>
      <c r="B1313" s="2" t="s">
        <v>8892</v>
      </c>
      <c r="C1313" s="1">
        <v>2023</v>
      </c>
      <c r="D1313" s="4">
        <v>399</v>
      </c>
      <c r="E1313" s="4">
        <v>607</v>
      </c>
      <c r="F1313" s="4" t="s">
        <v>51</v>
      </c>
      <c r="G1313" s="4" t="s">
        <v>52</v>
      </c>
      <c r="H1313" s="4">
        <v>2</v>
      </c>
      <c r="I1313" s="4" t="s">
        <v>2875</v>
      </c>
      <c r="J1313" s="4" t="s">
        <v>402</v>
      </c>
      <c r="K1313" s="4">
        <v>6</v>
      </c>
      <c r="L1313" s="4" t="s">
        <v>40</v>
      </c>
      <c r="M1313" s="11" t="s">
        <v>2876</v>
      </c>
      <c r="N1313" s="4" t="s">
        <v>28</v>
      </c>
      <c r="O1313" s="4" t="s">
        <v>101</v>
      </c>
      <c r="P1313" s="4" t="s">
        <v>43</v>
      </c>
      <c r="Q1313" s="8">
        <f t="shared" si="40"/>
        <v>19671</v>
      </c>
      <c r="R1313" s="8"/>
      <c r="S1313" s="5">
        <f t="shared" si="41"/>
        <v>1967.1</v>
      </c>
    </row>
    <row r="1314" spans="1:19">
      <c r="A1314" s="3">
        <v>45127.653252314813</v>
      </c>
      <c r="B1314" s="2" t="s">
        <v>8892</v>
      </c>
      <c r="C1314" s="1">
        <v>2023</v>
      </c>
      <c r="D1314" s="4">
        <v>3198</v>
      </c>
      <c r="E1314" s="4">
        <v>301</v>
      </c>
      <c r="F1314" s="4" t="s">
        <v>154</v>
      </c>
      <c r="G1314" s="4" t="s">
        <v>311</v>
      </c>
      <c r="H1314" s="4">
        <v>2</v>
      </c>
      <c r="I1314" s="4" t="s">
        <v>2877</v>
      </c>
      <c r="J1314" s="4" t="s">
        <v>69</v>
      </c>
      <c r="K1314" s="4">
        <v>3</v>
      </c>
      <c r="L1314" s="4" t="s">
        <v>979</v>
      </c>
      <c r="M1314" s="11" t="s">
        <v>2878</v>
      </c>
      <c r="N1314" s="4" t="s">
        <v>19</v>
      </c>
      <c r="O1314" s="4" t="s">
        <v>42</v>
      </c>
      <c r="P1314" s="4" t="s">
        <v>43</v>
      </c>
      <c r="Q1314" s="8">
        <f t="shared" si="40"/>
        <v>15282</v>
      </c>
      <c r="R1314" s="8"/>
      <c r="S1314" s="5">
        <f t="shared" si="41"/>
        <v>1528.2</v>
      </c>
    </row>
    <row r="1315" spans="1:19">
      <c r="A1315" s="3">
        <v>45127.677291666667</v>
      </c>
      <c r="B1315" s="2" t="s">
        <v>8892</v>
      </c>
      <c r="C1315" s="1">
        <v>2023</v>
      </c>
      <c r="D1315" s="4">
        <v>1299</v>
      </c>
      <c r="E1315" s="4">
        <v>365</v>
      </c>
      <c r="F1315" s="4" t="s">
        <v>79</v>
      </c>
      <c r="G1315" s="4" t="s">
        <v>115</v>
      </c>
      <c r="H1315" s="4">
        <v>4</v>
      </c>
      <c r="I1315" s="4" t="s">
        <v>2879</v>
      </c>
      <c r="J1315" s="4" t="s">
        <v>714</v>
      </c>
      <c r="K1315" s="4">
        <v>10</v>
      </c>
      <c r="L1315" s="4" t="s">
        <v>275</v>
      </c>
      <c r="M1315" s="11" t="s">
        <v>2880</v>
      </c>
      <c r="N1315" s="4" t="s">
        <v>19</v>
      </c>
      <c r="O1315" s="4" t="s">
        <v>78</v>
      </c>
      <c r="P1315" s="4" t="s">
        <v>21</v>
      </c>
      <c r="Q1315" s="8">
        <f t="shared" si="40"/>
        <v>101131</v>
      </c>
      <c r="R1315" s="8"/>
      <c r="S1315" s="5">
        <f t="shared" si="41"/>
        <v>10113.1</v>
      </c>
    </row>
    <row r="1316" spans="1:19">
      <c r="A1316" s="3">
        <v>45127.710775462961</v>
      </c>
      <c r="B1316" s="2" t="s">
        <v>8892</v>
      </c>
      <c r="C1316" s="1">
        <v>2023</v>
      </c>
      <c r="D1316" s="4">
        <v>866</v>
      </c>
      <c r="E1316" s="4">
        <v>194</v>
      </c>
      <c r="F1316" s="4" t="s">
        <v>22</v>
      </c>
      <c r="G1316" s="4" t="s">
        <v>201</v>
      </c>
      <c r="H1316" s="4">
        <v>1</v>
      </c>
      <c r="I1316" s="4" t="s">
        <v>2881</v>
      </c>
      <c r="J1316" s="4" t="s">
        <v>765</v>
      </c>
      <c r="K1316" s="4">
        <v>5</v>
      </c>
      <c r="L1316" s="4" t="s">
        <v>969</v>
      </c>
      <c r="M1316" s="11" t="s">
        <v>2882</v>
      </c>
      <c r="N1316" s="4" t="s">
        <v>49</v>
      </c>
      <c r="O1316" s="4" t="s">
        <v>191</v>
      </c>
      <c r="P1316" s="4" t="s">
        <v>43</v>
      </c>
      <c r="Q1316" s="8">
        <f t="shared" si="40"/>
        <v>49189</v>
      </c>
      <c r="R1316" s="8"/>
      <c r="S1316" s="5">
        <f t="shared" si="41"/>
        <v>4918.8999999999996</v>
      </c>
    </row>
    <row r="1317" spans="1:19">
      <c r="A1317" s="3">
        <v>45127.800219907411</v>
      </c>
      <c r="B1317" s="2" t="s">
        <v>8892</v>
      </c>
      <c r="C1317" s="1">
        <v>2023</v>
      </c>
      <c r="D1317" s="4">
        <v>599</v>
      </c>
      <c r="E1317" s="4">
        <v>133</v>
      </c>
      <c r="F1317" s="4" t="s">
        <v>51</v>
      </c>
      <c r="G1317" s="4" t="s">
        <v>160</v>
      </c>
      <c r="H1317" s="4">
        <v>1</v>
      </c>
      <c r="I1317" s="4" t="s">
        <v>2883</v>
      </c>
      <c r="J1317" s="4" t="s">
        <v>388</v>
      </c>
      <c r="K1317" s="4">
        <v>3</v>
      </c>
      <c r="L1317" s="4" t="s">
        <v>698</v>
      </c>
      <c r="M1317" s="11" t="s">
        <v>2884</v>
      </c>
      <c r="N1317" s="4" t="s">
        <v>28</v>
      </c>
      <c r="O1317" s="4" t="s">
        <v>169</v>
      </c>
      <c r="P1317" s="4" t="s">
        <v>43</v>
      </c>
      <c r="Q1317" s="8">
        <f t="shared" si="40"/>
        <v>4126</v>
      </c>
      <c r="R1317" s="8"/>
      <c r="S1317" s="5">
        <f t="shared" si="41"/>
        <v>412.6</v>
      </c>
    </row>
    <row r="1318" spans="1:19">
      <c r="A1318" s="3">
        <v>45128.102766203701</v>
      </c>
      <c r="B1318" s="2" t="s">
        <v>8892</v>
      </c>
      <c r="C1318" s="1">
        <v>2023</v>
      </c>
      <c r="D1318" s="4">
        <v>2190</v>
      </c>
      <c r="E1318" s="4">
        <v>257</v>
      </c>
      <c r="F1318" s="4" t="s">
        <v>79</v>
      </c>
      <c r="G1318" s="4" t="s">
        <v>115</v>
      </c>
      <c r="H1318" s="4">
        <v>1</v>
      </c>
      <c r="I1318" s="4" t="s">
        <v>2885</v>
      </c>
      <c r="J1318" s="4" t="s">
        <v>802</v>
      </c>
      <c r="K1318" s="4">
        <v>6</v>
      </c>
      <c r="L1318" s="4" t="s">
        <v>569</v>
      </c>
      <c r="M1318" s="11" t="s">
        <v>2886</v>
      </c>
      <c r="N1318" s="4" t="s">
        <v>19</v>
      </c>
      <c r="O1318" s="4" t="s">
        <v>42</v>
      </c>
      <c r="P1318" s="4" t="s">
        <v>43</v>
      </c>
      <c r="Q1318" s="8">
        <f t="shared" si="40"/>
        <v>21136</v>
      </c>
      <c r="R1318" s="8"/>
      <c r="S1318" s="5">
        <f t="shared" si="41"/>
        <v>2113.6</v>
      </c>
    </row>
    <row r="1319" spans="1:19">
      <c r="A1319" s="3">
        <v>45128.219189814816</v>
      </c>
      <c r="B1319" s="2" t="s">
        <v>8892</v>
      </c>
      <c r="C1319" s="1">
        <v>2023</v>
      </c>
      <c r="D1319" s="4">
        <v>3033</v>
      </c>
      <c r="E1319" s="4">
        <v>842</v>
      </c>
      <c r="F1319" s="4" t="s">
        <v>51</v>
      </c>
      <c r="G1319" s="4" t="s">
        <v>160</v>
      </c>
      <c r="H1319" s="4">
        <v>3</v>
      </c>
      <c r="I1319" s="4" t="s">
        <v>2887</v>
      </c>
      <c r="J1319" s="4" t="s">
        <v>332</v>
      </c>
      <c r="K1319" s="4">
        <v>5</v>
      </c>
      <c r="L1319" s="4" t="s">
        <v>399</v>
      </c>
      <c r="M1319" s="11" t="s">
        <v>2888</v>
      </c>
      <c r="N1319" s="4" t="s">
        <v>49</v>
      </c>
      <c r="O1319" s="4" t="s">
        <v>232</v>
      </c>
      <c r="P1319" s="4" t="s">
        <v>129</v>
      </c>
      <c r="Q1319" s="8">
        <f t="shared" si="40"/>
        <v>16199</v>
      </c>
      <c r="R1319" s="8"/>
      <c r="S1319" s="5">
        <f t="shared" si="41"/>
        <v>1619.9</v>
      </c>
    </row>
    <row r="1320" spans="1:19">
      <c r="A1320" s="3">
        <v>45128.765462962961</v>
      </c>
      <c r="B1320" s="2" t="s">
        <v>8892</v>
      </c>
      <c r="C1320" s="1">
        <v>2023</v>
      </c>
      <c r="D1320" s="4">
        <v>1384</v>
      </c>
      <c r="E1320" s="4">
        <v>677</v>
      </c>
      <c r="F1320" s="4" t="s">
        <v>13</v>
      </c>
      <c r="G1320" s="4" t="s">
        <v>58</v>
      </c>
      <c r="H1320" s="4">
        <v>1</v>
      </c>
      <c r="I1320" s="4" t="s">
        <v>2889</v>
      </c>
      <c r="J1320" s="4" t="s">
        <v>877</v>
      </c>
      <c r="K1320" s="4">
        <v>5</v>
      </c>
      <c r="L1320" s="4" t="s">
        <v>235</v>
      </c>
      <c r="M1320" s="11" t="s">
        <v>2890</v>
      </c>
      <c r="N1320" s="4" t="s">
        <v>19</v>
      </c>
      <c r="O1320" s="4" t="s">
        <v>145</v>
      </c>
      <c r="P1320" s="4" t="s">
        <v>73</v>
      </c>
      <c r="Q1320" s="8">
        <f t="shared" si="40"/>
        <v>48582</v>
      </c>
      <c r="R1320" s="8"/>
      <c r="S1320" s="5">
        <f t="shared" si="41"/>
        <v>4858.2</v>
      </c>
    </row>
    <row r="1321" spans="1:19">
      <c r="A1321" s="3">
        <v>45128.807314814818</v>
      </c>
      <c r="B1321" s="2" t="s">
        <v>8892</v>
      </c>
      <c r="C1321" s="1">
        <v>2023</v>
      </c>
      <c r="D1321" s="4">
        <v>2485</v>
      </c>
      <c r="E1321" s="4">
        <v>338</v>
      </c>
      <c r="F1321" s="4" t="s">
        <v>85</v>
      </c>
      <c r="G1321" s="4" t="s">
        <v>96</v>
      </c>
      <c r="H1321" s="4">
        <v>4</v>
      </c>
      <c r="I1321" s="4" t="s">
        <v>265</v>
      </c>
      <c r="J1321" s="4" t="s">
        <v>46</v>
      </c>
      <c r="K1321" s="4">
        <v>2</v>
      </c>
      <c r="L1321" s="4" t="s">
        <v>399</v>
      </c>
      <c r="M1321" s="11" t="s">
        <v>2891</v>
      </c>
      <c r="N1321" s="4" t="s">
        <v>57</v>
      </c>
      <c r="O1321" s="4" t="s">
        <v>145</v>
      </c>
      <c r="P1321" s="4" t="s">
        <v>73</v>
      </c>
      <c r="Q1321" s="8">
        <f t="shared" si="40"/>
        <v>47184</v>
      </c>
      <c r="R1321" s="8"/>
      <c r="S1321" s="5">
        <f t="shared" si="41"/>
        <v>4718.3999999999996</v>
      </c>
    </row>
    <row r="1322" spans="1:19">
      <c r="A1322" s="3">
        <v>45129.106874999998</v>
      </c>
      <c r="B1322" s="2" t="s">
        <v>8892</v>
      </c>
      <c r="C1322" s="1">
        <v>2023</v>
      </c>
      <c r="D1322" s="4">
        <v>348</v>
      </c>
      <c r="E1322" s="4">
        <v>602</v>
      </c>
      <c r="F1322" s="4" t="s">
        <v>22</v>
      </c>
      <c r="G1322" s="4" t="s">
        <v>201</v>
      </c>
      <c r="H1322" s="4">
        <v>6</v>
      </c>
      <c r="I1322" s="4" t="s">
        <v>2892</v>
      </c>
      <c r="J1322" s="4" t="s">
        <v>162</v>
      </c>
      <c r="K1322" s="4">
        <v>8</v>
      </c>
      <c r="L1322" s="4" t="s">
        <v>566</v>
      </c>
      <c r="M1322" s="11" t="s">
        <v>2893</v>
      </c>
      <c r="N1322" s="4" t="s">
        <v>57</v>
      </c>
      <c r="O1322" s="4" t="s">
        <v>232</v>
      </c>
      <c r="P1322" s="4" t="s">
        <v>129</v>
      </c>
      <c r="Q1322" s="8">
        <f t="shared" si="40"/>
        <v>612031</v>
      </c>
      <c r="R1322" s="8"/>
      <c r="S1322" s="5">
        <f t="shared" si="41"/>
        <v>61203.1</v>
      </c>
    </row>
    <row r="1323" spans="1:19">
      <c r="A1323" s="3">
        <v>45129.287916666668</v>
      </c>
      <c r="B1323" s="2" t="s">
        <v>8892</v>
      </c>
      <c r="C1323" s="1">
        <v>2023</v>
      </c>
      <c r="D1323" s="4">
        <v>2489</v>
      </c>
      <c r="E1323" s="4">
        <v>388</v>
      </c>
      <c r="F1323" s="4" t="s">
        <v>22</v>
      </c>
      <c r="G1323" s="4" t="s">
        <v>201</v>
      </c>
      <c r="H1323" s="4">
        <v>4</v>
      </c>
      <c r="I1323" s="4" t="s">
        <v>2894</v>
      </c>
      <c r="J1323" s="4" t="s">
        <v>714</v>
      </c>
      <c r="K1323" s="4">
        <v>7</v>
      </c>
      <c r="L1323" s="4" t="s">
        <v>399</v>
      </c>
      <c r="M1323" s="11" t="s">
        <v>2895</v>
      </c>
      <c r="N1323" s="4" t="s">
        <v>19</v>
      </c>
      <c r="O1323" s="4" t="s">
        <v>200</v>
      </c>
      <c r="P1323" s="4" t="s">
        <v>21</v>
      </c>
      <c r="Q1323" s="8">
        <f t="shared" si="40"/>
        <v>297323</v>
      </c>
      <c r="R1323" s="8"/>
      <c r="S1323" s="5">
        <f t="shared" si="41"/>
        <v>29732.3</v>
      </c>
    </row>
    <row r="1324" spans="1:19">
      <c r="A1324" s="3">
        <v>45129.371990740743</v>
      </c>
      <c r="B1324" s="2" t="s">
        <v>8892</v>
      </c>
      <c r="C1324" s="1">
        <v>2023</v>
      </c>
      <c r="D1324" s="4">
        <v>3847</v>
      </c>
      <c r="E1324" s="4">
        <v>590</v>
      </c>
      <c r="F1324" s="4" t="s">
        <v>22</v>
      </c>
      <c r="G1324" s="4" t="s">
        <v>201</v>
      </c>
      <c r="H1324" s="4">
        <v>3</v>
      </c>
      <c r="I1324" s="4" t="s">
        <v>74</v>
      </c>
      <c r="J1324" s="4" t="s">
        <v>194</v>
      </c>
      <c r="K1324" s="4">
        <v>2</v>
      </c>
      <c r="L1324" s="4" t="s">
        <v>198</v>
      </c>
      <c r="M1324" s="11" t="s">
        <v>1911</v>
      </c>
      <c r="N1324" s="4" t="s">
        <v>19</v>
      </c>
      <c r="O1324" s="4" t="s">
        <v>135</v>
      </c>
      <c r="P1324" s="4" t="s">
        <v>43</v>
      </c>
      <c r="Q1324" s="8">
        <f t="shared" si="40"/>
        <v>45000</v>
      </c>
      <c r="R1324" s="8"/>
      <c r="S1324" s="5">
        <f t="shared" si="41"/>
        <v>4500</v>
      </c>
    </row>
    <row r="1325" spans="1:19">
      <c r="A1325" s="3">
        <v>45129.520636574074</v>
      </c>
      <c r="B1325" s="2" t="s">
        <v>8892</v>
      </c>
      <c r="C1325" s="1">
        <v>2023</v>
      </c>
      <c r="D1325" s="4">
        <v>2898</v>
      </c>
      <c r="E1325" s="4">
        <v>232</v>
      </c>
      <c r="F1325" s="4" t="s">
        <v>154</v>
      </c>
      <c r="G1325" s="4" t="s">
        <v>214</v>
      </c>
      <c r="H1325" s="4">
        <v>5</v>
      </c>
      <c r="I1325" s="4" t="s">
        <v>2896</v>
      </c>
      <c r="J1325" s="4" t="s">
        <v>525</v>
      </c>
      <c r="K1325" s="4">
        <v>5</v>
      </c>
      <c r="L1325" s="4" t="s">
        <v>399</v>
      </c>
      <c r="M1325" s="11" t="s">
        <v>2897</v>
      </c>
      <c r="N1325" s="4" t="s">
        <v>19</v>
      </c>
      <c r="O1325" s="4" t="s">
        <v>169</v>
      </c>
      <c r="P1325" s="4" t="s">
        <v>43</v>
      </c>
      <c r="Q1325" s="8">
        <f t="shared" si="40"/>
        <v>70502</v>
      </c>
      <c r="R1325" s="8"/>
      <c r="S1325" s="5">
        <f t="shared" si="41"/>
        <v>7050.2</v>
      </c>
    </row>
    <row r="1326" spans="1:19">
      <c r="A1326" s="3">
        <v>45129.688599537039</v>
      </c>
      <c r="B1326" s="2" t="s">
        <v>8892</v>
      </c>
      <c r="C1326" s="1">
        <v>2023</v>
      </c>
      <c r="D1326" s="4">
        <v>3837</v>
      </c>
      <c r="E1326" s="4">
        <v>863</v>
      </c>
      <c r="F1326" s="4" t="s">
        <v>85</v>
      </c>
      <c r="G1326" s="4" t="s">
        <v>150</v>
      </c>
      <c r="H1326" s="4">
        <v>2</v>
      </c>
      <c r="I1326" s="4" t="s">
        <v>2898</v>
      </c>
      <c r="J1326" s="4" t="s">
        <v>615</v>
      </c>
      <c r="K1326" s="4">
        <v>2</v>
      </c>
      <c r="L1326" s="4" t="s">
        <v>1221</v>
      </c>
      <c r="M1326" s="11" t="s">
        <v>2899</v>
      </c>
      <c r="N1326" s="4" t="s">
        <v>57</v>
      </c>
      <c r="O1326" s="4" t="s">
        <v>101</v>
      </c>
      <c r="P1326" s="4" t="s">
        <v>43</v>
      </c>
      <c r="Q1326" s="8">
        <f t="shared" si="40"/>
        <v>2573</v>
      </c>
      <c r="R1326" s="8"/>
      <c r="S1326" s="5">
        <f t="shared" si="41"/>
        <v>257.3</v>
      </c>
    </row>
    <row r="1327" spans="1:19">
      <c r="A1327" s="3">
        <v>45129.989629629628</v>
      </c>
      <c r="B1327" s="2" t="s">
        <v>8892</v>
      </c>
      <c r="C1327" s="1">
        <v>2023</v>
      </c>
      <c r="D1327" s="4">
        <v>535</v>
      </c>
      <c r="E1327" s="4">
        <v>288</v>
      </c>
      <c r="F1327" s="4" t="s">
        <v>30</v>
      </c>
      <c r="G1327" s="4" t="s">
        <v>31</v>
      </c>
      <c r="H1327" s="4">
        <v>3</v>
      </c>
      <c r="I1327" s="4" t="s">
        <v>2900</v>
      </c>
      <c r="J1327" s="4" t="s">
        <v>117</v>
      </c>
      <c r="K1327" s="4">
        <v>8</v>
      </c>
      <c r="L1327" s="4" t="s">
        <v>408</v>
      </c>
      <c r="M1327" s="11" t="s">
        <v>2901</v>
      </c>
      <c r="N1327" s="4" t="s">
        <v>36</v>
      </c>
      <c r="O1327" s="4" t="s">
        <v>101</v>
      </c>
      <c r="P1327" s="4" t="s">
        <v>43</v>
      </c>
      <c r="Q1327" s="8">
        <f t="shared" si="40"/>
        <v>6665</v>
      </c>
      <c r="R1327" s="8"/>
      <c r="S1327" s="5">
        <f t="shared" si="41"/>
        <v>666.5</v>
      </c>
    </row>
    <row r="1328" spans="1:19">
      <c r="A1328" s="3">
        <v>45129.994687500002</v>
      </c>
      <c r="B1328" s="2" t="s">
        <v>8892</v>
      </c>
      <c r="C1328" s="1">
        <v>2023</v>
      </c>
      <c r="D1328" s="4">
        <v>810</v>
      </c>
      <c r="E1328" s="4">
        <v>565</v>
      </c>
      <c r="F1328" s="4" t="s">
        <v>79</v>
      </c>
      <c r="G1328" s="4" t="s">
        <v>256</v>
      </c>
      <c r="H1328" s="4">
        <v>3</v>
      </c>
      <c r="I1328" s="4" t="s">
        <v>2902</v>
      </c>
      <c r="J1328" s="4" t="s">
        <v>506</v>
      </c>
      <c r="K1328" s="4">
        <v>7</v>
      </c>
      <c r="L1328" s="4" t="s">
        <v>175</v>
      </c>
      <c r="M1328" s="11" t="s">
        <v>2903</v>
      </c>
      <c r="N1328" s="4" t="s">
        <v>49</v>
      </c>
      <c r="O1328" s="4" t="s">
        <v>135</v>
      </c>
      <c r="P1328" s="4" t="s">
        <v>43</v>
      </c>
      <c r="Q1328" s="8">
        <f t="shared" si="40"/>
        <v>60383</v>
      </c>
      <c r="R1328" s="8"/>
      <c r="S1328" s="5">
        <f t="shared" si="41"/>
        <v>6038.3</v>
      </c>
    </row>
    <row r="1329" spans="1:19">
      <c r="A1329" s="3">
        <v>45130.113865740743</v>
      </c>
      <c r="B1329" s="2" t="s">
        <v>8892</v>
      </c>
      <c r="C1329" s="1">
        <v>2023</v>
      </c>
      <c r="D1329" s="4">
        <v>2283</v>
      </c>
      <c r="E1329" s="4">
        <v>105</v>
      </c>
      <c r="F1329" s="4" t="s">
        <v>85</v>
      </c>
      <c r="G1329" s="4" t="s">
        <v>205</v>
      </c>
      <c r="H1329" s="4">
        <v>1</v>
      </c>
      <c r="I1329" s="4" t="s">
        <v>265</v>
      </c>
      <c r="J1329" s="4" t="s">
        <v>534</v>
      </c>
      <c r="K1329" s="4">
        <v>1</v>
      </c>
      <c r="L1329" s="4" t="s">
        <v>1076</v>
      </c>
      <c r="M1329" s="11" t="s">
        <v>1456</v>
      </c>
      <c r="N1329" s="4" t="s">
        <v>49</v>
      </c>
      <c r="O1329" s="4" t="s">
        <v>145</v>
      </c>
      <c r="P1329" s="4" t="s">
        <v>73</v>
      </c>
      <c r="Q1329" s="8">
        <f t="shared" si="40"/>
        <v>10284</v>
      </c>
      <c r="R1329" s="8"/>
      <c r="S1329" s="5">
        <f t="shared" si="41"/>
        <v>1028.4000000000001</v>
      </c>
    </row>
    <row r="1330" spans="1:19">
      <c r="A1330" s="3">
        <v>45130.281099537038</v>
      </c>
      <c r="B1330" s="2" t="s">
        <v>8892</v>
      </c>
      <c r="C1330" s="1">
        <v>2023</v>
      </c>
      <c r="D1330" s="4">
        <v>3768</v>
      </c>
      <c r="E1330" s="4">
        <v>132</v>
      </c>
      <c r="F1330" s="4" t="s">
        <v>79</v>
      </c>
      <c r="G1330" s="4" t="s">
        <v>256</v>
      </c>
      <c r="H1330" s="4">
        <v>7</v>
      </c>
      <c r="I1330" s="4" t="s">
        <v>2904</v>
      </c>
      <c r="J1330" s="4" t="s">
        <v>469</v>
      </c>
      <c r="K1330" s="4">
        <v>6</v>
      </c>
      <c r="L1330" s="4" t="s">
        <v>1340</v>
      </c>
      <c r="M1330" s="11" t="s">
        <v>2905</v>
      </c>
      <c r="N1330" s="4" t="s">
        <v>57</v>
      </c>
      <c r="O1330" s="4" t="s">
        <v>50</v>
      </c>
      <c r="P1330" s="4" t="s">
        <v>43</v>
      </c>
      <c r="Q1330" s="8">
        <f t="shared" si="40"/>
        <v>211484</v>
      </c>
      <c r="R1330" s="8"/>
      <c r="S1330" s="5">
        <f t="shared" si="41"/>
        <v>21148.400000000001</v>
      </c>
    </row>
    <row r="1331" spans="1:19">
      <c r="A1331" s="3">
        <v>45130.32744212963</v>
      </c>
      <c r="B1331" s="2" t="s">
        <v>8892</v>
      </c>
      <c r="C1331" s="1">
        <v>2023</v>
      </c>
      <c r="D1331" s="4">
        <v>577</v>
      </c>
      <c r="E1331" s="4">
        <v>836</v>
      </c>
      <c r="F1331" s="4" t="s">
        <v>154</v>
      </c>
      <c r="G1331" s="4" t="s">
        <v>311</v>
      </c>
      <c r="H1331" s="4">
        <v>1</v>
      </c>
      <c r="I1331" s="4" t="s">
        <v>2906</v>
      </c>
      <c r="J1331" s="4" t="s">
        <v>380</v>
      </c>
      <c r="K1331" s="4">
        <v>3</v>
      </c>
      <c r="L1331" s="4" t="s">
        <v>436</v>
      </c>
      <c r="M1331" s="11" t="s">
        <v>2907</v>
      </c>
      <c r="N1331" s="4" t="s">
        <v>19</v>
      </c>
      <c r="O1331" s="4" t="s">
        <v>209</v>
      </c>
      <c r="P1331" s="4" t="s">
        <v>73</v>
      </c>
      <c r="Q1331" s="8">
        <f t="shared" si="40"/>
        <v>9693</v>
      </c>
      <c r="R1331" s="8"/>
      <c r="S1331" s="5">
        <f t="shared" si="41"/>
        <v>969.3</v>
      </c>
    </row>
    <row r="1332" spans="1:19">
      <c r="A1332" s="3">
        <v>45130.435694444444</v>
      </c>
      <c r="B1332" s="2" t="s">
        <v>8892</v>
      </c>
      <c r="C1332" s="1">
        <v>2023</v>
      </c>
      <c r="D1332" s="4">
        <v>622</v>
      </c>
      <c r="E1332" s="4">
        <v>712</v>
      </c>
      <c r="F1332" s="4" t="s">
        <v>85</v>
      </c>
      <c r="G1332" s="4" t="s">
        <v>96</v>
      </c>
      <c r="H1332" s="4">
        <v>3</v>
      </c>
      <c r="I1332" s="4" t="s">
        <v>2908</v>
      </c>
      <c r="J1332" s="4" t="s">
        <v>600</v>
      </c>
      <c r="K1332" s="4">
        <v>4</v>
      </c>
      <c r="L1332" s="4" t="s">
        <v>597</v>
      </c>
      <c r="M1332" s="11" t="s">
        <v>2909</v>
      </c>
      <c r="N1332" s="4" t="s">
        <v>57</v>
      </c>
      <c r="O1332" s="4" t="s">
        <v>340</v>
      </c>
      <c r="P1332" s="4" t="s">
        <v>129</v>
      </c>
      <c r="Q1332" s="8">
        <f t="shared" si="40"/>
        <v>28187</v>
      </c>
      <c r="R1332" s="8"/>
      <c r="S1332" s="5">
        <f t="shared" si="41"/>
        <v>2818.7</v>
      </c>
    </row>
    <row r="1333" spans="1:19">
      <c r="A1333" s="3">
        <v>45130.939050925925</v>
      </c>
      <c r="B1333" s="2" t="s">
        <v>8892</v>
      </c>
      <c r="C1333" s="1">
        <v>2023</v>
      </c>
      <c r="D1333" s="4">
        <v>3221</v>
      </c>
      <c r="E1333" s="4">
        <v>919</v>
      </c>
      <c r="F1333" s="4" t="s">
        <v>30</v>
      </c>
      <c r="G1333" s="4" t="s">
        <v>663</v>
      </c>
      <c r="H1333" s="4">
        <v>1</v>
      </c>
      <c r="I1333" s="4" t="s">
        <v>2035</v>
      </c>
      <c r="J1333" s="4" t="s">
        <v>458</v>
      </c>
      <c r="K1333" s="4">
        <v>7</v>
      </c>
      <c r="L1333" s="4" t="s">
        <v>580</v>
      </c>
      <c r="M1333" s="11" t="s">
        <v>2910</v>
      </c>
      <c r="N1333" s="4" t="s">
        <v>49</v>
      </c>
      <c r="O1333" s="4" t="s">
        <v>72</v>
      </c>
      <c r="P1333" s="4" t="s">
        <v>73</v>
      </c>
      <c r="Q1333" s="8">
        <f t="shared" si="40"/>
        <v>5116</v>
      </c>
      <c r="R1333" s="8"/>
      <c r="S1333" s="5">
        <f t="shared" si="41"/>
        <v>511.6</v>
      </c>
    </row>
    <row r="1334" spans="1:19">
      <c r="A1334" s="3">
        <v>45130.97552083333</v>
      </c>
      <c r="B1334" s="2" t="s">
        <v>8892</v>
      </c>
      <c r="C1334" s="1">
        <v>2023</v>
      </c>
      <c r="D1334" s="4">
        <v>3144</v>
      </c>
      <c r="E1334" s="4">
        <v>555</v>
      </c>
      <c r="F1334" s="4" t="s">
        <v>30</v>
      </c>
      <c r="G1334" s="4" t="s">
        <v>663</v>
      </c>
      <c r="H1334" s="4">
        <v>3</v>
      </c>
      <c r="I1334" s="4" t="s">
        <v>2911</v>
      </c>
      <c r="J1334" s="4" t="s">
        <v>270</v>
      </c>
      <c r="K1334" s="4">
        <v>4</v>
      </c>
      <c r="L1334" s="4" t="s">
        <v>399</v>
      </c>
      <c r="M1334" s="11" t="s">
        <v>1968</v>
      </c>
      <c r="N1334" s="4" t="s">
        <v>36</v>
      </c>
      <c r="O1334" s="4" t="s">
        <v>50</v>
      </c>
      <c r="P1334" s="4" t="s">
        <v>43</v>
      </c>
      <c r="Q1334" s="8">
        <f t="shared" si="40"/>
        <v>6022</v>
      </c>
      <c r="R1334" s="8"/>
      <c r="S1334" s="5">
        <f t="shared" si="41"/>
        <v>602.20000000000005</v>
      </c>
    </row>
    <row r="1335" spans="1:19">
      <c r="A1335" s="3">
        <v>45131.136458333334</v>
      </c>
      <c r="B1335" s="2" t="s">
        <v>8892</v>
      </c>
      <c r="C1335" s="1">
        <v>2023</v>
      </c>
      <c r="D1335" s="4">
        <v>1457</v>
      </c>
      <c r="E1335" s="4">
        <v>124</v>
      </c>
      <c r="F1335" s="4" t="s">
        <v>85</v>
      </c>
      <c r="G1335" s="4" t="s">
        <v>205</v>
      </c>
      <c r="H1335" s="4">
        <v>3</v>
      </c>
      <c r="I1335" s="4" t="s">
        <v>2912</v>
      </c>
      <c r="J1335" s="4" t="s">
        <v>391</v>
      </c>
      <c r="K1335" s="4">
        <v>7</v>
      </c>
      <c r="L1335" s="4" t="s">
        <v>974</v>
      </c>
      <c r="M1335" s="11" t="s">
        <v>2913</v>
      </c>
      <c r="N1335" s="4" t="s">
        <v>49</v>
      </c>
      <c r="O1335" s="4" t="s">
        <v>209</v>
      </c>
      <c r="P1335" s="4" t="s">
        <v>73</v>
      </c>
      <c r="Q1335" s="8">
        <f t="shared" si="40"/>
        <v>11421</v>
      </c>
      <c r="R1335" s="8"/>
      <c r="S1335" s="5">
        <f t="shared" si="41"/>
        <v>1142.0999999999999</v>
      </c>
    </row>
    <row r="1336" spans="1:19">
      <c r="A1336" s="3">
        <v>45131.142129629632</v>
      </c>
      <c r="B1336" s="2" t="s">
        <v>8892</v>
      </c>
      <c r="C1336" s="1">
        <v>2023</v>
      </c>
      <c r="D1336" s="4">
        <v>1363</v>
      </c>
      <c r="E1336" s="4">
        <v>818</v>
      </c>
      <c r="F1336" s="4" t="s">
        <v>51</v>
      </c>
      <c r="G1336" s="4" t="s">
        <v>67</v>
      </c>
      <c r="H1336" s="4">
        <v>2</v>
      </c>
      <c r="I1336" s="4" t="s">
        <v>2914</v>
      </c>
      <c r="J1336" s="4" t="s">
        <v>402</v>
      </c>
      <c r="K1336" s="4">
        <v>3</v>
      </c>
      <c r="L1336" s="4" t="s">
        <v>267</v>
      </c>
      <c r="M1336" s="11" t="s">
        <v>2915</v>
      </c>
      <c r="N1336" s="4" t="s">
        <v>49</v>
      </c>
      <c r="O1336" s="4" t="s">
        <v>78</v>
      </c>
      <c r="P1336" s="4" t="s">
        <v>21</v>
      </c>
      <c r="Q1336" s="8">
        <f t="shared" si="40"/>
        <v>18815</v>
      </c>
      <c r="R1336" s="8"/>
      <c r="S1336" s="5">
        <f t="shared" si="41"/>
        <v>1881.5</v>
      </c>
    </row>
    <row r="1337" spans="1:19">
      <c r="A1337" s="3">
        <v>45131.369872685187</v>
      </c>
      <c r="B1337" s="2" t="s">
        <v>8892</v>
      </c>
      <c r="C1337" s="1">
        <v>2023</v>
      </c>
      <c r="D1337" s="4">
        <v>3353</v>
      </c>
      <c r="E1337" s="4">
        <v>216</v>
      </c>
      <c r="F1337" s="4" t="s">
        <v>79</v>
      </c>
      <c r="G1337" s="4" t="s">
        <v>405</v>
      </c>
      <c r="H1337" s="4">
        <v>1</v>
      </c>
      <c r="I1337" s="4" t="s">
        <v>2916</v>
      </c>
      <c r="J1337" s="4" t="s">
        <v>33</v>
      </c>
      <c r="K1337" s="4">
        <v>1</v>
      </c>
      <c r="L1337" s="4" t="s">
        <v>2418</v>
      </c>
      <c r="M1337" s="11" t="s">
        <v>2917</v>
      </c>
      <c r="N1337" s="4" t="s">
        <v>19</v>
      </c>
      <c r="O1337" s="4" t="s">
        <v>135</v>
      </c>
      <c r="P1337" s="4" t="s">
        <v>43</v>
      </c>
      <c r="Q1337" s="8">
        <f t="shared" si="40"/>
        <v>4975</v>
      </c>
      <c r="R1337" s="8"/>
      <c r="S1337" s="5">
        <f t="shared" si="41"/>
        <v>497.5</v>
      </c>
    </row>
    <row r="1338" spans="1:19">
      <c r="A1338" s="3">
        <v>45131.480081018519</v>
      </c>
      <c r="B1338" s="2" t="s">
        <v>8892</v>
      </c>
      <c r="C1338" s="1">
        <v>2023</v>
      </c>
      <c r="D1338" s="4">
        <v>4583</v>
      </c>
      <c r="E1338" s="4">
        <v>192</v>
      </c>
      <c r="F1338" s="4" t="s">
        <v>30</v>
      </c>
      <c r="G1338" s="4" t="s">
        <v>31</v>
      </c>
      <c r="H1338" s="4">
        <v>3</v>
      </c>
      <c r="I1338" s="4" t="s">
        <v>2918</v>
      </c>
      <c r="J1338" s="4" t="s">
        <v>406</v>
      </c>
      <c r="K1338" s="4">
        <v>3</v>
      </c>
      <c r="L1338" s="4" t="s">
        <v>621</v>
      </c>
      <c r="M1338" s="11" t="s">
        <v>2919</v>
      </c>
      <c r="N1338" s="4" t="s">
        <v>28</v>
      </c>
      <c r="O1338" s="4" t="s">
        <v>232</v>
      </c>
      <c r="P1338" s="4" t="s">
        <v>129</v>
      </c>
      <c r="Q1338" s="8">
        <f t="shared" si="40"/>
        <v>8726</v>
      </c>
      <c r="R1338" s="8"/>
      <c r="S1338" s="5">
        <f t="shared" si="41"/>
        <v>872.6</v>
      </c>
    </row>
    <row r="1339" spans="1:19">
      <c r="A1339" s="3">
        <v>45131.621423611112</v>
      </c>
      <c r="B1339" s="2" t="s">
        <v>8892</v>
      </c>
      <c r="C1339" s="1">
        <v>2023</v>
      </c>
      <c r="D1339" s="4">
        <v>499</v>
      </c>
      <c r="E1339" s="4">
        <v>485</v>
      </c>
      <c r="F1339" s="4" t="s">
        <v>30</v>
      </c>
      <c r="G1339" s="4" t="s">
        <v>192</v>
      </c>
      <c r="H1339" s="4">
        <v>3</v>
      </c>
      <c r="I1339" s="4" t="s">
        <v>2920</v>
      </c>
      <c r="J1339" s="4" t="s">
        <v>388</v>
      </c>
      <c r="K1339" s="4">
        <v>2</v>
      </c>
      <c r="L1339" s="4" t="s">
        <v>1923</v>
      </c>
      <c r="M1339" s="11" t="s">
        <v>2921</v>
      </c>
      <c r="N1339" s="4" t="s">
        <v>57</v>
      </c>
      <c r="O1339" s="4" t="s">
        <v>340</v>
      </c>
      <c r="P1339" s="4" t="s">
        <v>129</v>
      </c>
      <c r="Q1339" s="8">
        <f t="shared" si="40"/>
        <v>12499</v>
      </c>
      <c r="R1339" s="8"/>
      <c r="S1339" s="5">
        <f t="shared" si="41"/>
        <v>1249.9000000000001</v>
      </c>
    </row>
    <row r="1340" spans="1:19">
      <c r="A1340" s="3">
        <v>45131.655046296299</v>
      </c>
      <c r="B1340" s="2" t="s">
        <v>8892</v>
      </c>
      <c r="C1340" s="1">
        <v>2023</v>
      </c>
      <c r="D1340" s="4">
        <v>277</v>
      </c>
      <c r="E1340" s="4">
        <v>815</v>
      </c>
      <c r="F1340" s="4" t="s">
        <v>30</v>
      </c>
      <c r="G1340" s="4" t="s">
        <v>463</v>
      </c>
      <c r="H1340" s="4">
        <v>1</v>
      </c>
      <c r="I1340" s="4" t="s">
        <v>2922</v>
      </c>
      <c r="J1340" s="4" t="s">
        <v>755</v>
      </c>
      <c r="K1340" s="4">
        <v>5</v>
      </c>
      <c r="L1340" s="4" t="s">
        <v>569</v>
      </c>
      <c r="M1340" s="11" t="s">
        <v>2923</v>
      </c>
      <c r="N1340" s="4" t="s">
        <v>57</v>
      </c>
      <c r="O1340" s="4" t="s">
        <v>37</v>
      </c>
      <c r="P1340" s="4" t="s">
        <v>21</v>
      </c>
      <c r="Q1340" s="8">
        <f t="shared" si="40"/>
        <v>3625</v>
      </c>
      <c r="R1340" s="8"/>
      <c r="S1340" s="5">
        <f t="shared" si="41"/>
        <v>362.5</v>
      </c>
    </row>
    <row r="1341" spans="1:19">
      <c r="A1341" s="3">
        <v>45131.801932870374</v>
      </c>
      <c r="B1341" s="2" t="s">
        <v>8892</v>
      </c>
      <c r="C1341" s="1">
        <v>2023</v>
      </c>
      <c r="D1341" s="4">
        <v>238</v>
      </c>
      <c r="E1341" s="4">
        <v>791</v>
      </c>
      <c r="F1341" s="4" t="s">
        <v>85</v>
      </c>
      <c r="G1341" s="4" t="s">
        <v>205</v>
      </c>
      <c r="H1341" s="4">
        <v>1</v>
      </c>
      <c r="I1341" s="4" t="s">
        <v>265</v>
      </c>
      <c r="J1341" s="4" t="s">
        <v>494</v>
      </c>
      <c r="K1341" s="4">
        <v>7</v>
      </c>
      <c r="L1341" s="4" t="s">
        <v>223</v>
      </c>
      <c r="M1341" s="11" t="s">
        <v>2924</v>
      </c>
      <c r="N1341" s="4" t="s">
        <v>49</v>
      </c>
      <c r="O1341" s="4" t="s">
        <v>29</v>
      </c>
      <c r="P1341" s="4" t="s">
        <v>21</v>
      </c>
      <c r="Q1341" s="8">
        <f t="shared" si="40"/>
        <v>11448</v>
      </c>
      <c r="R1341" s="8"/>
      <c r="S1341" s="5">
        <f t="shared" si="41"/>
        <v>1144.8</v>
      </c>
    </row>
    <row r="1342" spans="1:19">
      <c r="A1342" s="3">
        <v>45131.937916666669</v>
      </c>
      <c r="B1342" s="2" t="s">
        <v>8892</v>
      </c>
      <c r="C1342" s="1">
        <v>2023</v>
      </c>
      <c r="D1342" s="4">
        <v>2157</v>
      </c>
      <c r="E1342" s="4">
        <v>900</v>
      </c>
      <c r="F1342" s="4" t="s">
        <v>85</v>
      </c>
      <c r="G1342" s="4" t="s">
        <v>96</v>
      </c>
      <c r="H1342" s="4">
        <v>2</v>
      </c>
      <c r="I1342" s="4" t="s">
        <v>265</v>
      </c>
      <c r="J1342" s="4" t="s">
        <v>64</v>
      </c>
      <c r="K1342" s="4">
        <v>4</v>
      </c>
      <c r="L1342" s="4" t="s">
        <v>421</v>
      </c>
      <c r="M1342" s="11" t="s">
        <v>2925</v>
      </c>
      <c r="N1342" s="4" t="s">
        <v>36</v>
      </c>
      <c r="O1342" s="4" t="s">
        <v>287</v>
      </c>
      <c r="P1342" s="4" t="s">
        <v>43</v>
      </c>
      <c r="Q1342" s="8">
        <f t="shared" si="40"/>
        <v>2088</v>
      </c>
      <c r="R1342" s="8"/>
      <c r="S1342" s="5">
        <f t="shared" si="41"/>
        <v>208.8</v>
      </c>
    </row>
    <row r="1343" spans="1:19">
      <c r="A1343" s="3">
        <v>45132.234259259261</v>
      </c>
      <c r="B1343" s="2" t="s">
        <v>8892</v>
      </c>
      <c r="C1343" s="1">
        <v>2023</v>
      </c>
      <c r="D1343" s="4">
        <v>2799</v>
      </c>
      <c r="E1343" s="4">
        <v>107</v>
      </c>
      <c r="F1343" s="4" t="s">
        <v>13</v>
      </c>
      <c r="G1343" s="4" t="s">
        <v>110</v>
      </c>
      <c r="H1343" s="4">
        <v>2</v>
      </c>
      <c r="I1343" s="4" t="s">
        <v>2926</v>
      </c>
      <c r="J1343" s="4" t="s">
        <v>285</v>
      </c>
      <c r="K1343" s="4">
        <v>4</v>
      </c>
      <c r="L1343" s="4" t="s">
        <v>455</v>
      </c>
      <c r="M1343" s="11" t="s">
        <v>2927</v>
      </c>
      <c r="N1343" s="4" t="s">
        <v>49</v>
      </c>
      <c r="O1343" s="4" t="s">
        <v>135</v>
      </c>
      <c r="P1343" s="4" t="s">
        <v>43</v>
      </c>
      <c r="Q1343" s="8">
        <f t="shared" si="40"/>
        <v>90551</v>
      </c>
      <c r="R1343" s="8"/>
      <c r="S1343" s="5">
        <f t="shared" si="41"/>
        <v>9055.1</v>
      </c>
    </row>
    <row r="1344" spans="1:19">
      <c r="A1344" s="3">
        <v>45132.514097222222</v>
      </c>
      <c r="B1344" s="2" t="s">
        <v>8892</v>
      </c>
      <c r="C1344" s="1">
        <v>2023</v>
      </c>
      <c r="D1344" s="4">
        <v>398</v>
      </c>
      <c r="E1344" s="4">
        <v>653</v>
      </c>
      <c r="F1344" s="4" t="s">
        <v>30</v>
      </c>
      <c r="G1344" s="4" t="s">
        <v>31</v>
      </c>
      <c r="H1344" s="4">
        <v>2</v>
      </c>
      <c r="I1344" s="4" t="s">
        <v>2928</v>
      </c>
      <c r="J1344" s="4" t="s">
        <v>46</v>
      </c>
      <c r="K1344" s="4">
        <v>5</v>
      </c>
      <c r="L1344" s="4" t="s">
        <v>359</v>
      </c>
      <c r="M1344" s="11" t="s">
        <v>2929</v>
      </c>
      <c r="N1344" s="4" t="s">
        <v>36</v>
      </c>
      <c r="O1344" s="4" t="s">
        <v>37</v>
      </c>
      <c r="P1344" s="4" t="s">
        <v>21</v>
      </c>
      <c r="Q1344" s="8">
        <f t="shared" si="40"/>
        <v>8871</v>
      </c>
      <c r="R1344" s="8"/>
      <c r="S1344" s="5">
        <f t="shared" si="41"/>
        <v>887.1</v>
      </c>
    </row>
    <row r="1345" spans="1:19">
      <c r="A1345" s="3">
        <v>45132.662152777775</v>
      </c>
      <c r="B1345" s="2" t="s">
        <v>8892</v>
      </c>
      <c r="C1345" s="1">
        <v>2023</v>
      </c>
      <c r="D1345" s="4">
        <v>1425</v>
      </c>
      <c r="E1345" s="4">
        <v>717</v>
      </c>
      <c r="F1345" s="4" t="s">
        <v>79</v>
      </c>
      <c r="G1345" s="4" t="s">
        <v>288</v>
      </c>
      <c r="H1345" s="4">
        <v>3</v>
      </c>
      <c r="I1345" s="4" t="s">
        <v>2930</v>
      </c>
      <c r="J1345" s="4" t="s">
        <v>1814</v>
      </c>
      <c r="K1345" s="4">
        <v>7</v>
      </c>
      <c r="L1345" s="4" t="s">
        <v>143</v>
      </c>
      <c r="M1345" s="11" t="s">
        <v>2931</v>
      </c>
      <c r="N1345" s="4" t="s">
        <v>49</v>
      </c>
      <c r="O1345" s="4" t="s">
        <v>209</v>
      </c>
      <c r="P1345" s="4" t="s">
        <v>73</v>
      </c>
      <c r="Q1345" s="8">
        <f t="shared" si="40"/>
        <v>75106</v>
      </c>
      <c r="R1345" s="8"/>
      <c r="S1345" s="5">
        <f t="shared" si="41"/>
        <v>7510.6</v>
      </c>
    </row>
    <row r="1346" spans="1:19">
      <c r="A1346" s="3">
        <v>45132.737916666665</v>
      </c>
      <c r="B1346" s="2" t="s">
        <v>8892</v>
      </c>
      <c r="C1346" s="1">
        <v>2023</v>
      </c>
      <c r="D1346" s="4">
        <v>2669</v>
      </c>
      <c r="E1346" s="4">
        <v>507</v>
      </c>
      <c r="F1346" s="4" t="s">
        <v>13</v>
      </c>
      <c r="G1346" s="4" t="s">
        <v>14</v>
      </c>
      <c r="H1346" s="4">
        <v>1</v>
      </c>
      <c r="I1346" s="4" t="s">
        <v>2932</v>
      </c>
      <c r="J1346" s="4" t="s">
        <v>293</v>
      </c>
      <c r="K1346" s="4">
        <v>7</v>
      </c>
      <c r="L1346" s="4" t="s">
        <v>399</v>
      </c>
      <c r="M1346" s="11" t="s">
        <v>2933</v>
      </c>
      <c r="N1346" s="4" t="s">
        <v>28</v>
      </c>
      <c r="O1346" s="4" t="s">
        <v>78</v>
      </c>
      <c r="P1346" s="4" t="s">
        <v>21</v>
      </c>
      <c r="Q1346" s="8">
        <f t="shared" ref="Q1346:Q1409" si="42">VALUE(SUBSTITUTE(M1346,".",""))</f>
        <v>17017</v>
      </c>
      <c r="R1346" s="8"/>
      <c r="S1346" s="5">
        <f t="shared" ref="S1346:S1409" si="43">Q1346/10</f>
        <v>1701.7</v>
      </c>
    </row>
    <row r="1347" spans="1:19">
      <c r="A1347" s="3">
        <v>45133.357256944444</v>
      </c>
      <c r="B1347" s="2" t="s">
        <v>8892</v>
      </c>
      <c r="C1347" s="1">
        <v>2023</v>
      </c>
      <c r="D1347" s="4">
        <v>4758</v>
      </c>
      <c r="E1347" s="4">
        <v>96</v>
      </c>
      <c r="F1347" s="4" t="s">
        <v>30</v>
      </c>
      <c r="G1347" s="4" t="s">
        <v>663</v>
      </c>
      <c r="H1347" s="4">
        <v>3</v>
      </c>
      <c r="I1347" s="4" t="s">
        <v>38</v>
      </c>
      <c r="J1347" s="4" t="s">
        <v>1017</v>
      </c>
      <c r="K1347" s="4">
        <v>7</v>
      </c>
      <c r="L1347" s="4" t="s">
        <v>1292</v>
      </c>
      <c r="M1347" s="11" t="s">
        <v>2934</v>
      </c>
      <c r="N1347" s="4" t="s">
        <v>49</v>
      </c>
      <c r="O1347" s="4" t="s">
        <v>42</v>
      </c>
      <c r="P1347" s="4" t="s">
        <v>43</v>
      </c>
      <c r="Q1347" s="8">
        <f t="shared" si="42"/>
        <v>23232</v>
      </c>
      <c r="R1347" s="8"/>
      <c r="S1347" s="5">
        <f t="shared" si="43"/>
        <v>2323.1999999999998</v>
      </c>
    </row>
    <row r="1348" spans="1:19">
      <c r="A1348" s="3">
        <v>45133.424097222225</v>
      </c>
      <c r="B1348" s="2" t="s">
        <v>8892</v>
      </c>
      <c r="C1348" s="1">
        <v>2023</v>
      </c>
      <c r="D1348" s="4">
        <v>1156</v>
      </c>
      <c r="E1348" s="4">
        <v>748</v>
      </c>
      <c r="F1348" s="4" t="s">
        <v>13</v>
      </c>
      <c r="G1348" s="4" t="s">
        <v>110</v>
      </c>
      <c r="H1348" s="4">
        <v>2</v>
      </c>
      <c r="I1348" s="4" t="s">
        <v>2935</v>
      </c>
      <c r="J1348" s="4" t="s">
        <v>442</v>
      </c>
      <c r="K1348" s="4">
        <v>1</v>
      </c>
      <c r="L1348" s="4" t="s">
        <v>349</v>
      </c>
      <c r="M1348" s="11" t="s">
        <v>2936</v>
      </c>
      <c r="N1348" s="4" t="s">
        <v>49</v>
      </c>
      <c r="O1348" s="4" t="s">
        <v>50</v>
      </c>
      <c r="P1348" s="4" t="s">
        <v>43</v>
      </c>
      <c r="Q1348" s="8">
        <f t="shared" si="42"/>
        <v>52829</v>
      </c>
      <c r="R1348" s="8"/>
      <c r="S1348" s="5">
        <f t="shared" si="43"/>
        <v>5282.9</v>
      </c>
    </row>
    <row r="1349" spans="1:19">
      <c r="A1349" s="3">
        <v>45133.632013888891</v>
      </c>
      <c r="B1349" s="2" t="s">
        <v>8892</v>
      </c>
      <c r="C1349" s="1">
        <v>2023</v>
      </c>
      <c r="D1349" s="4">
        <v>4237</v>
      </c>
      <c r="E1349" s="4">
        <v>524</v>
      </c>
      <c r="F1349" s="4" t="s">
        <v>22</v>
      </c>
      <c r="G1349" s="4" t="s">
        <v>306</v>
      </c>
      <c r="H1349" s="4">
        <v>2</v>
      </c>
      <c r="I1349" s="4" t="s">
        <v>2937</v>
      </c>
      <c r="J1349" s="4" t="s">
        <v>33</v>
      </c>
      <c r="K1349" s="4">
        <v>4</v>
      </c>
      <c r="L1349" s="4" t="s">
        <v>122</v>
      </c>
      <c r="M1349" s="11" t="s">
        <v>2938</v>
      </c>
      <c r="N1349" s="4" t="s">
        <v>36</v>
      </c>
      <c r="O1349" s="4" t="s">
        <v>232</v>
      </c>
      <c r="P1349" s="4" t="s">
        <v>129</v>
      </c>
      <c r="Q1349" s="8">
        <f t="shared" si="42"/>
        <v>157866</v>
      </c>
      <c r="R1349" s="8"/>
      <c r="S1349" s="5">
        <f t="shared" si="43"/>
        <v>15786.6</v>
      </c>
    </row>
    <row r="1350" spans="1:19">
      <c r="A1350" s="3">
        <v>45133.707708333335</v>
      </c>
      <c r="B1350" s="2" t="s">
        <v>8892</v>
      </c>
      <c r="C1350" s="1">
        <v>2023</v>
      </c>
      <c r="D1350" s="4">
        <v>1175</v>
      </c>
      <c r="E1350" s="4">
        <v>705</v>
      </c>
      <c r="F1350" s="4" t="s">
        <v>30</v>
      </c>
      <c r="G1350" s="4" t="s">
        <v>31</v>
      </c>
      <c r="H1350" s="4">
        <v>3</v>
      </c>
      <c r="I1350" s="4" t="s">
        <v>2939</v>
      </c>
      <c r="J1350" s="4" t="s">
        <v>384</v>
      </c>
      <c r="K1350" s="4">
        <v>6</v>
      </c>
      <c r="L1350" s="4" t="s">
        <v>279</v>
      </c>
      <c r="M1350" s="11" t="s">
        <v>2940</v>
      </c>
      <c r="N1350" s="4" t="s">
        <v>19</v>
      </c>
      <c r="O1350" s="4" t="s">
        <v>232</v>
      </c>
      <c r="P1350" s="4" t="s">
        <v>129</v>
      </c>
      <c r="Q1350" s="8">
        <f t="shared" si="42"/>
        <v>5413</v>
      </c>
      <c r="R1350" s="8"/>
      <c r="S1350" s="5">
        <f t="shared" si="43"/>
        <v>541.29999999999995</v>
      </c>
    </row>
    <row r="1351" spans="1:19">
      <c r="A1351" s="3">
        <v>45133.732534722221</v>
      </c>
      <c r="B1351" s="2" t="s">
        <v>8892</v>
      </c>
      <c r="C1351" s="1">
        <v>2023</v>
      </c>
      <c r="D1351" s="4">
        <v>2387</v>
      </c>
      <c r="E1351" s="4">
        <v>173</v>
      </c>
      <c r="F1351" s="4" t="s">
        <v>13</v>
      </c>
      <c r="G1351" s="4" t="s">
        <v>130</v>
      </c>
      <c r="H1351" s="4">
        <v>1</v>
      </c>
      <c r="I1351" s="4" t="s">
        <v>2941</v>
      </c>
      <c r="J1351" s="4" t="s">
        <v>342</v>
      </c>
      <c r="K1351" s="4">
        <v>4</v>
      </c>
      <c r="L1351" s="4" t="s">
        <v>644</v>
      </c>
      <c r="M1351" s="11" t="s">
        <v>2942</v>
      </c>
      <c r="N1351" s="4" t="s">
        <v>28</v>
      </c>
      <c r="O1351" s="4" t="s">
        <v>50</v>
      </c>
      <c r="P1351" s="4" t="s">
        <v>43</v>
      </c>
      <c r="Q1351" s="8">
        <f t="shared" si="42"/>
        <v>66582</v>
      </c>
      <c r="R1351" s="8"/>
      <c r="S1351" s="5">
        <f t="shared" si="43"/>
        <v>6658.2</v>
      </c>
    </row>
    <row r="1352" spans="1:19">
      <c r="A1352" s="3">
        <v>45133.81145833333</v>
      </c>
      <c r="B1352" s="2" t="s">
        <v>8892</v>
      </c>
      <c r="C1352" s="1">
        <v>2023</v>
      </c>
      <c r="D1352" s="4">
        <v>3803</v>
      </c>
      <c r="E1352" s="4">
        <v>881</v>
      </c>
      <c r="F1352" s="4" t="s">
        <v>51</v>
      </c>
      <c r="G1352" s="4" t="s">
        <v>91</v>
      </c>
      <c r="H1352" s="4">
        <v>3</v>
      </c>
      <c r="I1352" s="4" t="s">
        <v>2943</v>
      </c>
      <c r="J1352" s="4" t="s">
        <v>1012</v>
      </c>
      <c r="K1352" s="4">
        <v>1</v>
      </c>
      <c r="L1352" s="4" t="s">
        <v>833</v>
      </c>
      <c r="M1352" s="11" t="s">
        <v>2944</v>
      </c>
      <c r="N1352" s="4" t="s">
        <v>36</v>
      </c>
      <c r="O1352" s="4" t="s">
        <v>209</v>
      </c>
      <c r="P1352" s="4" t="s">
        <v>73</v>
      </c>
      <c r="Q1352" s="8">
        <f t="shared" si="42"/>
        <v>20291</v>
      </c>
      <c r="R1352" s="8"/>
      <c r="S1352" s="5">
        <f t="shared" si="43"/>
        <v>2029.1</v>
      </c>
    </row>
    <row r="1353" spans="1:19">
      <c r="A1353" s="3">
        <v>45133.966249999998</v>
      </c>
      <c r="B1353" s="2" t="s">
        <v>8892</v>
      </c>
      <c r="C1353" s="1">
        <v>2023</v>
      </c>
      <c r="D1353" s="4">
        <v>2625</v>
      </c>
      <c r="E1353" s="4">
        <v>645</v>
      </c>
      <c r="F1353" s="4" t="s">
        <v>30</v>
      </c>
      <c r="G1353" s="4" t="s">
        <v>31</v>
      </c>
      <c r="H1353" s="4">
        <v>1</v>
      </c>
      <c r="I1353" s="4" t="s">
        <v>2945</v>
      </c>
      <c r="J1353" s="4" t="s">
        <v>1630</v>
      </c>
      <c r="K1353" s="4">
        <v>1</v>
      </c>
      <c r="L1353" s="4" t="s">
        <v>519</v>
      </c>
      <c r="M1353" s="11" t="s">
        <v>2946</v>
      </c>
      <c r="N1353" s="4" t="s">
        <v>19</v>
      </c>
      <c r="O1353" s="4" t="s">
        <v>50</v>
      </c>
      <c r="P1353" s="4" t="s">
        <v>43</v>
      </c>
      <c r="Q1353" s="8">
        <f t="shared" si="42"/>
        <v>2973</v>
      </c>
      <c r="R1353" s="8"/>
      <c r="S1353" s="5">
        <f t="shared" si="43"/>
        <v>297.3</v>
      </c>
    </row>
    <row r="1354" spans="1:19">
      <c r="A1354" s="3">
        <v>45134.045497685183</v>
      </c>
      <c r="B1354" s="2" t="s">
        <v>8892</v>
      </c>
      <c r="C1354" s="1">
        <v>2023</v>
      </c>
      <c r="D1354" s="4">
        <v>3857</v>
      </c>
      <c r="E1354" s="4">
        <v>361</v>
      </c>
      <c r="F1354" s="4" t="s">
        <v>154</v>
      </c>
      <c r="G1354" s="4" t="s">
        <v>311</v>
      </c>
      <c r="H1354" s="4">
        <v>4</v>
      </c>
      <c r="I1354" s="4" t="s">
        <v>2947</v>
      </c>
      <c r="J1354" s="4" t="s">
        <v>717</v>
      </c>
      <c r="K1354" s="4">
        <v>7</v>
      </c>
      <c r="L1354" s="4" t="s">
        <v>1193</v>
      </c>
      <c r="M1354" s="11" t="s">
        <v>2948</v>
      </c>
      <c r="N1354" s="4" t="s">
        <v>28</v>
      </c>
      <c r="O1354" s="4" t="s">
        <v>287</v>
      </c>
      <c r="P1354" s="4" t="s">
        <v>43</v>
      </c>
      <c r="Q1354" s="8">
        <f t="shared" si="42"/>
        <v>35753</v>
      </c>
      <c r="R1354" s="8"/>
      <c r="S1354" s="5">
        <f t="shared" si="43"/>
        <v>3575.3</v>
      </c>
    </row>
    <row r="1355" spans="1:19">
      <c r="A1355" s="3">
        <v>45134.399629629632</v>
      </c>
      <c r="B1355" s="2" t="s">
        <v>8892</v>
      </c>
      <c r="C1355" s="1">
        <v>2023</v>
      </c>
      <c r="D1355" s="4">
        <v>3723</v>
      </c>
      <c r="E1355" s="4">
        <v>316</v>
      </c>
      <c r="F1355" s="4" t="s">
        <v>154</v>
      </c>
      <c r="G1355" s="4" t="s">
        <v>214</v>
      </c>
      <c r="H1355" s="4">
        <v>2</v>
      </c>
      <c r="I1355" s="4" t="s">
        <v>2949</v>
      </c>
      <c r="J1355" s="4" t="s">
        <v>2950</v>
      </c>
      <c r="K1355" s="4">
        <v>5</v>
      </c>
      <c r="L1355" s="4" t="s">
        <v>476</v>
      </c>
      <c r="M1355" s="11" t="s">
        <v>2951</v>
      </c>
      <c r="N1355" s="4" t="s">
        <v>36</v>
      </c>
      <c r="O1355" s="4" t="s">
        <v>95</v>
      </c>
      <c r="P1355" s="4" t="s">
        <v>73</v>
      </c>
      <c r="Q1355" s="8">
        <f t="shared" si="42"/>
        <v>15838</v>
      </c>
      <c r="R1355" s="8"/>
      <c r="S1355" s="5">
        <f t="shared" si="43"/>
        <v>1583.8</v>
      </c>
    </row>
    <row r="1356" spans="1:19">
      <c r="A1356" s="3">
        <v>45134.460162037038</v>
      </c>
      <c r="B1356" s="2" t="s">
        <v>8892</v>
      </c>
      <c r="C1356" s="1">
        <v>2023</v>
      </c>
      <c r="D1356" s="4">
        <v>4786</v>
      </c>
      <c r="E1356" s="4">
        <v>546</v>
      </c>
      <c r="F1356" s="4" t="s">
        <v>85</v>
      </c>
      <c r="G1356" s="4" t="s">
        <v>205</v>
      </c>
      <c r="H1356" s="4">
        <v>2</v>
      </c>
      <c r="I1356" s="4" t="s">
        <v>2952</v>
      </c>
      <c r="J1356" s="4" t="s">
        <v>229</v>
      </c>
      <c r="K1356" s="4">
        <v>5</v>
      </c>
      <c r="L1356" s="4" t="s">
        <v>1728</v>
      </c>
      <c r="M1356" s="11" t="s">
        <v>2953</v>
      </c>
      <c r="N1356" s="4" t="s">
        <v>19</v>
      </c>
      <c r="O1356" s="4" t="s">
        <v>191</v>
      </c>
      <c r="P1356" s="4" t="s">
        <v>43</v>
      </c>
      <c r="Q1356" s="8">
        <f t="shared" si="42"/>
        <v>4509</v>
      </c>
      <c r="R1356" s="8"/>
      <c r="S1356" s="5">
        <f t="shared" si="43"/>
        <v>450.9</v>
      </c>
    </row>
    <row r="1357" spans="1:19">
      <c r="A1357" s="3">
        <v>45134.517569444448</v>
      </c>
      <c r="B1357" s="2" t="s">
        <v>8892</v>
      </c>
      <c r="C1357" s="1">
        <v>2023</v>
      </c>
      <c r="D1357" s="4">
        <v>3895</v>
      </c>
      <c r="E1357" s="4">
        <v>593</v>
      </c>
      <c r="F1357" s="4" t="s">
        <v>154</v>
      </c>
      <c r="G1357" s="4" t="s">
        <v>214</v>
      </c>
      <c r="H1357" s="4">
        <v>2</v>
      </c>
      <c r="I1357" s="4" t="s">
        <v>2954</v>
      </c>
      <c r="J1357" s="4" t="s">
        <v>758</v>
      </c>
      <c r="K1357" s="4">
        <v>4</v>
      </c>
      <c r="L1357" s="4" t="s">
        <v>327</v>
      </c>
      <c r="M1357" s="11" t="s">
        <v>2955</v>
      </c>
      <c r="N1357" s="4" t="s">
        <v>49</v>
      </c>
      <c r="O1357" s="4" t="s">
        <v>287</v>
      </c>
      <c r="P1357" s="4" t="s">
        <v>43</v>
      </c>
      <c r="Q1357" s="8">
        <f t="shared" si="42"/>
        <v>17743</v>
      </c>
      <c r="R1357" s="8"/>
      <c r="S1357" s="5">
        <f t="shared" si="43"/>
        <v>1774.3</v>
      </c>
    </row>
    <row r="1358" spans="1:19">
      <c r="A1358" s="3">
        <v>45134.526030092595</v>
      </c>
      <c r="B1358" s="2" t="s">
        <v>8892</v>
      </c>
      <c r="C1358" s="1">
        <v>2023</v>
      </c>
      <c r="D1358" s="4">
        <v>1202</v>
      </c>
      <c r="E1358" s="4">
        <v>919</v>
      </c>
      <c r="F1358" s="4" t="s">
        <v>85</v>
      </c>
      <c r="G1358" s="4" t="s">
        <v>264</v>
      </c>
      <c r="H1358" s="4">
        <v>2</v>
      </c>
      <c r="I1358" s="4" t="s">
        <v>2956</v>
      </c>
      <c r="J1358" s="4" t="s">
        <v>246</v>
      </c>
      <c r="K1358" s="4">
        <v>6</v>
      </c>
      <c r="L1358" s="4" t="s">
        <v>1151</v>
      </c>
      <c r="M1358" s="11" t="s">
        <v>2957</v>
      </c>
      <c r="N1358" s="4" t="s">
        <v>28</v>
      </c>
      <c r="O1358" s="4" t="s">
        <v>72</v>
      </c>
      <c r="P1358" s="4" t="s">
        <v>73</v>
      </c>
      <c r="Q1358" s="8">
        <f t="shared" si="42"/>
        <v>5711</v>
      </c>
      <c r="R1358" s="8"/>
      <c r="S1358" s="5">
        <f t="shared" si="43"/>
        <v>571.1</v>
      </c>
    </row>
    <row r="1359" spans="1:19">
      <c r="A1359" s="3">
        <v>45134.574814814812</v>
      </c>
      <c r="B1359" s="2" t="s">
        <v>8892</v>
      </c>
      <c r="C1359" s="1">
        <v>2023</v>
      </c>
      <c r="D1359" s="4">
        <v>210</v>
      </c>
      <c r="E1359" s="4">
        <v>341</v>
      </c>
      <c r="F1359" s="4" t="s">
        <v>30</v>
      </c>
      <c r="G1359" s="4" t="s">
        <v>44</v>
      </c>
      <c r="H1359" s="4">
        <v>2</v>
      </c>
      <c r="I1359" s="4" t="s">
        <v>2958</v>
      </c>
      <c r="J1359" s="4" t="s">
        <v>1814</v>
      </c>
      <c r="K1359" s="4">
        <v>6</v>
      </c>
      <c r="L1359" s="4" t="s">
        <v>578</v>
      </c>
      <c r="M1359" s="11" t="s">
        <v>2959</v>
      </c>
      <c r="N1359" s="4" t="s">
        <v>28</v>
      </c>
      <c r="O1359" s="4" t="s">
        <v>200</v>
      </c>
      <c r="P1359" s="4" t="s">
        <v>21</v>
      </c>
      <c r="Q1359" s="8">
        <f t="shared" si="42"/>
        <v>3411</v>
      </c>
      <c r="R1359" s="8"/>
      <c r="S1359" s="5">
        <f t="shared" si="43"/>
        <v>341.1</v>
      </c>
    </row>
    <row r="1360" spans="1:19">
      <c r="A1360" s="3">
        <v>45134.667453703703</v>
      </c>
      <c r="B1360" s="2" t="s">
        <v>8892</v>
      </c>
      <c r="C1360" s="1">
        <v>2023</v>
      </c>
      <c r="D1360" s="4">
        <v>4647</v>
      </c>
      <c r="E1360" s="4">
        <v>922</v>
      </c>
      <c r="F1360" s="4" t="s">
        <v>22</v>
      </c>
      <c r="G1360" s="4" t="s">
        <v>201</v>
      </c>
      <c r="H1360" s="4">
        <v>2</v>
      </c>
      <c r="I1360" s="4" t="s">
        <v>2960</v>
      </c>
      <c r="J1360" s="4" t="s">
        <v>147</v>
      </c>
      <c r="K1360" s="4">
        <v>2</v>
      </c>
      <c r="L1360" s="4" t="s">
        <v>770</v>
      </c>
      <c r="M1360" s="11" t="s">
        <v>2961</v>
      </c>
      <c r="N1360" s="4" t="s">
        <v>28</v>
      </c>
      <c r="O1360" s="4" t="s">
        <v>20</v>
      </c>
      <c r="P1360" s="4" t="s">
        <v>21</v>
      </c>
      <c r="Q1360" s="8">
        <f t="shared" si="42"/>
        <v>181511</v>
      </c>
      <c r="R1360" s="8"/>
      <c r="S1360" s="5">
        <f t="shared" si="43"/>
        <v>18151.099999999999</v>
      </c>
    </row>
    <row r="1361" spans="1:19">
      <c r="A1361" s="3">
        <v>45134.734803240739</v>
      </c>
      <c r="B1361" s="2" t="s">
        <v>8892</v>
      </c>
      <c r="C1361" s="1">
        <v>2023</v>
      </c>
      <c r="D1361" s="4">
        <v>796</v>
      </c>
      <c r="E1361" s="4">
        <v>157</v>
      </c>
      <c r="F1361" s="4" t="s">
        <v>51</v>
      </c>
      <c r="G1361" s="4" t="s">
        <v>91</v>
      </c>
      <c r="H1361" s="4">
        <v>1</v>
      </c>
      <c r="I1361" s="4" t="s">
        <v>2962</v>
      </c>
      <c r="J1361" s="4" t="s">
        <v>1017</v>
      </c>
      <c r="K1361" s="4">
        <v>7</v>
      </c>
      <c r="L1361" s="4" t="s">
        <v>1715</v>
      </c>
      <c r="M1361" s="11" t="s">
        <v>1519</v>
      </c>
      <c r="N1361" s="4" t="s">
        <v>57</v>
      </c>
      <c r="O1361" s="4" t="s">
        <v>209</v>
      </c>
      <c r="P1361" s="4" t="s">
        <v>73</v>
      </c>
      <c r="Q1361" s="8">
        <f t="shared" si="42"/>
        <v>6765</v>
      </c>
      <c r="R1361" s="8"/>
      <c r="S1361" s="5">
        <f t="shared" si="43"/>
        <v>676.5</v>
      </c>
    </row>
    <row r="1362" spans="1:19">
      <c r="A1362" s="3">
        <v>45134.804456018515</v>
      </c>
      <c r="B1362" s="2" t="s">
        <v>8892</v>
      </c>
      <c r="C1362" s="1">
        <v>2023</v>
      </c>
      <c r="D1362" s="4">
        <v>2950</v>
      </c>
      <c r="E1362" s="4">
        <v>323</v>
      </c>
      <c r="F1362" s="4" t="s">
        <v>85</v>
      </c>
      <c r="G1362" s="4" t="s">
        <v>96</v>
      </c>
      <c r="H1362" s="4">
        <v>1</v>
      </c>
      <c r="I1362" s="4" t="s">
        <v>2963</v>
      </c>
      <c r="J1362" s="4" t="s">
        <v>783</v>
      </c>
      <c r="K1362" s="4">
        <v>6</v>
      </c>
      <c r="L1362" s="4" t="s">
        <v>1190</v>
      </c>
      <c r="M1362" s="11" t="s">
        <v>2964</v>
      </c>
      <c r="N1362" s="4" t="s">
        <v>19</v>
      </c>
      <c r="O1362" s="4" t="s">
        <v>128</v>
      </c>
      <c r="P1362" s="4" t="s">
        <v>129</v>
      </c>
      <c r="Q1362" s="8">
        <f t="shared" si="42"/>
        <v>5581</v>
      </c>
      <c r="R1362" s="8"/>
      <c r="S1362" s="5">
        <f t="shared" si="43"/>
        <v>558.1</v>
      </c>
    </row>
    <row r="1363" spans="1:19">
      <c r="A1363" s="3">
        <v>45135.047048611108</v>
      </c>
      <c r="B1363" s="2" t="s">
        <v>8892</v>
      </c>
      <c r="C1363" s="1">
        <v>2023</v>
      </c>
      <c r="D1363" s="4">
        <v>1561</v>
      </c>
      <c r="E1363" s="4">
        <v>187</v>
      </c>
      <c r="F1363" s="4" t="s">
        <v>154</v>
      </c>
      <c r="G1363" s="4" t="s">
        <v>177</v>
      </c>
      <c r="H1363" s="4">
        <v>4</v>
      </c>
      <c r="I1363" s="4" t="s">
        <v>178</v>
      </c>
      <c r="J1363" s="4" t="s">
        <v>2172</v>
      </c>
      <c r="K1363" s="4">
        <v>3</v>
      </c>
      <c r="L1363" s="4" t="s">
        <v>1035</v>
      </c>
      <c r="M1363" s="11" t="s">
        <v>2965</v>
      </c>
      <c r="N1363" s="4" t="s">
        <v>19</v>
      </c>
      <c r="O1363" s="4" t="s">
        <v>20</v>
      </c>
      <c r="P1363" s="4" t="s">
        <v>21</v>
      </c>
      <c r="Q1363" s="8">
        <f t="shared" si="42"/>
        <v>6568</v>
      </c>
      <c r="R1363" s="8"/>
      <c r="S1363" s="5">
        <f t="shared" si="43"/>
        <v>656.8</v>
      </c>
    </row>
    <row r="1364" spans="1:19">
      <c r="A1364" s="3">
        <v>45135.107511574075</v>
      </c>
      <c r="B1364" s="2" t="s">
        <v>8892</v>
      </c>
      <c r="C1364" s="1">
        <v>2023</v>
      </c>
      <c r="D1364" s="4">
        <v>4967</v>
      </c>
      <c r="E1364" s="4">
        <v>857</v>
      </c>
      <c r="F1364" s="4" t="s">
        <v>30</v>
      </c>
      <c r="G1364" s="4" t="s">
        <v>663</v>
      </c>
      <c r="H1364" s="4">
        <v>1</v>
      </c>
      <c r="I1364" s="4" t="s">
        <v>2966</v>
      </c>
      <c r="J1364" s="4" t="s">
        <v>429</v>
      </c>
      <c r="K1364" s="4">
        <v>3</v>
      </c>
      <c r="L1364" s="4" t="s">
        <v>61</v>
      </c>
      <c r="M1364" s="11" t="s">
        <v>2967</v>
      </c>
      <c r="N1364" s="4" t="s">
        <v>36</v>
      </c>
      <c r="O1364" s="4" t="s">
        <v>145</v>
      </c>
      <c r="P1364" s="4" t="s">
        <v>73</v>
      </c>
      <c r="Q1364" s="8">
        <f t="shared" si="42"/>
        <v>6063</v>
      </c>
      <c r="R1364" s="8"/>
      <c r="S1364" s="5">
        <f t="shared" si="43"/>
        <v>606.29999999999995</v>
      </c>
    </row>
    <row r="1365" spans="1:19">
      <c r="A1365" s="3">
        <v>45135.135416666664</v>
      </c>
      <c r="B1365" s="2" t="s">
        <v>8892</v>
      </c>
      <c r="C1365" s="1">
        <v>2023</v>
      </c>
      <c r="D1365" s="4">
        <v>2298</v>
      </c>
      <c r="E1365" s="4">
        <v>326</v>
      </c>
      <c r="F1365" s="4" t="s">
        <v>85</v>
      </c>
      <c r="G1365" s="4" t="s">
        <v>96</v>
      </c>
      <c r="H1365" s="4">
        <v>1</v>
      </c>
      <c r="I1365" s="4" t="s">
        <v>265</v>
      </c>
      <c r="J1365" s="4" t="s">
        <v>823</v>
      </c>
      <c r="K1365" s="4">
        <v>4</v>
      </c>
      <c r="L1365" s="4" t="s">
        <v>910</v>
      </c>
      <c r="M1365" s="11" t="s">
        <v>2354</v>
      </c>
      <c r="N1365" s="4" t="s">
        <v>49</v>
      </c>
      <c r="O1365" s="4" t="s">
        <v>42</v>
      </c>
      <c r="P1365" s="4" t="s">
        <v>43</v>
      </c>
      <c r="Q1365" s="8">
        <f t="shared" si="42"/>
        <v>11388</v>
      </c>
      <c r="R1365" s="8"/>
      <c r="S1365" s="5">
        <f t="shared" si="43"/>
        <v>1138.8</v>
      </c>
    </row>
    <row r="1366" spans="1:19">
      <c r="A1366" s="3">
        <v>45135.248611111114</v>
      </c>
      <c r="B1366" s="2" t="s">
        <v>8892</v>
      </c>
      <c r="C1366" s="1">
        <v>2023</v>
      </c>
      <c r="D1366" s="4">
        <v>4869</v>
      </c>
      <c r="E1366" s="4">
        <v>939</v>
      </c>
      <c r="F1366" s="4" t="s">
        <v>22</v>
      </c>
      <c r="G1366" s="4" t="s">
        <v>182</v>
      </c>
      <c r="H1366" s="4">
        <v>1</v>
      </c>
      <c r="I1366" s="4" t="s">
        <v>2968</v>
      </c>
      <c r="J1366" s="4" t="s">
        <v>194</v>
      </c>
      <c r="K1366" s="4">
        <v>3</v>
      </c>
      <c r="L1366" s="4" t="s">
        <v>327</v>
      </c>
      <c r="M1366" s="11" t="s">
        <v>2968</v>
      </c>
      <c r="N1366" s="4" t="s">
        <v>36</v>
      </c>
      <c r="O1366" s="4" t="s">
        <v>169</v>
      </c>
      <c r="P1366" s="4" t="s">
        <v>43</v>
      </c>
      <c r="Q1366" s="8">
        <f t="shared" si="42"/>
        <v>63944</v>
      </c>
      <c r="R1366" s="8"/>
      <c r="S1366" s="5">
        <f t="shared" si="43"/>
        <v>6394.4</v>
      </c>
    </row>
    <row r="1367" spans="1:19">
      <c r="A1367" s="3">
        <v>45135.309062499997</v>
      </c>
      <c r="B1367" s="2" t="s">
        <v>8892</v>
      </c>
      <c r="C1367" s="1">
        <v>2023</v>
      </c>
      <c r="D1367" s="4">
        <v>3763</v>
      </c>
      <c r="E1367" s="4">
        <v>358</v>
      </c>
      <c r="F1367" s="4" t="s">
        <v>154</v>
      </c>
      <c r="G1367" s="4" t="s">
        <v>214</v>
      </c>
      <c r="H1367" s="4">
        <v>2</v>
      </c>
      <c r="I1367" s="4" t="s">
        <v>178</v>
      </c>
      <c r="J1367" s="4" t="s">
        <v>710</v>
      </c>
      <c r="K1367" s="4">
        <v>4</v>
      </c>
      <c r="L1367" s="4" t="s">
        <v>399</v>
      </c>
      <c r="M1367" s="11" t="s">
        <v>2969</v>
      </c>
      <c r="N1367" s="4" t="s">
        <v>28</v>
      </c>
      <c r="O1367" s="4" t="s">
        <v>72</v>
      </c>
      <c r="P1367" s="4" t="s">
        <v>73</v>
      </c>
      <c r="Q1367" s="8">
        <f t="shared" si="42"/>
        <v>3536</v>
      </c>
      <c r="R1367" s="8"/>
      <c r="S1367" s="5">
        <f t="shared" si="43"/>
        <v>353.6</v>
      </c>
    </row>
    <row r="1368" spans="1:19">
      <c r="A1368" s="3">
        <v>45135.483425925922</v>
      </c>
      <c r="B1368" s="2" t="s">
        <v>8892</v>
      </c>
      <c r="C1368" s="1">
        <v>2023</v>
      </c>
      <c r="D1368" s="4">
        <v>663</v>
      </c>
      <c r="E1368" s="4">
        <v>56</v>
      </c>
      <c r="F1368" s="4" t="s">
        <v>22</v>
      </c>
      <c r="G1368" s="4" t="s">
        <v>182</v>
      </c>
      <c r="H1368" s="4">
        <v>4</v>
      </c>
      <c r="I1368" s="4" t="s">
        <v>74</v>
      </c>
      <c r="J1368" s="4" t="s">
        <v>194</v>
      </c>
      <c r="K1368" s="4">
        <v>6</v>
      </c>
      <c r="L1368" s="4" t="s">
        <v>175</v>
      </c>
      <c r="M1368" s="11" t="s">
        <v>1464</v>
      </c>
      <c r="N1368" s="4" t="s">
        <v>49</v>
      </c>
      <c r="O1368" s="4" t="s">
        <v>95</v>
      </c>
      <c r="P1368" s="4" t="s">
        <v>73</v>
      </c>
      <c r="Q1368" s="8">
        <f t="shared" si="42"/>
        <v>60000</v>
      </c>
      <c r="R1368" s="8"/>
      <c r="S1368" s="5">
        <f t="shared" si="43"/>
        <v>6000</v>
      </c>
    </row>
    <row r="1369" spans="1:19">
      <c r="A1369" s="3">
        <v>45135.4844212963</v>
      </c>
      <c r="B1369" s="2" t="s">
        <v>8892</v>
      </c>
      <c r="C1369" s="1">
        <v>2023</v>
      </c>
      <c r="D1369" s="4">
        <v>4099</v>
      </c>
      <c r="E1369" s="4">
        <v>831</v>
      </c>
      <c r="F1369" s="4" t="s">
        <v>154</v>
      </c>
      <c r="G1369" s="4" t="s">
        <v>214</v>
      </c>
      <c r="H1369" s="4">
        <v>1</v>
      </c>
      <c r="I1369" s="4" t="s">
        <v>2970</v>
      </c>
      <c r="J1369" s="4" t="s">
        <v>1129</v>
      </c>
      <c r="K1369" s="4">
        <v>1</v>
      </c>
      <c r="L1369" s="4" t="s">
        <v>378</v>
      </c>
      <c r="M1369" s="11" t="s">
        <v>2971</v>
      </c>
      <c r="N1369" s="4" t="s">
        <v>19</v>
      </c>
      <c r="O1369" s="4" t="s">
        <v>101</v>
      </c>
      <c r="P1369" s="4" t="s">
        <v>43</v>
      </c>
      <c r="Q1369" s="8">
        <f t="shared" si="42"/>
        <v>6966</v>
      </c>
      <c r="R1369" s="8"/>
      <c r="S1369" s="5">
        <f t="shared" si="43"/>
        <v>696.6</v>
      </c>
    </row>
    <row r="1370" spans="1:19">
      <c r="A1370" s="3">
        <v>45135.575636574074</v>
      </c>
      <c r="B1370" s="2" t="s">
        <v>8892</v>
      </c>
      <c r="C1370" s="1">
        <v>2023</v>
      </c>
      <c r="D1370" s="4">
        <v>4362</v>
      </c>
      <c r="E1370" s="4">
        <v>961</v>
      </c>
      <c r="F1370" s="4" t="s">
        <v>154</v>
      </c>
      <c r="G1370" s="4" t="s">
        <v>311</v>
      </c>
      <c r="H1370" s="4">
        <v>1</v>
      </c>
      <c r="I1370" s="4" t="s">
        <v>2972</v>
      </c>
      <c r="J1370" s="4" t="s">
        <v>2172</v>
      </c>
      <c r="K1370" s="4">
        <v>7</v>
      </c>
      <c r="L1370" s="4" t="s">
        <v>1082</v>
      </c>
      <c r="M1370" s="11" t="s">
        <v>2973</v>
      </c>
      <c r="N1370" s="4" t="s">
        <v>28</v>
      </c>
      <c r="O1370" s="4" t="s">
        <v>29</v>
      </c>
      <c r="P1370" s="4" t="s">
        <v>21</v>
      </c>
      <c r="Q1370" s="8">
        <f t="shared" si="42"/>
        <v>11684</v>
      </c>
      <c r="R1370" s="8"/>
      <c r="S1370" s="5">
        <f t="shared" si="43"/>
        <v>1168.4000000000001</v>
      </c>
    </row>
    <row r="1371" spans="1:19">
      <c r="A1371" s="3">
        <v>45135.643657407411</v>
      </c>
      <c r="B1371" s="2" t="s">
        <v>8892</v>
      </c>
      <c r="C1371" s="1">
        <v>2023</v>
      </c>
      <c r="D1371" s="4">
        <v>1162</v>
      </c>
      <c r="E1371" s="4">
        <v>701</v>
      </c>
      <c r="F1371" s="4" t="s">
        <v>30</v>
      </c>
      <c r="G1371" s="4" t="s">
        <v>463</v>
      </c>
      <c r="H1371" s="4">
        <v>1</v>
      </c>
      <c r="I1371" s="4" t="s">
        <v>38</v>
      </c>
      <c r="J1371" s="4" t="s">
        <v>258</v>
      </c>
      <c r="K1371" s="4">
        <v>4</v>
      </c>
      <c r="L1371" s="4" t="s">
        <v>385</v>
      </c>
      <c r="M1371" s="11" t="s">
        <v>2974</v>
      </c>
      <c r="N1371" s="4" t="s">
        <v>19</v>
      </c>
      <c r="O1371" s="4" t="s">
        <v>37</v>
      </c>
      <c r="P1371" s="4" t="s">
        <v>21</v>
      </c>
      <c r="Q1371" s="8">
        <f t="shared" si="42"/>
        <v>7336</v>
      </c>
      <c r="R1371" s="8"/>
      <c r="S1371" s="5">
        <f t="shared" si="43"/>
        <v>733.6</v>
      </c>
    </row>
    <row r="1372" spans="1:19">
      <c r="A1372" s="3">
        <v>45135.727326388886</v>
      </c>
      <c r="B1372" s="2" t="s">
        <v>8892</v>
      </c>
      <c r="C1372" s="1">
        <v>2023</v>
      </c>
      <c r="D1372" s="4">
        <v>2956</v>
      </c>
      <c r="E1372" s="4">
        <v>2</v>
      </c>
      <c r="F1372" s="4" t="s">
        <v>13</v>
      </c>
      <c r="G1372" s="4" t="s">
        <v>58</v>
      </c>
      <c r="H1372" s="4">
        <v>1</v>
      </c>
      <c r="I1372" s="4" t="s">
        <v>2975</v>
      </c>
      <c r="J1372" s="4" t="s">
        <v>348</v>
      </c>
      <c r="K1372" s="4">
        <v>7</v>
      </c>
      <c r="L1372" s="4" t="s">
        <v>185</v>
      </c>
      <c r="M1372" s="11" t="s">
        <v>2976</v>
      </c>
      <c r="N1372" s="4" t="s">
        <v>28</v>
      </c>
      <c r="O1372" s="4" t="s">
        <v>232</v>
      </c>
      <c r="P1372" s="4" t="s">
        <v>129</v>
      </c>
      <c r="Q1372" s="8">
        <f t="shared" si="42"/>
        <v>37089</v>
      </c>
      <c r="R1372" s="8"/>
      <c r="S1372" s="5">
        <f t="shared" si="43"/>
        <v>3708.9</v>
      </c>
    </row>
    <row r="1373" spans="1:19">
      <c r="A1373" s="3">
        <v>45136.137858796297</v>
      </c>
      <c r="B1373" s="2" t="s">
        <v>8892</v>
      </c>
      <c r="C1373" s="1">
        <v>2023</v>
      </c>
      <c r="D1373" s="4">
        <v>142</v>
      </c>
      <c r="E1373" s="4">
        <v>760</v>
      </c>
      <c r="F1373" s="4" t="s">
        <v>154</v>
      </c>
      <c r="G1373" s="4" t="s">
        <v>214</v>
      </c>
      <c r="H1373" s="4">
        <v>4</v>
      </c>
      <c r="I1373" s="4" t="s">
        <v>2977</v>
      </c>
      <c r="J1373" s="4" t="s">
        <v>624</v>
      </c>
      <c r="K1373" s="4">
        <v>8</v>
      </c>
      <c r="L1373" s="4" t="s">
        <v>443</v>
      </c>
      <c r="M1373" s="11" t="s">
        <v>2978</v>
      </c>
      <c r="N1373" s="4" t="s">
        <v>57</v>
      </c>
      <c r="O1373" s="4" t="s">
        <v>78</v>
      </c>
      <c r="P1373" s="4" t="s">
        <v>21</v>
      </c>
      <c r="Q1373" s="8">
        <f t="shared" si="42"/>
        <v>2815</v>
      </c>
      <c r="R1373" s="8"/>
      <c r="S1373" s="5">
        <f t="shared" si="43"/>
        <v>281.5</v>
      </c>
    </row>
    <row r="1374" spans="1:19">
      <c r="A1374" s="3">
        <v>45136.239884259259</v>
      </c>
      <c r="B1374" s="2" t="s">
        <v>8892</v>
      </c>
      <c r="C1374" s="1">
        <v>2023</v>
      </c>
      <c r="D1374" s="4">
        <v>4735</v>
      </c>
      <c r="E1374" s="4">
        <v>153</v>
      </c>
      <c r="F1374" s="4" t="s">
        <v>22</v>
      </c>
      <c r="G1374" s="4" t="s">
        <v>306</v>
      </c>
      <c r="H1374" s="4">
        <v>5</v>
      </c>
      <c r="I1374" s="4" t="s">
        <v>2979</v>
      </c>
      <c r="J1374" s="4" t="s">
        <v>575</v>
      </c>
      <c r="K1374" s="4">
        <v>1</v>
      </c>
      <c r="L1374" s="4" t="s">
        <v>1052</v>
      </c>
      <c r="M1374" s="11" t="s">
        <v>2980</v>
      </c>
      <c r="N1374" s="4" t="s">
        <v>49</v>
      </c>
      <c r="O1374" s="4" t="s">
        <v>101</v>
      </c>
      <c r="P1374" s="4" t="s">
        <v>43</v>
      </c>
      <c r="Q1374" s="8">
        <f t="shared" si="42"/>
        <v>556779</v>
      </c>
      <c r="R1374" s="8"/>
      <c r="S1374" s="5">
        <f t="shared" si="43"/>
        <v>55677.9</v>
      </c>
    </row>
    <row r="1375" spans="1:19">
      <c r="A1375" s="3">
        <v>45136.281180555554</v>
      </c>
      <c r="B1375" s="2" t="s">
        <v>8892</v>
      </c>
      <c r="C1375" s="1">
        <v>2023</v>
      </c>
      <c r="D1375" s="4">
        <v>481</v>
      </c>
      <c r="E1375" s="4">
        <v>667</v>
      </c>
      <c r="F1375" s="4" t="s">
        <v>30</v>
      </c>
      <c r="G1375" s="4" t="s">
        <v>463</v>
      </c>
      <c r="H1375" s="4">
        <v>3</v>
      </c>
      <c r="I1375" s="4" t="s">
        <v>2981</v>
      </c>
      <c r="J1375" s="4" t="s">
        <v>594</v>
      </c>
      <c r="K1375" s="4">
        <v>1</v>
      </c>
      <c r="L1375" s="4" t="s">
        <v>108</v>
      </c>
      <c r="M1375" s="11" t="s">
        <v>468</v>
      </c>
      <c r="N1375" s="4" t="s">
        <v>19</v>
      </c>
      <c r="O1375" s="4" t="s">
        <v>169</v>
      </c>
      <c r="P1375" s="4" t="s">
        <v>43</v>
      </c>
      <c r="Q1375" s="8">
        <f t="shared" si="42"/>
        <v>8481</v>
      </c>
      <c r="R1375" s="8"/>
      <c r="S1375" s="5">
        <f t="shared" si="43"/>
        <v>848.1</v>
      </c>
    </row>
    <row r="1376" spans="1:19">
      <c r="A1376" s="3">
        <v>45136.353796296295</v>
      </c>
      <c r="B1376" s="2" t="s">
        <v>8892</v>
      </c>
      <c r="C1376" s="1">
        <v>2023</v>
      </c>
      <c r="D1376" s="4">
        <v>2850</v>
      </c>
      <c r="E1376" s="4">
        <v>142</v>
      </c>
      <c r="F1376" s="4" t="s">
        <v>154</v>
      </c>
      <c r="G1376" s="4" t="s">
        <v>214</v>
      </c>
      <c r="H1376" s="4">
        <v>4</v>
      </c>
      <c r="I1376" s="4" t="s">
        <v>2982</v>
      </c>
      <c r="J1376" s="4" t="s">
        <v>197</v>
      </c>
      <c r="K1376" s="4">
        <v>3</v>
      </c>
      <c r="L1376" s="4" t="s">
        <v>861</v>
      </c>
      <c r="M1376" s="11" t="s">
        <v>2983</v>
      </c>
      <c r="N1376" s="4" t="s">
        <v>19</v>
      </c>
      <c r="O1376" s="4" t="s">
        <v>200</v>
      </c>
      <c r="P1376" s="4" t="s">
        <v>21</v>
      </c>
      <c r="Q1376" s="8">
        <f t="shared" si="42"/>
        <v>41161</v>
      </c>
      <c r="R1376" s="8"/>
      <c r="S1376" s="5">
        <f t="shared" si="43"/>
        <v>4116.1000000000004</v>
      </c>
    </row>
    <row r="1377" spans="1:19">
      <c r="A1377" s="3">
        <v>45136.516331018516</v>
      </c>
      <c r="B1377" s="2" t="s">
        <v>8892</v>
      </c>
      <c r="C1377" s="1">
        <v>2023</v>
      </c>
      <c r="D1377" s="4">
        <v>1853</v>
      </c>
      <c r="E1377" s="4">
        <v>989</v>
      </c>
      <c r="F1377" s="4" t="s">
        <v>30</v>
      </c>
      <c r="G1377" s="4" t="s">
        <v>31</v>
      </c>
      <c r="H1377" s="4">
        <v>2</v>
      </c>
      <c r="I1377" s="4" t="s">
        <v>2984</v>
      </c>
      <c r="J1377" s="4" t="s">
        <v>542</v>
      </c>
      <c r="K1377" s="4">
        <v>8</v>
      </c>
      <c r="L1377" s="4" t="s">
        <v>1532</v>
      </c>
      <c r="M1377" s="11" t="s">
        <v>963</v>
      </c>
      <c r="N1377" s="4" t="s">
        <v>36</v>
      </c>
      <c r="O1377" s="4" t="s">
        <v>78</v>
      </c>
      <c r="P1377" s="4" t="s">
        <v>21</v>
      </c>
      <c r="Q1377" s="8">
        <f t="shared" si="42"/>
        <v>6914</v>
      </c>
      <c r="R1377" s="8"/>
      <c r="S1377" s="5">
        <f t="shared" si="43"/>
        <v>691.4</v>
      </c>
    </row>
    <row r="1378" spans="1:19">
      <c r="A1378" s="3">
        <v>45136.799432870372</v>
      </c>
      <c r="B1378" s="2" t="s">
        <v>8892</v>
      </c>
      <c r="C1378" s="1">
        <v>2023</v>
      </c>
      <c r="D1378" s="4">
        <v>2575</v>
      </c>
      <c r="E1378" s="4">
        <v>293</v>
      </c>
      <c r="F1378" s="4" t="s">
        <v>13</v>
      </c>
      <c r="G1378" s="4" t="s">
        <v>412</v>
      </c>
      <c r="H1378" s="4">
        <v>2</v>
      </c>
      <c r="I1378" s="4" t="s">
        <v>2985</v>
      </c>
      <c r="J1378" s="4" t="s">
        <v>1240</v>
      </c>
      <c r="K1378" s="4">
        <v>5</v>
      </c>
      <c r="L1378" s="4" t="s">
        <v>882</v>
      </c>
      <c r="M1378" s="11" t="s">
        <v>2986</v>
      </c>
      <c r="N1378" s="4" t="s">
        <v>49</v>
      </c>
      <c r="O1378" s="4" t="s">
        <v>209</v>
      </c>
      <c r="P1378" s="4" t="s">
        <v>73</v>
      </c>
      <c r="Q1378" s="8">
        <f t="shared" si="42"/>
        <v>57781</v>
      </c>
      <c r="R1378" s="8"/>
      <c r="S1378" s="5">
        <f t="shared" si="43"/>
        <v>5778.1</v>
      </c>
    </row>
    <row r="1379" spans="1:19">
      <c r="A1379" s="3">
        <v>45137.056273148148</v>
      </c>
      <c r="B1379" s="2" t="s">
        <v>8892</v>
      </c>
      <c r="C1379" s="1">
        <v>2023</v>
      </c>
      <c r="D1379" s="4">
        <v>4085</v>
      </c>
      <c r="E1379" s="4">
        <v>665</v>
      </c>
      <c r="F1379" s="4" t="s">
        <v>154</v>
      </c>
      <c r="G1379" s="4" t="s">
        <v>311</v>
      </c>
      <c r="H1379" s="4">
        <v>6</v>
      </c>
      <c r="I1379" s="4" t="s">
        <v>2987</v>
      </c>
      <c r="J1379" s="4" t="s">
        <v>658</v>
      </c>
      <c r="K1379" s="4">
        <v>7</v>
      </c>
      <c r="L1379" s="4" t="s">
        <v>399</v>
      </c>
      <c r="M1379" s="11" t="s">
        <v>2988</v>
      </c>
      <c r="N1379" s="4" t="s">
        <v>57</v>
      </c>
      <c r="O1379" s="4" t="s">
        <v>128</v>
      </c>
      <c r="P1379" s="4" t="s">
        <v>129</v>
      </c>
      <c r="Q1379" s="8">
        <f t="shared" si="42"/>
        <v>94589</v>
      </c>
      <c r="R1379" s="8"/>
      <c r="S1379" s="5">
        <f t="shared" si="43"/>
        <v>9458.9</v>
      </c>
    </row>
    <row r="1380" spans="1:19">
      <c r="A1380" s="3">
        <v>45137.647789351853</v>
      </c>
      <c r="B1380" s="2" t="s">
        <v>8892</v>
      </c>
      <c r="C1380" s="1">
        <v>2023</v>
      </c>
      <c r="D1380" s="4">
        <v>1609</v>
      </c>
      <c r="E1380" s="4">
        <v>890</v>
      </c>
      <c r="F1380" s="4" t="s">
        <v>79</v>
      </c>
      <c r="G1380" s="4" t="s">
        <v>288</v>
      </c>
      <c r="H1380" s="4">
        <v>1</v>
      </c>
      <c r="I1380" s="4" t="s">
        <v>2989</v>
      </c>
      <c r="J1380" s="4" t="s">
        <v>823</v>
      </c>
      <c r="K1380" s="4">
        <v>3</v>
      </c>
      <c r="L1380" s="4" t="s">
        <v>99</v>
      </c>
      <c r="M1380" s="11" t="s">
        <v>2990</v>
      </c>
      <c r="N1380" s="4" t="s">
        <v>36</v>
      </c>
      <c r="O1380" s="4" t="s">
        <v>95</v>
      </c>
      <c r="P1380" s="4" t="s">
        <v>73</v>
      </c>
      <c r="Q1380" s="8">
        <f t="shared" si="42"/>
        <v>10816</v>
      </c>
      <c r="R1380" s="8"/>
      <c r="S1380" s="5">
        <f t="shared" si="43"/>
        <v>1081.5999999999999</v>
      </c>
    </row>
    <row r="1381" spans="1:19">
      <c r="A1381" s="3">
        <v>45137.711435185185</v>
      </c>
      <c r="B1381" s="2" t="s">
        <v>8892</v>
      </c>
      <c r="C1381" s="1">
        <v>2023</v>
      </c>
      <c r="D1381" s="4">
        <v>3249</v>
      </c>
      <c r="E1381" s="4">
        <v>851</v>
      </c>
      <c r="F1381" s="4" t="s">
        <v>13</v>
      </c>
      <c r="G1381" s="4" t="s">
        <v>412</v>
      </c>
      <c r="H1381" s="4">
        <v>3</v>
      </c>
      <c r="I1381" s="4" t="s">
        <v>2991</v>
      </c>
      <c r="J1381" s="4" t="s">
        <v>33</v>
      </c>
      <c r="K1381" s="4">
        <v>3</v>
      </c>
      <c r="L1381" s="4" t="s">
        <v>969</v>
      </c>
      <c r="M1381" s="11" t="s">
        <v>2992</v>
      </c>
      <c r="N1381" s="4" t="s">
        <v>36</v>
      </c>
      <c r="O1381" s="4" t="s">
        <v>232</v>
      </c>
      <c r="P1381" s="4" t="s">
        <v>129</v>
      </c>
      <c r="Q1381" s="8">
        <f t="shared" si="42"/>
        <v>132187</v>
      </c>
      <c r="R1381" s="8"/>
      <c r="S1381" s="5">
        <f t="shared" si="43"/>
        <v>13218.7</v>
      </c>
    </row>
    <row r="1382" spans="1:19">
      <c r="A1382" s="3">
        <v>45137.735219907408</v>
      </c>
      <c r="B1382" s="2" t="s">
        <v>8892</v>
      </c>
      <c r="C1382" s="1">
        <v>2023</v>
      </c>
      <c r="D1382" s="4">
        <v>2990</v>
      </c>
      <c r="E1382" s="4">
        <v>805</v>
      </c>
      <c r="F1382" s="4" t="s">
        <v>30</v>
      </c>
      <c r="G1382" s="4" t="s">
        <v>44</v>
      </c>
      <c r="H1382" s="4">
        <v>1</v>
      </c>
      <c r="I1382" s="4" t="s">
        <v>2993</v>
      </c>
      <c r="J1382" s="4" t="s">
        <v>152</v>
      </c>
      <c r="K1382" s="4">
        <v>5</v>
      </c>
      <c r="L1382" s="4" t="s">
        <v>686</v>
      </c>
      <c r="M1382" s="11" t="s">
        <v>2994</v>
      </c>
      <c r="N1382" s="4" t="s">
        <v>49</v>
      </c>
      <c r="O1382" s="4" t="s">
        <v>37</v>
      </c>
      <c r="P1382" s="4" t="s">
        <v>21</v>
      </c>
      <c r="Q1382" s="8">
        <f t="shared" si="42"/>
        <v>3169</v>
      </c>
      <c r="R1382" s="8"/>
      <c r="S1382" s="5">
        <f t="shared" si="43"/>
        <v>316.89999999999998</v>
      </c>
    </row>
    <row r="1383" spans="1:19">
      <c r="A1383" s="3">
        <v>45137.80431712963</v>
      </c>
      <c r="B1383" s="2" t="s">
        <v>8892</v>
      </c>
      <c r="C1383" s="1">
        <v>2023</v>
      </c>
      <c r="D1383" s="4">
        <v>1284</v>
      </c>
      <c r="E1383" s="4">
        <v>329</v>
      </c>
      <c r="F1383" s="4" t="s">
        <v>154</v>
      </c>
      <c r="G1383" s="4" t="s">
        <v>177</v>
      </c>
      <c r="H1383" s="4">
        <v>2</v>
      </c>
      <c r="I1383" s="4" t="s">
        <v>2995</v>
      </c>
      <c r="J1383" s="4" t="s">
        <v>1686</v>
      </c>
      <c r="K1383" s="4">
        <v>7</v>
      </c>
      <c r="L1383" s="4" t="s">
        <v>1923</v>
      </c>
      <c r="M1383" s="11" t="s">
        <v>2996</v>
      </c>
      <c r="N1383" s="4" t="s">
        <v>57</v>
      </c>
      <c r="O1383" s="4" t="s">
        <v>128</v>
      </c>
      <c r="P1383" s="4" t="s">
        <v>129</v>
      </c>
      <c r="Q1383" s="8">
        <f t="shared" si="42"/>
        <v>24403</v>
      </c>
      <c r="R1383" s="8"/>
      <c r="S1383" s="5">
        <f t="shared" si="43"/>
        <v>2440.3000000000002</v>
      </c>
    </row>
    <row r="1384" spans="1:19">
      <c r="A1384" s="3">
        <v>45137.93546296296</v>
      </c>
      <c r="B1384" s="2" t="s">
        <v>8892</v>
      </c>
      <c r="C1384" s="1">
        <v>2023</v>
      </c>
      <c r="D1384" s="4">
        <v>3919</v>
      </c>
      <c r="E1384" s="4">
        <v>340</v>
      </c>
      <c r="F1384" s="4" t="s">
        <v>22</v>
      </c>
      <c r="G1384" s="4" t="s">
        <v>201</v>
      </c>
      <c r="H1384" s="4">
        <v>2</v>
      </c>
      <c r="I1384" s="4" t="s">
        <v>2997</v>
      </c>
      <c r="J1384" s="4" t="s">
        <v>714</v>
      </c>
      <c r="K1384" s="4">
        <v>6</v>
      </c>
      <c r="L1384" s="4" t="s">
        <v>415</v>
      </c>
      <c r="M1384" s="11" t="s">
        <v>2998</v>
      </c>
      <c r="N1384" s="4" t="s">
        <v>28</v>
      </c>
      <c r="O1384" s="4" t="s">
        <v>29</v>
      </c>
      <c r="P1384" s="4" t="s">
        <v>21</v>
      </c>
      <c r="Q1384" s="8">
        <f t="shared" si="42"/>
        <v>192468</v>
      </c>
      <c r="R1384" s="8"/>
      <c r="S1384" s="5">
        <f t="shared" si="43"/>
        <v>19246.8</v>
      </c>
    </row>
    <row r="1385" spans="1:19">
      <c r="A1385" s="3">
        <v>45138.045057870368</v>
      </c>
      <c r="B1385" s="2" t="s">
        <v>8892</v>
      </c>
      <c r="C1385" s="1">
        <v>2023</v>
      </c>
      <c r="D1385" s="4">
        <v>1901</v>
      </c>
      <c r="E1385" s="4">
        <v>342</v>
      </c>
      <c r="F1385" s="4" t="s">
        <v>22</v>
      </c>
      <c r="G1385" s="4" t="s">
        <v>201</v>
      </c>
      <c r="H1385" s="4">
        <v>1</v>
      </c>
      <c r="I1385" s="4" t="s">
        <v>2999</v>
      </c>
      <c r="J1385" s="4" t="s">
        <v>293</v>
      </c>
      <c r="K1385" s="4">
        <v>9</v>
      </c>
      <c r="L1385" s="4" t="s">
        <v>1503</v>
      </c>
      <c r="M1385" s="11" t="s">
        <v>3000</v>
      </c>
      <c r="N1385" s="4" t="s">
        <v>28</v>
      </c>
      <c r="O1385" s="4" t="s">
        <v>37</v>
      </c>
      <c r="P1385" s="4" t="s">
        <v>21</v>
      </c>
      <c r="Q1385" s="8">
        <f t="shared" si="42"/>
        <v>28647</v>
      </c>
      <c r="R1385" s="8"/>
      <c r="S1385" s="5">
        <f t="shared" si="43"/>
        <v>2864.7</v>
      </c>
    </row>
    <row r="1386" spans="1:19">
      <c r="A1386" s="3">
        <v>45138.216400462959</v>
      </c>
      <c r="B1386" s="2" t="s">
        <v>8892</v>
      </c>
      <c r="C1386" s="1">
        <v>2023</v>
      </c>
      <c r="D1386" s="4">
        <v>288</v>
      </c>
      <c r="E1386" s="4">
        <v>887</v>
      </c>
      <c r="F1386" s="4" t="s">
        <v>22</v>
      </c>
      <c r="G1386" s="4" t="s">
        <v>182</v>
      </c>
      <c r="H1386" s="4">
        <v>1</v>
      </c>
      <c r="I1386" s="4" t="s">
        <v>74</v>
      </c>
      <c r="J1386" s="4" t="s">
        <v>88</v>
      </c>
      <c r="K1386" s="4">
        <v>3</v>
      </c>
      <c r="L1386" s="4" t="s">
        <v>1089</v>
      </c>
      <c r="M1386" s="11" t="s">
        <v>3001</v>
      </c>
      <c r="N1386" s="4" t="s">
        <v>19</v>
      </c>
      <c r="O1386" s="4" t="s">
        <v>145</v>
      </c>
      <c r="P1386" s="4" t="s">
        <v>73</v>
      </c>
      <c r="Q1386" s="8">
        <f t="shared" si="42"/>
        <v>12825</v>
      </c>
      <c r="R1386" s="8"/>
      <c r="S1386" s="5">
        <f t="shared" si="43"/>
        <v>1282.5</v>
      </c>
    </row>
    <row r="1387" spans="1:19">
      <c r="A1387" s="3">
        <v>45138.348252314812</v>
      </c>
      <c r="B1387" s="2" t="s">
        <v>8892</v>
      </c>
      <c r="C1387" s="1">
        <v>2023</v>
      </c>
      <c r="D1387" s="4">
        <v>4671</v>
      </c>
      <c r="E1387" s="4">
        <v>51</v>
      </c>
      <c r="F1387" s="4" t="s">
        <v>79</v>
      </c>
      <c r="G1387" s="4" t="s">
        <v>115</v>
      </c>
      <c r="H1387" s="4">
        <v>1</v>
      </c>
      <c r="I1387" s="4" t="s">
        <v>3002</v>
      </c>
      <c r="J1387" s="4" t="s">
        <v>322</v>
      </c>
      <c r="K1387" s="4">
        <v>3</v>
      </c>
      <c r="L1387" s="4" t="s">
        <v>910</v>
      </c>
      <c r="M1387" s="11" t="s">
        <v>3003</v>
      </c>
      <c r="N1387" s="4" t="s">
        <v>49</v>
      </c>
      <c r="O1387" s="4" t="s">
        <v>209</v>
      </c>
      <c r="P1387" s="4" t="s">
        <v>73</v>
      </c>
      <c r="Q1387" s="8">
        <f t="shared" si="42"/>
        <v>2396</v>
      </c>
      <c r="R1387" s="8"/>
      <c r="S1387" s="5">
        <f t="shared" si="43"/>
        <v>239.6</v>
      </c>
    </row>
    <row r="1388" spans="1:19">
      <c r="A1388" s="3">
        <v>45138.350104166668</v>
      </c>
      <c r="B1388" s="2" t="s">
        <v>8892</v>
      </c>
      <c r="C1388" s="1">
        <v>2023</v>
      </c>
      <c r="D1388" s="4">
        <v>4019</v>
      </c>
      <c r="E1388" s="4">
        <v>123</v>
      </c>
      <c r="F1388" s="4" t="s">
        <v>30</v>
      </c>
      <c r="G1388" s="4" t="s">
        <v>463</v>
      </c>
      <c r="H1388" s="4">
        <v>2</v>
      </c>
      <c r="I1388" s="4" t="s">
        <v>38</v>
      </c>
      <c r="J1388" s="4" t="s">
        <v>64</v>
      </c>
      <c r="K1388" s="4">
        <v>5</v>
      </c>
      <c r="L1388" s="4" t="s">
        <v>271</v>
      </c>
      <c r="M1388" s="11" t="s">
        <v>3004</v>
      </c>
      <c r="N1388" s="4" t="s">
        <v>36</v>
      </c>
      <c r="O1388" s="4" t="s">
        <v>287</v>
      </c>
      <c r="P1388" s="4" t="s">
        <v>43</v>
      </c>
      <c r="Q1388" s="8">
        <f t="shared" si="42"/>
        <v>1392</v>
      </c>
      <c r="R1388" s="8"/>
      <c r="S1388" s="5">
        <f t="shared" si="43"/>
        <v>139.19999999999999</v>
      </c>
    </row>
    <row r="1389" spans="1:19">
      <c r="A1389" s="3">
        <v>45138.647060185183</v>
      </c>
      <c r="B1389" s="2" t="s">
        <v>8892</v>
      </c>
      <c r="C1389" s="1">
        <v>2023</v>
      </c>
      <c r="D1389" s="4">
        <v>509</v>
      </c>
      <c r="E1389" s="4">
        <v>567</v>
      </c>
      <c r="F1389" s="4" t="s">
        <v>22</v>
      </c>
      <c r="G1389" s="4" t="s">
        <v>23</v>
      </c>
      <c r="H1389" s="4">
        <v>2</v>
      </c>
      <c r="I1389" s="4" t="s">
        <v>3005</v>
      </c>
      <c r="J1389" s="4" t="s">
        <v>475</v>
      </c>
      <c r="K1389" s="4">
        <v>1</v>
      </c>
      <c r="L1389" s="4" t="s">
        <v>828</v>
      </c>
      <c r="M1389" s="11" t="s">
        <v>3006</v>
      </c>
      <c r="N1389" s="4" t="s">
        <v>49</v>
      </c>
      <c r="O1389" s="4" t="s">
        <v>37</v>
      </c>
      <c r="P1389" s="4" t="s">
        <v>21</v>
      </c>
      <c r="Q1389" s="8">
        <f t="shared" si="42"/>
        <v>264175</v>
      </c>
      <c r="R1389" s="8"/>
      <c r="S1389" s="5">
        <f t="shared" si="43"/>
        <v>26417.5</v>
      </c>
    </row>
    <row r="1390" spans="1:19">
      <c r="A1390" s="3">
        <v>45138.82675925926</v>
      </c>
      <c r="B1390" s="2" t="s">
        <v>8892</v>
      </c>
      <c r="C1390" s="1">
        <v>2023</v>
      </c>
      <c r="D1390" s="4">
        <v>559</v>
      </c>
      <c r="E1390" s="4">
        <v>934</v>
      </c>
      <c r="F1390" s="4" t="s">
        <v>154</v>
      </c>
      <c r="G1390" s="4" t="s">
        <v>177</v>
      </c>
      <c r="H1390" s="4">
        <v>1</v>
      </c>
      <c r="I1390" s="4" t="s">
        <v>3007</v>
      </c>
      <c r="J1390" s="4" t="s">
        <v>285</v>
      </c>
      <c r="K1390" s="4">
        <v>3</v>
      </c>
      <c r="L1390" s="4" t="s">
        <v>489</v>
      </c>
      <c r="M1390" s="11" t="s">
        <v>3008</v>
      </c>
      <c r="N1390" s="4" t="s">
        <v>49</v>
      </c>
      <c r="O1390" s="4" t="s">
        <v>169</v>
      </c>
      <c r="P1390" s="4" t="s">
        <v>43</v>
      </c>
      <c r="Q1390" s="8">
        <f t="shared" si="42"/>
        <v>11406</v>
      </c>
      <c r="R1390" s="8"/>
      <c r="S1390" s="5">
        <f t="shared" si="43"/>
        <v>1140.5999999999999</v>
      </c>
    </row>
    <row r="1391" spans="1:19">
      <c r="A1391" s="3">
        <v>45138.941944444443</v>
      </c>
      <c r="B1391" s="2" t="s">
        <v>8892</v>
      </c>
      <c r="C1391" s="1">
        <v>2023</v>
      </c>
      <c r="D1391" s="4">
        <v>181</v>
      </c>
      <c r="E1391" s="4">
        <v>340</v>
      </c>
      <c r="F1391" s="4" t="s">
        <v>13</v>
      </c>
      <c r="G1391" s="4" t="s">
        <v>58</v>
      </c>
      <c r="H1391" s="4">
        <v>1</v>
      </c>
      <c r="I1391" s="4" t="s">
        <v>3009</v>
      </c>
      <c r="J1391" s="4" t="s">
        <v>391</v>
      </c>
      <c r="K1391" s="4">
        <v>4</v>
      </c>
      <c r="L1391" s="4" t="s">
        <v>359</v>
      </c>
      <c r="M1391" s="11" t="s">
        <v>3010</v>
      </c>
      <c r="N1391" s="4" t="s">
        <v>36</v>
      </c>
      <c r="O1391" s="4" t="s">
        <v>29</v>
      </c>
      <c r="P1391" s="4" t="s">
        <v>21</v>
      </c>
      <c r="Q1391" s="8">
        <f t="shared" si="42"/>
        <v>39411</v>
      </c>
      <c r="R1391" s="8"/>
      <c r="S1391" s="5">
        <f t="shared" si="43"/>
        <v>3941.1</v>
      </c>
    </row>
    <row r="1392" spans="1:19">
      <c r="A1392" s="3">
        <v>45138.942962962959</v>
      </c>
      <c r="B1392" s="2" t="s">
        <v>8892</v>
      </c>
      <c r="C1392" s="1">
        <v>2023</v>
      </c>
      <c r="D1392" s="4">
        <v>2773</v>
      </c>
      <c r="E1392" s="4">
        <v>487</v>
      </c>
      <c r="F1392" s="4" t="s">
        <v>51</v>
      </c>
      <c r="G1392" s="4" t="s">
        <v>136</v>
      </c>
      <c r="H1392" s="4">
        <v>3</v>
      </c>
      <c r="I1392" s="4" t="s">
        <v>3011</v>
      </c>
      <c r="J1392" s="4" t="s">
        <v>594</v>
      </c>
      <c r="K1392" s="4">
        <v>7</v>
      </c>
      <c r="L1392" s="4" t="s">
        <v>1302</v>
      </c>
      <c r="M1392" s="11" t="s">
        <v>3012</v>
      </c>
      <c r="N1392" s="4" t="s">
        <v>28</v>
      </c>
      <c r="O1392" s="4" t="s">
        <v>95</v>
      </c>
      <c r="P1392" s="4" t="s">
        <v>73</v>
      </c>
      <c r="Q1392" s="8">
        <f t="shared" si="42"/>
        <v>11142</v>
      </c>
      <c r="R1392" s="8"/>
      <c r="S1392" s="5">
        <f t="shared" si="43"/>
        <v>1114.2</v>
      </c>
    </row>
    <row r="1393" spans="1:19">
      <c r="A1393" s="3">
        <v>45139.424398148149</v>
      </c>
      <c r="B1393" s="2" t="s">
        <v>8893</v>
      </c>
      <c r="C1393" s="1">
        <v>2023</v>
      </c>
      <c r="D1393" s="4">
        <v>703</v>
      </c>
      <c r="E1393" s="4">
        <v>864</v>
      </c>
      <c r="F1393" s="4" t="s">
        <v>85</v>
      </c>
      <c r="G1393" s="4" t="s">
        <v>205</v>
      </c>
      <c r="H1393" s="4">
        <v>1</v>
      </c>
      <c r="I1393" s="4" t="s">
        <v>3013</v>
      </c>
      <c r="J1393" s="4" t="s">
        <v>194</v>
      </c>
      <c r="K1393" s="4">
        <v>5</v>
      </c>
      <c r="L1393" s="4" t="s">
        <v>625</v>
      </c>
      <c r="M1393" s="11" t="s">
        <v>3013</v>
      </c>
      <c r="N1393" s="4" t="s">
        <v>57</v>
      </c>
      <c r="O1393" s="4" t="s">
        <v>200</v>
      </c>
      <c r="P1393" s="4" t="s">
        <v>21</v>
      </c>
      <c r="Q1393" s="8">
        <f t="shared" si="42"/>
        <v>9155</v>
      </c>
      <c r="R1393" s="8"/>
      <c r="S1393" s="5">
        <f t="shared" si="43"/>
        <v>915.5</v>
      </c>
    </row>
    <row r="1394" spans="1:19">
      <c r="A1394" s="3">
        <v>45139.623391203706</v>
      </c>
      <c r="B1394" s="2" t="s">
        <v>8893</v>
      </c>
      <c r="C1394" s="1">
        <v>2023</v>
      </c>
      <c r="D1394" s="4">
        <v>463</v>
      </c>
      <c r="E1394" s="4">
        <v>179</v>
      </c>
      <c r="F1394" s="4" t="s">
        <v>85</v>
      </c>
      <c r="G1394" s="4" t="s">
        <v>205</v>
      </c>
      <c r="H1394" s="4">
        <v>2</v>
      </c>
      <c r="I1394" s="4" t="s">
        <v>3014</v>
      </c>
      <c r="J1394" s="4" t="s">
        <v>1681</v>
      </c>
      <c r="K1394" s="4">
        <v>8</v>
      </c>
      <c r="L1394" s="4" t="s">
        <v>1162</v>
      </c>
      <c r="M1394" s="11" t="s">
        <v>3015</v>
      </c>
      <c r="N1394" s="4" t="s">
        <v>49</v>
      </c>
      <c r="O1394" s="4" t="s">
        <v>287</v>
      </c>
      <c r="P1394" s="4" t="s">
        <v>43</v>
      </c>
      <c r="Q1394" s="8">
        <f t="shared" si="42"/>
        <v>15604</v>
      </c>
      <c r="R1394" s="8"/>
      <c r="S1394" s="5">
        <f t="shared" si="43"/>
        <v>1560.4</v>
      </c>
    </row>
    <row r="1395" spans="1:19">
      <c r="A1395" s="3">
        <v>45139.688819444447</v>
      </c>
      <c r="B1395" s="2" t="s">
        <v>8893</v>
      </c>
      <c r="C1395" s="1">
        <v>2023</v>
      </c>
      <c r="D1395" s="4">
        <v>1225</v>
      </c>
      <c r="E1395" s="4">
        <v>943</v>
      </c>
      <c r="F1395" s="4" t="s">
        <v>22</v>
      </c>
      <c r="G1395" s="4" t="s">
        <v>201</v>
      </c>
      <c r="H1395" s="4">
        <v>1</v>
      </c>
      <c r="I1395" s="4" t="s">
        <v>3016</v>
      </c>
      <c r="J1395" s="4" t="s">
        <v>366</v>
      </c>
      <c r="K1395" s="4">
        <v>4</v>
      </c>
      <c r="L1395" s="4" t="s">
        <v>989</v>
      </c>
      <c r="M1395" s="11" t="s">
        <v>3017</v>
      </c>
      <c r="N1395" s="4" t="s">
        <v>36</v>
      </c>
      <c r="O1395" s="4" t="s">
        <v>42</v>
      </c>
      <c r="P1395" s="4" t="s">
        <v>43</v>
      </c>
      <c r="Q1395" s="8">
        <f t="shared" si="42"/>
        <v>21557</v>
      </c>
      <c r="R1395" s="8"/>
      <c r="S1395" s="5">
        <f t="shared" si="43"/>
        <v>2155.6999999999998</v>
      </c>
    </row>
    <row r="1396" spans="1:19">
      <c r="A1396" s="3">
        <v>45139.751620370371</v>
      </c>
      <c r="B1396" s="2" t="s">
        <v>8893</v>
      </c>
      <c r="C1396" s="1">
        <v>2023</v>
      </c>
      <c r="D1396" s="4">
        <v>3463</v>
      </c>
      <c r="E1396" s="4">
        <v>317</v>
      </c>
      <c r="F1396" s="4" t="s">
        <v>30</v>
      </c>
      <c r="G1396" s="4" t="s">
        <v>463</v>
      </c>
      <c r="H1396" s="4">
        <v>3</v>
      </c>
      <c r="I1396" s="4" t="s">
        <v>3018</v>
      </c>
      <c r="J1396" s="4" t="s">
        <v>651</v>
      </c>
      <c r="K1396" s="4">
        <v>3</v>
      </c>
      <c r="L1396" s="4" t="s">
        <v>345</v>
      </c>
      <c r="M1396" s="11" t="s">
        <v>3019</v>
      </c>
      <c r="N1396" s="4" t="s">
        <v>57</v>
      </c>
      <c r="O1396" s="4" t="s">
        <v>169</v>
      </c>
      <c r="P1396" s="4" t="s">
        <v>43</v>
      </c>
      <c r="Q1396" s="8">
        <f t="shared" si="42"/>
        <v>9576</v>
      </c>
      <c r="R1396" s="8"/>
      <c r="S1396" s="5">
        <f t="shared" si="43"/>
        <v>957.6</v>
      </c>
    </row>
    <row r="1397" spans="1:19">
      <c r="A1397" s="3">
        <v>45139.772789351853</v>
      </c>
      <c r="B1397" s="2" t="s">
        <v>8893</v>
      </c>
      <c r="C1397" s="1">
        <v>2023</v>
      </c>
      <c r="D1397" s="4">
        <v>1525</v>
      </c>
      <c r="E1397" s="4">
        <v>34</v>
      </c>
      <c r="F1397" s="4" t="s">
        <v>79</v>
      </c>
      <c r="G1397" s="4" t="s">
        <v>288</v>
      </c>
      <c r="H1397" s="4">
        <v>3</v>
      </c>
      <c r="I1397" s="4" t="s">
        <v>3020</v>
      </c>
      <c r="J1397" s="4" t="s">
        <v>1129</v>
      </c>
      <c r="K1397" s="4">
        <v>5</v>
      </c>
      <c r="L1397" s="4" t="s">
        <v>70</v>
      </c>
      <c r="M1397" s="11" t="s">
        <v>3021</v>
      </c>
      <c r="N1397" s="4" t="s">
        <v>57</v>
      </c>
      <c r="O1397" s="4" t="s">
        <v>135</v>
      </c>
      <c r="P1397" s="4" t="s">
        <v>43</v>
      </c>
      <c r="Q1397" s="8">
        <f t="shared" si="42"/>
        <v>32937</v>
      </c>
      <c r="R1397" s="8"/>
      <c r="S1397" s="5">
        <f t="shared" si="43"/>
        <v>3293.7</v>
      </c>
    </row>
    <row r="1398" spans="1:19">
      <c r="A1398" s="3">
        <v>45139.834467592591</v>
      </c>
      <c r="B1398" s="2" t="s">
        <v>8893</v>
      </c>
      <c r="C1398" s="1">
        <v>2023</v>
      </c>
      <c r="D1398" s="4">
        <v>3714</v>
      </c>
      <c r="E1398" s="4">
        <v>465</v>
      </c>
      <c r="F1398" s="4" t="s">
        <v>51</v>
      </c>
      <c r="G1398" s="4" t="s">
        <v>160</v>
      </c>
      <c r="H1398" s="4">
        <v>1</v>
      </c>
      <c r="I1398" s="4" t="s">
        <v>3022</v>
      </c>
      <c r="J1398" s="4" t="s">
        <v>647</v>
      </c>
      <c r="K1398" s="4">
        <v>5</v>
      </c>
      <c r="L1398" s="4" t="s">
        <v>381</v>
      </c>
      <c r="M1398" s="11" t="s">
        <v>3023</v>
      </c>
      <c r="N1398" s="4" t="s">
        <v>36</v>
      </c>
      <c r="O1398" s="4" t="s">
        <v>287</v>
      </c>
      <c r="P1398" s="4" t="s">
        <v>43</v>
      </c>
      <c r="Q1398" s="8">
        <f t="shared" si="42"/>
        <v>4891</v>
      </c>
      <c r="R1398" s="8"/>
      <c r="S1398" s="5">
        <f t="shared" si="43"/>
        <v>489.1</v>
      </c>
    </row>
    <row r="1399" spans="1:19">
      <c r="A1399" s="3">
        <v>45139.875115740739</v>
      </c>
      <c r="B1399" s="2" t="s">
        <v>8893</v>
      </c>
      <c r="C1399" s="1">
        <v>2023</v>
      </c>
      <c r="D1399" s="4">
        <v>2286</v>
      </c>
      <c r="E1399" s="4">
        <v>341</v>
      </c>
      <c r="F1399" s="4" t="s">
        <v>154</v>
      </c>
      <c r="G1399" s="4" t="s">
        <v>311</v>
      </c>
      <c r="H1399" s="4">
        <v>1</v>
      </c>
      <c r="I1399" s="4" t="s">
        <v>3024</v>
      </c>
      <c r="J1399" s="4" t="s">
        <v>315</v>
      </c>
      <c r="K1399" s="4">
        <v>5</v>
      </c>
      <c r="L1399" s="4" t="s">
        <v>561</v>
      </c>
      <c r="M1399" s="11" t="s">
        <v>3025</v>
      </c>
      <c r="N1399" s="4" t="s">
        <v>28</v>
      </c>
      <c r="O1399" s="4" t="s">
        <v>200</v>
      </c>
      <c r="P1399" s="4" t="s">
        <v>21</v>
      </c>
      <c r="Q1399" s="8">
        <f t="shared" si="42"/>
        <v>7089</v>
      </c>
      <c r="R1399" s="8"/>
      <c r="S1399" s="5">
        <f t="shared" si="43"/>
        <v>708.9</v>
      </c>
    </row>
    <row r="1400" spans="1:19">
      <c r="A1400" s="3">
        <v>45139.907187500001</v>
      </c>
      <c r="B1400" s="2" t="s">
        <v>8893</v>
      </c>
      <c r="C1400" s="1">
        <v>2023</v>
      </c>
      <c r="D1400" s="4">
        <v>19</v>
      </c>
      <c r="E1400" s="4">
        <v>587</v>
      </c>
      <c r="F1400" s="4" t="s">
        <v>85</v>
      </c>
      <c r="G1400" s="4" t="s">
        <v>96</v>
      </c>
      <c r="H1400" s="4">
        <v>1</v>
      </c>
      <c r="I1400" s="4" t="s">
        <v>685</v>
      </c>
      <c r="J1400" s="4" t="s">
        <v>965</v>
      </c>
      <c r="K1400" s="4">
        <v>5</v>
      </c>
      <c r="L1400" s="4" t="s">
        <v>644</v>
      </c>
      <c r="M1400" s="11" t="s">
        <v>3026</v>
      </c>
      <c r="N1400" s="4" t="s">
        <v>19</v>
      </c>
      <c r="O1400" s="4" t="s">
        <v>145</v>
      </c>
      <c r="P1400" s="4" t="s">
        <v>73</v>
      </c>
      <c r="Q1400" s="8">
        <f t="shared" si="42"/>
        <v>6274</v>
      </c>
      <c r="R1400" s="8"/>
      <c r="S1400" s="5">
        <f t="shared" si="43"/>
        <v>627.4</v>
      </c>
    </row>
    <row r="1401" spans="1:19">
      <c r="A1401" s="3">
        <v>45139.934571759259</v>
      </c>
      <c r="B1401" s="2" t="s">
        <v>8893</v>
      </c>
      <c r="C1401" s="1">
        <v>2023</v>
      </c>
      <c r="D1401" s="4">
        <v>368</v>
      </c>
      <c r="E1401" s="4">
        <v>467</v>
      </c>
      <c r="F1401" s="4" t="s">
        <v>51</v>
      </c>
      <c r="G1401" s="4" t="s">
        <v>67</v>
      </c>
      <c r="H1401" s="4">
        <v>3</v>
      </c>
      <c r="I1401" s="4" t="s">
        <v>3027</v>
      </c>
      <c r="J1401" s="4" t="s">
        <v>808</v>
      </c>
      <c r="K1401" s="4">
        <v>6</v>
      </c>
      <c r="L1401" s="4" t="s">
        <v>55</v>
      </c>
      <c r="M1401" s="11" t="s">
        <v>3028</v>
      </c>
      <c r="N1401" s="4" t="s">
        <v>36</v>
      </c>
      <c r="O1401" s="4" t="s">
        <v>340</v>
      </c>
      <c r="P1401" s="4" t="s">
        <v>129</v>
      </c>
      <c r="Q1401" s="8">
        <f t="shared" si="42"/>
        <v>2497</v>
      </c>
      <c r="R1401" s="8"/>
      <c r="S1401" s="5">
        <f t="shared" si="43"/>
        <v>249.7</v>
      </c>
    </row>
    <row r="1402" spans="1:19">
      <c r="A1402" s="3">
        <v>45140.134085648147</v>
      </c>
      <c r="B1402" s="2" t="s">
        <v>8893</v>
      </c>
      <c r="C1402" s="1">
        <v>2023</v>
      </c>
      <c r="D1402" s="4">
        <v>1008</v>
      </c>
      <c r="E1402" s="4">
        <v>156</v>
      </c>
      <c r="F1402" s="4" t="s">
        <v>22</v>
      </c>
      <c r="G1402" s="4" t="s">
        <v>102</v>
      </c>
      <c r="H1402" s="4">
        <v>1</v>
      </c>
      <c r="I1402" s="4" t="s">
        <v>3029</v>
      </c>
      <c r="J1402" s="4" t="s">
        <v>429</v>
      </c>
      <c r="K1402" s="4">
        <v>7</v>
      </c>
      <c r="L1402" s="4" t="s">
        <v>969</v>
      </c>
      <c r="M1402" s="11" t="s">
        <v>3030</v>
      </c>
      <c r="N1402" s="4" t="s">
        <v>36</v>
      </c>
      <c r="O1402" s="4" t="s">
        <v>78</v>
      </c>
      <c r="P1402" s="4" t="s">
        <v>21</v>
      </c>
      <c r="Q1402" s="8">
        <f t="shared" si="42"/>
        <v>88231</v>
      </c>
      <c r="R1402" s="8"/>
      <c r="S1402" s="5">
        <f t="shared" si="43"/>
        <v>8823.1</v>
      </c>
    </row>
    <row r="1403" spans="1:19">
      <c r="A1403" s="3">
        <v>45140.142731481479</v>
      </c>
      <c r="B1403" s="2" t="s">
        <v>8893</v>
      </c>
      <c r="C1403" s="1">
        <v>2023</v>
      </c>
      <c r="D1403" s="4">
        <v>3407</v>
      </c>
      <c r="E1403" s="4">
        <v>100</v>
      </c>
      <c r="F1403" s="4" t="s">
        <v>30</v>
      </c>
      <c r="G1403" s="4" t="s">
        <v>44</v>
      </c>
      <c r="H1403" s="4">
        <v>3</v>
      </c>
      <c r="I1403" s="4" t="s">
        <v>3031</v>
      </c>
      <c r="J1403" s="4" t="s">
        <v>1000</v>
      </c>
      <c r="K1403" s="4">
        <v>5</v>
      </c>
      <c r="L1403" s="4" t="s">
        <v>698</v>
      </c>
      <c r="M1403" s="11" t="s">
        <v>3032</v>
      </c>
      <c r="N1403" s="4" t="s">
        <v>57</v>
      </c>
      <c r="O1403" s="4" t="s">
        <v>191</v>
      </c>
      <c r="P1403" s="4" t="s">
        <v>43</v>
      </c>
      <c r="Q1403" s="8">
        <f t="shared" si="42"/>
        <v>6041</v>
      </c>
      <c r="R1403" s="8"/>
      <c r="S1403" s="5">
        <f t="shared" si="43"/>
        <v>604.1</v>
      </c>
    </row>
    <row r="1404" spans="1:19">
      <c r="A1404" s="3">
        <v>45140.319131944445</v>
      </c>
      <c r="B1404" s="2" t="s">
        <v>8893</v>
      </c>
      <c r="C1404" s="1">
        <v>2023</v>
      </c>
      <c r="D1404" s="4">
        <v>3338</v>
      </c>
      <c r="E1404" s="4">
        <v>569</v>
      </c>
      <c r="F1404" s="4" t="s">
        <v>30</v>
      </c>
      <c r="G1404" s="4" t="s">
        <v>192</v>
      </c>
      <c r="H1404" s="4">
        <v>3</v>
      </c>
      <c r="I1404" s="4" t="s">
        <v>3033</v>
      </c>
      <c r="J1404" s="4" t="s">
        <v>222</v>
      </c>
      <c r="K1404" s="4">
        <v>4</v>
      </c>
      <c r="L1404" s="4" t="s">
        <v>612</v>
      </c>
      <c r="M1404" s="11" t="s">
        <v>3034</v>
      </c>
      <c r="N1404" s="4" t="s">
        <v>36</v>
      </c>
      <c r="O1404" s="4" t="s">
        <v>200</v>
      </c>
      <c r="P1404" s="4" t="s">
        <v>21</v>
      </c>
      <c r="Q1404" s="8">
        <f t="shared" si="42"/>
        <v>17238</v>
      </c>
      <c r="R1404" s="8"/>
      <c r="S1404" s="5">
        <f t="shared" si="43"/>
        <v>1723.8</v>
      </c>
    </row>
    <row r="1405" spans="1:19">
      <c r="A1405" s="3">
        <v>45140.426608796297</v>
      </c>
      <c r="B1405" s="2" t="s">
        <v>8893</v>
      </c>
      <c r="C1405" s="1">
        <v>2023</v>
      </c>
      <c r="D1405" s="4">
        <v>4450</v>
      </c>
      <c r="E1405" s="4">
        <v>614</v>
      </c>
      <c r="F1405" s="4" t="s">
        <v>51</v>
      </c>
      <c r="G1405" s="4" t="s">
        <v>136</v>
      </c>
      <c r="H1405" s="4">
        <v>2</v>
      </c>
      <c r="I1405" s="4" t="s">
        <v>3035</v>
      </c>
      <c r="J1405" s="4" t="s">
        <v>518</v>
      </c>
      <c r="K1405" s="4">
        <v>4</v>
      </c>
      <c r="L1405" s="4" t="s">
        <v>2015</v>
      </c>
      <c r="M1405" s="11" t="s">
        <v>3036</v>
      </c>
      <c r="N1405" s="4" t="s">
        <v>36</v>
      </c>
      <c r="O1405" s="4" t="s">
        <v>200</v>
      </c>
      <c r="P1405" s="4" t="s">
        <v>21</v>
      </c>
      <c r="Q1405" s="8">
        <f t="shared" si="42"/>
        <v>18033</v>
      </c>
      <c r="R1405" s="8"/>
      <c r="S1405" s="5">
        <f t="shared" si="43"/>
        <v>1803.3</v>
      </c>
    </row>
    <row r="1406" spans="1:19">
      <c r="A1406" s="3">
        <v>45140.619293981479</v>
      </c>
      <c r="B1406" s="2" t="s">
        <v>8893</v>
      </c>
      <c r="C1406" s="1">
        <v>2023</v>
      </c>
      <c r="D1406" s="4">
        <v>3575</v>
      </c>
      <c r="E1406" s="4">
        <v>566</v>
      </c>
      <c r="F1406" s="4" t="s">
        <v>51</v>
      </c>
      <c r="G1406" s="4" t="s">
        <v>136</v>
      </c>
      <c r="H1406" s="4">
        <v>2</v>
      </c>
      <c r="I1406" s="4" t="s">
        <v>3037</v>
      </c>
      <c r="J1406" s="4" t="s">
        <v>203</v>
      </c>
      <c r="K1406" s="4">
        <v>6</v>
      </c>
      <c r="L1406" s="4" t="s">
        <v>1715</v>
      </c>
      <c r="M1406" s="11" t="s">
        <v>3038</v>
      </c>
      <c r="N1406" s="4" t="s">
        <v>19</v>
      </c>
      <c r="O1406" s="4" t="s">
        <v>135</v>
      </c>
      <c r="P1406" s="4" t="s">
        <v>43</v>
      </c>
      <c r="Q1406" s="8">
        <f t="shared" si="42"/>
        <v>11776</v>
      </c>
      <c r="R1406" s="8"/>
      <c r="S1406" s="5">
        <f t="shared" si="43"/>
        <v>1177.5999999999999</v>
      </c>
    </row>
    <row r="1407" spans="1:19">
      <c r="A1407" s="3">
        <v>45140.988819444443</v>
      </c>
      <c r="B1407" s="2" t="s">
        <v>8893</v>
      </c>
      <c r="C1407" s="1">
        <v>2023</v>
      </c>
      <c r="D1407" s="4">
        <v>3966</v>
      </c>
      <c r="E1407" s="4">
        <v>29</v>
      </c>
      <c r="F1407" s="4" t="s">
        <v>22</v>
      </c>
      <c r="G1407" s="4" t="s">
        <v>306</v>
      </c>
      <c r="H1407" s="4">
        <v>3</v>
      </c>
      <c r="I1407" s="4" t="s">
        <v>3039</v>
      </c>
      <c r="J1407" s="4" t="s">
        <v>266</v>
      </c>
      <c r="K1407" s="4">
        <v>6</v>
      </c>
      <c r="L1407" s="4" t="s">
        <v>845</v>
      </c>
      <c r="M1407" s="11" t="s">
        <v>3040</v>
      </c>
      <c r="N1407" s="4" t="s">
        <v>28</v>
      </c>
      <c r="O1407" s="4" t="s">
        <v>101</v>
      </c>
      <c r="P1407" s="4" t="s">
        <v>43</v>
      </c>
      <c r="Q1407" s="8">
        <f t="shared" si="42"/>
        <v>275783</v>
      </c>
      <c r="R1407" s="8"/>
      <c r="S1407" s="5">
        <f t="shared" si="43"/>
        <v>27578.3</v>
      </c>
    </row>
    <row r="1408" spans="1:19">
      <c r="A1408" s="3">
        <v>45141.353125000001</v>
      </c>
      <c r="B1408" s="2" t="s">
        <v>8893</v>
      </c>
      <c r="C1408" s="1">
        <v>2023</v>
      </c>
      <c r="D1408" s="4">
        <v>2031</v>
      </c>
      <c r="E1408" s="4">
        <v>315</v>
      </c>
      <c r="F1408" s="4" t="s">
        <v>13</v>
      </c>
      <c r="G1408" s="4" t="s">
        <v>58</v>
      </c>
      <c r="H1408" s="4">
        <v>4</v>
      </c>
      <c r="I1408" s="4" t="s">
        <v>3041</v>
      </c>
      <c r="J1408" s="4" t="s">
        <v>16</v>
      </c>
      <c r="K1408" s="4">
        <v>3</v>
      </c>
      <c r="L1408" s="4" t="s">
        <v>766</v>
      </c>
      <c r="M1408" s="11" t="s">
        <v>3042</v>
      </c>
      <c r="N1408" s="4" t="s">
        <v>36</v>
      </c>
      <c r="O1408" s="4" t="s">
        <v>287</v>
      </c>
      <c r="P1408" s="4" t="s">
        <v>43</v>
      </c>
      <c r="Q1408" s="8">
        <f t="shared" si="42"/>
        <v>152174</v>
      </c>
      <c r="R1408" s="8"/>
      <c r="S1408" s="5">
        <f t="shared" si="43"/>
        <v>15217.4</v>
      </c>
    </row>
    <row r="1409" spans="1:19">
      <c r="A1409" s="3">
        <v>45141.519456018519</v>
      </c>
      <c r="B1409" s="2" t="s">
        <v>8893</v>
      </c>
      <c r="C1409" s="1">
        <v>2023</v>
      </c>
      <c r="D1409" s="4">
        <v>1167</v>
      </c>
      <c r="E1409" s="4">
        <v>326</v>
      </c>
      <c r="F1409" s="4" t="s">
        <v>30</v>
      </c>
      <c r="G1409" s="4" t="s">
        <v>463</v>
      </c>
      <c r="H1409" s="4">
        <v>2</v>
      </c>
      <c r="I1409" s="4" t="s">
        <v>3043</v>
      </c>
      <c r="J1409" s="4" t="s">
        <v>714</v>
      </c>
      <c r="K1409" s="4">
        <v>7</v>
      </c>
      <c r="L1409" s="4" t="s">
        <v>606</v>
      </c>
      <c r="M1409" s="11" t="s">
        <v>3044</v>
      </c>
      <c r="N1409" s="4" t="s">
        <v>36</v>
      </c>
      <c r="O1409" s="4" t="s">
        <v>42</v>
      </c>
      <c r="P1409" s="4" t="s">
        <v>43</v>
      </c>
      <c r="Q1409" s="8">
        <f t="shared" si="42"/>
        <v>6086</v>
      </c>
      <c r="R1409" s="8"/>
      <c r="S1409" s="5">
        <f t="shared" si="43"/>
        <v>608.6</v>
      </c>
    </row>
    <row r="1410" spans="1:19">
      <c r="A1410" s="3">
        <v>45141.667534722219</v>
      </c>
      <c r="B1410" s="2" t="s">
        <v>8893</v>
      </c>
      <c r="C1410" s="1">
        <v>2023</v>
      </c>
      <c r="D1410" s="4">
        <v>1584</v>
      </c>
      <c r="E1410" s="4">
        <v>618</v>
      </c>
      <c r="F1410" s="4" t="s">
        <v>51</v>
      </c>
      <c r="G1410" s="4" t="s">
        <v>91</v>
      </c>
      <c r="H1410" s="4">
        <v>1</v>
      </c>
      <c r="I1410" s="4" t="s">
        <v>3045</v>
      </c>
      <c r="J1410" s="4" t="s">
        <v>203</v>
      </c>
      <c r="K1410" s="4">
        <v>5</v>
      </c>
      <c r="L1410" s="4" t="s">
        <v>375</v>
      </c>
      <c r="M1410" s="11" t="s">
        <v>1178</v>
      </c>
      <c r="N1410" s="4" t="s">
        <v>36</v>
      </c>
      <c r="O1410" s="4" t="s">
        <v>78</v>
      </c>
      <c r="P1410" s="4" t="s">
        <v>21</v>
      </c>
      <c r="Q1410" s="8">
        <f t="shared" ref="Q1410:Q1473" si="44">VALUE(SUBSTITUTE(M1410,".",""))</f>
        <v>3508</v>
      </c>
      <c r="R1410" s="8"/>
      <c r="S1410" s="5">
        <f t="shared" ref="S1410:S1473" si="45">Q1410/10</f>
        <v>350.8</v>
      </c>
    </row>
    <row r="1411" spans="1:19">
      <c r="A1411" s="3">
        <v>45141.669293981482</v>
      </c>
      <c r="B1411" s="2" t="s">
        <v>8893</v>
      </c>
      <c r="C1411" s="1">
        <v>2023</v>
      </c>
      <c r="D1411" s="4">
        <v>4988</v>
      </c>
      <c r="E1411" s="4">
        <v>57</v>
      </c>
      <c r="F1411" s="4" t="s">
        <v>22</v>
      </c>
      <c r="G1411" s="4" t="s">
        <v>23</v>
      </c>
      <c r="H1411" s="4">
        <v>2</v>
      </c>
      <c r="I1411" s="4" t="s">
        <v>3046</v>
      </c>
      <c r="J1411" s="4" t="s">
        <v>755</v>
      </c>
      <c r="K1411" s="4">
        <v>4</v>
      </c>
      <c r="L1411" s="4" t="s">
        <v>1162</v>
      </c>
      <c r="M1411" s="11" t="s">
        <v>3047</v>
      </c>
      <c r="N1411" s="4" t="s">
        <v>49</v>
      </c>
      <c r="O1411" s="4" t="s">
        <v>42</v>
      </c>
      <c r="P1411" s="4" t="s">
        <v>43</v>
      </c>
      <c r="Q1411" s="8">
        <f t="shared" si="44"/>
        <v>2586</v>
      </c>
      <c r="R1411" s="8"/>
      <c r="S1411" s="5">
        <f t="shared" si="45"/>
        <v>258.60000000000002</v>
      </c>
    </row>
    <row r="1412" spans="1:19">
      <c r="A1412" s="3">
        <v>45141.692384259259</v>
      </c>
      <c r="B1412" s="2" t="s">
        <v>8893</v>
      </c>
      <c r="C1412" s="1">
        <v>2023</v>
      </c>
      <c r="D1412" s="4">
        <v>1209</v>
      </c>
      <c r="E1412" s="4">
        <v>580</v>
      </c>
      <c r="F1412" s="4" t="s">
        <v>30</v>
      </c>
      <c r="G1412" s="4" t="s">
        <v>463</v>
      </c>
      <c r="H1412" s="4">
        <v>2</v>
      </c>
      <c r="I1412" s="4" t="s">
        <v>3048</v>
      </c>
      <c r="J1412" s="4" t="s">
        <v>2232</v>
      </c>
      <c r="K1412" s="4">
        <v>4</v>
      </c>
      <c r="L1412" s="4" t="s">
        <v>430</v>
      </c>
      <c r="M1412" s="11" t="s">
        <v>3049</v>
      </c>
      <c r="N1412" s="4" t="s">
        <v>19</v>
      </c>
      <c r="O1412" s="4" t="s">
        <v>191</v>
      </c>
      <c r="P1412" s="4" t="s">
        <v>43</v>
      </c>
      <c r="Q1412" s="8">
        <f t="shared" si="44"/>
        <v>5306</v>
      </c>
      <c r="R1412" s="8"/>
      <c r="S1412" s="5">
        <f t="shared" si="45"/>
        <v>530.6</v>
      </c>
    </row>
    <row r="1413" spans="1:19">
      <c r="A1413" s="3">
        <v>45141.859976851854</v>
      </c>
      <c r="B1413" s="2" t="s">
        <v>8893</v>
      </c>
      <c r="C1413" s="1">
        <v>2023</v>
      </c>
      <c r="D1413" s="4">
        <v>2438</v>
      </c>
      <c r="E1413" s="4">
        <v>666</v>
      </c>
      <c r="F1413" s="4" t="s">
        <v>79</v>
      </c>
      <c r="G1413" s="4" t="s">
        <v>256</v>
      </c>
      <c r="H1413" s="4">
        <v>3</v>
      </c>
      <c r="I1413" s="4" t="s">
        <v>3050</v>
      </c>
      <c r="J1413" s="4" t="s">
        <v>451</v>
      </c>
      <c r="K1413" s="4">
        <v>6</v>
      </c>
      <c r="L1413" s="4" t="s">
        <v>375</v>
      </c>
      <c r="M1413" s="11" t="s">
        <v>3051</v>
      </c>
      <c r="N1413" s="4" t="s">
        <v>28</v>
      </c>
      <c r="O1413" s="4" t="s">
        <v>78</v>
      </c>
      <c r="P1413" s="4" t="s">
        <v>21</v>
      </c>
      <c r="Q1413" s="8">
        <f t="shared" si="44"/>
        <v>25059</v>
      </c>
      <c r="R1413" s="8"/>
      <c r="S1413" s="5">
        <f t="shared" si="45"/>
        <v>2505.9</v>
      </c>
    </row>
    <row r="1414" spans="1:19">
      <c r="A1414" s="3">
        <v>45141.893645833334</v>
      </c>
      <c r="B1414" s="2" t="s">
        <v>8893</v>
      </c>
      <c r="C1414" s="1">
        <v>2023</v>
      </c>
      <c r="D1414" s="4">
        <v>2733</v>
      </c>
      <c r="E1414" s="4">
        <v>982</v>
      </c>
      <c r="F1414" s="4" t="s">
        <v>154</v>
      </c>
      <c r="G1414" s="4" t="s">
        <v>155</v>
      </c>
      <c r="H1414" s="4">
        <v>5</v>
      </c>
      <c r="I1414" s="4" t="s">
        <v>3052</v>
      </c>
      <c r="J1414" s="4" t="s">
        <v>503</v>
      </c>
      <c r="K1414" s="4">
        <v>6</v>
      </c>
      <c r="L1414" s="4" t="s">
        <v>243</v>
      </c>
      <c r="M1414" s="11" t="s">
        <v>3053</v>
      </c>
      <c r="N1414" s="4" t="s">
        <v>28</v>
      </c>
      <c r="O1414" s="4" t="s">
        <v>78</v>
      </c>
      <c r="P1414" s="4" t="s">
        <v>21</v>
      </c>
      <c r="Q1414" s="8">
        <f t="shared" si="44"/>
        <v>81316</v>
      </c>
      <c r="R1414" s="8"/>
      <c r="S1414" s="5">
        <f t="shared" si="45"/>
        <v>8131.6</v>
      </c>
    </row>
    <row r="1415" spans="1:19">
      <c r="A1415" s="3">
        <v>45141.910312499997</v>
      </c>
      <c r="B1415" s="2" t="s">
        <v>8893</v>
      </c>
      <c r="C1415" s="1">
        <v>2023</v>
      </c>
      <c r="D1415" s="4">
        <v>2465</v>
      </c>
      <c r="E1415" s="4">
        <v>308</v>
      </c>
      <c r="F1415" s="4" t="s">
        <v>22</v>
      </c>
      <c r="G1415" s="4" t="s">
        <v>102</v>
      </c>
      <c r="H1415" s="4">
        <v>2</v>
      </c>
      <c r="I1415" s="4" t="s">
        <v>3054</v>
      </c>
      <c r="J1415" s="4" t="s">
        <v>308</v>
      </c>
      <c r="K1415" s="4">
        <v>3</v>
      </c>
      <c r="L1415" s="4" t="s">
        <v>1258</v>
      </c>
      <c r="M1415" s="11" t="s">
        <v>3055</v>
      </c>
      <c r="N1415" s="4" t="s">
        <v>57</v>
      </c>
      <c r="O1415" s="4" t="s">
        <v>72</v>
      </c>
      <c r="P1415" s="4" t="s">
        <v>73</v>
      </c>
      <c r="Q1415" s="8">
        <f t="shared" si="44"/>
        <v>212807</v>
      </c>
      <c r="R1415" s="8"/>
      <c r="S1415" s="5">
        <f t="shared" si="45"/>
        <v>21280.7</v>
      </c>
    </row>
    <row r="1416" spans="1:19">
      <c r="A1416" s="3">
        <v>45141.965879629628</v>
      </c>
      <c r="B1416" s="2" t="s">
        <v>8893</v>
      </c>
      <c r="C1416" s="1">
        <v>2023</v>
      </c>
      <c r="D1416" s="4">
        <v>2071</v>
      </c>
      <c r="E1416" s="4">
        <v>367</v>
      </c>
      <c r="F1416" s="4" t="s">
        <v>13</v>
      </c>
      <c r="G1416" s="4" t="s">
        <v>58</v>
      </c>
      <c r="H1416" s="4">
        <v>2</v>
      </c>
      <c r="I1416" s="4" t="s">
        <v>413</v>
      </c>
      <c r="J1416" s="4" t="s">
        <v>651</v>
      </c>
      <c r="K1416" s="4">
        <v>9</v>
      </c>
      <c r="L1416" s="4" t="s">
        <v>899</v>
      </c>
      <c r="M1416" s="11" t="s">
        <v>3056</v>
      </c>
      <c r="N1416" s="4" t="s">
        <v>36</v>
      </c>
      <c r="O1416" s="4" t="s">
        <v>50</v>
      </c>
      <c r="P1416" s="4" t="s">
        <v>43</v>
      </c>
      <c r="Q1416" s="8">
        <f t="shared" si="44"/>
        <v>13904</v>
      </c>
      <c r="R1416" s="8"/>
      <c r="S1416" s="5">
        <f t="shared" si="45"/>
        <v>1390.4</v>
      </c>
    </row>
    <row r="1417" spans="1:19">
      <c r="A1417" s="3">
        <v>45141.975821759261</v>
      </c>
      <c r="B1417" s="2" t="s">
        <v>8893</v>
      </c>
      <c r="C1417" s="1">
        <v>2023</v>
      </c>
      <c r="D1417" s="4">
        <v>862</v>
      </c>
      <c r="E1417" s="4">
        <v>359</v>
      </c>
      <c r="F1417" s="4" t="s">
        <v>51</v>
      </c>
      <c r="G1417" s="4" t="s">
        <v>91</v>
      </c>
      <c r="H1417" s="4">
        <v>1</v>
      </c>
      <c r="I1417" s="4" t="s">
        <v>3057</v>
      </c>
      <c r="J1417" s="4" t="s">
        <v>503</v>
      </c>
      <c r="K1417" s="4">
        <v>5</v>
      </c>
      <c r="L1417" s="4" t="s">
        <v>910</v>
      </c>
      <c r="M1417" s="11" t="s">
        <v>3058</v>
      </c>
      <c r="N1417" s="4" t="s">
        <v>36</v>
      </c>
      <c r="O1417" s="4" t="s">
        <v>37</v>
      </c>
      <c r="P1417" s="4" t="s">
        <v>21</v>
      </c>
      <c r="Q1417" s="8">
        <f t="shared" si="44"/>
        <v>4535</v>
      </c>
      <c r="R1417" s="8"/>
      <c r="S1417" s="5">
        <f t="shared" si="45"/>
        <v>453.5</v>
      </c>
    </row>
    <row r="1418" spans="1:19">
      <c r="A1418" s="3">
        <v>45142.648622685185</v>
      </c>
      <c r="B1418" s="2" t="s">
        <v>8893</v>
      </c>
      <c r="C1418" s="1">
        <v>2023</v>
      </c>
      <c r="D1418" s="4">
        <v>609</v>
      </c>
      <c r="E1418" s="4">
        <v>467</v>
      </c>
      <c r="F1418" s="4" t="s">
        <v>85</v>
      </c>
      <c r="G1418" s="4" t="s">
        <v>205</v>
      </c>
      <c r="H1418" s="4">
        <v>2</v>
      </c>
      <c r="I1418" s="4" t="s">
        <v>265</v>
      </c>
      <c r="J1418" s="4" t="s">
        <v>676</v>
      </c>
      <c r="K1418" s="4">
        <v>7</v>
      </c>
      <c r="L1418" s="4" t="s">
        <v>189</v>
      </c>
      <c r="M1418" s="11" t="s">
        <v>3059</v>
      </c>
      <c r="N1418" s="4" t="s">
        <v>49</v>
      </c>
      <c r="O1418" s="4" t="s">
        <v>340</v>
      </c>
      <c r="P1418" s="4" t="s">
        <v>129</v>
      </c>
      <c r="Q1418" s="8">
        <f t="shared" si="44"/>
        <v>20616</v>
      </c>
      <c r="R1418" s="8"/>
      <c r="S1418" s="5">
        <f t="shared" si="45"/>
        <v>2061.6</v>
      </c>
    </row>
    <row r="1419" spans="1:19">
      <c r="A1419" s="3">
        <v>45142.724062499998</v>
      </c>
      <c r="B1419" s="2" t="s">
        <v>8893</v>
      </c>
      <c r="C1419" s="1">
        <v>2023</v>
      </c>
      <c r="D1419" s="4">
        <v>3079</v>
      </c>
      <c r="E1419" s="4">
        <v>190</v>
      </c>
      <c r="F1419" s="4" t="s">
        <v>85</v>
      </c>
      <c r="G1419" s="4" t="s">
        <v>205</v>
      </c>
      <c r="H1419" s="4">
        <v>3</v>
      </c>
      <c r="I1419" s="4" t="s">
        <v>265</v>
      </c>
      <c r="J1419" s="4" t="s">
        <v>738</v>
      </c>
      <c r="K1419" s="4">
        <v>3</v>
      </c>
      <c r="L1419" s="4" t="s">
        <v>399</v>
      </c>
      <c r="M1419" s="11" t="s">
        <v>3060</v>
      </c>
      <c r="N1419" s="4" t="s">
        <v>28</v>
      </c>
      <c r="O1419" s="4" t="s">
        <v>95</v>
      </c>
      <c r="P1419" s="4" t="s">
        <v>73</v>
      </c>
      <c r="Q1419" s="8">
        <f t="shared" si="44"/>
        <v>3438</v>
      </c>
      <c r="R1419" s="8"/>
      <c r="S1419" s="5">
        <f t="shared" si="45"/>
        <v>343.8</v>
      </c>
    </row>
    <row r="1420" spans="1:19">
      <c r="A1420" s="3">
        <v>45142.775717592594</v>
      </c>
      <c r="B1420" s="2" t="s">
        <v>8893</v>
      </c>
      <c r="C1420" s="1">
        <v>2023</v>
      </c>
      <c r="D1420" s="4">
        <v>203</v>
      </c>
      <c r="E1420" s="4">
        <v>174</v>
      </c>
      <c r="F1420" s="4" t="s">
        <v>154</v>
      </c>
      <c r="G1420" s="4" t="s">
        <v>311</v>
      </c>
      <c r="H1420" s="4">
        <v>3</v>
      </c>
      <c r="I1420" s="4" t="s">
        <v>3061</v>
      </c>
      <c r="J1420" s="4" t="s">
        <v>525</v>
      </c>
      <c r="K1420" s="4">
        <v>9</v>
      </c>
      <c r="L1420" s="4" t="s">
        <v>223</v>
      </c>
      <c r="M1420" s="11" t="s">
        <v>3062</v>
      </c>
      <c r="N1420" s="4" t="s">
        <v>57</v>
      </c>
      <c r="O1420" s="4" t="s">
        <v>78</v>
      </c>
      <c r="P1420" s="4" t="s">
        <v>21</v>
      </c>
      <c r="Q1420" s="8">
        <f t="shared" si="44"/>
        <v>14104</v>
      </c>
      <c r="R1420" s="8"/>
      <c r="S1420" s="5">
        <f t="shared" si="45"/>
        <v>1410.4</v>
      </c>
    </row>
    <row r="1421" spans="1:19">
      <c r="A1421" s="3">
        <v>45142.904560185183</v>
      </c>
      <c r="B1421" s="2" t="s">
        <v>8893</v>
      </c>
      <c r="C1421" s="1">
        <v>2023</v>
      </c>
      <c r="D1421" s="4">
        <v>3378</v>
      </c>
      <c r="E1421" s="4">
        <v>681</v>
      </c>
      <c r="F1421" s="4" t="s">
        <v>13</v>
      </c>
      <c r="G1421" s="4" t="s">
        <v>412</v>
      </c>
      <c r="H1421" s="4">
        <v>1</v>
      </c>
      <c r="I1421" s="4" t="s">
        <v>3063</v>
      </c>
      <c r="J1421" s="4" t="s">
        <v>2950</v>
      </c>
      <c r="K1421" s="4">
        <v>5</v>
      </c>
      <c r="L1421" s="4" t="s">
        <v>399</v>
      </c>
      <c r="M1421" s="11" t="s">
        <v>3064</v>
      </c>
      <c r="N1421" s="4" t="s">
        <v>57</v>
      </c>
      <c r="O1421" s="4" t="s">
        <v>29</v>
      </c>
      <c r="P1421" s="4" t="s">
        <v>21</v>
      </c>
      <c r="Q1421" s="8">
        <f t="shared" si="44"/>
        <v>16064</v>
      </c>
      <c r="R1421" s="8"/>
      <c r="S1421" s="5">
        <f t="shared" si="45"/>
        <v>1606.4</v>
      </c>
    </row>
    <row r="1422" spans="1:19">
      <c r="A1422" s="3">
        <v>45142.908252314817</v>
      </c>
      <c r="B1422" s="2" t="s">
        <v>8893</v>
      </c>
      <c r="C1422" s="1">
        <v>2023</v>
      </c>
      <c r="D1422" s="4">
        <v>4898</v>
      </c>
      <c r="E1422" s="4">
        <v>904</v>
      </c>
      <c r="F1422" s="4" t="s">
        <v>51</v>
      </c>
      <c r="G1422" s="4" t="s">
        <v>136</v>
      </c>
      <c r="H1422" s="4">
        <v>4</v>
      </c>
      <c r="I1422" s="4" t="s">
        <v>3065</v>
      </c>
      <c r="J1422" s="4" t="s">
        <v>278</v>
      </c>
      <c r="K1422" s="4">
        <v>4</v>
      </c>
      <c r="L1422" s="4" t="s">
        <v>979</v>
      </c>
      <c r="M1422" s="11" t="s">
        <v>3066</v>
      </c>
      <c r="N1422" s="4" t="s">
        <v>28</v>
      </c>
      <c r="O1422" s="4" t="s">
        <v>128</v>
      </c>
      <c r="P1422" s="4" t="s">
        <v>129</v>
      </c>
      <c r="Q1422" s="8">
        <f t="shared" si="44"/>
        <v>40852</v>
      </c>
      <c r="R1422" s="8"/>
      <c r="S1422" s="5">
        <f t="shared" si="45"/>
        <v>4085.2</v>
      </c>
    </row>
    <row r="1423" spans="1:19">
      <c r="A1423" s="3">
        <v>45143.05809027778</v>
      </c>
      <c r="B1423" s="2" t="s">
        <v>8893</v>
      </c>
      <c r="C1423" s="1">
        <v>2023</v>
      </c>
      <c r="D1423" s="4">
        <v>4100</v>
      </c>
      <c r="E1423" s="4">
        <v>77</v>
      </c>
      <c r="F1423" s="4" t="s">
        <v>154</v>
      </c>
      <c r="G1423" s="4" t="s">
        <v>311</v>
      </c>
      <c r="H1423" s="4">
        <v>1</v>
      </c>
      <c r="I1423" s="4" t="s">
        <v>3067</v>
      </c>
      <c r="J1423" s="4" t="s">
        <v>246</v>
      </c>
      <c r="K1423" s="4">
        <v>5</v>
      </c>
      <c r="L1423" s="4" t="s">
        <v>47</v>
      </c>
      <c r="M1423" s="11" t="s">
        <v>3068</v>
      </c>
      <c r="N1423" s="4" t="s">
        <v>36</v>
      </c>
      <c r="O1423" s="4" t="s">
        <v>95</v>
      </c>
      <c r="P1423" s="4" t="s">
        <v>73</v>
      </c>
      <c r="Q1423" s="8">
        <f t="shared" si="44"/>
        <v>8977</v>
      </c>
      <c r="R1423" s="8"/>
      <c r="S1423" s="5">
        <f t="shared" si="45"/>
        <v>897.7</v>
      </c>
    </row>
    <row r="1424" spans="1:19">
      <c r="A1424" s="3">
        <v>45143.208182870374</v>
      </c>
      <c r="B1424" s="2" t="s">
        <v>8893</v>
      </c>
      <c r="C1424" s="1">
        <v>2023</v>
      </c>
      <c r="D1424" s="4">
        <v>1334</v>
      </c>
      <c r="E1424" s="4">
        <v>9</v>
      </c>
      <c r="F1424" s="4" t="s">
        <v>51</v>
      </c>
      <c r="G1424" s="4" t="s">
        <v>91</v>
      </c>
      <c r="H1424" s="4">
        <v>3</v>
      </c>
      <c r="I1424" s="4" t="s">
        <v>3069</v>
      </c>
      <c r="J1424" s="4" t="s">
        <v>710</v>
      </c>
      <c r="K1424" s="4">
        <v>1</v>
      </c>
      <c r="L1424" s="4" t="s">
        <v>399</v>
      </c>
      <c r="M1424" s="11" t="s">
        <v>1514</v>
      </c>
      <c r="N1424" s="4" t="s">
        <v>28</v>
      </c>
      <c r="O1424" s="4" t="s">
        <v>340</v>
      </c>
      <c r="P1424" s="4" t="s">
        <v>129</v>
      </c>
      <c r="Q1424" s="8">
        <f t="shared" si="44"/>
        <v>25043</v>
      </c>
      <c r="R1424" s="8"/>
      <c r="S1424" s="5">
        <f t="shared" si="45"/>
        <v>2504.3000000000002</v>
      </c>
    </row>
    <row r="1425" spans="1:19">
      <c r="A1425" s="3">
        <v>45143.376631944448</v>
      </c>
      <c r="B1425" s="2" t="s">
        <v>8893</v>
      </c>
      <c r="C1425" s="1">
        <v>2023</v>
      </c>
      <c r="D1425" s="4">
        <v>1814</v>
      </c>
      <c r="E1425" s="4">
        <v>483</v>
      </c>
      <c r="F1425" s="4" t="s">
        <v>79</v>
      </c>
      <c r="G1425" s="4" t="s">
        <v>256</v>
      </c>
      <c r="H1425" s="4">
        <v>1</v>
      </c>
      <c r="I1425" s="4" t="s">
        <v>3070</v>
      </c>
      <c r="J1425" s="4" t="s">
        <v>107</v>
      </c>
      <c r="K1425" s="4">
        <v>9</v>
      </c>
      <c r="L1425" s="4" t="s">
        <v>1525</v>
      </c>
      <c r="M1425" s="11" t="s">
        <v>3071</v>
      </c>
      <c r="N1425" s="4" t="s">
        <v>49</v>
      </c>
      <c r="O1425" s="4" t="s">
        <v>95</v>
      </c>
      <c r="P1425" s="4" t="s">
        <v>73</v>
      </c>
      <c r="Q1425" s="8">
        <f t="shared" si="44"/>
        <v>9493</v>
      </c>
      <c r="R1425" s="8"/>
      <c r="S1425" s="5">
        <f t="shared" si="45"/>
        <v>949.3</v>
      </c>
    </row>
    <row r="1426" spans="1:19">
      <c r="A1426" s="3">
        <v>45143.694687499999</v>
      </c>
      <c r="B1426" s="2" t="s">
        <v>8893</v>
      </c>
      <c r="C1426" s="1">
        <v>2023</v>
      </c>
      <c r="D1426" s="4">
        <v>2338</v>
      </c>
      <c r="E1426" s="4">
        <v>620</v>
      </c>
      <c r="F1426" s="4" t="s">
        <v>13</v>
      </c>
      <c r="G1426" s="4" t="s">
        <v>58</v>
      </c>
      <c r="H1426" s="4">
        <v>2</v>
      </c>
      <c r="I1426" s="4" t="s">
        <v>2999</v>
      </c>
      <c r="J1426" s="4" t="s">
        <v>391</v>
      </c>
      <c r="K1426" s="4">
        <v>3</v>
      </c>
      <c r="L1426" s="4" t="s">
        <v>415</v>
      </c>
      <c r="M1426" s="11" t="s">
        <v>3072</v>
      </c>
      <c r="N1426" s="4" t="s">
        <v>57</v>
      </c>
      <c r="O1426" s="4" t="s">
        <v>29</v>
      </c>
      <c r="P1426" s="4" t="s">
        <v>21</v>
      </c>
      <c r="Q1426" s="8">
        <f t="shared" si="44"/>
        <v>58592</v>
      </c>
      <c r="R1426" s="8"/>
      <c r="S1426" s="5">
        <f t="shared" si="45"/>
        <v>5859.2</v>
      </c>
    </row>
    <row r="1427" spans="1:19">
      <c r="A1427" s="3">
        <v>45143.892326388886</v>
      </c>
      <c r="B1427" s="2" t="s">
        <v>8893</v>
      </c>
      <c r="C1427" s="1">
        <v>2023</v>
      </c>
      <c r="D1427" s="4">
        <v>724</v>
      </c>
      <c r="E1427" s="4">
        <v>636</v>
      </c>
      <c r="F1427" s="4" t="s">
        <v>30</v>
      </c>
      <c r="G1427" s="4" t="s">
        <v>31</v>
      </c>
      <c r="H1427" s="4">
        <v>4</v>
      </c>
      <c r="I1427" s="4" t="s">
        <v>3073</v>
      </c>
      <c r="J1427" s="4" t="s">
        <v>603</v>
      </c>
      <c r="K1427" s="4">
        <v>3</v>
      </c>
      <c r="L1427" s="4" t="s">
        <v>61</v>
      </c>
      <c r="M1427" s="11" t="s">
        <v>3074</v>
      </c>
      <c r="N1427" s="4" t="s">
        <v>19</v>
      </c>
      <c r="O1427" s="4" t="s">
        <v>128</v>
      </c>
      <c r="P1427" s="4" t="s">
        <v>129</v>
      </c>
      <c r="Q1427" s="8">
        <f t="shared" si="44"/>
        <v>27246</v>
      </c>
      <c r="R1427" s="8"/>
      <c r="S1427" s="5">
        <f t="shared" si="45"/>
        <v>2724.6</v>
      </c>
    </row>
    <row r="1428" spans="1:19">
      <c r="A1428" s="3">
        <v>45143.92832175926</v>
      </c>
      <c r="B1428" s="2" t="s">
        <v>8893</v>
      </c>
      <c r="C1428" s="1">
        <v>2023</v>
      </c>
      <c r="D1428" s="4">
        <v>4398</v>
      </c>
      <c r="E1428" s="4">
        <v>955</v>
      </c>
      <c r="F1428" s="4" t="s">
        <v>51</v>
      </c>
      <c r="G1428" s="4" t="s">
        <v>160</v>
      </c>
      <c r="H1428" s="4">
        <v>3</v>
      </c>
      <c r="I1428" s="4" t="s">
        <v>331</v>
      </c>
      <c r="J1428" s="4" t="s">
        <v>194</v>
      </c>
      <c r="K1428" s="4">
        <v>2</v>
      </c>
      <c r="L1428" s="4" t="s">
        <v>198</v>
      </c>
      <c r="M1428" s="11" t="s">
        <v>3075</v>
      </c>
      <c r="N1428" s="4" t="s">
        <v>49</v>
      </c>
      <c r="O1428" s="4" t="s">
        <v>37</v>
      </c>
      <c r="P1428" s="4" t="s">
        <v>21</v>
      </c>
      <c r="Q1428" s="8">
        <f t="shared" si="44"/>
        <v>4500</v>
      </c>
      <c r="R1428" s="8"/>
      <c r="S1428" s="5">
        <f t="shared" si="45"/>
        <v>450</v>
      </c>
    </row>
    <row r="1429" spans="1:19">
      <c r="A1429" s="3">
        <v>45144.103576388887</v>
      </c>
      <c r="B1429" s="2" t="s">
        <v>8893</v>
      </c>
      <c r="C1429" s="1">
        <v>2023</v>
      </c>
      <c r="D1429" s="4">
        <v>2583</v>
      </c>
      <c r="E1429" s="4">
        <v>394</v>
      </c>
      <c r="F1429" s="4" t="s">
        <v>22</v>
      </c>
      <c r="G1429" s="4" t="s">
        <v>201</v>
      </c>
      <c r="H1429" s="4">
        <v>2</v>
      </c>
      <c r="I1429" s="4" t="s">
        <v>3076</v>
      </c>
      <c r="J1429" s="4" t="s">
        <v>1198</v>
      </c>
      <c r="K1429" s="4">
        <v>6</v>
      </c>
      <c r="L1429" s="4" t="s">
        <v>1221</v>
      </c>
      <c r="M1429" s="11" t="s">
        <v>3077</v>
      </c>
      <c r="N1429" s="4" t="s">
        <v>19</v>
      </c>
      <c r="O1429" s="4" t="s">
        <v>145</v>
      </c>
      <c r="P1429" s="4" t="s">
        <v>73</v>
      </c>
      <c r="Q1429" s="8">
        <f t="shared" si="44"/>
        <v>180963</v>
      </c>
      <c r="R1429" s="8"/>
      <c r="S1429" s="5">
        <f t="shared" si="45"/>
        <v>18096.3</v>
      </c>
    </row>
    <row r="1430" spans="1:19">
      <c r="A1430" s="3">
        <v>45144.182592592595</v>
      </c>
      <c r="B1430" s="2" t="s">
        <v>8893</v>
      </c>
      <c r="C1430" s="1">
        <v>2023</v>
      </c>
      <c r="D1430" s="4">
        <v>3959</v>
      </c>
      <c r="E1430" s="4">
        <v>25</v>
      </c>
      <c r="F1430" s="4" t="s">
        <v>13</v>
      </c>
      <c r="G1430" s="4" t="s">
        <v>130</v>
      </c>
      <c r="H1430" s="4">
        <v>3</v>
      </c>
      <c r="I1430" s="4" t="s">
        <v>3078</v>
      </c>
      <c r="J1430" s="4" t="s">
        <v>270</v>
      </c>
      <c r="K1430" s="4">
        <v>7</v>
      </c>
      <c r="L1430" s="4" t="s">
        <v>189</v>
      </c>
      <c r="M1430" s="11" t="s">
        <v>3079</v>
      </c>
      <c r="N1430" s="4" t="s">
        <v>57</v>
      </c>
      <c r="O1430" s="4" t="s">
        <v>42</v>
      </c>
      <c r="P1430" s="4" t="s">
        <v>43</v>
      </c>
      <c r="Q1430" s="8">
        <f t="shared" si="44"/>
        <v>145026</v>
      </c>
      <c r="R1430" s="8"/>
      <c r="S1430" s="5">
        <f t="shared" si="45"/>
        <v>14502.6</v>
      </c>
    </row>
    <row r="1431" spans="1:19">
      <c r="A1431" s="3">
        <v>45144.264652777776</v>
      </c>
      <c r="B1431" s="2" t="s">
        <v>8893</v>
      </c>
      <c r="C1431" s="1">
        <v>2023</v>
      </c>
      <c r="D1431" s="4">
        <v>2325</v>
      </c>
      <c r="E1431" s="4">
        <v>733</v>
      </c>
      <c r="F1431" s="4" t="s">
        <v>13</v>
      </c>
      <c r="G1431" s="4" t="s">
        <v>58</v>
      </c>
      <c r="H1431" s="4">
        <v>3</v>
      </c>
      <c r="I1431" s="4" t="s">
        <v>3080</v>
      </c>
      <c r="J1431" s="4" t="s">
        <v>258</v>
      </c>
      <c r="K1431" s="4">
        <v>5</v>
      </c>
      <c r="L1431" s="4" t="s">
        <v>882</v>
      </c>
      <c r="M1431" s="11" t="s">
        <v>3081</v>
      </c>
      <c r="N1431" s="4" t="s">
        <v>19</v>
      </c>
      <c r="O1431" s="4" t="s">
        <v>20</v>
      </c>
      <c r="P1431" s="4" t="s">
        <v>21</v>
      </c>
      <c r="Q1431" s="8">
        <f t="shared" si="44"/>
        <v>178892</v>
      </c>
      <c r="R1431" s="8"/>
      <c r="S1431" s="5">
        <f t="shared" si="45"/>
        <v>17889.2</v>
      </c>
    </row>
    <row r="1432" spans="1:19">
      <c r="A1432" s="3">
        <v>45144.365254629629</v>
      </c>
      <c r="B1432" s="2" t="s">
        <v>8893</v>
      </c>
      <c r="C1432" s="1">
        <v>2023</v>
      </c>
      <c r="D1432" s="4">
        <v>835</v>
      </c>
      <c r="E1432" s="4">
        <v>371</v>
      </c>
      <c r="F1432" s="4" t="s">
        <v>51</v>
      </c>
      <c r="G1432" s="4" t="s">
        <v>52</v>
      </c>
      <c r="H1432" s="4">
        <v>1</v>
      </c>
      <c r="I1432" s="4" t="s">
        <v>3082</v>
      </c>
      <c r="J1432" s="4" t="s">
        <v>125</v>
      </c>
      <c r="K1432" s="4">
        <v>4</v>
      </c>
      <c r="L1432" s="4" t="s">
        <v>635</v>
      </c>
      <c r="M1432" s="11" t="s">
        <v>3083</v>
      </c>
      <c r="N1432" s="4" t="s">
        <v>19</v>
      </c>
      <c r="O1432" s="4" t="s">
        <v>145</v>
      </c>
      <c r="P1432" s="4" t="s">
        <v>73</v>
      </c>
      <c r="Q1432" s="8">
        <f t="shared" si="44"/>
        <v>8092</v>
      </c>
      <c r="R1432" s="8"/>
      <c r="S1432" s="5">
        <f t="shared" si="45"/>
        <v>809.2</v>
      </c>
    </row>
    <row r="1433" spans="1:19">
      <c r="A1433" s="3">
        <v>45144.469224537039</v>
      </c>
      <c r="B1433" s="2" t="s">
        <v>8893</v>
      </c>
      <c r="C1433" s="1">
        <v>2023</v>
      </c>
      <c r="D1433" s="4">
        <v>4211</v>
      </c>
      <c r="E1433" s="4">
        <v>233</v>
      </c>
      <c r="F1433" s="4" t="s">
        <v>154</v>
      </c>
      <c r="G1433" s="4" t="s">
        <v>214</v>
      </c>
      <c r="H1433" s="4">
        <v>4</v>
      </c>
      <c r="I1433" s="4" t="s">
        <v>3084</v>
      </c>
      <c r="J1433" s="4" t="s">
        <v>2232</v>
      </c>
      <c r="K1433" s="4">
        <v>3</v>
      </c>
      <c r="L1433" s="4" t="s">
        <v>230</v>
      </c>
      <c r="M1433" s="11" t="s">
        <v>3085</v>
      </c>
      <c r="N1433" s="4" t="s">
        <v>49</v>
      </c>
      <c r="O1433" s="4" t="s">
        <v>340</v>
      </c>
      <c r="P1433" s="4" t="s">
        <v>129</v>
      </c>
      <c r="Q1433" s="8">
        <f t="shared" si="44"/>
        <v>22589</v>
      </c>
      <c r="R1433" s="8"/>
      <c r="S1433" s="5">
        <f t="shared" si="45"/>
        <v>2258.9</v>
      </c>
    </row>
    <row r="1434" spans="1:19">
      <c r="A1434" s="3">
        <v>45144.701666666668</v>
      </c>
      <c r="B1434" s="2" t="s">
        <v>8893</v>
      </c>
      <c r="C1434" s="1">
        <v>2023</v>
      </c>
      <c r="D1434" s="4">
        <v>2813</v>
      </c>
      <c r="E1434" s="4">
        <v>344</v>
      </c>
      <c r="F1434" s="4" t="s">
        <v>154</v>
      </c>
      <c r="G1434" s="4" t="s">
        <v>155</v>
      </c>
      <c r="H1434" s="4">
        <v>1</v>
      </c>
      <c r="I1434" s="4" t="s">
        <v>3086</v>
      </c>
      <c r="J1434" s="4" t="s">
        <v>643</v>
      </c>
      <c r="K1434" s="4">
        <v>1</v>
      </c>
      <c r="L1434" s="4" t="s">
        <v>3087</v>
      </c>
      <c r="M1434" s="11" t="s">
        <v>3088</v>
      </c>
      <c r="N1434" s="4" t="s">
        <v>28</v>
      </c>
      <c r="O1434" s="4" t="s">
        <v>135</v>
      </c>
      <c r="P1434" s="4" t="s">
        <v>43</v>
      </c>
      <c r="Q1434" s="8">
        <f t="shared" si="44"/>
        <v>4572</v>
      </c>
      <c r="R1434" s="8"/>
      <c r="S1434" s="5">
        <f t="shared" si="45"/>
        <v>457.2</v>
      </c>
    </row>
    <row r="1435" spans="1:19">
      <c r="A1435" s="3">
        <v>45144.730682870373</v>
      </c>
      <c r="B1435" s="2" t="s">
        <v>8893</v>
      </c>
      <c r="C1435" s="1">
        <v>2023</v>
      </c>
      <c r="D1435" s="4">
        <v>1041</v>
      </c>
      <c r="E1435" s="4">
        <v>706</v>
      </c>
      <c r="F1435" s="4" t="s">
        <v>13</v>
      </c>
      <c r="G1435" s="4" t="s">
        <v>412</v>
      </c>
      <c r="H1435" s="4">
        <v>1</v>
      </c>
      <c r="I1435" s="4" t="s">
        <v>3089</v>
      </c>
      <c r="J1435" s="4" t="s">
        <v>332</v>
      </c>
      <c r="K1435" s="4">
        <v>5</v>
      </c>
      <c r="L1435" s="4" t="s">
        <v>606</v>
      </c>
      <c r="M1435" s="11" t="s">
        <v>3090</v>
      </c>
      <c r="N1435" s="4" t="s">
        <v>19</v>
      </c>
      <c r="O1435" s="4" t="s">
        <v>37</v>
      </c>
      <c r="P1435" s="4" t="s">
        <v>21</v>
      </c>
      <c r="Q1435" s="8">
        <f t="shared" si="44"/>
        <v>30666</v>
      </c>
      <c r="R1435" s="8"/>
      <c r="S1435" s="5">
        <f t="shared" si="45"/>
        <v>3066.6</v>
      </c>
    </row>
    <row r="1436" spans="1:19">
      <c r="A1436" s="3">
        <v>45145.490219907406</v>
      </c>
      <c r="B1436" s="2" t="s">
        <v>8893</v>
      </c>
      <c r="C1436" s="1">
        <v>2023</v>
      </c>
      <c r="D1436" s="4">
        <v>2512</v>
      </c>
      <c r="E1436" s="4">
        <v>694</v>
      </c>
      <c r="F1436" s="4" t="s">
        <v>51</v>
      </c>
      <c r="G1436" s="4" t="s">
        <v>136</v>
      </c>
      <c r="H1436" s="4">
        <v>3</v>
      </c>
      <c r="I1436" s="4" t="s">
        <v>3091</v>
      </c>
      <c r="J1436" s="4" t="s">
        <v>1941</v>
      </c>
      <c r="K1436" s="4">
        <v>7</v>
      </c>
      <c r="L1436" s="4" t="s">
        <v>163</v>
      </c>
      <c r="M1436" s="11" t="s">
        <v>3092</v>
      </c>
      <c r="N1436" s="4" t="s">
        <v>28</v>
      </c>
      <c r="O1436" s="4" t="s">
        <v>20</v>
      </c>
      <c r="P1436" s="4" t="s">
        <v>21</v>
      </c>
      <c r="Q1436" s="8">
        <f t="shared" si="44"/>
        <v>957</v>
      </c>
      <c r="R1436" s="8"/>
      <c r="S1436" s="5">
        <f t="shared" si="45"/>
        <v>95.7</v>
      </c>
    </row>
    <row r="1437" spans="1:19">
      <c r="A1437" s="3">
        <v>45145.702268518522</v>
      </c>
      <c r="B1437" s="2" t="s">
        <v>8893</v>
      </c>
      <c r="C1437" s="1">
        <v>2023</v>
      </c>
      <c r="D1437" s="4">
        <v>3008</v>
      </c>
      <c r="E1437" s="4">
        <v>935</v>
      </c>
      <c r="F1437" s="4" t="s">
        <v>51</v>
      </c>
      <c r="G1437" s="4" t="s">
        <v>52</v>
      </c>
      <c r="H1437" s="4">
        <v>1</v>
      </c>
      <c r="I1437" s="4" t="s">
        <v>3093</v>
      </c>
      <c r="J1437" s="4" t="s">
        <v>628</v>
      </c>
      <c r="K1437" s="4">
        <v>7</v>
      </c>
      <c r="L1437" s="4" t="s">
        <v>219</v>
      </c>
      <c r="M1437" s="11" t="s">
        <v>3094</v>
      </c>
      <c r="N1437" s="4" t="s">
        <v>28</v>
      </c>
      <c r="O1437" s="4" t="s">
        <v>37</v>
      </c>
      <c r="P1437" s="4" t="s">
        <v>21</v>
      </c>
      <c r="Q1437" s="8">
        <f t="shared" si="44"/>
        <v>790</v>
      </c>
      <c r="R1437" s="8"/>
      <c r="S1437" s="5">
        <f t="shared" si="45"/>
        <v>79</v>
      </c>
    </row>
    <row r="1438" spans="1:19">
      <c r="A1438" s="3">
        <v>45145.813784722224</v>
      </c>
      <c r="B1438" s="2" t="s">
        <v>8893</v>
      </c>
      <c r="C1438" s="1">
        <v>2023</v>
      </c>
      <c r="D1438" s="4">
        <v>979</v>
      </c>
      <c r="E1438" s="4">
        <v>317</v>
      </c>
      <c r="F1438" s="4" t="s">
        <v>154</v>
      </c>
      <c r="G1438" s="4" t="s">
        <v>177</v>
      </c>
      <c r="H1438" s="4">
        <v>1</v>
      </c>
      <c r="I1438" s="4" t="s">
        <v>3095</v>
      </c>
      <c r="J1438" s="4" t="s">
        <v>1814</v>
      </c>
      <c r="K1438" s="4">
        <v>7</v>
      </c>
      <c r="L1438" s="4" t="s">
        <v>399</v>
      </c>
      <c r="M1438" s="11" t="s">
        <v>3096</v>
      </c>
      <c r="N1438" s="4" t="s">
        <v>57</v>
      </c>
      <c r="O1438" s="4" t="s">
        <v>169</v>
      </c>
      <c r="P1438" s="4" t="s">
        <v>43</v>
      </c>
      <c r="Q1438" s="8">
        <f t="shared" si="44"/>
        <v>13635</v>
      </c>
      <c r="R1438" s="8"/>
      <c r="S1438" s="5">
        <f t="shared" si="45"/>
        <v>1363.5</v>
      </c>
    </row>
    <row r="1439" spans="1:19">
      <c r="A1439" s="3">
        <v>45146.142523148148</v>
      </c>
      <c r="B1439" s="2" t="s">
        <v>8893</v>
      </c>
      <c r="C1439" s="1">
        <v>2023</v>
      </c>
      <c r="D1439" s="4">
        <v>1570</v>
      </c>
      <c r="E1439" s="4">
        <v>160</v>
      </c>
      <c r="F1439" s="4" t="s">
        <v>22</v>
      </c>
      <c r="G1439" s="4" t="s">
        <v>102</v>
      </c>
      <c r="H1439" s="4">
        <v>1</v>
      </c>
      <c r="I1439" s="4" t="s">
        <v>3097</v>
      </c>
      <c r="J1439" s="4" t="s">
        <v>2253</v>
      </c>
      <c r="K1439" s="4">
        <v>5</v>
      </c>
      <c r="L1439" s="4" t="s">
        <v>1082</v>
      </c>
      <c r="M1439" s="11" t="s">
        <v>3098</v>
      </c>
      <c r="N1439" s="4" t="s">
        <v>49</v>
      </c>
      <c r="O1439" s="4" t="s">
        <v>101</v>
      </c>
      <c r="P1439" s="4" t="s">
        <v>43</v>
      </c>
      <c r="Q1439" s="8">
        <f t="shared" si="44"/>
        <v>61612</v>
      </c>
      <c r="R1439" s="8"/>
      <c r="S1439" s="5">
        <f t="shared" si="45"/>
        <v>6161.2</v>
      </c>
    </row>
    <row r="1440" spans="1:19">
      <c r="A1440" s="3">
        <v>45146.163946759261</v>
      </c>
      <c r="B1440" s="2" t="s">
        <v>8893</v>
      </c>
      <c r="C1440" s="1">
        <v>2023</v>
      </c>
      <c r="D1440" s="4">
        <v>136</v>
      </c>
      <c r="E1440" s="4">
        <v>795</v>
      </c>
      <c r="F1440" s="4" t="s">
        <v>79</v>
      </c>
      <c r="G1440" s="4" t="s">
        <v>288</v>
      </c>
      <c r="H1440" s="4">
        <v>7</v>
      </c>
      <c r="I1440" s="4" t="s">
        <v>3099</v>
      </c>
      <c r="J1440" s="4" t="s">
        <v>278</v>
      </c>
      <c r="K1440" s="4">
        <v>3</v>
      </c>
      <c r="L1440" s="4" t="s">
        <v>1478</v>
      </c>
      <c r="M1440" s="11" t="s">
        <v>3100</v>
      </c>
      <c r="N1440" s="4" t="s">
        <v>28</v>
      </c>
      <c r="O1440" s="4" t="s">
        <v>50</v>
      </c>
      <c r="P1440" s="4" t="s">
        <v>43</v>
      </c>
      <c r="Q1440" s="8">
        <f t="shared" si="44"/>
        <v>148457</v>
      </c>
      <c r="R1440" s="8"/>
      <c r="S1440" s="5">
        <f t="shared" si="45"/>
        <v>14845.7</v>
      </c>
    </row>
    <row r="1441" spans="1:19">
      <c r="A1441" s="3">
        <v>45146.471747685187</v>
      </c>
      <c r="B1441" s="2" t="s">
        <v>8893</v>
      </c>
      <c r="C1441" s="1">
        <v>2023</v>
      </c>
      <c r="D1441" s="4">
        <v>1774</v>
      </c>
      <c r="E1441" s="4">
        <v>647</v>
      </c>
      <c r="F1441" s="4" t="s">
        <v>79</v>
      </c>
      <c r="G1441" s="4" t="s">
        <v>288</v>
      </c>
      <c r="H1441" s="4">
        <v>3</v>
      </c>
      <c r="I1441" s="4" t="s">
        <v>3101</v>
      </c>
      <c r="J1441" s="4" t="s">
        <v>448</v>
      </c>
      <c r="K1441" s="4">
        <v>4</v>
      </c>
      <c r="L1441" s="4" t="s">
        <v>163</v>
      </c>
      <c r="M1441" s="11" t="s">
        <v>3102</v>
      </c>
      <c r="N1441" s="4" t="s">
        <v>36</v>
      </c>
      <c r="O1441" s="4" t="s">
        <v>169</v>
      </c>
      <c r="P1441" s="4" t="s">
        <v>43</v>
      </c>
      <c r="Q1441" s="8">
        <f t="shared" si="44"/>
        <v>57351</v>
      </c>
      <c r="R1441" s="8"/>
      <c r="S1441" s="5">
        <f t="shared" si="45"/>
        <v>5735.1</v>
      </c>
    </row>
    <row r="1442" spans="1:19">
      <c r="A1442" s="3">
        <v>45146.555833333332</v>
      </c>
      <c r="B1442" s="2" t="s">
        <v>8893</v>
      </c>
      <c r="C1442" s="1">
        <v>2023</v>
      </c>
      <c r="D1442" s="4">
        <v>4092</v>
      </c>
      <c r="E1442" s="4">
        <v>37</v>
      </c>
      <c r="F1442" s="4" t="s">
        <v>85</v>
      </c>
      <c r="G1442" s="4" t="s">
        <v>150</v>
      </c>
      <c r="H1442" s="4">
        <v>3</v>
      </c>
      <c r="I1442" s="4" t="s">
        <v>3103</v>
      </c>
      <c r="J1442" s="4" t="s">
        <v>274</v>
      </c>
      <c r="K1442" s="4">
        <v>3</v>
      </c>
      <c r="L1442" s="4" t="s">
        <v>1340</v>
      </c>
      <c r="M1442" s="11" t="s">
        <v>3104</v>
      </c>
      <c r="N1442" s="4" t="s">
        <v>28</v>
      </c>
      <c r="O1442" s="4" t="s">
        <v>232</v>
      </c>
      <c r="P1442" s="4" t="s">
        <v>129</v>
      </c>
      <c r="Q1442" s="8">
        <f t="shared" si="44"/>
        <v>15557</v>
      </c>
      <c r="R1442" s="8"/>
      <c r="S1442" s="5">
        <f t="shared" si="45"/>
        <v>1555.7</v>
      </c>
    </row>
    <row r="1443" spans="1:19">
      <c r="A1443" s="3">
        <v>45146.893923611111</v>
      </c>
      <c r="B1443" s="2" t="s">
        <v>8893</v>
      </c>
      <c r="C1443" s="1">
        <v>2023</v>
      </c>
      <c r="D1443" s="4">
        <v>487</v>
      </c>
      <c r="E1443" s="4">
        <v>629</v>
      </c>
      <c r="F1443" s="4" t="s">
        <v>13</v>
      </c>
      <c r="G1443" s="4" t="s">
        <v>130</v>
      </c>
      <c r="H1443" s="4">
        <v>1</v>
      </c>
      <c r="I1443" s="4" t="s">
        <v>3105</v>
      </c>
      <c r="J1443" s="4" t="s">
        <v>258</v>
      </c>
      <c r="K1443" s="4">
        <v>2</v>
      </c>
      <c r="L1443" s="4" t="s">
        <v>223</v>
      </c>
      <c r="M1443" s="11" t="s">
        <v>3106</v>
      </c>
      <c r="N1443" s="4" t="s">
        <v>28</v>
      </c>
      <c r="O1443" s="4" t="s">
        <v>101</v>
      </c>
      <c r="P1443" s="4" t="s">
        <v>43</v>
      </c>
      <c r="Q1443" s="8">
        <f t="shared" si="44"/>
        <v>45486</v>
      </c>
      <c r="R1443" s="8"/>
      <c r="S1443" s="5">
        <f t="shared" si="45"/>
        <v>4548.6000000000004</v>
      </c>
    </row>
    <row r="1444" spans="1:19">
      <c r="A1444" s="3">
        <v>45146.948113425926</v>
      </c>
      <c r="B1444" s="2" t="s">
        <v>8893</v>
      </c>
      <c r="C1444" s="1">
        <v>2023</v>
      </c>
      <c r="D1444" s="4">
        <v>781</v>
      </c>
      <c r="E1444" s="4">
        <v>970</v>
      </c>
      <c r="F1444" s="4" t="s">
        <v>22</v>
      </c>
      <c r="G1444" s="4" t="s">
        <v>306</v>
      </c>
      <c r="H1444" s="4">
        <v>3</v>
      </c>
      <c r="I1444" s="4" t="s">
        <v>74</v>
      </c>
      <c r="J1444" s="4" t="s">
        <v>745</v>
      </c>
      <c r="K1444" s="4">
        <v>8</v>
      </c>
      <c r="L1444" s="4" t="s">
        <v>459</v>
      </c>
      <c r="M1444" s="11" t="s">
        <v>3107</v>
      </c>
      <c r="N1444" s="4" t="s">
        <v>19</v>
      </c>
      <c r="O1444" s="4" t="s">
        <v>42</v>
      </c>
      <c r="P1444" s="4" t="s">
        <v>43</v>
      </c>
      <c r="Q1444" s="8">
        <f t="shared" si="44"/>
        <v>37575</v>
      </c>
      <c r="R1444" s="8"/>
      <c r="S1444" s="5">
        <f t="shared" si="45"/>
        <v>3757.5</v>
      </c>
    </row>
    <row r="1445" spans="1:19">
      <c r="A1445" s="3">
        <v>45146.957731481481</v>
      </c>
      <c r="B1445" s="2" t="s">
        <v>8893</v>
      </c>
      <c r="C1445" s="1">
        <v>2023</v>
      </c>
      <c r="D1445" s="4">
        <v>4836</v>
      </c>
      <c r="E1445" s="4">
        <v>318</v>
      </c>
      <c r="F1445" s="4" t="s">
        <v>30</v>
      </c>
      <c r="G1445" s="4" t="s">
        <v>463</v>
      </c>
      <c r="H1445" s="4">
        <v>1</v>
      </c>
      <c r="I1445" s="4" t="s">
        <v>38</v>
      </c>
      <c r="J1445" s="4" t="s">
        <v>39</v>
      </c>
      <c r="K1445" s="4">
        <v>3</v>
      </c>
      <c r="L1445" s="4" t="s">
        <v>989</v>
      </c>
      <c r="M1445" s="11" t="s">
        <v>3108</v>
      </c>
      <c r="N1445" s="4" t="s">
        <v>49</v>
      </c>
      <c r="O1445" s="4" t="s">
        <v>200</v>
      </c>
      <c r="P1445" s="4" t="s">
        <v>21</v>
      </c>
      <c r="Q1445" s="8">
        <f t="shared" si="44"/>
        <v>7664</v>
      </c>
      <c r="R1445" s="8"/>
      <c r="S1445" s="5">
        <f t="shared" si="45"/>
        <v>766.4</v>
      </c>
    </row>
    <row r="1446" spans="1:19">
      <c r="A1446" s="3">
        <v>45147.096886574072</v>
      </c>
      <c r="B1446" s="2" t="s">
        <v>8893</v>
      </c>
      <c r="C1446" s="1">
        <v>2023</v>
      </c>
      <c r="D1446" s="4">
        <v>2215</v>
      </c>
      <c r="E1446" s="4">
        <v>655</v>
      </c>
      <c r="F1446" s="4" t="s">
        <v>79</v>
      </c>
      <c r="G1446" s="4" t="s">
        <v>80</v>
      </c>
      <c r="H1446" s="4">
        <v>1</v>
      </c>
      <c r="I1446" s="4" t="s">
        <v>2570</v>
      </c>
      <c r="J1446" s="4" t="s">
        <v>203</v>
      </c>
      <c r="K1446" s="4">
        <v>1</v>
      </c>
      <c r="L1446" s="4" t="s">
        <v>167</v>
      </c>
      <c r="M1446" s="11" t="s">
        <v>3109</v>
      </c>
      <c r="N1446" s="4" t="s">
        <v>19</v>
      </c>
      <c r="O1446" s="4" t="s">
        <v>50</v>
      </c>
      <c r="P1446" s="4" t="s">
        <v>43</v>
      </c>
      <c r="Q1446" s="8">
        <f t="shared" si="44"/>
        <v>747</v>
      </c>
      <c r="R1446" s="8"/>
      <c r="S1446" s="5">
        <f t="shared" si="45"/>
        <v>74.7</v>
      </c>
    </row>
    <row r="1447" spans="1:19">
      <c r="A1447" s="3">
        <v>45147.10434027778</v>
      </c>
      <c r="B1447" s="2" t="s">
        <v>8893</v>
      </c>
      <c r="C1447" s="1">
        <v>2023</v>
      </c>
      <c r="D1447" s="4">
        <v>926</v>
      </c>
      <c r="E1447" s="4">
        <v>869</v>
      </c>
      <c r="F1447" s="4" t="s">
        <v>13</v>
      </c>
      <c r="G1447" s="4" t="s">
        <v>412</v>
      </c>
      <c r="H1447" s="4">
        <v>2</v>
      </c>
      <c r="I1447" s="4" t="s">
        <v>3110</v>
      </c>
      <c r="J1447" s="4" t="s">
        <v>303</v>
      </c>
      <c r="K1447" s="4">
        <v>8</v>
      </c>
      <c r="L1447" s="4" t="s">
        <v>385</v>
      </c>
      <c r="M1447" s="11" t="s">
        <v>3111</v>
      </c>
      <c r="N1447" s="4" t="s">
        <v>49</v>
      </c>
      <c r="O1447" s="4" t="s">
        <v>101</v>
      </c>
      <c r="P1447" s="4" t="s">
        <v>43</v>
      </c>
      <c r="Q1447" s="8">
        <f t="shared" si="44"/>
        <v>74221</v>
      </c>
      <c r="R1447" s="8"/>
      <c r="S1447" s="5">
        <f t="shared" si="45"/>
        <v>7422.1</v>
      </c>
    </row>
    <row r="1448" spans="1:19">
      <c r="A1448" s="3">
        <v>45147.179803240739</v>
      </c>
      <c r="B1448" s="2" t="s">
        <v>8893</v>
      </c>
      <c r="C1448" s="1">
        <v>2023</v>
      </c>
      <c r="D1448" s="4">
        <v>2797</v>
      </c>
      <c r="E1448" s="4">
        <v>826</v>
      </c>
      <c r="F1448" s="4" t="s">
        <v>30</v>
      </c>
      <c r="G1448" s="4" t="s">
        <v>192</v>
      </c>
      <c r="H1448" s="4">
        <v>3</v>
      </c>
      <c r="I1448" s="4" t="s">
        <v>3112</v>
      </c>
      <c r="J1448" s="4" t="s">
        <v>665</v>
      </c>
      <c r="K1448" s="4">
        <v>3</v>
      </c>
      <c r="L1448" s="4" t="s">
        <v>711</v>
      </c>
      <c r="M1448" s="11" t="s">
        <v>1663</v>
      </c>
      <c r="N1448" s="4" t="s">
        <v>36</v>
      </c>
      <c r="O1448" s="4" t="s">
        <v>78</v>
      </c>
      <c r="P1448" s="4" t="s">
        <v>21</v>
      </c>
      <c r="Q1448" s="8">
        <f t="shared" si="44"/>
        <v>5398</v>
      </c>
      <c r="R1448" s="8"/>
      <c r="S1448" s="5">
        <f t="shared" si="45"/>
        <v>539.79999999999995</v>
      </c>
    </row>
    <row r="1449" spans="1:19">
      <c r="A1449" s="3">
        <v>45147.38040509259</v>
      </c>
      <c r="B1449" s="2" t="s">
        <v>8893</v>
      </c>
      <c r="C1449" s="1">
        <v>2023</v>
      </c>
      <c r="D1449" s="4">
        <v>3513</v>
      </c>
      <c r="E1449" s="4">
        <v>757</v>
      </c>
      <c r="F1449" s="4" t="s">
        <v>13</v>
      </c>
      <c r="G1449" s="4" t="s">
        <v>58</v>
      </c>
      <c r="H1449" s="4">
        <v>1</v>
      </c>
      <c r="I1449" s="4" t="s">
        <v>3113</v>
      </c>
      <c r="J1449" s="4" t="s">
        <v>402</v>
      </c>
      <c r="K1449" s="4">
        <v>5</v>
      </c>
      <c r="L1449" s="4" t="s">
        <v>40</v>
      </c>
      <c r="M1449" s="11" t="s">
        <v>3114</v>
      </c>
      <c r="N1449" s="4" t="s">
        <v>19</v>
      </c>
      <c r="O1449" s="4" t="s">
        <v>78</v>
      </c>
      <c r="P1449" s="4" t="s">
        <v>21</v>
      </c>
      <c r="Q1449" s="8">
        <f t="shared" si="44"/>
        <v>27569</v>
      </c>
      <c r="R1449" s="8"/>
      <c r="S1449" s="5">
        <f t="shared" si="45"/>
        <v>2756.9</v>
      </c>
    </row>
    <row r="1450" spans="1:19">
      <c r="A1450" s="3">
        <v>45147.404895833337</v>
      </c>
      <c r="B1450" s="2" t="s">
        <v>8893</v>
      </c>
      <c r="C1450" s="1">
        <v>2023</v>
      </c>
      <c r="D1450" s="4">
        <v>4810</v>
      </c>
      <c r="E1450" s="4">
        <v>31</v>
      </c>
      <c r="F1450" s="4" t="s">
        <v>22</v>
      </c>
      <c r="G1450" s="4" t="s">
        <v>201</v>
      </c>
      <c r="H1450" s="4">
        <v>3</v>
      </c>
      <c r="I1450" s="4" t="s">
        <v>3115</v>
      </c>
      <c r="J1450" s="4" t="s">
        <v>229</v>
      </c>
      <c r="K1450" s="4">
        <v>5</v>
      </c>
      <c r="L1450" s="4" t="s">
        <v>489</v>
      </c>
      <c r="M1450" s="11" t="s">
        <v>3116</v>
      </c>
      <c r="N1450" s="4" t="s">
        <v>36</v>
      </c>
      <c r="O1450" s="4" t="s">
        <v>145</v>
      </c>
      <c r="P1450" s="4" t="s">
        <v>73</v>
      </c>
      <c r="Q1450" s="8">
        <f t="shared" si="44"/>
        <v>115802</v>
      </c>
      <c r="R1450" s="8"/>
      <c r="S1450" s="5">
        <f t="shared" si="45"/>
        <v>11580.2</v>
      </c>
    </row>
    <row r="1451" spans="1:19">
      <c r="A1451" s="3">
        <v>45147.46025462963</v>
      </c>
      <c r="B1451" s="2" t="s">
        <v>8893</v>
      </c>
      <c r="C1451" s="1">
        <v>2023</v>
      </c>
      <c r="D1451" s="4">
        <v>4719</v>
      </c>
      <c r="E1451" s="4">
        <v>601</v>
      </c>
      <c r="F1451" s="4" t="s">
        <v>13</v>
      </c>
      <c r="G1451" s="4" t="s">
        <v>412</v>
      </c>
      <c r="H1451" s="4">
        <v>1</v>
      </c>
      <c r="I1451" s="4" t="s">
        <v>3117</v>
      </c>
      <c r="J1451" s="4" t="s">
        <v>117</v>
      </c>
      <c r="K1451" s="4">
        <v>1</v>
      </c>
      <c r="L1451" s="4" t="s">
        <v>969</v>
      </c>
      <c r="M1451" s="11" t="s">
        <v>3118</v>
      </c>
      <c r="N1451" s="4" t="s">
        <v>57</v>
      </c>
      <c r="O1451" s="4" t="s">
        <v>42</v>
      </c>
      <c r="P1451" s="4" t="s">
        <v>43</v>
      </c>
      <c r="Q1451" s="8">
        <f t="shared" si="44"/>
        <v>28714</v>
      </c>
      <c r="R1451" s="8"/>
      <c r="S1451" s="5">
        <f t="shared" si="45"/>
        <v>2871.4</v>
      </c>
    </row>
    <row r="1452" spans="1:19">
      <c r="A1452" s="3">
        <v>45147.460972222223</v>
      </c>
      <c r="B1452" s="2" t="s">
        <v>8893</v>
      </c>
      <c r="C1452" s="1">
        <v>2023</v>
      </c>
      <c r="D1452" s="4">
        <v>2895</v>
      </c>
      <c r="E1452" s="4">
        <v>864</v>
      </c>
      <c r="F1452" s="4" t="s">
        <v>79</v>
      </c>
      <c r="G1452" s="4" t="s">
        <v>256</v>
      </c>
      <c r="H1452" s="4">
        <v>2</v>
      </c>
      <c r="I1452" s="4" t="s">
        <v>3119</v>
      </c>
      <c r="J1452" s="4" t="s">
        <v>1591</v>
      </c>
      <c r="K1452" s="4">
        <v>6</v>
      </c>
      <c r="L1452" s="4" t="s">
        <v>698</v>
      </c>
      <c r="M1452" s="11" t="s">
        <v>3120</v>
      </c>
      <c r="N1452" s="4" t="s">
        <v>36</v>
      </c>
      <c r="O1452" s="4" t="s">
        <v>200</v>
      </c>
      <c r="P1452" s="4" t="s">
        <v>21</v>
      </c>
      <c r="Q1452" s="8">
        <f t="shared" si="44"/>
        <v>21679</v>
      </c>
      <c r="R1452" s="8"/>
      <c r="S1452" s="5">
        <f t="shared" si="45"/>
        <v>2167.9</v>
      </c>
    </row>
    <row r="1453" spans="1:19">
      <c r="A1453" s="3">
        <v>45147.927002314813</v>
      </c>
      <c r="B1453" s="2" t="s">
        <v>8893</v>
      </c>
      <c r="C1453" s="1">
        <v>2023</v>
      </c>
      <c r="D1453" s="4">
        <v>2803</v>
      </c>
      <c r="E1453" s="4">
        <v>796</v>
      </c>
      <c r="F1453" s="4" t="s">
        <v>13</v>
      </c>
      <c r="G1453" s="4" t="s">
        <v>110</v>
      </c>
      <c r="H1453" s="4">
        <v>1</v>
      </c>
      <c r="I1453" s="4" t="s">
        <v>3121</v>
      </c>
      <c r="J1453" s="4" t="s">
        <v>297</v>
      </c>
      <c r="K1453" s="4">
        <v>3</v>
      </c>
      <c r="L1453" s="4" t="s">
        <v>275</v>
      </c>
      <c r="M1453" s="11" t="s">
        <v>3122</v>
      </c>
      <c r="N1453" s="4" t="s">
        <v>28</v>
      </c>
      <c r="O1453" s="4" t="s">
        <v>128</v>
      </c>
      <c r="P1453" s="4" t="s">
        <v>129</v>
      </c>
      <c r="Q1453" s="8">
        <f t="shared" si="44"/>
        <v>59917</v>
      </c>
      <c r="R1453" s="8"/>
      <c r="S1453" s="5">
        <f t="shared" si="45"/>
        <v>5991.7</v>
      </c>
    </row>
    <row r="1454" spans="1:19">
      <c r="A1454" s="3">
        <v>45147.995196759257</v>
      </c>
      <c r="B1454" s="2" t="s">
        <v>8893</v>
      </c>
      <c r="C1454" s="1">
        <v>2023</v>
      </c>
      <c r="D1454" s="4">
        <v>3866</v>
      </c>
      <c r="E1454" s="4">
        <v>321</v>
      </c>
      <c r="F1454" s="4" t="s">
        <v>51</v>
      </c>
      <c r="G1454" s="4" t="s">
        <v>160</v>
      </c>
      <c r="H1454" s="4">
        <v>4</v>
      </c>
      <c r="I1454" s="4" t="s">
        <v>331</v>
      </c>
      <c r="J1454" s="4" t="s">
        <v>594</v>
      </c>
      <c r="K1454" s="4">
        <v>5</v>
      </c>
      <c r="L1454" s="4" t="s">
        <v>910</v>
      </c>
      <c r="M1454" s="11" t="s">
        <v>3123</v>
      </c>
      <c r="N1454" s="4" t="s">
        <v>19</v>
      </c>
      <c r="O1454" s="4" t="s">
        <v>128</v>
      </c>
      <c r="P1454" s="4" t="s">
        <v>129</v>
      </c>
      <c r="Q1454" s="8">
        <f t="shared" si="44"/>
        <v>5232</v>
      </c>
      <c r="R1454" s="8"/>
      <c r="S1454" s="5">
        <f t="shared" si="45"/>
        <v>523.20000000000005</v>
      </c>
    </row>
    <row r="1455" spans="1:19">
      <c r="A1455" s="3">
        <v>45148.130335648151</v>
      </c>
      <c r="B1455" s="2" t="s">
        <v>8893</v>
      </c>
      <c r="C1455" s="1">
        <v>2023</v>
      </c>
      <c r="D1455" s="4">
        <v>89</v>
      </c>
      <c r="E1455" s="4">
        <v>75</v>
      </c>
      <c r="F1455" s="4" t="s">
        <v>22</v>
      </c>
      <c r="G1455" s="4" t="s">
        <v>23</v>
      </c>
      <c r="H1455" s="4">
        <v>2</v>
      </c>
      <c r="I1455" s="4" t="s">
        <v>3124</v>
      </c>
      <c r="J1455" s="4" t="s">
        <v>745</v>
      </c>
      <c r="K1455" s="4">
        <v>5</v>
      </c>
      <c r="L1455" s="4" t="s">
        <v>399</v>
      </c>
      <c r="M1455" s="11" t="s">
        <v>3125</v>
      </c>
      <c r="N1455" s="4" t="s">
        <v>57</v>
      </c>
      <c r="O1455" s="4" t="s">
        <v>287</v>
      </c>
      <c r="P1455" s="4" t="s">
        <v>43</v>
      </c>
      <c r="Q1455" s="8">
        <f t="shared" si="44"/>
        <v>113545</v>
      </c>
      <c r="R1455" s="8"/>
      <c r="S1455" s="5">
        <f t="shared" si="45"/>
        <v>11354.5</v>
      </c>
    </row>
    <row r="1456" spans="1:19">
      <c r="A1456" s="3">
        <v>45148.384189814817</v>
      </c>
      <c r="B1456" s="2" t="s">
        <v>8893</v>
      </c>
      <c r="C1456" s="1">
        <v>2023</v>
      </c>
      <c r="D1456" s="4">
        <v>808</v>
      </c>
      <c r="E1456" s="4">
        <v>833</v>
      </c>
      <c r="F1456" s="4" t="s">
        <v>51</v>
      </c>
      <c r="G1456" s="4" t="s">
        <v>91</v>
      </c>
      <c r="H1456" s="4">
        <v>1</v>
      </c>
      <c r="I1456" s="4" t="s">
        <v>3126</v>
      </c>
      <c r="J1456" s="4" t="s">
        <v>391</v>
      </c>
      <c r="K1456" s="4">
        <v>3</v>
      </c>
      <c r="L1456" s="4" t="s">
        <v>99</v>
      </c>
      <c r="M1456" s="11" t="s">
        <v>3127</v>
      </c>
      <c r="N1456" s="4" t="s">
        <v>28</v>
      </c>
      <c r="O1456" s="4" t="s">
        <v>72</v>
      </c>
      <c r="P1456" s="4" t="s">
        <v>73</v>
      </c>
      <c r="Q1456" s="8">
        <f t="shared" si="44"/>
        <v>4618</v>
      </c>
      <c r="R1456" s="8"/>
      <c r="S1456" s="5">
        <f t="shared" si="45"/>
        <v>461.8</v>
      </c>
    </row>
    <row r="1457" spans="1:19">
      <c r="A1457" s="3">
        <v>45148.58</v>
      </c>
      <c r="B1457" s="2" t="s">
        <v>8893</v>
      </c>
      <c r="C1457" s="1">
        <v>2023</v>
      </c>
      <c r="D1457" s="4">
        <v>3305</v>
      </c>
      <c r="E1457" s="4">
        <v>236</v>
      </c>
      <c r="F1457" s="4" t="s">
        <v>85</v>
      </c>
      <c r="G1457" s="4" t="s">
        <v>264</v>
      </c>
      <c r="H1457" s="4">
        <v>4</v>
      </c>
      <c r="I1457" s="4" t="s">
        <v>265</v>
      </c>
      <c r="J1457" s="4" t="s">
        <v>1318</v>
      </c>
      <c r="K1457" s="4">
        <v>4</v>
      </c>
      <c r="L1457" s="4" t="s">
        <v>418</v>
      </c>
      <c r="M1457" s="11" t="s">
        <v>3128</v>
      </c>
      <c r="N1457" s="4" t="s">
        <v>36</v>
      </c>
      <c r="O1457" s="4" t="s">
        <v>37</v>
      </c>
      <c r="P1457" s="4" t="s">
        <v>21</v>
      </c>
      <c r="Q1457" s="8">
        <f t="shared" si="44"/>
        <v>40272</v>
      </c>
      <c r="R1457" s="8"/>
      <c r="S1457" s="5">
        <f t="shared" si="45"/>
        <v>4027.2</v>
      </c>
    </row>
    <row r="1458" spans="1:19">
      <c r="A1458" s="3">
        <v>45148.608252314814</v>
      </c>
      <c r="B1458" s="2" t="s">
        <v>8893</v>
      </c>
      <c r="C1458" s="1">
        <v>2023</v>
      </c>
      <c r="D1458" s="4">
        <v>4527</v>
      </c>
      <c r="E1458" s="4">
        <v>562</v>
      </c>
      <c r="F1458" s="4" t="s">
        <v>30</v>
      </c>
      <c r="G1458" s="4" t="s">
        <v>663</v>
      </c>
      <c r="H1458" s="4">
        <v>1</v>
      </c>
      <c r="I1458" s="4" t="s">
        <v>701</v>
      </c>
      <c r="J1458" s="4" t="s">
        <v>229</v>
      </c>
      <c r="K1458" s="4">
        <v>5</v>
      </c>
      <c r="L1458" s="4" t="s">
        <v>2705</v>
      </c>
      <c r="M1458" s="11" t="s">
        <v>3129</v>
      </c>
      <c r="N1458" s="4" t="s">
        <v>57</v>
      </c>
      <c r="O1458" s="4" t="s">
        <v>29</v>
      </c>
      <c r="P1458" s="4" t="s">
        <v>21</v>
      </c>
      <c r="Q1458" s="8">
        <f t="shared" si="44"/>
        <v>1728</v>
      </c>
      <c r="R1458" s="8"/>
      <c r="S1458" s="5">
        <f t="shared" si="45"/>
        <v>172.8</v>
      </c>
    </row>
    <row r="1459" spans="1:19">
      <c r="A1459" s="3">
        <v>45148.633194444446</v>
      </c>
      <c r="B1459" s="2" t="s">
        <v>8893</v>
      </c>
      <c r="C1459" s="1">
        <v>2023</v>
      </c>
      <c r="D1459" s="4">
        <v>407</v>
      </c>
      <c r="E1459" s="4">
        <v>124</v>
      </c>
      <c r="F1459" s="4" t="s">
        <v>51</v>
      </c>
      <c r="G1459" s="4" t="s">
        <v>67</v>
      </c>
      <c r="H1459" s="4">
        <v>2</v>
      </c>
      <c r="I1459" s="4" t="s">
        <v>3130</v>
      </c>
      <c r="J1459" s="4" t="s">
        <v>117</v>
      </c>
      <c r="K1459" s="4">
        <v>3</v>
      </c>
      <c r="L1459" s="4" t="s">
        <v>519</v>
      </c>
      <c r="M1459" s="11" t="s">
        <v>3131</v>
      </c>
      <c r="N1459" s="4" t="s">
        <v>19</v>
      </c>
      <c r="O1459" s="4" t="s">
        <v>209</v>
      </c>
      <c r="P1459" s="4" t="s">
        <v>73</v>
      </c>
      <c r="Q1459" s="8">
        <f t="shared" si="44"/>
        <v>25994</v>
      </c>
      <c r="R1459" s="8"/>
      <c r="S1459" s="5">
        <f t="shared" si="45"/>
        <v>2599.4</v>
      </c>
    </row>
    <row r="1460" spans="1:19">
      <c r="A1460" s="3">
        <v>45148.880787037036</v>
      </c>
      <c r="B1460" s="2" t="s">
        <v>8893</v>
      </c>
      <c r="C1460" s="1">
        <v>2023</v>
      </c>
      <c r="D1460" s="4">
        <v>3996</v>
      </c>
      <c r="E1460" s="4">
        <v>206</v>
      </c>
      <c r="F1460" s="4" t="s">
        <v>154</v>
      </c>
      <c r="G1460" s="4" t="s">
        <v>155</v>
      </c>
      <c r="H1460" s="4">
        <v>2</v>
      </c>
      <c r="I1460" s="4" t="s">
        <v>3132</v>
      </c>
      <c r="J1460" s="4" t="s">
        <v>203</v>
      </c>
      <c r="K1460" s="4">
        <v>4</v>
      </c>
      <c r="L1460" s="4" t="s">
        <v>399</v>
      </c>
      <c r="M1460" s="11" t="s">
        <v>3133</v>
      </c>
      <c r="N1460" s="4" t="s">
        <v>36</v>
      </c>
      <c r="O1460" s="4" t="s">
        <v>135</v>
      </c>
      <c r="P1460" s="4" t="s">
        <v>43</v>
      </c>
      <c r="Q1460" s="8">
        <f t="shared" si="44"/>
        <v>13407</v>
      </c>
      <c r="R1460" s="8"/>
      <c r="S1460" s="5">
        <f t="shared" si="45"/>
        <v>1340.7</v>
      </c>
    </row>
    <row r="1461" spans="1:19">
      <c r="A1461" s="3">
        <v>45148.886516203704</v>
      </c>
      <c r="B1461" s="2" t="s">
        <v>8893</v>
      </c>
      <c r="C1461" s="1">
        <v>2023</v>
      </c>
      <c r="D1461" s="4">
        <v>4004</v>
      </c>
      <c r="E1461" s="4">
        <v>583</v>
      </c>
      <c r="F1461" s="4" t="s">
        <v>22</v>
      </c>
      <c r="G1461" s="4" t="s">
        <v>182</v>
      </c>
      <c r="H1461" s="4">
        <v>5</v>
      </c>
      <c r="I1461" s="4" t="s">
        <v>3134</v>
      </c>
      <c r="J1461" s="4" t="s">
        <v>107</v>
      </c>
      <c r="K1461" s="4">
        <v>5</v>
      </c>
      <c r="L1461" s="4" t="s">
        <v>319</v>
      </c>
      <c r="M1461" s="11" t="s">
        <v>3135</v>
      </c>
      <c r="N1461" s="4" t="s">
        <v>57</v>
      </c>
      <c r="O1461" s="4" t="s">
        <v>37</v>
      </c>
      <c r="P1461" s="4" t="s">
        <v>21</v>
      </c>
      <c r="Q1461" s="8">
        <f t="shared" si="44"/>
        <v>594813</v>
      </c>
      <c r="R1461" s="8"/>
      <c r="S1461" s="5">
        <f t="shared" si="45"/>
        <v>59481.3</v>
      </c>
    </row>
    <row r="1462" spans="1:19">
      <c r="A1462" s="3">
        <v>45149.334664351853</v>
      </c>
      <c r="B1462" s="2" t="s">
        <v>8893</v>
      </c>
      <c r="C1462" s="1">
        <v>2023</v>
      </c>
      <c r="D1462" s="4">
        <v>4875</v>
      </c>
      <c r="E1462" s="4">
        <v>245</v>
      </c>
      <c r="F1462" s="4" t="s">
        <v>154</v>
      </c>
      <c r="G1462" s="4" t="s">
        <v>177</v>
      </c>
      <c r="H1462" s="4">
        <v>1</v>
      </c>
      <c r="I1462" s="4" t="s">
        <v>206</v>
      </c>
      <c r="J1462" s="4" t="s">
        <v>844</v>
      </c>
      <c r="K1462" s="4">
        <v>5</v>
      </c>
      <c r="L1462" s="4" t="s">
        <v>262</v>
      </c>
      <c r="M1462" s="11" t="s">
        <v>3136</v>
      </c>
      <c r="N1462" s="4" t="s">
        <v>19</v>
      </c>
      <c r="O1462" s="4" t="s">
        <v>232</v>
      </c>
      <c r="P1462" s="4" t="s">
        <v>129</v>
      </c>
      <c r="Q1462" s="8">
        <f t="shared" si="44"/>
        <v>8109</v>
      </c>
      <c r="R1462" s="8"/>
      <c r="S1462" s="5">
        <f t="shared" si="45"/>
        <v>810.9</v>
      </c>
    </row>
    <row r="1463" spans="1:19">
      <c r="A1463" s="3">
        <v>45149.672280092593</v>
      </c>
      <c r="B1463" s="2" t="s">
        <v>8893</v>
      </c>
      <c r="C1463" s="1">
        <v>2023</v>
      </c>
      <c r="D1463" s="4">
        <v>4951</v>
      </c>
      <c r="E1463" s="4">
        <v>394</v>
      </c>
      <c r="F1463" s="4" t="s">
        <v>85</v>
      </c>
      <c r="G1463" s="4" t="s">
        <v>205</v>
      </c>
      <c r="H1463" s="4">
        <v>1</v>
      </c>
      <c r="I1463" s="4" t="s">
        <v>3137</v>
      </c>
      <c r="J1463" s="4" t="s">
        <v>303</v>
      </c>
      <c r="K1463" s="4">
        <v>6</v>
      </c>
      <c r="L1463" s="4" t="s">
        <v>304</v>
      </c>
      <c r="M1463" s="11" t="s">
        <v>3138</v>
      </c>
      <c r="N1463" s="4" t="s">
        <v>19</v>
      </c>
      <c r="O1463" s="4" t="s">
        <v>145</v>
      </c>
      <c r="P1463" s="4" t="s">
        <v>73</v>
      </c>
      <c r="Q1463" s="8">
        <f t="shared" si="44"/>
        <v>2861</v>
      </c>
      <c r="R1463" s="8"/>
      <c r="S1463" s="5">
        <f t="shared" si="45"/>
        <v>286.10000000000002</v>
      </c>
    </row>
    <row r="1464" spans="1:19">
      <c r="A1464" s="3">
        <v>45149.95553240741</v>
      </c>
      <c r="B1464" s="2" t="s">
        <v>8893</v>
      </c>
      <c r="C1464" s="1">
        <v>2023</v>
      </c>
      <c r="D1464" s="4">
        <v>3683</v>
      </c>
      <c r="E1464" s="4">
        <v>482</v>
      </c>
      <c r="F1464" s="4" t="s">
        <v>22</v>
      </c>
      <c r="G1464" s="4" t="s">
        <v>23</v>
      </c>
      <c r="H1464" s="4">
        <v>2</v>
      </c>
      <c r="I1464" s="4" t="s">
        <v>3139</v>
      </c>
      <c r="J1464" s="4" t="s">
        <v>692</v>
      </c>
      <c r="K1464" s="4">
        <v>5</v>
      </c>
      <c r="L1464" s="4" t="s">
        <v>1292</v>
      </c>
      <c r="M1464" s="11" t="s">
        <v>3140</v>
      </c>
      <c r="N1464" s="4" t="s">
        <v>28</v>
      </c>
      <c r="O1464" s="4" t="s">
        <v>37</v>
      </c>
      <c r="P1464" s="4" t="s">
        <v>21</v>
      </c>
      <c r="Q1464" s="8">
        <f t="shared" si="44"/>
        <v>16177</v>
      </c>
      <c r="R1464" s="8"/>
      <c r="S1464" s="5">
        <f t="shared" si="45"/>
        <v>1617.7</v>
      </c>
    </row>
    <row r="1465" spans="1:19">
      <c r="A1465" s="3">
        <v>45150.157754629632</v>
      </c>
      <c r="B1465" s="2" t="s">
        <v>8893</v>
      </c>
      <c r="C1465" s="1">
        <v>2023</v>
      </c>
      <c r="D1465" s="4">
        <v>3313</v>
      </c>
      <c r="E1465" s="4">
        <v>880</v>
      </c>
      <c r="F1465" s="4" t="s">
        <v>79</v>
      </c>
      <c r="G1465" s="4" t="s">
        <v>115</v>
      </c>
      <c r="H1465" s="4">
        <v>4</v>
      </c>
      <c r="I1465" s="4" t="s">
        <v>3141</v>
      </c>
      <c r="J1465" s="4" t="s">
        <v>448</v>
      </c>
      <c r="K1465" s="4">
        <v>3</v>
      </c>
      <c r="L1465" s="4" t="s">
        <v>1151</v>
      </c>
      <c r="M1465" s="11" t="s">
        <v>3142</v>
      </c>
      <c r="N1465" s="4" t="s">
        <v>28</v>
      </c>
      <c r="O1465" s="4" t="s">
        <v>191</v>
      </c>
      <c r="P1465" s="4" t="s">
        <v>43</v>
      </c>
      <c r="Q1465" s="8">
        <f t="shared" si="44"/>
        <v>102536</v>
      </c>
      <c r="R1465" s="8"/>
      <c r="S1465" s="5">
        <f t="shared" si="45"/>
        <v>10253.6</v>
      </c>
    </row>
    <row r="1466" spans="1:19">
      <c r="A1466" s="3">
        <v>45150.319814814815</v>
      </c>
      <c r="B1466" s="2" t="s">
        <v>8893</v>
      </c>
      <c r="C1466" s="1">
        <v>2023</v>
      </c>
      <c r="D1466" s="4">
        <v>4768</v>
      </c>
      <c r="E1466" s="4">
        <v>22</v>
      </c>
      <c r="F1466" s="4" t="s">
        <v>85</v>
      </c>
      <c r="G1466" s="4" t="s">
        <v>150</v>
      </c>
      <c r="H1466" s="4">
        <v>1</v>
      </c>
      <c r="I1466" s="4" t="s">
        <v>3143</v>
      </c>
      <c r="J1466" s="4" t="s">
        <v>2423</v>
      </c>
      <c r="K1466" s="4">
        <v>3</v>
      </c>
      <c r="L1466" s="4" t="s">
        <v>262</v>
      </c>
      <c r="M1466" s="11" t="s">
        <v>3144</v>
      </c>
      <c r="N1466" s="4" t="s">
        <v>19</v>
      </c>
      <c r="O1466" s="4" t="s">
        <v>340</v>
      </c>
      <c r="P1466" s="4" t="s">
        <v>129</v>
      </c>
      <c r="Q1466" s="8">
        <f t="shared" si="44"/>
        <v>7428</v>
      </c>
      <c r="R1466" s="8"/>
      <c r="S1466" s="5">
        <f t="shared" si="45"/>
        <v>742.8</v>
      </c>
    </row>
    <row r="1467" spans="1:19">
      <c r="A1467" s="3">
        <v>45150.486446759256</v>
      </c>
      <c r="B1467" s="2" t="s">
        <v>8893</v>
      </c>
      <c r="C1467" s="1">
        <v>2023</v>
      </c>
      <c r="D1467" s="4">
        <v>3963</v>
      </c>
      <c r="E1467" s="4">
        <v>970</v>
      </c>
      <c r="F1467" s="4" t="s">
        <v>22</v>
      </c>
      <c r="G1467" s="4" t="s">
        <v>306</v>
      </c>
      <c r="H1467" s="4">
        <v>1</v>
      </c>
      <c r="I1467" s="4" t="s">
        <v>3145</v>
      </c>
      <c r="J1467" s="4" t="s">
        <v>651</v>
      </c>
      <c r="K1467" s="4">
        <v>7</v>
      </c>
      <c r="L1467" s="4" t="s">
        <v>3146</v>
      </c>
      <c r="M1467" s="11" t="s">
        <v>3147</v>
      </c>
      <c r="N1467" s="4" t="s">
        <v>49</v>
      </c>
      <c r="O1467" s="4" t="s">
        <v>42</v>
      </c>
      <c r="P1467" s="4" t="s">
        <v>43</v>
      </c>
      <c r="Q1467" s="8">
        <f t="shared" si="44"/>
        <v>91487</v>
      </c>
      <c r="R1467" s="8"/>
      <c r="S1467" s="5">
        <f t="shared" si="45"/>
        <v>9148.7000000000007</v>
      </c>
    </row>
    <row r="1468" spans="1:19">
      <c r="A1468" s="3">
        <v>45150.62190972222</v>
      </c>
      <c r="B1468" s="2" t="s">
        <v>8893</v>
      </c>
      <c r="C1468" s="1">
        <v>2023</v>
      </c>
      <c r="D1468" s="4">
        <v>110</v>
      </c>
      <c r="E1468" s="4">
        <v>144</v>
      </c>
      <c r="F1468" s="4" t="s">
        <v>51</v>
      </c>
      <c r="G1468" s="4" t="s">
        <v>67</v>
      </c>
      <c r="H1468" s="4">
        <v>4</v>
      </c>
      <c r="I1468" s="4" t="s">
        <v>3148</v>
      </c>
      <c r="J1468" s="4" t="s">
        <v>308</v>
      </c>
      <c r="K1468" s="4">
        <v>9</v>
      </c>
      <c r="L1468" s="4" t="s">
        <v>239</v>
      </c>
      <c r="M1468" s="11" t="s">
        <v>3149</v>
      </c>
      <c r="N1468" s="4" t="s">
        <v>19</v>
      </c>
      <c r="O1468" s="4" t="s">
        <v>101</v>
      </c>
      <c r="P1468" s="4" t="s">
        <v>43</v>
      </c>
      <c r="Q1468" s="8">
        <f t="shared" si="44"/>
        <v>19673</v>
      </c>
      <c r="R1468" s="8"/>
      <c r="S1468" s="5">
        <f t="shared" si="45"/>
        <v>1967.3</v>
      </c>
    </row>
    <row r="1469" spans="1:19">
      <c r="A1469" s="3">
        <v>45150.889837962961</v>
      </c>
      <c r="B1469" s="2" t="s">
        <v>8893</v>
      </c>
      <c r="C1469" s="1">
        <v>2023</v>
      </c>
      <c r="D1469" s="4">
        <v>2022</v>
      </c>
      <c r="E1469" s="4">
        <v>252</v>
      </c>
      <c r="F1469" s="4" t="s">
        <v>30</v>
      </c>
      <c r="G1469" s="4" t="s">
        <v>44</v>
      </c>
      <c r="H1469" s="4">
        <v>2</v>
      </c>
      <c r="I1469" s="4" t="s">
        <v>3150</v>
      </c>
      <c r="J1469" s="4" t="s">
        <v>64</v>
      </c>
      <c r="K1469" s="4">
        <v>1</v>
      </c>
      <c r="L1469" s="4" t="s">
        <v>635</v>
      </c>
      <c r="M1469" s="11" t="s">
        <v>3151</v>
      </c>
      <c r="N1469" s="4" t="s">
        <v>28</v>
      </c>
      <c r="O1469" s="4" t="s">
        <v>95</v>
      </c>
      <c r="P1469" s="4" t="s">
        <v>73</v>
      </c>
      <c r="Q1469" s="8">
        <f t="shared" si="44"/>
        <v>8368</v>
      </c>
      <c r="R1469" s="8"/>
      <c r="S1469" s="5">
        <f t="shared" si="45"/>
        <v>836.8</v>
      </c>
    </row>
    <row r="1470" spans="1:19">
      <c r="A1470" s="3">
        <v>45150.951273148145</v>
      </c>
      <c r="B1470" s="2" t="s">
        <v>8893</v>
      </c>
      <c r="C1470" s="1">
        <v>2023</v>
      </c>
      <c r="D1470" s="4">
        <v>2040</v>
      </c>
      <c r="E1470" s="4">
        <v>326</v>
      </c>
      <c r="F1470" s="4" t="s">
        <v>13</v>
      </c>
      <c r="G1470" s="4" t="s">
        <v>110</v>
      </c>
      <c r="H1470" s="4">
        <v>2</v>
      </c>
      <c r="I1470" s="4" t="s">
        <v>3152</v>
      </c>
      <c r="J1470" s="4" t="s">
        <v>25</v>
      </c>
      <c r="K1470" s="4">
        <v>7</v>
      </c>
      <c r="L1470" s="4" t="s">
        <v>621</v>
      </c>
      <c r="M1470" s="11" t="s">
        <v>3153</v>
      </c>
      <c r="N1470" s="4" t="s">
        <v>28</v>
      </c>
      <c r="O1470" s="4" t="s">
        <v>42</v>
      </c>
      <c r="P1470" s="4" t="s">
        <v>43</v>
      </c>
      <c r="Q1470" s="8">
        <f t="shared" si="44"/>
        <v>40989</v>
      </c>
      <c r="R1470" s="8"/>
      <c r="S1470" s="5">
        <f t="shared" si="45"/>
        <v>4098.8999999999996</v>
      </c>
    </row>
    <row r="1471" spans="1:19">
      <c r="A1471" s="3">
        <v>45150.954282407409</v>
      </c>
      <c r="B1471" s="2" t="s">
        <v>8893</v>
      </c>
      <c r="C1471" s="1">
        <v>2023</v>
      </c>
      <c r="D1471" s="4">
        <v>3759</v>
      </c>
      <c r="E1471" s="4">
        <v>30</v>
      </c>
      <c r="F1471" s="4" t="s">
        <v>13</v>
      </c>
      <c r="G1471" s="4" t="s">
        <v>130</v>
      </c>
      <c r="H1471" s="4">
        <v>4</v>
      </c>
      <c r="I1471" s="4" t="s">
        <v>3154</v>
      </c>
      <c r="J1471" s="4" t="s">
        <v>1876</v>
      </c>
      <c r="K1471" s="4">
        <v>5</v>
      </c>
      <c r="L1471" s="4" t="s">
        <v>415</v>
      </c>
      <c r="M1471" s="11" t="s">
        <v>3155</v>
      </c>
      <c r="N1471" s="4" t="s">
        <v>19</v>
      </c>
      <c r="O1471" s="4" t="s">
        <v>169</v>
      </c>
      <c r="P1471" s="4" t="s">
        <v>43</v>
      </c>
      <c r="Q1471" s="8">
        <f t="shared" si="44"/>
        <v>134305</v>
      </c>
      <c r="R1471" s="8"/>
      <c r="S1471" s="5">
        <f t="shared" si="45"/>
        <v>13430.5</v>
      </c>
    </row>
    <row r="1472" spans="1:19">
      <c r="A1472" s="3">
        <v>45151.126643518517</v>
      </c>
      <c r="B1472" s="2" t="s">
        <v>8893</v>
      </c>
      <c r="C1472" s="1">
        <v>2023</v>
      </c>
      <c r="D1472" s="4">
        <v>3261</v>
      </c>
      <c r="E1472" s="4">
        <v>141</v>
      </c>
      <c r="F1472" s="4" t="s">
        <v>51</v>
      </c>
      <c r="G1472" s="4" t="s">
        <v>160</v>
      </c>
      <c r="H1472" s="4">
        <v>2</v>
      </c>
      <c r="I1472" s="4" t="s">
        <v>729</v>
      </c>
      <c r="J1472" s="4" t="s">
        <v>2067</v>
      </c>
      <c r="K1472" s="4">
        <v>6</v>
      </c>
      <c r="L1472" s="4" t="s">
        <v>300</v>
      </c>
      <c r="M1472" s="11" t="s">
        <v>3156</v>
      </c>
      <c r="N1472" s="4" t="s">
        <v>19</v>
      </c>
      <c r="O1472" s="4" t="s">
        <v>42</v>
      </c>
      <c r="P1472" s="4" t="s">
        <v>43</v>
      </c>
      <c r="Q1472" s="8">
        <f t="shared" si="44"/>
        <v>4547</v>
      </c>
      <c r="R1472" s="8"/>
      <c r="S1472" s="5">
        <f t="shared" si="45"/>
        <v>454.7</v>
      </c>
    </row>
    <row r="1473" spans="1:19">
      <c r="A1473" s="3">
        <v>45151.210486111115</v>
      </c>
      <c r="B1473" s="2" t="s">
        <v>8893</v>
      </c>
      <c r="C1473" s="1">
        <v>2023</v>
      </c>
      <c r="D1473" s="4">
        <v>4342</v>
      </c>
      <c r="E1473" s="4">
        <v>487</v>
      </c>
      <c r="F1473" s="4" t="s">
        <v>13</v>
      </c>
      <c r="G1473" s="4" t="s">
        <v>110</v>
      </c>
      <c r="H1473" s="4">
        <v>3</v>
      </c>
      <c r="I1473" s="4" t="s">
        <v>3157</v>
      </c>
      <c r="J1473" s="4" t="s">
        <v>710</v>
      </c>
      <c r="K1473" s="4">
        <v>5</v>
      </c>
      <c r="L1473" s="4" t="s">
        <v>158</v>
      </c>
      <c r="M1473" s="11" t="s">
        <v>3158</v>
      </c>
      <c r="N1473" s="4" t="s">
        <v>19</v>
      </c>
      <c r="O1473" s="4" t="s">
        <v>95</v>
      </c>
      <c r="P1473" s="4" t="s">
        <v>73</v>
      </c>
      <c r="Q1473" s="8">
        <f t="shared" si="44"/>
        <v>67321</v>
      </c>
      <c r="R1473" s="8"/>
      <c r="S1473" s="5">
        <f t="shared" si="45"/>
        <v>6732.1</v>
      </c>
    </row>
    <row r="1474" spans="1:19">
      <c r="A1474" s="3">
        <v>45151.214907407404</v>
      </c>
      <c r="B1474" s="2" t="s">
        <v>8893</v>
      </c>
      <c r="C1474" s="1">
        <v>2023</v>
      </c>
      <c r="D1474" s="4">
        <v>1293</v>
      </c>
      <c r="E1474" s="4">
        <v>628</v>
      </c>
      <c r="F1474" s="4" t="s">
        <v>79</v>
      </c>
      <c r="G1474" s="4" t="s">
        <v>256</v>
      </c>
      <c r="H1474" s="4">
        <v>2</v>
      </c>
      <c r="I1474" s="4" t="s">
        <v>3159</v>
      </c>
      <c r="J1474" s="4" t="s">
        <v>615</v>
      </c>
      <c r="K1474" s="4">
        <v>4</v>
      </c>
      <c r="L1474" s="4" t="s">
        <v>158</v>
      </c>
      <c r="M1474" s="11" t="s">
        <v>3160</v>
      </c>
      <c r="N1474" s="4" t="s">
        <v>28</v>
      </c>
      <c r="O1474" s="4" t="s">
        <v>101</v>
      </c>
      <c r="P1474" s="4" t="s">
        <v>43</v>
      </c>
      <c r="Q1474" s="8">
        <f t="shared" ref="Q1474:Q1537" si="46">VALUE(SUBSTITUTE(M1474,".",""))</f>
        <v>32456</v>
      </c>
      <c r="R1474" s="8"/>
      <c r="S1474" s="5">
        <f t="shared" ref="S1474:S1537" si="47">Q1474/10</f>
        <v>3245.6</v>
      </c>
    </row>
    <row r="1475" spans="1:19">
      <c r="A1475" s="3">
        <v>45151.226840277777</v>
      </c>
      <c r="B1475" s="2" t="s">
        <v>8893</v>
      </c>
      <c r="C1475" s="1">
        <v>2023</v>
      </c>
      <c r="D1475" s="4">
        <v>3950</v>
      </c>
      <c r="E1475" s="4">
        <v>814</v>
      </c>
      <c r="F1475" s="4" t="s">
        <v>13</v>
      </c>
      <c r="G1475" s="4" t="s">
        <v>130</v>
      </c>
      <c r="H1475" s="4">
        <v>1</v>
      </c>
      <c r="I1475" s="4" t="s">
        <v>3161</v>
      </c>
      <c r="J1475" s="4" t="s">
        <v>414</v>
      </c>
      <c r="K1475" s="4">
        <v>1</v>
      </c>
      <c r="L1475" s="4" t="s">
        <v>399</v>
      </c>
      <c r="M1475" s="11" t="s">
        <v>3162</v>
      </c>
      <c r="N1475" s="4" t="s">
        <v>57</v>
      </c>
      <c r="O1475" s="4" t="s">
        <v>135</v>
      </c>
      <c r="P1475" s="4" t="s">
        <v>43</v>
      </c>
      <c r="Q1475" s="8">
        <f t="shared" si="46"/>
        <v>20898</v>
      </c>
      <c r="R1475" s="8"/>
      <c r="S1475" s="5">
        <f t="shared" si="47"/>
        <v>2089.8000000000002</v>
      </c>
    </row>
    <row r="1476" spans="1:19">
      <c r="A1476" s="3">
        <v>45151.362164351849</v>
      </c>
      <c r="B1476" s="2" t="s">
        <v>8893</v>
      </c>
      <c r="C1476" s="1">
        <v>2023</v>
      </c>
      <c r="D1476" s="4">
        <v>1407</v>
      </c>
      <c r="E1476" s="4">
        <v>89</v>
      </c>
      <c r="F1476" s="4" t="s">
        <v>30</v>
      </c>
      <c r="G1476" s="4" t="s">
        <v>44</v>
      </c>
      <c r="H1476" s="4">
        <v>2</v>
      </c>
      <c r="I1476" s="4" t="s">
        <v>3163</v>
      </c>
      <c r="J1476" s="4" t="s">
        <v>651</v>
      </c>
      <c r="K1476" s="4">
        <v>5</v>
      </c>
      <c r="L1476" s="4" t="s">
        <v>61</v>
      </c>
      <c r="M1476" s="11" t="s">
        <v>3164</v>
      </c>
      <c r="N1476" s="4" t="s">
        <v>19</v>
      </c>
      <c r="O1476" s="4" t="s">
        <v>42</v>
      </c>
      <c r="P1476" s="4" t="s">
        <v>43</v>
      </c>
      <c r="Q1476" s="8">
        <f t="shared" si="46"/>
        <v>3916</v>
      </c>
      <c r="R1476" s="8"/>
      <c r="S1476" s="5">
        <f t="shared" si="47"/>
        <v>391.6</v>
      </c>
    </row>
    <row r="1477" spans="1:19">
      <c r="A1477" s="3">
        <v>45152.044525462959</v>
      </c>
      <c r="B1477" s="2" t="s">
        <v>8893</v>
      </c>
      <c r="C1477" s="1">
        <v>2023</v>
      </c>
      <c r="D1477" s="4">
        <v>830</v>
      </c>
      <c r="E1477" s="4">
        <v>416</v>
      </c>
      <c r="F1477" s="4" t="s">
        <v>79</v>
      </c>
      <c r="G1477" s="4" t="s">
        <v>115</v>
      </c>
      <c r="H1477" s="4">
        <v>3</v>
      </c>
      <c r="I1477" s="4" t="s">
        <v>3165</v>
      </c>
      <c r="J1477" s="4" t="s">
        <v>348</v>
      </c>
      <c r="K1477" s="4">
        <v>3</v>
      </c>
      <c r="L1477" s="4" t="s">
        <v>652</v>
      </c>
      <c r="M1477" s="11" t="s">
        <v>3166</v>
      </c>
      <c r="N1477" s="4" t="s">
        <v>28</v>
      </c>
      <c r="O1477" s="4" t="s">
        <v>37</v>
      </c>
      <c r="P1477" s="4" t="s">
        <v>21</v>
      </c>
      <c r="Q1477" s="8">
        <f t="shared" si="46"/>
        <v>86236</v>
      </c>
      <c r="R1477" s="8"/>
      <c r="S1477" s="5">
        <f t="shared" si="47"/>
        <v>8623.6</v>
      </c>
    </row>
    <row r="1478" spans="1:19">
      <c r="A1478" s="3">
        <v>45152.53738425926</v>
      </c>
      <c r="B1478" s="2" t="s">
        <v>8893</v>
      </c>
      <c r="C1478" s="1">
        <v>2023</v>
      </c>
      <c r="D1478" s="4">
        <v>2929</v>
      </c>
      <c r="E1478" s="4">
        <v>464</v>
      </c>
      <c r="F1478" s="4" t="s">
        <v>79</v>
      </c>
      <c r="G1478" s="4" t="s">
        <v>115</v>
      </c>
      <c r="H1478" s="4">
        <v>1</v>
      </c>
      <c r="I1478" s="4" t="s">
        <v>3167</v>
      </c>
      <c r="J1478" s="4" t="s">
        <v>615</v>
      </c>
      <c r="K1478" s="4">
        <v>4</v>
      </c>
      <c r="L1478" s="4" t="s">
        <v>566</v>
      </c>
      <c r="M1478" s="11" t="s">
        <v>3168</v>
      </c>
      <c r="N1478" s="4" t="s">
        <v>36</v>
      </c>
      <c r="O1478" s="4" t="s">
        <v>42</v>
      </c>
      <c r="P1478" s="4" t="s">
        <v>43</v>
      </c>
      <c r="Q1478" s="8">
        <f t="shared" si="46"/>
        <v>11829</v>
      </c>
      <c r="R1478" s="8"/>
      <c r="S1478" s="5">
        <f t="shared" si="47"/>
        <v>1182.9000000000001</v>
      </c>
    </row>
    <row r="1479" spans="1:19">
      <c r="A1479" s="3">
        <v>45152.865925925929</v>
      </c>
      <c r="B1479" s="2" t="s">
        <v>8893</v>
      </c>
      <c r="C1479" s="1">
        <v>2023</v>
      </c>
      <c r="D1479" s="4">
        <v>1026</v>
      </c>
      <c r="E1479" s="4">
        <v>534</v>
      </c>
      <c r="F1479" s="4" t="s">
        <v>22</v>
      </c>
      <c r="G1479" s="4" t="s">
        <v>306</v>
      </c>
      <c r="H1479" s="4">
        <v>1</v>
      </c>
      <c r="I1479" s="4" t="s">
        <v>3169</v>
      </c>
      <c r="J1479" s="4" t="s">
        <v>406</v>
      </c>
      <c r="K1479" s="4">
        <v>3</v>
      </c>
      <c r="L1479" s="4" t="s">
        <v>399</v>
      </c>
      <c r="M1479" s="11" t="s">
        <v>3170</v>
      </c>
      <c r="N1479" s="4" t="s">
        <v>28</v>
      </c>
      <c r="O1479" s="4" t="s">
        <v>29</v>
      </c>
      <c r="P1479" s="4" t="s">
        <v>21</v>
      </c>
      <c r="Q1479" s="8">
        <f t="shared" si="46"/>
        <v>31404</v>
      </c>
      <c r="R1479" s="8"/>
      <c r="S1479" s="5">
        <f t="shared" si="47"/>
        <v>3140.4</v>
      </c>
    </row>
    <row r="1480" spans="1:19">
      <c r="A1480" s="3">
        <v>45153.162974537037</v>
      </c>
      <c r="B1480" s="2" t="s">
        <v>8893</v>
      </c>
      <c r="C1480" s="1">
        <v>2023</v>
      </c>
      <c r="D1480" s="4">
        <v>3297</v>
      </c>
      <c r="E1480" s="4">
        <v>371</v>
      </c>
      <c r="F1480" s="4" t="s">
        <v>51</v>
      </c>
      <c r="G1480" s="4" t="s">
        <v>136</v>
      </c>
      <c r="H1480" s="4">
        <v>3</v>
      </c>
      <c r="I1480" s="4" t="s">
        <v>3171</v>
      </c>
      <c r="J1480" s="4" t="s">
        <v>194</v>
      </c>
      <c r="K1480" s="4">
        <v>4</v>
      </c>
      <c r="L1480" s="4" t="s">
        <v>300</v>
      </c>
      <c r="M1480" s="11" t="s">
        <v>3172</v>
      </c>
      <c r="N1480" s="4" t="s">
        <v>19</v>
      </c>
      <c r="O1480" s="4" t="s">
        <v>145</v>
      </c>
      <c r="P1480" s="4" t="s">
        <v>73</v>
      </c>
      <c r="Q1480" s="8">
        <f t="shared" si="46"/>
        <v>14523</v>
      </c>
      <c r="R1480" s="8"/>
      <c r="S1480" s="5">
        <f t="shared" si="47"/>
        <v>1452.3</v>
      </c>
    </row>
    <row r="1481" spans="1:19">
      <c r="A1481" s="3">
        <v>45153.463252314818</v>
      </c>
      <c r="B1481" s="2" t="s">
        <v>8893</v>
      </c>
      <c r="C1481" s="1">
        <v>2023</v>
      </c>
      <c r="D1481" s="4">
        <v>3163</v>
      </c>
      <c r="E1481" s="4">
        <v>654</v>
      </c>
      <c r="F1481" s="4" t="s">
        <v>30</v>
      </c>
      <c r="G1481" s="4" t="s">
        <v>44</v>
      </c>
      <c r="H1481" s="4">
        <v>2</v>
      </c>
      <c r="I1481" s="4" t="s">
        <v>38</v>
      </c>
      <c r="J1481" s="4" t="s">
        <v>643</v>
      </c>
      <c r="K1481" s="4">
        <v>1</v>
      </c>
      <c r="L1481" s="4" t="s">
        <v>17</v>
      </c>
      <c r="M1481" s="11" t="s">
        <v>3173</v>
      </c>
      <c r="N1481" s="4" t="s">
        <v>19</v>
      </c>
      <c r="O1481" s="4" t="s">
        <v>232</v>
      </c>
      <c r="P1481" s="4" t="s">
        <v>129</v>
      </c>
      <c r="Q1481" s="8">
        <f t="shared" si="46"/>
        <v>14544</v>
      </c>
      <c r="R1481" s="8"/>
      <c r="S1481" s="5">
        <f t="shared" si="47"/>
        <v>1454.4</v>
      </c>
    </row>
    <row r="1482" spans="1:19">
      <c r="A1482" s="3">
        <v>45153.503483796296</v>
      </c>
      <c r="B1482" s="2" t="s">
        <v>8893</v>
      </c>
      <c r="C1482" s="1">
        <v>2023</v>
      </c>
      <c r="D1482" s="4">
        <v>4039</v>
      </c>
      <c r="E1482" s="4">
        <v>200</v>
      </c>
      <c r="F1482" s="4" t="s">
        <v>30</v>
      </c>
      <c r="G1482" s="4" t="s">
        <v>44</v>
      </c>
      <c r="H1482" s="4">
        <v>2</v>
      </c>
      <c r="I1482" s="4" t="s">
        <v>2251</v>
      </c>
      <c r="J1482" s="4" t="s">
        <v>615</v>
      </c>
      <c r="K1482" s="4">
        <v>5</v>
      </c>
      <c r="L1482" s="4" t="s">
        <v>108</v>
      </c>
      <c r="M1482" s="11" t="s">
        <v>3174</v>
      </c>
      <c r="N1482" s="4" t="s">
        <v>57</v>
      </c>
      <c r="O1482" s="4" t="s">
        <v>128</v>
      </c>
      <c r="P1482" s="4" t="s">
        <v>129</v>
      </c>
      <c r="Q1482" s="8">
        <f t="shared" si="46"/>
        <v>9839</v>
      </c>
      <c r="R1482" s="8"/>
      <c r="S1482" s="5">
        <f t="shared" si="47"/>
        <v>983.9</v>
      </c>
    </row>
    <row r="1483" spans="1:19">
      <c r="A1483" s="3">
        <v>45153.563715277778</v>
      </c>
      <c r="B1483" s="2" t="s">
        <v>8893</v>
      </c>
      <c r="C1483" s="1">
        <v>2023</v>
      </c>
      <c r="D1483" s="4">
        <v>1591</v>
      </c>
      <c r="E1483" s="4">
        <v>296</v>
      </c>
      <c r="F1483" s="4" t="s">
        <v>154</v>
      </c>
      <c r="G1483" s="4" t="s">
        <v>237</v>
      </c>
      <c r="H1483" s="4">
        <v>1</v>
      </c>
      <c r="I1483" s="4" t="s">
        <v>3175</v>
      </c>
      <c r="J1483" s="4" t="s">
        <v>366</v>
      </c>
      <c r="K1483" s="4">
        <v>6</v>
      </c>
      <c r="L1483" s="4" t="s">
        <v>686</v>
      </c>
      <c r="M1483" s="11" t="s">
        <v>3176</v>
      </c>
      <c r="N1483" s="4" t="s">
        <v>28</v>
      </c>
      <c r="O1483" s="4" t="s">
        <v>200</v>
      </c>
      <c r="P1483" s="4" t="s">
        <v>21</v>
      </c>
      <c r="Q1483" s="8">
        <f t="shared" si="46"/>
        <v>2778</v>
      </c>
      <c r="R1483" s="8"/>
      <c r="S1483" s="5">
        <f t="shared" si="47"/>
        <v>277.8</v>
      </c>
    </row>
    <row r="1484" spans="1:19">
      <c r="A1484" s="3">
        <v>45153.623668981483</v>
      </c>
      <c r="B1484" s="2" t="s">
        <v>8893</v>
      </c>
      <c r="C1484" s="1">
        <v>2023</v>
      </c>
      <c r="D1484" s="4">
        <v>2313</v>
      </c>
      <c r="E1484" s="4">
        <v>293</v>
      </c>
      <c r="F1484" s="4" t="s">
        <v>51</v>
      </c>
      <c r="G1484" s="4" t="s">
        <v>160</v>
      </c>
      <c r="H1484" s="4">
        <v>1</v>
      </c>
      <c r="I1484" s="4" t="s">
        <v>3177</v>
      </c>
      <c r="J1484" s="4" t="s">
        <v>2853</v>
      </c>
      <c r="K1484" s="4">
        <v>2</v>
      </c>
      <c r="L1484" s="4" t="s">
        <v>1561</v>
      </c>
      <c r="M1484" s="11" t="s">
        <v>2248</v>
      </c>
      <c r="N1484" s="4" t="s">
        <v>19</v>
      </c>
      <c r="O1484" s="4" t="s">
        <v>209</v>
      </c>
      <c r="P1484" s="4" t="s">
        <v>73</v>
      </c>
      <c r="Q1484" s="8">
        <f t="shared" si="46"/>
        <v>7831</v>
      </c>
      <c r="R1484" s="8"/>
      <c r="S1484" s="5">
        <f t="shared" si="47"/>
        <v>783.1</v>
      </c>
    </row>
    <row r="1485" spans="1:19">
      <c r="A1485" s="3">
        <v>45154.440312500003</v>
      </c>
      <c r="B1485" s="2" t="s">
        <v>8893</v>
      </c>
      <c r="C1485" s="1">
        <v>2023</v>
      </c>
      <c r="D1485" s="4">
        <v>3080</v>
      </c>
      <c r="E1485" s="4">
        <v>195</v>
      </c>
      <c r="F1485" s="4" t="s">
        <v>30</v>
      </c>
      <c r="G1485" s="4" t="s">
        <v>463</v>
      </c>
      <c r="H1485" s="4">
        <v>2</v>
      </c>
      <c r="I1485" s="4" t="s">
        <v>3178</v>
      </c>
      <c r="J1485" s="4" t="s">
        <v>88</v>
      </c>
      <c r="K1485" s="4">
        <v>2</v>
      </c>
      <c r="L1485" s="4" t="s">
        <v>1677</v>
      </c>
      <c r="M1485" s="11" t="s">
        <v>3179</v>
      </c>
      <c r="N1485" s="4" t="s">
        <v>49</v>
      </c>
      <c r="O1485" s="4" t="s">
        <v>95</v>
      </c>
      <c r="P1485" s="4" t="s">
        <v>73</v>
      </c>
      <c r="Q1485" s="8">
        <f t="shared" si="46"/>
        <v>6216</v>
      </c>
      <c r="R1485" s="8"/>
      <c r="S1485" s="5">
        <f t="shared" si="47"/>
        <v>621.6</v>
      </c>
    </row>
    <row r="1486" spans="1:19">
      <c r="A1486" s="3">
        <v>45154.444849537038</v>
      </c>
      <c r="B1486" s="2" t="s">
        <v>8893</v>
      </c>
      <c r="C1486" s="1">
        <v>2023</v>
      </c>
      <c r="D1486" s="4">
        <v>505</v>
      </c>
      <c r="E1486" s="4">
        <v>477</v>
      </c>
      <c r="F1486" s="4" t="s">
        <v>79</v>
      </c>
      <c r="G1486" s="4" t="s">
        <v>405</v>
      </c>
      <c r="H1486" s="4">
        <v>1</v>
      </c>
      <c r="I1486" s="4" t="s">
        <v>3180</v>
      </c>
      <c r="J1486" s="4" t="s">
        <v>647</v>
      </c>
      <c r="K1486" s="4">
        <v>8</v>
      </c>
      <c r="L1486" s="4" t="s">
        <v>550</v>
      </c>
      <c r="M1486" s="11" t="s">
        <v>3181</v>
      </c>
      <c r="N1486" s="4" t="s">
        <v>57</v>
      </c>
      <c r="O1486" s="4" t="s">
        <v>42</v>
      </c>
      <c r="P1486" s="4" t="s">
        <v>43</v>
      </c>
      <c r="Q1486" s="8">
        <f t="shared" si="46"/>
        <v>14648</v>
      </c>
      <c r="R1486" s="8"/>
      <c r="S1486" s="5">
        <f t="shared" si="47"/>
        <v>1464.8</v>
      </c>
    </row>
    <row r="1487" spans="1:19">
      <c r="A1487" s="3">
        <v>45154.50105324074</v>
      </c>
      <c r="B1487" s="2" t="s">
        <v>8893</v>
      </c>
      <c r="C1487" s="1">
        <v>2023</v>
      </c>
      <c r="D1487" s="4">
        <v>3690</v>
      </c>
      <c r="E1487" s="4">
        <v>895</v>
      </c>
      <c r="F1487" s="4" t="s">
        <v>154</v>
      </c>
      <c r="G1487" s="4" t="s">
        <v>155</v>
      </c>
      <c r="H1487" s="4">
        <v>2</v>
      </c>
      <c r="I1487" s="4" t="s">
        <v>3182</v>
      </c>
      <c r="J1487" s="4" t="s">
        <v>624</v>
      </c>
      <c r="K1487" s="4">
        <v>6</v>
      </c>
      <c r="L1487" s="4" t="s">
        <v>850</v>
      </c>
      <c r="M1487" s="11" t="s">
        <v>2843</v>
      </c>
      <c r="N1487" s="4" t="s">
        <v>57</v>
      </c>
      <c r="O1487" s="4" t="s">
        <v>340</v>
      </c>
      <c r="P1487" s="4" t="s">
        <v>129</v>
      </c>
      <c r="Q1487" s="8">
        <f t="shared" si="46"/>
        <v>24771</v>
      </c>
      <c r="R1487" s="8"/>
      <c r="S1487" s="5">
        <f t="shared" si="47"/>
        <v>2477.1</v>
      </c>
    </row>
    <row r="1488" spans="1:19">
      <c r="A1488" s="3">
        <v>45154.545578703706</v>
      </c>
      <c r="B1488" s="2" t="s">
        <v>8893</v>
      </c>
      <c r="C1488" s="1">
        <v>2023</v>
      </c>
      <c r="D1488" s="4">
        <v>4157</v>
      </c>
      <c r="E1488" s="4">
        <v>14</v>
      </c>
      <c r="F1488" s="4" t="s">
        <v>79</v>
      </c>
      <c r="G1488" s="4" t="s">
        <v>405</v>
      </c>
      <c r="H1488" s="4">
        <v>2</v>
      </c>
      <c r="I1488" s="4" t="s">
        <v>3183</v>
      </c>
      <c r="J1488" s="4" t="s">
        <v>600</v>
      </c>
      <c r="K1488" s="4">
        <v>4</v>
      </c>
      <c r="L1488" s="4" t="s">
        <v>395</v>
      </c>
      <c r="M1488" s="11" t="s">
        <v>3003</v>
      </c>
      <c r="N1488" s="4" t="s">
        <v>57</v>
      </c>
      <c r="O1488" s="4" t="s">
        <v>232</v>
      </c>
      <c r="P1488" s="4" t="s">
        <v>129</v>
      </c>
      <c r="Q1488" s="8">
        <f t="shared" si="46"/>
        <v>2396</v>
      </c>
      <c r="R1488" s="8"/>
      <c r="S1488" s="5">
        <f t="shared" si="47"/>
        <v>239.6</v>
      </c>
    </row>
    <row r="1489" spans="1:19">
      <c r="A1489" s="3">
        <v>45155.004479166666</v>
      </c>
      <c r="B1489" s="2" t="s">
        <v>8893</v>
      </c>
      <c r="C1489" s="1">
        <v>2023</v>
      </c>
      <c r="D1489" s="4">
        <v>4651</v>
      </c>
      <c r="E1489" s="4">
        <v>883</v>
      </c>
      <c r="F1489" s="4" t="s">
        <v>13</v>
      </c>
      <c r="G1489" s="4" t="s">
        <v>130</v>
      </c>
      <c r="H1489" s="4">
        <v>2</v>
      </c>
      <c r="I1489" s="4" t="s">
        <v>413</v>
      </c>
      <c r="J1489" s="4" t="s">
        <v>575</v>
      </c>
      <c r="K1489" s="4">
        <v>1</v>
      </c>
      <c r="L1489" s="4" t="s">
        <v>1027</v>
      </c>
      <c r="M1489" s="11" t="s">
        <v>3184</v>
      </c>
      <c r="N1489" s="4" t="s">
        <v>19</v>
      </c>
      <c r="O1489" s="4" t="s">
        <v>101</v>
      </c>
      <c r="P1489" s="4" t="s">
        <v>43</v>
      </c>
      <c r="Q1489" s="8">
        <f t="shared" si="46"/>
        <v>13824</v>
      </c>
      <c r="R1489" s="8"/>
      <c r="S1489" s="5">
        <f t="shared" si="47"/>
        <v>1382.4</v>
      </c>
    </row>
    <row r="1490" spans="1:19">
      <c r="A1490" s="3">
        <v>45155.028599537036</v>
      </c>
      <c r="B1490" s="2" t="s">
        <v>8893</v>
      </c>
      <c r="C1490" s="1">
        <v>2023</v>
      </c>
      <c r="D1490" s="4">
        <v>4726</v>
      </c>
      <c r="E1490" s="4">
        <v>658</v>
      </c>
      <c r="F1490" s="4" t="s">
        <v>154</v>
      </c>
      <c r="G1490" s="4" t="s">
        <v>214</v>
      </c>
      <c r="H1490" s="4">
        <v>1</v>
      </c>
      <c r="I1490" s="4" t="s">
        <v>178</v>
      </c>
      <c r="J1490" s="4" t="s">
        <v>451</v>
      </c>
      <c r="K1490" s="4">
        <v>3</v>
      </c>
      <c r="L1490" s="4" t="s">
        <v>163</v>
      </c>
      <c r="M1490" s="11" t="s">
        <v>3185</v>
      </c>
      <c r="N1490" s="4" t="s">
        <v>57</v>
      </c>
      <c r="O1490" s="4" t="s">
        <v>128</v>
      </c>
      <c r="P1490" s="4" t="s">
        <v>129</v>
      </c>
      <c r="Q1490" s="8">
        <f t="shared" si="46"/>
        <v>1758</v>
      </c>
      <c r="R1490" s="8"/>
      <c r="S1490" s="5">
        <f t="shared" si="47"/>
        <v>175.8</v>
      </c>
    </row>
    <row r="1491" spans="1:19">
      <c r="A1491" s="3">
        <v>45155.03979166667</v>
      </c>
      <c r="B1491" s="2" t="s">
        <v>8893</v>
      </c>
      <c r="C1491" s="1">
        <v>2023</v>
      </c>
      <c r="D1491" s="4">
        <v>1877</v>
      </c>
      <c r="E1491" s="4">
        <v>117</v>
      </c>
      <c r="F1491" s="4" t="s">
        <v>85</v>
      </c>
      <c r="G1491" s="4" t="s">
        <v>86</v>
      </c>
      <c r="H1491" s="4">
        <v>6</v>
      </c>
      <c r="I1491" s="4" t="s">
        <v>3186</v>
      </c>
      <c r="J1491" s="4" t="s">
        <v>534</v>
      </c>
      <c r="K1491" s="4">
        <v>6</v>
      </c>
      <c r="L1491" s="4" t="s">
        <v>319</v>
      </c>
      <c r="M1491" s="11" t="s">
        <v>3187</v>
      </c>
      <c r="N1491" s="4" t="s">
        <v>19</v>
      </c>
      <c r="O1491" s="4" t="s">
        <v>29</v>
      </c>
      <c r="P1491" s="4" t="s">
        <v>21</v>
      </c>
      <c r="Q1491" s="8">
        <f t="shared" si="46"/>
        <v>46324</v>
      </c>
      <c r="R1491" s="8"/>
      <c r="S1491" s="5">
        <f t="shared" si="47"/>
        <v>4632.3999999999996</v>
      </c>
    </row>
    <row r="1492" spans="1:19">
      <c r="A1492" s="3">
        <v>45155.043900462966</v>
      </c>
      <c r="B1492" s="2" t="s">
        <v>8893</v>
      </c>
      <c r="C1492" s="1">
        <v>2023</v>
      </c>
      <c r="D1492" s="4">
        <v>2436</v>
      </c>
      <c r="E1492" s="4">
        <v>99</v>
      </c>
      <c r="F1492" s="4" t="s">
        <v>79</v>
      </c>
      <c r="G1492" s="4" t="s">
        <v>288</v>
      </c>
      <c r="H1492" s="4">
        <v>4</v>
      </c>
      <c r="I1492" s="4" t="s">
        <v>3188</v>
      </c>
      <c r="J1492" s="4" t="s">
        <v>1129</v>
      </c>
      <c r="K1492" s="4">
        <v>8</v>
      </c>
      <c r="L1492" s="4" t="s">
        <v>1715</v>
      </c>
      <c r="M1492" s="11" t="s">
        <v>3189</v>
      </c>
      <c r="N1492" s="4" t="s">
        <v>19</v>
      </c>
      <c r="O1492" s="4" t="s">
        <v>135</v>
      </c>
      <c r="P1492" s="4" t="s">
        <v>43</v>
      </c>
      <c r="Q1492" s="8">
        <f t="shared" si="46"/>
        <v>92669</v>
      </c>
      <c r="R1492" s="8"/>
      <c r="S1492" s="5">
        <f t="shared" si="47"/>
        <v>9266.9</v>
      </c>
    </row>
    <row r="1493" spans="1:19">
      <c r="A1493" s="3">
        <v>45155.080775462964</v>
      </c>
      <c r="B1493" s="2" t="s">
        <v>8893</v>
      </c>
      <c r="C1493" s="1">
        <v>2023</v>
      </c>
      <c r="D1493" s="4">
        <v>3737</v>
      </c>
      <c r="E1493" s="4">
        <v>964</v>
      </c>
      <c r="F1493" s="4" t="s">
        <v>13</v>
      </c>
      <c r="G1493" s="4" t="s">
        <v>110</v>
      </c>
      <c r="H1493" s="4">
        <v>1</v>
      </c>
      <c r="I1493" s="4" t="s">
        <v>3190</v>
      </c>
      <c r="J1493" s="4" t="s">
        <v>735</v>
      </c>
      <c r="K1493" s="4">
        <v>2</v>
      </c>
      <c r="L1493" s="4" t="s">
        <v>1375</v>
      </c>
      <c r="M1493" s="11" t="s">
        <v>3191</v>
      </c>
      <c r="N1493" s="4" t="s">
        <v>57</v>
      </c>
      <c r="O1493" s="4" t="s">
        <v>169</v>
      </c>
      <c r="P1493" s="4" t="s">
        <v>43</v>
      </c>
      <c r="Q1493" s="8">
        <f t="shared" si="46"/>
        <v>71982</v>
      </c>
      <c r="R1493" s="8"/>
      <c r="S1493" s="5">
        <f t="shared" si="47"/>
        <v>7198.2</v>
      </c>
    </row>
    <row r="1494" spans="1:19">
      <c r="A1494" s="3">
        <v>45155.133611111109</v>
      </c>
      <c r="B1494" s="2" t="s">
        <v>8893</v>
      </c>
      <c r="C1494" s="1">
        <v>2023</v>
      </c>
      <c r="D1494" s="4">
        <v>215</v>
      </c>
      <c r="E1494" s="4">
        <v>992</v>
      </c>
      <c r="F1494" s="4" t="s">
        <v>79</v>
      </c>
      <c r="G1494" s="4" t="s">
        <v>115</v>
      </c>
      <c r="H1494" s="4">
        <v>2</v>
      </c>
      <c r="I1494" s="4" t="s">
        <v>3192</v>
      </c>
      <c r="J1494" s="4" t="s">
        <v>282</v>
      </c>
      <c r="K1494" s="4">
        <v>4</v>
      </c>
      <c r="L1494" s="4" t="s">
        <v>65</v>
      </c>
      <c r="M1494" s="11" t="s">
        <v>3193</v>
      </c>
      <c r="N1494" s="4" t="s">
        <v>28</v>
      </c>
      <c r="O1494" s="4" t="s">
        <v>232</v>
      </c>
      <c r="P1494" s="4" t="s">
        <v>129</v>
      </c>
      <c r="Q1494" s="8">
        <f t="shared" si="46"/>
        <v>23556</v>
      </c>
      <c r="R1494" s="8"/>
      <c r="S1494" s="5">
        <f t="shared" si="47"/>
        <v>2355.6</v>
      </c>
    </row>
    <row r="1495" spans="1:19">
      <c r="A1495" s="3">
        <v>45155.147766203707</v>
      </c>
      <c r="B1495" s="2" t="s">
        <v>8893</v>
      </c>
      <c r="C1495" s="1">
        <v>2023</v>
      </c>
      <c r="D1495" s="4">
        <v>2550</v>
      </c>
      <c r="E1495" s="4">
        <v>744</v>
      </c>
      <c r="F1495" s="4" t="s">
        <v>85</v>
      </c>
      <c r="G1495" s="4" t="s">
        <v>86</v>
      </c>
      <c r="H1495" s="4">
        <v>2</v>
      </c>
      <c r="I1495" s="4" t="s">
        <v>265</v>
      </c>
      <c r="J1495" s="4" t="s">
        <v>624</v>
      </c>
      <c r="K1495" s="4">
        <v>4</v>
      </c>
      <c r="L1495" s="4" t="s">
        <v>904</v>
      </c>
      <c r="M1495" s="11" t="s">
        <v>3161</v>
      </c>
      <c r="N1495" s="4" t="s">
        <v>19</v>
      </c>
      <c r="O1495" s="4" t="s">
        <v>135</v>
      </c>
      <c r="P1495" s="4" t="s">
        <v>43</v>
      </c>
      <c r="Q1495" s="8">
        <f t="shared" si="46"/>
        <v>21456</v>
      </c>
      <c r="R1495" s="8"/>
      <c r="S1495" s="5">
        <f t="shared" si="47"/>
        <v>2145.6</v>
      </c>
    </row>
    <row r="1496" spans="1:19">
      <c r="A1496" s="3">
        <v>45155.323946759258</v>
      </c>
      <c r="B1496" s="2" t="s">
        <v>8893</v>
      </c>
      <c r="C1496" s="1">
        <v>2023</v>
      </c>
      <c r="D1496" s="4">
        <v>3930</v>
      </c>
      <c r="E1496" s="4">
        <v>173</v>
      </c>
      <c r="F1496" s="4" t="s">
        <v>22</v>
      </c>
      <c r="G1496" s="4" t="s">
        <v>102</v>
      </c>
      <c r="H1496" s="4">
        <v>3</v>
      </c>
      <c r="I1496" s="4" t="s">
        <v>3194</v>
      </c>
      <c r="J1496" s="4" t="s">
        <v>475</v>
      </c>
      <c r="K1496" s="4">
        <v>5</v>
      </c>
      <c r="L1496" s="4" t="s">
        <v>845</v>
      </c>
      <c r="M1496" s="11" t="s">
        <v>3195</v>
      </c>
      <c r="N1496" s="4" t="s">
        <v>36</v>
      </c>
      <c r="O1496" s="4" t="s">
        <v>50</v>
      </c>
      <c r="P1496" s="4" t="s">
        <v>43</v>
      </c>
      <c r="Q1496" s="8">
        <f t="shared" si="46"/>
        <v>181924</v>
      </c>
      <c r="R1496" s="8"/>
      <c r="S1496" s="5">
        <f t="shared" si="47"/>
        <v>18192.400000000001</v>
      </c>
    </row>
    <row r="1497" spans="1:19">
      <c r="A1497" s="3">
        <v>45155.398761574077</v>
      </c>
      <c r="B1497" s="2" t="s">
        <v>8893</v>
      </c>
      <c r="C1497" s="1">
        <v>2023</v>
      </c>
      <c r="D1497" s="4">
        <v>3696</v>
      </c>
      <c r="E1497" s="4">
        <v>981</v>
      </c>
      <c r="F1497" s="4" t="s">
        <v>30</v>
      </c>
      <c r="G1497" s="4" t="s">
        <v>663</v>
      </c>
      <c r="H1497" s="4">
        <v>2</v>
      </c>
      <c r="I1497" s="4" t="s">
        <v>3196</v>
      </c>
      <c r="J1497" s="4" t="s">
        <v>258</v>
      </c>
      <c r="K1497" s="4">
        <v>1</v>
      </c>
      <c r="L1497" s="4" t="s">
        <v>118</v>
      </c>
      <c r="M1497" s="11" t="s">
        <v>3197</v>
      </c>
      <c r="N1497" s="4" t="s">
        <v>28</v>
      </c>
      <c r="O1497" s="4" t="s">
        <v>29</v>
      </c>
      <c r="P1497" s="4" t="s">
        <v>21</v>
      </c>
      <c r="Q1497" s="8">
        <f t="shared" si="46"/>
        <v>10413</v>
      </c>
      <c r="R1497" s="8"/>
      <c r="S1497" s="5">
        <f t="shared" si="47"/>
        <v>1041.3</v>
      </c>
    </row>
    <row r="1498" spans="1:19">
      <c r="A1498" s="3">
        <v>45155.541238425925</v>
      </c>
      <c r="B1498" s="2" t="s">
        <v>8893</v>
      </c>
      <c r="C1498" s="1">
        <v>2023</v>
      </c>
      <c r="D1498" s="4">
        <v>2085</v>
      </c>
      <c r="E1498" s="4">
        <v>266</v>
      </c>
      <c r="F1498" s="4" t="s">
        <v>51</v>
      </c>
      <c r="G1498" s="4" t="s">
        <v>136</v>
      </c>
      <c r="H1498" s="4">
        <v>3</v>
      </c>
      <c r="I1498" s="4" t="s">
        <v>3198</v>
      </c>
      <c r="J1498" s="4" t="s">
        <v>229</v>
      </c>
      <c r="K1498" s="4">
        <v>8</v>
      </c>
      <c r="L1498" s="4" t="s">
        <v>65</v>
      </c>
      <c r="M1498" s="11" t="s">
        <v>3199</v>
      </c>
      <c r="N1498" s="4" t="s">
        <v>49</v>
      </c>
      <c r="O1498" s="4" t="s">
        <v>37</v>
      </c>
      <c r="P1498" s="4" t="s">
        <v>21</v>
      </c>
      <c r="Q1498" s="8">
        <f t="shared" si="46"/>
        <v>16399</v>
      </c>
      <c r="R1498" s="8"/>
      <c r="S1498" s="5">
        <f t="shared" si="47"/>
        <v>1639.9</v>
      </c>
    </row>
    <row r="1499" spans="1:19">
      <c r="A1499" s="3">
        <v>45155.85392361111</v>
      </c>
      <c r="B1499" s="2" t="s">
        <v>8893</v>
      </c>
      <c r="C1499" s="1">
        <v>2023</v>
      </c>
      <c r="D1499" s="4">
        <v>619</v>
      </c>
      <c r="E1499" s="4">
        <v>707</v>
      </c>
      <c r="F1499" s="4" t="s">
        <v>22</v>
      </c>
      <c r="G1499" s="4" t="s">
        <v>23</v>
      </c>
      <c r="H1499" s="4">
        <v>2</v>
      </c>
      <c r="I1499" s="4" t="s">
        <v>3200</v>
      </c>
      <c r="J1499" s="4" t="s">
        <v>147</v>
      </c>
      <c r="K1499" s="4">
        <v>4</v>
      </c>
      <c r="L1499" s="4" t="s">
        <v>359</v>
      </c>
      <c r="M1499" s="11" t="s">
        <v>3201</v>
      </c>
      <c r="N1499" s="4" t="s">
        <v>28</v>
      </c>
      <c r="O1499" s="4" t="s">
        <v>340</v>
      </c>
      <c r="P1499" s="4" t="s">
        <v>129</v>
      </c>
      <c r="Q1499" s="8">
        <f t="shared" si="46"/>
        <v>101037</v>
      </c>
      <c r="R1499" s="8"/>
      <c r="S1499" s="5">
        <f t="shared" si="47"/>
        <v>10103.700000000001</v>
      </c>
    </row>
    <row r="1500" spans="1:19">
      <c r="A1500" s="3">
        <v>45155.872384259259</v>
      </c>
      <c r="B1500" s="2" t="s">
        <v>8893</v>
      </c>
      <c r="C1500" s="1">
        <v>2023</v>
      </c>
      <c r="D1500" s="4">
        <v>2191</v>
      </c>
      <c r="E1500" s="4">
        <v>723</v>
      </c>
      <c r="F1500" s="4" t="s">
        <v>51</v>
      </c>
      <c r="G1500" s="4" t="s">
        <v>136</v>
      </c>
      <c r="H1500" s="4">
        <v>1</v>
      </c>
      <c r="I1500" s="4" t="s">
        <v>3202</v>
      </c>
      <c r="J1500" s="4" t="s">
        <v>308</v>
      </c>
      <c r="K1500" s="4">
        <v>7</v>
      </c>
      <c r="L1500" s="4" t="s">
        <v>353</v>
      </c>
      <c r="M1500" s="11" t="s">
        <v>2688</v>
      </c>
      <c r="N1500" s="4" t="s">
        <v>49</v>
      </c>
      <c r="O1500" s="4" t="s">
        <v>78</v>
      </c>
      <c r="P1500" s="4" t="s">
        <v>21</v>
      </c>
      <c r="Q1500" s="8">
        <f t="shared" si="46"/>
        <v>8152</v>
      </c>
      <c r="R1500" s="8"/>
      <c r="S1500" s="5">
        <f t="shared" si="47"/>
        <v>815.2</v>
      </c>
    </row>
    <row r="1501" spans="1:19">
      <c r="A1501" s="3">
        <v>45155.877372685187</v>
      </c>
      <c r="B1501" s="2" t="s">
        <v>8893</v>
      </c>
      <c r="C1501" s="1">
        <v>2023</v>
      </c>
      <c r="D1501" s="4">
        <v>1523</v>
      </c>
      <c r="E1501" s="4">
        <v>721</v>
      </c>
      <c r="F1501" s="4" t="s">
        <v>85</v>
      </c>
      <c r="G1501" s="4" t="s">
        <v>96</v>
      </c>
      <c r="H1501" s="4">
        <v>1</v>
      </c>
      <c r="I1501" s="4" t="s">
        <v>265</v>
      </c>
      <c r="J1501" s="4" t="s">
        <v>388</v>
      </c>
      <c r="K1501" s="4">
        <v>3</v>
      </c>
      <c r="L1501" s="4" t="s">
        <v>817</v>
      </c>
      <c r="M1501" s="11" t="s">
        <v>3203</v>
      </c>
      <c r="N1501" s="4" t="s">
        <v>36</v>
      </c>
      <c r="O1501" s="4" t="s">
        <v>191</v>
      </c>
      <c r="P1501" s="4" t="s">
        <v>43</v>
      </c>
      <c r="Q1501" s="8">
        <f t="shared" si="46"/>
        <v>1110</v>
      </c>
      <c r="R1501" s="8"/>
      <c r="S1501" s="5">
        <f t="shared" si="47"/>
        <v>111</v>
      </c>
    </row>
    <row r="1502" spans="1:19">
      <c r="A1502" s="3">
        <v>45156.103958333333</v>
      </c>
      <c r="B1502" s="2" t="s">
        <v>8893</v>
      </c>
      <c r="C1502" s="1">
        <v>2023</v>
      </c>
      <c r="D1502" s="4">
        <v>159</v>
      </c>
      <c r="E1502" s="4">
        <v>18</v>
      </c>
      <c r="F1502" s="4" t="s">
        <v>51</v>
      </c>
      <c r="G1502" s="4" t="s">
        <v>67</v>
      </c>
      <c r="H1502" s="4">
        <v>1</v>
      </c>
      <c r="I1502" s="4" t="s">
        <v>3204</v>
      </c>
      <c r="J1502" s="4" t="s">
        <v>475</v>
      </c>
      <c r="K1502" s="4">
        <v>4</v>
      </c>
      <c r="L1502" s="4" t="s">
        <v>3205</v>
      </c>
      <c r="M1502" s="11" t="s">
        <v>3206</v>
      </c>
      <c r="N1502" s="4" t="s">
        <v>49</v>
      </c>
      <c r="O1502" s="4" t="s">
        <v>37</v>
      </c>
      <c r="P1502" s="4" t="s">
        <v>21</v>
      </c>
      <c r="Q1502" s="8">
        <f t="shared" si="46"/>
        <v>5098</v>
      </c>
      <c r="R1502" s="8"/>
      <c r="S1502" s="5">
        <f t="shared" si="47"/>
        <v>509.8</v>
      </c>
    </row>
    <row r="1503" spans="1:19">
      <c r="A1503" s="3">
        <v>45156.198657407411</v>
      </c>
      <c r="B1503" s="2" t="s">
        <v>8893</v>
      </c>
      <c r="C1503" s="1">
        <v>2023</v>
      </c>
      <c r="D1503" s="4">
        <v>3839</v>
      </c>
      <c r="E1503" s="4">
        <v>683</v>
      </c>
      <c r="F1503" s="4" t="s">
        <v>30</v>
      </c>
      <c r="G1503" s="4" t="s">
        <v>663</v>
      </c>
      <c r="H1503" s="4">
        <v>1</v>
      </c>
      <c r="I1503" s="4" t="s">
        <v>3207</v>
      </c>
      <c r="J1503" s="4" t="s">
        <v>374</v>
      </c>
      <c r="K1503" s="4">
        <v>3</v>
      </c>
      <c r="L1503" s="4" t="s">
        <v>55</v>
      </c>
      <c r="M1503" s="11" t="s">
        <v>3208</v>
      </c>
      <c r="N1503" s="4" t="s">
        <v>57</v>
      </c>
      <c r="O1503" s="4" t="s">
        <v>340</v>
      </c>
      <c r="P1503" s="4" t="s">
        <v>129</v>
      </c>
      <c r="Q1503" s="8">
        <f t="shared" si="46"/>
        <v>2732</v>
      </c>
      <c r="R1503" s="8"/>
      <c r="S1503" s="5">
        <f t="shared" si="47"/>
        <v>273.2</v>
      </c>
    </row>
    <row r="1504" spans="1:19">
      <c r="A1504" s="3">
        <v>45156.30972222222</v>
      </c>
      <c r="B1504" s="2" t="s">
        <v>8893</v>
      </c>
      <c r="C1504" s="1">
        <v>2023</v>
      </c>
      <c r="D1504" s="4">
        <v>2581</v>
      </c>
      <c r="E1504" s="4">
        <v>542</v>
      </c>
      <c r="F1504" s="4" t="s">
        <v>51</v>
      </c>
      <c r="G1504" s="4" t="s">
        <v>67</v>
      </c>
      <c r="H1504" s="4">
        <v>2</v>
      </c>
      <c r="I1504" s="4" t="s">
        <v>3209</v>
      </c>
      <c r="J1504" s="4" t="s">
        <v>98</v>
      </c>
      <c r="K1504" s="4">
        <v>7</v>
      </c>
      <c r="L1504" s="4" t="s">
        <v>349</v>
      </c>
      <c r="M1504" s="11" t="s">
        <v>3210</v>
      </c>
      <c r="N1504" s="4" t="s">
        <v>19</v>
      </c>
      <c r="O1504" s="4" t="s">
        <v>128</v>
      </c>
      <c r="P1504" s="4" t="s">
        <v>129</v>
      </c>
      <c r="Q1504" s="8">
        <f t="shared" si="46"/>
        <v>18915</v>
      </c>
      <c r="R1504" s="8"/>
      <c r="S1504" s="5">
        <f t="shared" si="47"/>
        <v>1891.5</v>
      </c>
    </row>
    <row r="1505" spans="1:19">
      <c r="A1505" s="3">
        <v>45156.443298611113</v>
      </c>
      <c r="B1505" s="2" t="s">
        <v>8893</v>
      </c>
      <c r="C1505" s="1">
        <v>2023</v>
      </c>
      <c r="D1505" s="4">
        <v>2383</v>
      </c>
      <c r="E1505" s="4">
        <v>200</v>
      </c>
      <c r="F1505" s="4" t="s">
        <v>85</v>
      </c>
      <c r="G1505" s="4" t="s">
        <v>264</v>
      </c>
      <c r="H1505" s="4">
        <v>4</v>
      </c>
      <c r="I1505" s="4" t="s">
        <v>3211</v>
      </c>
      <c r="J1505" s="4" t="s">
        <v>308</v>
      </c>
      <c r="K1505" s="4">
        <v>5</v>
      </c>
      <c r="L1505" s="4" t="s">
        <v>845</v>
      </c>
      <c r="M1505" s="11" t="s">
        <v>3212</v>
      </c>
      <c r="N1505" s="4" t="s">
        <v>49</v>
      </c>
      <c r="O1505" s="4" t="s">
        <v>128</v>
      </c>
      <c r="P1505" s="4" t="s">
        <v>129</v>
      </c>
      <c r="Q1505" s="8">
        <f t="shared" si="46"/>
        <v>1194</v>
      </c>
      <c r="R1505" s="8"/>
      <c r="S1505" s="5">
        <f t="shared" si="47"/>
        <v>119.4</v>
      </c>
    </row>
    <row r="1506" spans="1:19">
      <c r="A1506" s="3">
        <v>45156.463692129626</v>
      </c>
      <c r="B1506" s="2" t="s">
        <v>8893</v>
      </c>
      <c r="C1506" s="1">
        <v>2023</v>
      </c>
      <c r="D1506" s="4">
        <v>2801</v>
      </c>
      <c r="E1506" s="4">
        <v>596</v>
      </c>
      <c r="F1506" s="4" t="s">
        <v>30</v>
      </c>
      <c r="G1506" s="4" t="s">
        <v>192</v>
      </c>
      <c r="H1506" s="4">
        <v>2</v>
      </c>
      <c r="I1506" s="4" t="s">
        <v>3213</v>
      </c>
      <c r="J1506" s="4" t="s">
        <v>414</v>
      </c>
      <c r="K1506" s="4">
        <v>4</v>
      </c>
      <c r="L1506" s="4" t="s">
        <v>235</v>
      </c>
      <c r="M1506" s="11" t="s">
        <v>3214</v>
      </c>
      <c r="N1506" s="4" t="s">
        <v>57</v>
      </c>
      <c r="O1506" s="4" t="s">
        <v>78</v>
      </c>
      <c r="P1506" s="4" t="s">
        <v>21</v>
      </c>
      <c r="Q1506" s="8">
        <f t="shared" si="46"/>
        <v>9685</v>
      </c>
      <c r="R1506" s="8"/>
      <c r="S1506" s="5">
        <f t="shared" si="47"/>
        <v>968.5</v>
      </c>
    </row>
    <row r="1507" spans="1:19">
      <c r="A1507" s="3">
        <v>45156.506354166668</v>
      </c>
      <c r="B1507" s="2" t="s">
        <v>8893</v>
      </c>
      <c r="C1507" s="1">
        <v>2023</v>
      </c>
      <c r="D1507" s="4">
        <v>2781</v>
      </c>
      <c r="E1507" s="4">
        <v>966</v>
      </c>
      <c r="F1507" s="4" t="s">
        <v>30</v>
      </c>
      <c r="G1507" s="4" t="s">
        <v>463</v>
      </c>
      <c r="H1507" s="4">
        <v>5</v>
      </c>
      <c r="I1507" s="4" t="s">
        <v>38</v>
      </c>
      <c r="J1507" s="4" t="s">
        <v>398</v>
      </c>
      <c r="K1507" s="4">
        <v>3</v>
      </c>
      <c r="L1507" s="4" t="s">
        <v>1136</v>
      </c>
      <c r="M1507" s="11" t="s">
        <v>3215</v>
      </c>
      <c r="N1507" s="4" t="s">
        <v>28</v>
      </c>
      <c r="O1507" s="4" t="s">
        <v>95</v>
      </c>
      <c r="P1507" s="4" t="s">
        <v>73</v>
      </c>
      <c r="Q1507" s="8">
        <f t="shared" si="46"/>
        <v>3628</v>
      </c>
      <c r="R1507" s="8"/>
      <c r="S1507" s="5">
        <f t="shared" si="47"/>
        <v>362.8</v>
      </c>
    </row>
    <row r="1508" spans="1:19">
      <c r="A1508" s="3">
        <v>45156.622997685183</v>
      </c>
      <c r="B1508" s="2" t="s">
        <v>8893</v>
      </c>
      <c r="C1508" s="1">
        <v>2023</v>
      </c>
      <c r="D1508" s="4">
        <v>2459</v>
      </c>
      <c r="E1508" s="4">
        <v>41</v>
      </c>
      <c r="F1508" s="4" t="s">
        <v>154</v>
      </c>
      <c r="G1508" s="4" t="s">
        <v>155</v>
      </c>
      <c r="H1508" s="4">
        <v>6</v>
      </c>
      <c r="I1508" s="4" t="s">
        <v>3216</v>
      </c>
      <c r="J1508" s="4" t="s">
        <v>628</v>
      </c>
      <c r="K1508" s="4">
        <v>2</v>
      </c>
      <c r="L1508" s="4" t="s">
        <v>1221</v>
      </c>
      <c r="M1508" s="11" t="s">
        <v>3217</v>
      </c>
      <c r="N1508" s="4" t="s">
        <v>19</v>
      </c>
      <c r="O1508" s="4" t="s">
        <v>95</v>
      </c>
      <c r="P1508" s="4" t="s">
        <v>73</v>
      </c>
      <c r="Q1508" s="8">
        <f t="shared" si="46"/>
        <v>29964</v>
      </c>
      <c r="R1508" s="8"/>
      <c r="S1508" s="5">
        <f t="shared" si="47"/>
        <v>2996.4</v>
      </c>
    </row>
    <row r="1509" spans="1:19">
      <c r="A1509" s="3">
        <v>45156.783796296295</v>
      </c>
      <c r="B1509" s="2" t="s">
        <v>8893</v>
      </c>
      <c r="C1509" s="1">
        <v>2023</v>
      </c>
      <c r="D1509" s="4">
        <v>4088</v>
      </c>
      <c r="E1509" s="4">
        <v>341</v>
      </c>
      <c r="F1509" s="4" t="s">
        <v>51</v>
      </c>
      <c r="G1509" s="4" t="s">
        <v>52</v>
      </c>
      <c r="H1509" s="4">
        <v>2</v>
      </c>
      <c r="I1509" s="4" t="s">
        <v>331</v>
      </c>
      <c r="J1509" s="4" t="s">
        <v>725</v>
      </c>
      <c r="K1509" s="4">
        <v>5</v>
      </c>
      <c r="L1509" s="4" t="s">
        <v>3218</v>
      </c>
      <c r="M1509" s="11" t="s">
        <v>3219</v>
      </c>
      <c r="N1509" s="4" t="s">
        <v>19</v>
      </c>
      <c r="O1509" s="4" t="s">
        <v>200</v>
      </c>
      <c r="P1509" s="4" t="s">
        <v>21</v>
      </c>
      <c r="Q1509" s="8">
        <f t="shared" si="46"/>
        <v>2457</v>
      </c>
      <c r="R1509" s="8"/>
      <c r="S1509" s="5">
        <f t="shared" si="47"/>
        <v>245.7</v>
      </c>
    </row>
    <row r="1510" spans="1:19">
      <c r="A1510" s="3">
        <v>45156.898553240739</v>
      </c>
      <c r="B1510" s="2" t="s">
        <v>8893</v>
      </c>
      <c r="C1510" s="1">
        <v>2023</v>
      </c>
      <c r="D1510" s="4">
        <v>790</v>
      </c>
      <c r="E1510" s="4">
        <v>203</v>
      </c>
      <c r="F1510" s="4" t="s">
        <v>85</v>
      </c>
      <c r="G1510" s="4" t="s">
        <v>205</v>
      </c>
      <c r="H1510" s="4">
        <v>3</v>
      </c>
      <c r="I1510" s="4" t="s">
        <v>3220</v>
      </c>
      <c r="J1510" s="4" t="s">
        <v>117</v>
      </c>
      <c r="K1510" s="4">
        <v>8</v>
      </c>
      <c r="L1510" s="4" t="s">
        <v>356</v>
      </c>
      <c r="M1510" s="11" t="s">
        <v>3221</v>
      </c>
      <c r="N1510" s="4" t="s">
        <v>28</v>
      </c>
      <c r="O1510" s="4" t="s">
        <v>101</v>
      </c>
      <c r="P1510" s="4" t="s">
        <v>43</v>
      </c>
      <c r="Q1510" s="8">
        <f t="shared" si="46"/>
        <v>11814</v>
      </c>
      <c r="R1510" s="8"/>
      <c r="S1510" s="5">
        <f t="shared" si="47"/>
        <v>1181.4000000000001</v>
      </c>
    </row>
    <row r="1511" spans="1:19">
      <c r="A1511" s="3">
        <v>45157.008703703701</v>
      </c>
      <c r="B1511" s="2" t="s">
        <v>8893</v>
      </c>
      <c r="C1511" s="1">
        <v>2023</v>
      </c>
      <c r="D1511" s="4">
        <v>4049</v>
      </c>
      <c r="E1511" s="4">
        <v>684</v>
      </c>
      <c r="F1511" s="4" t="s">
        <v>154</v>
      </c>
      <c r="G1511" s="4" t="s">
        <v>311</v>
      </c>
      <c r="H1511" s="4">
        <v>2</v>
      </c>
      <c r="I1511" s="4" t="s">
        <v>178</v>
      </c>
      <c r="J1511" s="4" t="s">
        <v>82</v>
      </c>
      <c r="K1511" s="4">
        <v>6</v>
      </c>
      <c r="L1511" s="4" t="s">
        <v>635</v>
      </c>
      <c r="M1511" s="11" t="s">
        <v>84</v>
      </c>
      <c r="N1511" s="4" t="s">
        <v>49</v>
      </c>
      <c r="O1511" s="4" t="s">
        <v>29</v>
      </c>
      <c r="P1511" s="4" t="s">
        <v>21</v>
      </c>
      <c r="Q1511" s="8">
        <f t="shared" si="46"/>
        <v>3592</v>
      </c>
      <c r="R1511" s="8"/>
      <c r="S1511" s="5">
        <f t="shared" si="47"/>
        <v>359.2</v>
      </c>
    </row>
    <row r="1512" spans="1:19">
      <c r="A1512" s="3">
        <v>45157.090266203704</v>
      </c>
      <c r="B1512" s="2" t="s">
        <v>8893</v>
      </c>
      <c r="C1512" s="1">
        <v>2023</v>
      </c>
      <c r="D1512" s="4">
        <v>997</v>
      </c>
      <c r="E1512" s="4">
        <v>383</v>
      </c>
      <c r="F1512" s="4" t="s">
        <v>154</v>
      </c>
      <c r="G1512" s="4" t="s">
        <v>237</v>
      </c>
      <c r="H1512" s="4">
        <v>2</v>
      </c>
      <c r="I1512" s="4" t="s">
        <v>3222</v>
      </c>
      <c r="J1512" s="4" t="s">
        <v>628</v>
      </c>
      <c r="K1512" s="4">
        <v>1</v>
      </c>
      <c r="L1512" s="4" t="s">
        <v>336</v>
      </c>
      <c r="M1512" s="11" t="s">
        <v>3223</v>
      </c>
      <c r="N1512" s="4" t="s">
        <v>49</v>
      </c>
      <c r="O1512" s="4" t="s">
        <v>42</v>
      </c>
      <c r="P1512" s="4" t="s">
        <v>43</v>
      </c>
      <c r="Q1512" s="8">
        <f t="shared" si="46"/>
        <v>13697</v>
      </c>
      <c r="R1512" s="8"/>
      <c r="S1512" s="5">
        <f t="shared" si="47"/>
        <v>1369.7</v>
      </c>
    </row>
    <row r="1513" spans="1:19">
      <c r="A1513" s="3">
        <v>45157.583668981482</v>
      </c>
      <c r="B1513" s="2" t="s">
        <v>8893</v>
      </c>
      <c r="C1513" s="1">
        <v>2023</v>
      </c>
      <c r="D1513" s="4">
        <v>4406</v>
      </c>
      <c r="E1513" s="4">
        <v>610</v>
      </c>
      <c r="F1513" s="4" t="s">
        <v>22</v>
      </c>
      <c r="G1513" s="4" t="s">
        <v>23</v>
      </c>
      <c r="H1513" s="4">
        <v>1</v>
      </c>
      <c r="I1513" s="4" t="s">
        <v>3224</v>
      </c>
      <c r="J1513" s="4" t="s">
        <v>932</v>
      </c>
      <c r="K1513" s="4">
        <v>7</v>
      </c>
      <c r="L1513" s="4" t="s">
        <v>655</v>
      </c>
      <c r="M1513" s="11" t="s">
        <v>3225</v>
      </c>
      <c r="N1513" s="4" t="s">
        <v>28</v>
      </c>
      <c r="O1513" s="4" t="s">
        <v>169</v>
      </c>
      <c r="P1513" s="4" t="s">
        <v>43</v>
      </c>
      <c r="Q1513" s="8">
        <f t="shared" si="46"/>
        <v>6466</v>
      </c>
      <c r="R1513" s="8"/>
      <c r="S1513" s="5">
        <f t="shared" si="47"/>
        <v>646.6</v>
      </c>
    </row>
    <row r="1514" spans="1:19">
      <c r="A1514" s="3">
        <v>45157.653564814813</v>
      </c>
      <c r="B1514" s="2" t="s">
        <v>8893</v>
      </c>
      <c r="C1514" s="1">
        <v>2023</v>
      </c>
      <c r="D1514" s="4">
        <v>605</v>
      </c>
      <c r="E1514" s="4">
        <v>232</v>
      </c>
      <c r="F1514" s="4" t="s">
        <v>85</v>
      </c>
      <c r="G1514" s="4" t="s">
        <v>150</v>
      </c>
      <c r="H1514" s="4">
        <v>1</v>
      </c>
      <c r="I1514" s="4" t="s">
        <v>3226</v>
      </c>
      <c r="J1514" s="4" t="s">
        <v>398</v>
      </c>
      <c r="K1514" s="4">
        <v>7</v>
      </c>
      <c r="L1514" s="4" t="s">
        <v>353</v>
      </c>
      <c r="M1514" s="11" t="s">
        <v>3136</v>
      </c>
      <c r="N1514" s="4" t="s">
        <v>57</v>
      </c>
      <c r="O1514" s="4" t="s">
        <v>169</v>
      </c>
      <c r="P1514" s="4" t="s">
        <v>43</v>
      </c>
      <c r="Q1514" s="8">
        <f t="shared" si="46"/>
        <v>8109</v>
      </c>
      <c r="R1514" s="8"/>
      <c r="S1514" s="5">
        <f t="shared" si="47"/>
        <v>810.9</v>
      </c>
    </row>
    <row r="1515" spans="1:19">
      <c r="A1515" s="3">
        <v>45157.670104166667</v>
      </c>
      <c r="B1515" s="2" t="s">
        <v>8893</v>
      </c>
      <c r="C1515" s="1">
        <v>2023</v>
      </c>
      <c r="D1515" s="4">
        <v>4580</v>
      </c>
      <c r="E1515" s="4">
        <v>672</v>
      </c>
      <c r="F1515" s="4" t="s">
        <v>22</v>
      </c>
      <c r="G1515" s="4" t="s">
        <v>306</v>
      </c>
      <c r="H1515" s="4">
        <v>4</v>
      </c>
      <c r="I1515" s="4" t="s">
        <v>74</v>
      </c>
      <c r="J1515" s="4" t="s">
        <v>651</v>
      </c>
      <c r="K1515" s="4">
        <v>5</v>
      </c>
      <c r="L1515" s="4" t="s">
        <v>163</v>
      </c>
      <c r="M1515" s="11" t="s">
        <v>3227</v>
      </c>
      <c r="N1515" s="4" t="s">
        <v>19</v>
      </c>
      <c r="O1515" s="4" t="s">
        <v>145</v>
      </c>
      <c r="P1515" s="4" t="s">
        <v>73</v>
      </c>
      <c r="Q1515" s="8">
        <f t="shared" si="46"/>
        <v>52140</v>
      </c>
      <c r="R1515" s="8"/>
      <c r="S1515" s="5">
        <f t="shared" si="47"/>
        <v>5214</v>
      </c>
    </row>
    <row r="1516" spans="1:19">
      <c r="A1516" s="3">
        <v>45157.708668981482</v>
      </c>
      <c r="B1516" s="2" t="s">
        <v>8893</v>
      </c>
      <c r="C1516" s="1">
        <v>2023</v>
      </c>
      <c r="D1516" s="4">
        <v>2762</v>
      </c>
      <c r="E1516" s="4">
        <v>328</v>
      </c>
      <c r="F1516" s="4" t="s">
        <v>51</v>
      </c>
      <c r="G1516" s="4" t="s">
        <v>52</v>
      </c>
      <c r="H1516" s="4">
        <v>1</v>
      </c>
      <c r="I1516" s="4" t="s">
        <v>3228</v>
      </c>
      <c r="J1516" s="4" t="s">
        <v>464</v>
      </c>
      <c r="K1516" s="4">
        <v>6</v>
      </c>
      <c r="L1516" s="4" t="s">
        <v>833</v>
      </c>
      <c r="M1516" s="11" t="s">
        <v>3229</v>
      </c>
      <c r="N1516" s="4" t="s">
        <v>49</v>
      </c>
      <c r="O1516" s="4" t="s">
        <v>78</v>
      </c>
      <c r="P1516" s="4" t="s">
        <v>21</v>
      </c>
      <c r="Q1516" s="8">
        <f t="shared" si="46"/>
        <v>6233</v>
      </c>
      <c r="R1516" s="8"/>
      <c r="S1516" s="5">
        <f t="shared" si="47"/>
        <v>623.29999999999995</v>
      </c>
    </row>
    <row r="1517" spans="1:19">
      <c r="A1517" s="3">
        <v>45157.762569444443</v>
      </c>
      <c r="B1517" s="2" t="s">
        <v>8893</v>
      </c>
      <c r="C1517" s="1">
        <v>2023</v>
      </c>
      <c r="D1517" s="4">
        <v>3444</v>
      </c>
      <c r="E1517" s="4">
        <v>331</v>
      </c>
      <c r="F1517" s="4" t="s">
        <v>79</v>
      </c>
      <c r="G1517" s="4" t="s">
        <v>256</v>
      </c>
      <c r="H1517" s="4">
        <v>1</v>
      </c>
      <c r="I1517" s="4" t="s">
        <v>3230</v>
      </c>
      <c r="J1517" s="4" t="s">
        <v>783</v>
      </c>
      <c r="K1517" s="4">
        <v>1</v>
      </c>
      <c r="L1517" s="4" t="s">
        <v>446</v>
      </c>
      <c r="M1517" s="11" t="s">
        <v>3231</v>
      </c>
      <c r="N1517" s="4" t="s">
        <v>28</v>
      </c>
      <c r="O1517" s="4" t="s">
        <v>101</v>
      </c>
      <c r="P1517" s="4" t="s">
        <v>43</v>
      </c>
      <c r="Q1517" s="8">
        <f t="shared" si="46"/>
        <v>29834</v>
      </c>
      <c r="R1517" s="8"/>
      <c r="S1517" s="5">
        <f t="shared" si="47"/>
        <v>2983.4</v>
      </c>
    </row>
    <row r="1518" spans="1:19">
      <c r="A1518" s="3">
        <v>45157.76326388889</v>
      </c>
      <c r="B1518" s="2" t="s">
        <v>8893</v>
      </c>
      <c r="C1518" s="1">
        <v>2023</v>
      </c>
      <c r="D1518" s="4">
        <v>943</v>
      </c>
      <c r="E1518" s="4">
        <v>185</v>
      </c>
      <c r="F1518" s="4" t="s">
        <v>51</v>
      </c>
      <c r="G1518" s="4" t="s">
        <v>136</v>
      </c>
      <c r="H1518" s="4">
        <v>5</v>
      </c>
      <c r="I1518" s="4" t="s">
        <v>3232</v>
      </c>
      <c r="J1518" s="4" t="s">
        <v>64</v>
      </c>
      <c r="K1518" s="4">
        <v>5</v>
      </c>
      <c r="L1518" s="4" t="s">
        <v>1246</v>
      </c>
      <c r="M1518" s="11" t="s">
        <v>3233</v>
      </c>
      <c r="N1518" s="4" t="s">
        <v>49</v>
      </c>
      <c r="O1518" s="4" t="s">
        <v>128</v>
      </c>
      <c r="P1518" s="4" t="s">
        <v>129</v>
      </c>
      <c r="Q1518" s="8">
        <f t="shared" si="46"/>
        <v>3145</v>
      </c>
      <c r="R1518" s="8"/>
      <c r="S1518" s="5">
        <f t="shared" si="47"/>
        <v>314.5</v>
      </c>
    </row>
    <row r="1519" spans="1:19">
      <c r="A1519" s="3">
        <v>45157.85496527778</v>
      </c>
      <c r="B1519" s="2" t="s">
        <v>8893</v>
      </c>
      <c r="C1519" s="1">
        <v>2023</v>
      </c>
      <c r="D1519" s="4">
        <v>3885</v>
      </c>
      <c r="E1519" s="4">
        <v>988</v>
      </c>
      <c r="F1519" s="4" t="s">
        <v>22</v>
      </c>
      <c r="G1519" s="4" t="s">
        <v>102</v>
      </c>
      <c r="H1519" s="4">
        <v>1</v>
      </c>
      <c r="I1519" s="4" t="s">
        <v>3234</v>
      </c>
      <c r="J1519" s="4" t="s">
        <v>384</v>
      </c>
      <c r="K1519" s="4">
        <v>5</v>
      </c>
      <c r="L1519" s="4" t="s">
        <v>1508</v>
      </c>
      <c r="M1519" s="11" t="s">
        <v>3235</v>
      </c>
      <c r="N1519" s="4" t="s">
        <v>28</v>
      </c>
      <c r="O1519" s="4" t="s">
        <v>191</v>
      </c>
      <c r="P1519" s="4" t="s">
        <v>43</v>
      </c>
      <c r="Q1519" s="8">
        <f t="shared" si="46"/>
        <v>101025</v>
      </c>
      <c r="R1519" s="8"/>
      <c r="S1519" s="5">
        <f t="shared" si="47"/>
        <v>10102.5</v>
      </c>
    </row>
    <row r="1520" spans="1:19">
      <c r="A1520" s="3">
        <v>45157.964525462965</v>
      </c>
      <c r="B1520" s="2" t="s">
        <v>8893</v>
      </c>
      <c r="C1520" s="1">
        <v>2023</v>
      </c>
      <c r="D1520" s="4">
        <v>2988</v>
      </c>
      <c r="E1520" s="4">
        <v>361</v>
      </c>
      <c r="F1520" s="4" t="s">
        <v>85</v>
      </c>
      <c r="G1520" s="4" t="s">
        <v>96</v>
      </c>
      <c r="H1520" s="4">
        <v>2</v>
      </c>
      <c r="I1520" s="4" t="s">
        <v>3236</v>
      </c>
      <c r="J1520" s="4" t="s">
        <v>651</v>
      </c>
      <c r="K1520" s="4">
        <v>2</v>
      </c>
      <c r="L1520" s="4" t="s">
        <v>673</v>
      </c>
      <c r="M1520" s="11" t="s">
        <v>3237</v>
      </c>
      <c r="N1520" s="4" t="s">
        <v>36</v>
      </c>
      <c r="O1520" s="4" t="s">
        <v>287</v>
      </c>
      <c r="P1520" s="4" t="s">
        <v>43</v>
      </c>
      <c r="Q1520" s="8">
        <f t="shared" si="46"/>
        <v>1396</v>
      </c>
      <c r="R1520" s="8"/>
      <c r="S1520" s="5">
        <f t="shared" si="47"/>
        <v>139.6</v>
      </c>
    </row>
    <row r="1521" spans="1:19">
      <c r="A1521" s="3">
        <v>45158.012476851851</v>
      </c>
      <c r="B1521" s="2" t="s">
        <v>8893</v>
      </c>
      <c r="C1521" s="1">
        <v>2023</v>
      </c>
      <c r="D1521" s="4">
        <v>3425</v>
      </c>
      <c r="E1521" s="4">
        <v>899</v>
      </c>
      <c r="F1521" s="4" t="s">
        <v>85</v>
      </c>
      <c r="G1521" s="4" t="s">
        <v>264</v>
      </c>
      <c r="H1521" s="4">
        <v>1</v>
      </c>
      <c r="I1521" s="4" t="s">
        <v>3238</v>
      </c>
      <c r="J1521" s="4" t="s">
        <v>147</v>
      </c>
      <c r="K1521" s="4">
        <v>9</v>
      </c>
      <c r="L1521" s="4" t="s">
        <v>992</v>
      </c>
      <c r="M1521" s="11" t="s">
        <v>3239</v>
      </c>
      <c r="N1521" s="4" t="s">
        <v>57</v>
      </c>
      <c r="O1521" s="4" t="s">
        <v>95</v>
      </c>
      <c r="P1521" s="4" t="s">
        <v>73</v>
      </c>
      <c r="Q1521" s="8">
        <f t="shared" si="46"/>
        <v>4779</v>
      </c>
      <c r="R1521" s="8"/>
      <c r="S1521" s="5">
        <f t="shared" si="47"/>
        <v>477.9</v>
      </c>
    </row>
    <row r="1522" spans="1:19">
      <c r="A1522" s="3">
        <v>45158.031828703701</v>
      </c>
      <c r="B1522" s="2" t="s">
        <v>8893</v>
      </c>
      <c r="C1522" s="1">
        <v>2023</v>
      </c>
      <c r="D1522" s="4">
        <v>3443</v>
      </c>
      <c r="E1522" s="4">
        <v>487</v>
      </c>
      <c r="F1522" s="4" t="s">
        <v>154</v>
      </c>
      <c r="G1522" s="4" t="s">
        <v>237</v>
      </c>
      <c r="H1522" s="4">
        <v>3</v>
      </c>
      <c r="I1522" s="4" t="s">
        <v>3240</v>
      </c>
      <c r="J1522" s="4" t="s">
        <v>188</v>
      </c>
      <c r="K1522" s="4">
        <v>3</v>
      </c>
      <c r="L1522" s="4" t="s">
        <v>3241</v>
      </c>
      <c r="M1522" s="11" t="s">
        <v>3242</v>
      </c>
      <c r="N1522" s="4" t="s">
        <v>49</v>
      </c>
      <c r="O1522" s="4" t="s">
        <v>95</v>
      </c>
      <c r="P1522" s="4" t="s">
        <v>73</v>
      </c>
      <c r="Q1522" s="8">
        <f t="shared" si="46"/>
        <v>36471</v>
      </c>
      <c r="R1522" s="8"/>
      <c r="S1522" s="5">
        <f t="shared" si="47"/>
        <v>3647.1</v>
      </c>
    </row>
    <row r="1523" spans="1:19">
      <c r="A1523" s="3">
        <v>45158.046793981484</v>
      </c>
      <c r="B1523" s="2" t="s">
        <v>8893</v>
      </c>
      <c r="C1523" s="1">
        <v>2023</v>
      </c>
      <c r="D1523" s="4">
        <v>1111</v>
      </c>
      <c r="E1523" s="4">
        <v>93</v>
      </c>
      <c r="F1523" s="4" t="s">
        <v>154</v>
      </c>
      <c r="G1523" s="4" t="s">
        <v>237</v>
      </c>
      <c r="H1523" s="4">
        <v>1</v>
      </c>
      <c r="I1523" s="4" t="s">
        <v>3243</v>
      </c>
      <c r="J1523" s="4" t="s">
        <v>117</v>
      </c>
      <c r="K1523" s="4">
        <v>7</v>
      </c>
      <c r="L1523" s="4" t="s">
        <v>133</v>
      </c>
      <c r="M1523" s="11" t="s">
        <v>3244</v>
      </c>
      <c r="N1523" s="4" t="s">
        <v>57</v>
      </c>
      <c r="O1523" s="4" t="s">
        <v>78</v>
      </c>
      <c r="P1523" s="4" t="s">
        <v>21</v>
      </c>
      <c r="Q1523" s="8">
        <f t="shared" si="46"/>
        <v>6529</v>
      </c>
      <c r="R1523" s="8"/>
      <c r="S1523" s="5">
        <f t="shared" si="47"/>
        <v>652.9</v>
      </c>
    </row>
    <row r="1524" spans="1:19">
      <c r="A1524" s="3">
        <v>45158.145335648151</v>
      </c>
      <c r="B1524" s="2" t="s">
        <v>8893</v>
      </c>
      <c r="C1524" s="1">
        <v>2023</v>
      </c>
      <c r="D1524" s="4">
        <v>4279</v>
      </c>
      <c r="E1524" s="4">
        <v>947</v>
      </c>
      <c r="F1524" s="4" t="s">
        <v>79</v>
      </c>
      <c r="G1524" s="4" t="s">
        <v>288</v>
      </c>
      <c r="H1524" s="4">
        <v>1</v>
      </c>
      <c r="I1524" s="4" t="s">
        <v>3245</v>
      </c>
      <c r="J1524" s="4" t="s">
        <v>758</v>
      </c>
      <c r="K1524" s="4">
        <v>3</v>
      </c>
      <c r="L1524" s="4" t="s">
        <v>2053</v>
      </c>
      <c r="M1524" s="11" t="s">
        <v>3246</v>
      </c>
      <c r="N1524" s="4" t="s">
        <v>28</v>
      </c>
      <c r="O1524" s="4" t="s">
        <v>135</v>
      </c>
      <c r="P1524" s="4" t="s">
        <v>43</v>
      </c>
      <c r="Q1524" s="8">
        <f t="shared" si="46"/>
        <v>1232</v>
      </c>
      <c r="R1524" s="8"/>
      <c r="S1524" s="5">
        <f t="shared" si="47"/>
        <v>123.2</v>
      </c>
    </row>
    <row r="1525" spans="1:19">
      <c r="A1525" s="3">
        <v>45158.650497685187</v>
      </c>
      <c r="B1525" s="2" t="s">
        <v>8893</v>
      </c>
      <c r="C1525" s="1">
        <v>2023</v>
      </c>
      <c r="D1525" s="4">
        <v>3005</v>
      </c>
      <c r="E1525" s="4">
        <v>516</v>
      </c>
      <c r="F1525" s="4" t="s">
        <v>85</v>
      </c>
      <c r="G1525" s="4" t="s">
        <v>150</v>
      </c>
      <c r="H1525" s="4">
        <v>3</v>
      </c>
      <c r="I1525" s="4" t="s">
        <v>3247</v>
      </c>
      <c r="J1525" s="4" t="s">
        <v>112</v>
      </c>
      <c r="K1525" s="4">
        <v>6</v>
      </c>
      <c r="L1525" s="4" t="s">
        <v>399</v>
      </c>
      <c r="M1525" s="11" t="s">
        <v>3248</v>
      </c>
      <c r="N1525" s="4" t="s">
        <v>28</v>
      </c>
      <c r="O1525" s="4" t="s">
        <v>20</v>
      </c>
      <c r="P1525" s="4" t="s">
        <v>21</v>
      </c>
      <c r="Q1525" s="8">
        <f t="shared" si="46"/>
        <v>10955</v>
      </c>
      <c r="R1525" s="8"/>
      <c r="S1525" s="5">
        <f t="shared" si="47"/>
        <v>1095.5</v>
      </c>
    </row>
    <row r="1526" spans="1:19">
      <c r="A1526" s="3">
        <v>45159.067280092589</v>
      </c>
      <c r="B1526" s="2" t="s">
        <v>8893</v>
      </c>
      <c r="C1526" s="1">
        <v>2023</v>
      </c>
      <c r="D1526" s="4">
        <v>2942</v>
      </c>
      <c r="E1526" s="4">
        <v>283</v>
      </c>
      <c r="F1526" s="4" t="s">
        <v>154</v>
      </c>
      <c r="G1526" s="4" t="s">
        <v>155</v>
      </c>
      <c r="H1526" s="4">
        <v>1</v>
      </c>
      <c r="I1526" s="4" t="s">
        <v>3249</v>
      </c>
      <c r="J1526" s="4" t="s">
        <v>157</v>
      </c>
      <c r="K1526" s="4">
        <v>3</v>
      </c>
      <c r="L1526" s="4" t="s">
        <v>1503</v>
      </c>
      <c r="M1526" s="11" t="s">
        <v>3250</v>
      </c>
      <c r="N1526" s="4" t="s">
        <v>28</v>
      </c>
      <c r="O1526" s="4" t="s">
        <v>232</v>
      </c>
      <c r="P1526" s="4" t="s">
        <v>129</v>
      </c>
      <c r="Q1526" s="8">
        <f t="shared" si="46"/>
        <v>13189</v>
      </c>
      <c r="R1526" s="8"/>
      <c r="S1526" s="5">
        <f t="shared" si="47"/>
        <v>1318.9</v>
      </c>
    </row>
    <row r="1527" spans="1:19">
      <c r="A1527" s="3">
        <v>45159.228356481479</v>
      </c>
      <c r="B1527" s="2" t="s">
        <v>8893</v>
      </c>
      <c r="C1527" s="1">
        <v>2023</v>
      </c>
      <c r="D1527" s="4">
        <v>219</v>
      </c>
      <c r="E1527" s="4">
        <v>559</v>
      </c>
      <c r="F1527" s="4" t="s">
        <v>154</v>
      </c>
      <c r="G1527" s="4" t="s">
        <v>155</v>
      </c>
      <c r="H1527" s="4">
        <v>1</v>
      </c>
      <c r="I1527" s="4" t="s">
        <v>1227</v>
      </c>
      <c r="J1527" s="4" t="s">
        <v>965</v>
      </c>
      <c r="K1527" s="4">
        <v>7</v>
      </c>
      <c r="L1527" s="4" t="s">
        <v>1525</v>
      </c>
      <c r="M1527" s="11" t="s">
        <v>2943</v>
      </c>
      <c r="N1527" s="4" t="s">
        <v>36</v>
      </c>
      <c r="O1527" s="4" t="s">
        <v>340</v>
      </c>
      <c r="P1527" s="4" t="s">
        <v>129</v>
      </c>
      <c r="Q1527" s="8">
        <f t="shared" si="46"/>
        <v>7384</v>
      </c>
      <c r="R1527" s="8"/>
      <c r="S1527" s="5">
        <f t="shared" si="47"/>
        <v>738.4</v>
      </c>
    </row>
    <row r="1528" spans="1:19">
      <c r="A1528" s="3">
        <v>45159.239618055559</v>
      </c>
      <c r="B1528" s="2" t="s">
        <v>8893</v>
      </c>
      <c r="C1528" s="1">
        <v>2023</v>
      </c>
      <c r="D1528" s="4">
        <v>2831</v>
      </c>
      <c r="E1528" s="4">
        <v>85</v>
      </c>
      <c r="F1528" s="4" t="s">
        <v>154</v>
      </c>
      <c r="G1528" s="4" t="s">
        <v>214</v>
      </c>
      <c r="H1528" s="4">
        <v>1</v>
      </c>
      <c r="I1528" s="4" t="s">
        <v>3251</v>
      </c>
      <c r="J1528" s="4" t="s">
        <v>398</v>
      </c>
      <c r="K1528" s="4">
        <v>5</v>
      </c>
      <c r="L1528" s="4" t="s">
        <v>1478</v>
      </c>
      <c r="M1528" s="11" t="s">
        <v>3252</v>
      </c>
      <c r="N1528" s="4" t="s">
        <v>49</v>
      </c>
      <c r="O1528" s="4" t="s">
        <v>287</v>
      </c>
      <c r="P1528" s="4" t="s">
        <v>43</v>
      </c>
      <c r="Q1528" s="8">
        <f t="shared" si="46"/>
        <v>8064</v>
      </c>
      <c r="R1528" s="8"/>
      <c r="S1528" s="5">
        <f t="shared" si="47"/>
        <v>806.4</v>
      </c>
    </row>
    <row r="1529" spans="1:19">
      <c r="A1529" s="3">
        <v>45159.426828703705</v>
      </c>
      <c r="B1529" s="2" t="s">
        <v>8893</v>
      </c>
      <c r="C1529" s="1">
        <v>2023</v>
      </c>
      <c r="D1529" s="4">
        <v>2805</v>
      </c>
      <c r="E1529" s="4">
        <v>360</v>
      </c>
      <c r="F1529" s="4" t="s">
        <v>30</v>
      </c>
      <c r="G1529" s="4" t="s">
        <v>31</v>
      </c>
      <c r="H1529" s="4">
        <v>3</v>
      </c>
      <c r="I1529" s="4" t="s">
        <v>3253</v>
      </c>
      <c r="J1529" s="4" t="s">
        <v>278</v>
      </c>
      <c r="K1529" s="4">
        <v>4</v>
      </c>
      <c r="L1529" s="4" t="s">
        <v>319</v>
      </c>
      <c r="M1529" s="11" t="s">
        <v>3254</v>
      </c>
      <c r="N1529" s="4" t="s">
        <v>28</v>
      </c>
      <c r="O1529" s="4" t="s">
        <v>200</v>
      </c>
      <c r="P1529" s="4" t="s">
        <v>21</v>
      </c>
      <c r="Q1529" s="8">
        <f t="shared" si="46"/>
        <v>7506</v>
      </c>
      <c r="R1529" s="8"/>
      <c r="S1529" s="5">
        <f t="shared" si="47"/>
        <v>750.6</v>
      </c>
    </row>
    <row r="1530" spans="1:19">
      <c r="A1530" s="3">
        <v>45159.444293981483</v>
      </c>
      <c r="B1530" s="2" t="s">
        <v>8893</v>
      </c>
      <c r="C1530" s="1">
        <v>2023</v>
      </c>
      <c r="D1530" s="4">
        <v>3789</v>
      </c>
      <c r="E1530" s="4">
        <v>346</v>
      </c>
      <c r="F1530" s="4" t="s">
        <v>154</v>
      </c>
      <c r="G1530" s="4" t="s">
        <v>311</v>
      </c>
      <c r="H1530" s="4">
        <v>1</v>
      </c>
      <c r="I1530" s="4" t="s">
        <v>3255</v>
      </c>
      <c r="J1530" s="4" t="s">
        <v>1824</v>
      </c>
      <c r="K1530" s="4">
        <v>8</v>
      </c>
      <c r="L1530" s="4" t="s">
        <v>271</v>
      </c>
      <c r="M1530" s="11" t="s">
        <v>3256</v>
      </c>
      <c r="N1530" s="4" t="s">
        <v>57</v>
      </c>
      <c r="O1530" s="4" t="s">
        <v>42</v>
      </c>
      <c r="P1530" s="4" t="s">
        <v>43</v>
      </c>
      <c r="Q1530" s="8">
        <f t="shared" si="46"/>
        <v>7263</v>
      </c>
      <c r="R1530" s="8"/>
      <c r="S1530" s="5">
        <f t="shared" si="47"/>
        <v>726.3</v>
      </c>
    </row>
    <row r="1531" spans="1:19">
      <c r="A1531" s="3">
        <v>45159.673159722224</v>
      </c>
      <c r="B1531" s="2" t="s">
        <v>8893</v>
      </c>
      <c r="C1531" s="1">
        <v>2023</v>
      </c>
      <c r="D1531" s="4">
        <v>779</v>
      </c>
      <c r="E1531" s="4">
        <v>127</v>
      </c>
      <c r="F1531" s="4" t="s">
        <v>22</v>
      </c>
      <c r="G1531" s="4" t="s">
        <v>201</v>
      </c>
      <c r="H1531" s="4">
        <v>1</v>
      </c>
      <c r="I1531" s="4" t="s">
        <v>3257</v>
      </c>
      <c r="J1531" s="4" t="s">
        <v>112</v>
      </c>
      <c r="K1531" s="4">
        <v>5</v>
      </c>
      <c r="L1531" s="4" t="s">
        <v>185</v>
      </c>
      <c r="M1531" s="11" t="s">
        <v>3258</v>
      </c>
      <c r="N1531" s="4" t="s">
        <v>49</v>
      </c>
      <c r="O1531" s="4" t="s">
        <v>78</v>
      </c>
      <c r="P1531" s="4" t="s">
        <v>21</v>
      </c>
      <c r="Q1531" s="8">
        <f t="shared" si="46"/>
        <v>99318</v>
      </c>
      <c r="R1531" s="8"/>
      <c r="S1531" s="5">
        <f t="shared" si="47"/>
        <v>9931.7999999999993</v>
      </c>
    </row>
    <row r="1532" spans="1:19">
      <c r="A1532" s="3">
        <v>45159.848437499997</v>
      </c>
      <c r="B1532" s="2" t="s">
        <v>8893</v>
      </c>
      <c r="C1532" s="1">
        <v>2023</v>
      </c>
      <c r="D1532" s="4">
        <v>1627</v>
      </c>
      <c r="E1532" s="4">
        <v>867</v>
      </c>
      <c r="F1532" s="4" t="s">
        <v>51</v>
      </c>
      <c r="G1532" s="4" t="s">
        <v>91</v>
      </c>
      <c r="H1532" s="4">
        <v>2</v>
      </c>
      <c r="I1532" s="4" t="s">
        <v>3259</v>
      </c>
      <c r="J1532" s="4" t="s">
        <v>560</v>
      </c>
      <c r="K1532" s="4">
        <v>2</v>
      </c>
      <c r="L1532" s="4" t="s">
        <v>2777</v>
      </c>
      <c r="M1532" s="11" t="s">
        <v>3260</v>
      </c>
      <c r="N1532" s="4" t="s">
        <v>36</v>
      </c>
      <c r="O1532" s="4" t="s">
        <v>50</v>
      </c>
      <c r="P1532" s="4" t="s">
        <v>43</v>
      </c>
      <c r="Q1532" s="8">
        <f t="shared" si="46"/>
        <v>9941</v>
      </c>
      <c r="R1532" s="8"/>
      <c r="S1532" s="5">
        <f t="shared" si="47"/>
        <v>994.1</v>
      </c>
    </row>
    <row r="1533" spans="1:19">
      <c r="A1533" s="3">
        <v>45159.968310185184</v>
      </c>
      <c r="B1533" s="2" t="s">
        <v>8893</v>
      </c>
      <c r="C1533" s="1">
        <v>2023</v>
      </c>
      <c r="D1533" s="4">
        <v>352</v>
      </c>
      <c r="E1533" s="4">
        <v>656</v>
      </c>
      <c r="F1533" s="4" t="s">
        <v>51</v>
      </c>
      <c r="G1533" s="4" t="s">
        <v>91</v>
      </c>
      <c r="H1533" s="4">
        <v>1</v>
      </c>
      <c r="I1533" s="4" t="s">
        <v>3261</v>
      </c>
      <c r="J1533" s="4" t="s">
        <v>665</v>
      </c>
      <c r="K1533" s="4">
        <v>9</v>
      </c>
      <c r="L1533" s="4" t="s">
        <v>415</v>
      </c>
      <c r="M1533" s="11" t="s">
        <v>3262</v>
      </c>
      <c r="N1533" s="4" t="s">
        <v>49</v>
      </c>
      <c r="O1533" s="4" t="s">
        <v>72</v>
      </c>
      <c r="P1533" s="4" t="s">
        <v>73</v>
      </c>
      <c r="Q1533" s="8">
        <f t="shared" si="46"/>
        <v>6671</v>
      </c>
      <c r="R1533" s="8"/>
      <c r="S1533" s="5">
        <f t="shared" si="47"/>
        <v>667.1</v>
      </c>
    </row>
    <row r="1534" spans="1:19">
      <c r="A1534" s="3">
        <v>45160.010925925926</v>
      </c>
      <c r="B1534" s="2" t="s">
        <v>8893</v>
      </c>
      <c r="C1534" s="1">
        <v>2023</v>
      </c>
      <c r="D1534" s="4">
        <v>3722</v>
      </c>
      <c r="E1534" s="4">
        <v>194</v>
      </c>
      <c r="F1534" s="4" t="s">
        <v>30</v>
      </c>
      <c r="G1534" s="4" t="s">
        <v>463</v>
      </c>
      <c r="H1534" s="4">
        <v>2</v>
      </c>
      <c r="I1534" s="4" t="s">
        <v>3263</v>
      </c>
      <c r="J1534" s="4" t="s">
        <v>380</v>
      </c>
      <c r="K1534" s="4">
        <v>8</v>
      </c>
      <c r="L1534" s="4" t="s">
        <v>580</v>
      </c>
      <c r="M1534" s="11" t="s">
        <v>3264</v>
      </c>
      <c r="N1534" s="4" t="s">
        <v>19</v>
      </c>
      <c r="O1534" s="4" t="s">
        <v>191</v>
      </c>
      <c r="P1534" s="4" t="s">
        <v>43</v>
      </c>
      <c r="Q1534" s="8">
        <f t="shared" si="46"/>
        <v>9497</v>
      </c>
      <c r="R1534" s="8"/>
      <c r="S1534" s="5">
        <f t="shared" si="47"/>
        <v>949.7</v>
      </c>
    </row>
    <row r="1535" spans="1:19">
      <c r="A1535" s="3">
        <v>45160.055567129632</v>
      </c>
      <c r="B1535" s="2" t="s">
        <v>8893</v>
      </c>
      <c r="C1535" s="1">
        <v>2023</v>
      </c>
      <c r="D1535" s="4">
        <v>188</v>
      </c>
      <c r="E1535" s="4">
        <v>443</v>
      </c>
      <c r="F1535" s="4" t="s">
        <v>154</v>
      </c>
      <c r="G1535" s="4" t="s">
        <v>155</v>
      </c>
      <c r="H1535" s="4">
        <v>1</v>
      </c>
      <c r="I1535" s="4" t="s">
        <v>3265</v>
      </c>
      <c r="J1535" s="4" t="s">
        <v>3266</v>
      </c>
      <c r="K1535" s="4">
        <v>6</v>
      </c>
      <c r="L1535" s="4" t="s">
        <v>489</v>
      </c>
      <c r="M1535" s="11" t="s">
        <v>3267</v>
      </c>
      <c r="N1535" s="4" t="s">
        <v>28</v>
      </c>
      <c r="O1535" s="4" t="s">
        <v>50</v>
      </c>
      <c r="P1535" s="4" t="s">
        <v>43</v>
      </c>
      <c r="Q1535" s="8">
        <f t="shared" si="46"/>
        <v>5044</v>
      </c>
      <c r="R1535" s="8"/>
      <c r="S1535" s="5">
        <f t="shared" si="47"/>
        <v>504.4</v>
      </c>
    </row>
    <row r="1536" spans="1:19">
      <c r="A1536" s="3">
        <v>45160.361793981479</v>
      </c>
      <c r="B1536" s="2" t="s">
        <v>8893</v>
      </c>
      <c r="C1536" s="1">
        <v>2023</v>
      </c>
      <c r="D1536" s="4">
        <v>1445</v>
      </c>
      <c r="E1536" s="4">
        <v>963</v>
      </c>
      <c r="F1536" s="4" t="s">
        <v>85</v>
      </c>
      <c r="G1536" s="4" t="s">
        <v>205</v>
      </c>
      <c r="H1536" s="4">
        <v>2</v>
      </c>
      <c r="I1536" s="4" t="s">
        <v>3268</v>
      </c>
      <c r="J1536" s="4" t="s">
        <v>1214</v>
      </c>
      <c r="K1536" s="4">
        <v>6</v>
      </c>
      <c r="L1536" s="4" t="s">
        <v>612</v>
      </c>
      <c r="M1536" s="11" t="s">
        <v>3269</v>
      </c>
      <c r="N1536" s="4" t="s">
        <v>19</v>
      </c>
      <c r="O1536" s="4" t="s">
        <v>37</v>
      </c>
      <c r="P1536" s="4" t="s">
        <v>21</v>
      </c>
      <c r="Q1536" s="8">
        <f t="shared" si="46"/>
        <v>18139</v>
      </c>
      <c r="R1536" s="8"/>
      <c r="S1536" s="5">
        <f t="shared" si="47"/>
        <v>1813.9</v>
      </c>
    </row>
    <row r="1537" spans="1:19">
      <c r="A1537" s="3">
        <v>45160.573935185188</v>
      </c>
      <c r="B1537" s="2" t="s">
        <v>8893</v>
      </c>
      <c r="C1537" s="1">
        <v>2023</v>
      </c>
      <c r="D1537" s="4">
        <v>2866</v>
      </c>
      <c r="E1537" s="4">
        <v>847</v>
      </c>
      <c r="F1537" s="4" t="s">
        <v>85</v>
      </c>
      <c r="G1537" s="4" t="s">
        <v>205</v>
      </c>
      <c r="H1537" s="4">
        <v>4</v>
      </c>
      <c r="I1537" s="4" t="s">
        <v>3270</v>
      </c>
      <c r="J1537" s="4" t="s">
        <v>1423</v>
      </c>
      <c r="K1537" s="4">
        <v>6</v>
      </c>
      <c r="L1537" s="4" t="s">
        <v>70</v>
      </c>
      <c r="M1537" s="11" t="s">
        <v>3271</v>
      </c>
      <c r="N1537" s="4" t="s">
        <v>57</v>
      </c>
      <c r="O1537" s="4" t="s">
        <v>145</v>
      </c>
      <c r="P1537" s="4" t="s">
        <v>73</v>
      </c>
      <c r="Q1537" s="8">
        <f t="shared" si="46"/>
        <v>19453</v>
      </c>
      <c r="R1537" s="8"/>
      <c r="S1537" s="5">
        <f t="shared" si="47"/>
        <v>1945.3</v>
      </c>
    </row>
    <row r="1538" spans="1:19">
      <c r="A1538" s="3">
        <v>45161.000578703701</v>
      </c>
      <c r="B1538" s="2" t="s">
        <v>8893</v>
      </c>
      <c r="C1538" s="1">
        <v>2023</v>
      </c>
      <c r="D1538" s="4">
        <v>2788</v>
      </c>
      <c r="E1538" s="4">
        <v>310</v>
      </c>
      <c r="F1538" s="4" t="s">
        <v>79</v>
      </c>
      <c r="G1538" s="4" t="s">
        <v>256</v>
      </c>
      <c r="H1538" s="4">
        <v>3</v>
      </c>
      <c r="I1538" s="4" t="s">
        <v>81</v>
      </c>
      <c r="J1538" s="4" t="s">
        <v>1681</v>
      </c>
      <c r="K1538" s="4">
        <v>5</v>
      </c>
      <c r="L1538" s="4" t="s">
        <v>496</v>
      </c>
      <c r="M1538" s="11" t="s">
        <v>3272</v>
      </c>
      <c r="N1538" s="4" t="s">
        <v>36</v>
      </c>
      <c r="O1538" s="4" t="s">
        <v>50</v>
      </c>
      <c r="P1538" s="4" t="s">
        <v>43</v>
      </c>
      <c r="Q1538" s="8">
        <f t="shared" ref="Q1538:Q1601" si="48">VALUE(SUBSTITUTE(M1538,".",""))</f>
        <v>9696</v>
      </c>
      <c r="R1538" s="8"/>
      <c r="S1538" s="5">
        <f t="shared" ref="S1538:S1601" si="49">Q1538/10</f>
        <v>969.6</v>
      </c>
    </row>
    <row r="1539" spans="1:19">
      <c r="A1539" s="3">
        <v>45161.143750000003</v>
      </c>
      <c r="B1539" s="2" t="s">
        <v>8893</v>
      </c>
      <c r="C1539" s="1">
        <v>2023</v>
      </c>
      <c r="D1539" s="4">
        <v>1567</v>
      </c>
      <c r="E1539" s="4">
        <v>999</v>
      </c>
      <c r="F1539" s="4" t="s">
        <v>154</v>
      </c>
      <c r="G1539" s="4" t="s">
        <v>155</v>
      </c>
      <c r="H1539" s="4">
        <v>4</v>
      </c>
      <c r="I1539" s="4" t="s">
        <v>3273</v>
      </c>
      <c r="J1539" s="4" t="s">
        <v>745</v>
      </c>
      <c r="K1539" s="4">
        <v>5</v>
      </c>
      <c r="L1539" s="4" t="s">
        <v>415</v>
      </c>
      <c r="M1539" s="11" t="s">
        <v>3274</v>
      </c>
      <c r="N1539" s="4" t="s">
        <v>57</v>
      </c>
      <c r="O1539" s="4" t="s">
        <v>101</v>
      </c>
      <c r="P1539" s="4" t="s">
        <v>43</v>
      </c>
      <c r="Q1539" s="8">
        <f t="shared" si="48"/>
        <v>31139</v>
      </c>
      <c r="R1539" s="8"/>
      <c r="S1539" s="5">
        <f t="shared" si="49"/>
        <v>3113.9</v>
      </c>
    </row>
    <row r="1540" spans="1:19">
      <c r="A1540" s="3">
        <v>45161.349895833337</v>
      </c>
      <c r="B1540" s="2" t="s">
        <v>8893</v>
      </c>
      <c r="C1540" s="1">
        <v>2023</v>
      </c>
      <c r="D1540" s="4">
        <v>4302</v>
      </c>
      <c r="E1540" s="4">
        <v>260</v>
      </c>
      <c r="F1540" s="4" t="s">
        <v>13</v>
      </c>
      <c r="G1540" s="4" t="s">
        <v>130</v>
      </c>
      <c r="H1540" s="4">
        <v>2</v>
      </c>
      <c r="I1540" s="4" t="s">
        <v>3275</v>
      </c>
      <c r="J1540" s="4" t="s">
        <v>738</v>
      </c>
      <c r="K1540" s="4">
        <v>5</v>
      </c>
      <c r="L1540" s="4" t="s">
        <v>1246</v>
      </c>
      <c r="M1540" s="11" t="s">
        <v>3276</v>
      </c>
      <c r="N1540" s="4" t="s">
        <v>28</v>
      </c>
      <c r="O1540" s="4" t="s">
        <v>200</v>
      </c>
      <c r="P1540" s="4" t="s">
        <v>21</v>
      </c>
      <c r="Q1540" s="8">
        <f t="shared" si="48"/>
        <v>3837</v>
      </c>
      <c r="R1540" s="8"/>
      <c r="S1540" s="5">
        <f t="shared" si="49"/>
        <v>383.7</v>
      </c>
    </row>
    <row r="1541" spans="1:19">
      <c r="A1541" s="3">
        <v>45161.412881944445</v>
      </c>
      <c r="B1541" s="2" t="s">
        <v>8893</v>
      </c>
      <c r="C1541" s="1">
        <v>2023</v>
      </c>
      <c r="D1541" s="4">
        <v>1678</v>
      </c>
      <c r="E1541" s="4">
        <v>787</v>
      </c>
      <c r="F1541" s="4" t="s">
        <v>13</v>
      </c>
      <c r="G1541" s="4" t="s">
        <v>130</v>
      </c>
      <c r="H1541" s="4">
        <v>3</v>
      </c>
      <c r="I1541" s="4" t="s">
        <v>3277</v>
      </c>
      <c r="J1541" s="4" t="s">
        <v>1088</v>
      </c>
      <c r="K1541" s="4">
        <v>1</v>
      </c>
      <c r="L1541" s="4" t="s">
        <v>395</v>
      </c>
      <c r="M1541" s="11" t="s">
        <v>3278</v>
      </c>
      <c r="N1541" s="4" t="s">
        <v>36</v>
      </c>
      <c r="O1541" s="4" t="s">
        <v>95</v>
      </c>
      <c r="P1541" s="4" t="s">
        <v>73</v>
      </c>
      <c r="Q1541" s="8">
        <f t="shared" si="48"/>
        <v>115847</v>
      </c>
      <c r="R1541" s="8"/>
      <c r="S1541" s="5">
        <f t="shared" si="49"/>
        <v>11584.7</v>
      </c>
    </row>
    <row r="1542" spans="1:19">
      <c r="A1542" s="3">
        <v>45161.517256944448</v>
      </c>
      <c r="B1542" s="2" t="s">
        <v>8893</v>
      </c>
      <c r="C1542" s="1">
        <v>2023</v>
      </c>
      <c r="D1542" s="4">
        <v>4497</v>
      </c>
      <c r="E1542" s="4">
        <v>384</v>
      </c>
      <c r="F1542" s="4" t="s">
        <v>22</v>
      </c>
      <c r="G1542" s="4" t="s">
        <v>306</v>
      </c>
      <c r="H1542" s="4">
        <v>2</v>
      </c>
      <c r="I1542" s="4" t="s">
        <v>3279</v>
      </c>
      <c r="J1542" s="4" t="s">
        <v>342</v>
      </c>
      <c r="K1542" s="4">
        <v>7</v>
      </c>
      <c r="L1542" s="4" t="s">
        <v>1508</v>
      </c>
      <c r="M1542" s="11" t="s">
        <v>3280</v>
      </c>
      <c r="N1542" s="4" t="s">
        <v>28</v>
      </c>
      <c r="O1542" s="4" t="s">
        <v>20</v>
      </c>
      <c r="P1542" s="4" t="s">
        <v>21</v>
      </c>
      <c r="Q1542" s="8">
        <f t="shared" si="48"/>
        <v>158254</v>
      </c>
      <c r="R1542" s="8"/>
      <c r="S1542" s="5">
        <f t="shared" si="49"/>
        <v>15825.4</v>
      </c>
    </row>
    <row r="1543" spans="1:19">
      <c r="A1543" s="3">
        <v>45161.545324074075</v>
      </c>
      <c r="B1543" s="2" t="s">
        <v>8893</v>
      </c>
      <c r="C1543" s="1">
        <v>2023</v>
      </c>
      <c r="D1543" s="4">
        <v>2059</v>
      </c>
      <c r="E1543" s="4">
        <v>287</v>
      </c>
      <c r="F1543" s="4" t="s">
        <v>13</v>
      </c>
      <c r="G1543" s="4" t="s">
        <v>58</v>
      </c>
      <c r="H1543" s="4">
        <v>3</v>
      </c>
      <c r="I1543" s="4" t="s">
        <v>3281</v>
      </c>
      <c r="J1543" s="4" t="s">
        <v>1686</v>
      </c>
      <c r="K1543" s="4">
        <v>5</v>
      </c>
      <c r="L1543" s="4" t="s">
        <v>722</v>
      </c>
      <c r="M1543" s="11" t="s">
        <v>3282</v>
      </c>
      <c r="N1543" s="4" t="s">
        <v>49</v>
      </c>
      <c r="O1543" s="4" t="s">
        <v>78</v>
      </c>
      <c r="P1543" s="4" t="s">
        <v>21</v>
      </c>
      <c r="Q1543" s="8">
        <f t="shared" si="48"/>
        <v>85244</v>
      </c>
      <c r="R1543" s="8"/>
      <c r="S1543" s="5">
        <f t="shared" si="49"/>
        <v>8524.4</v>
      </c>
    </row>
    <row r="1544" spans="1:19">
      <c r="A1544" s="3">
        <v>45161.844097222223</v>
      </c>
      <c r="B1544" s="2" t="s">
        <v>8893</v>
      </c>
      <c r="C1544" s="1">
        <v>2023</v>
      </c>
      <c r="D1544" s="4">
        <v>1243</v>
      </c>
      <c r="E1544" s="4">
        <v>726</v>
      </c>
      <c r="F1544" s="4" t="s">
        <v>79</v>
      </c>
      <c r="G1544" s="4" t="s">
        <v>405</v>
      </c>
      <c r="H1544" s="4">
        <v>2</v>
      </c>
      <c r="I1544" s="4" t="s">
        <v>3283</v>
      </c>
      <c r="J1544" s="4" t="s">
        <v>1012</v>
      </c>
      <c r="K1544" s="4">
        <v>1</v>
      </c>
      <c r="L1544" s="4" t="s">
        <v>143</v>
      </c>
      <c r="M1544" s="11" t="s">
        <v>1237</v>
      </c>
      <c r="N1544" s="4" t="s">
        <v>36</v>
      </c>
      <c r="O1544" s="4" t="s">
        <v>287</v>
      </c>
      <c r="P1544" s="4" t="s">
        <v>43</v>
      </c>
      <c r="Q1544" s="8">
        <f t="shared" si="48"/>
        <v>17008</v>
      </c>
      <c r="R1544" s="8"/>
      <c r="S1544" s="5">
        <f t="shared" si="49"/>
        <v>1700.8</v>
      </c>
    </row>
    <row r="1545" spans="1:19">
      <c r="A1545" s="3">
        <v>45162.193576388891</v>
      </c>
      <c r="B1545" s="2" t="s">
        <v>8893</v>
      </c>
      <c r="C1545" s="1">
        <v>2023</v>
      </c>
      <c r="D1545" s="4">
        <v>4924</v>
      </c>
      <c r="E1545" s="4">
        <v>976</v>
      </c>
      <c r="F1545" s="4" t="s">
        <v>154</v>
      </c>
      <c r="G1545" s="4" t="s">
        <v>177</v>
      </c>
      <c r="H1545" s="4">
        <v>1</v>
      </c>
      <c r="I1545" s="4" t="s">
        <v>3284</v>
      </c>
      <c r="J1545" s="4" t="s">
        <v>246</v>
      </c>
      <c r="K1545" s="4">
        <v>6</v>
      </c>
      <c r="L1545" s="4" t="s">
        <v>1024</v>
      </c>
      <c r="M1545" s="11" t="s">
        <v>3285</v>
      </c>
      <c r="N1545" s="4" t="s">
        <v>57</v>
      </c>
      <c r="O1545" s="4" t="s">
        <v>50</v>
      </c>
      <c r="P1545" s="4" t="s">
        <v>43</v>
      </c>
      <c r="Q1545" s="8">
        <f t="shared" si="48"/>
        <v>7922</v>
      </c>
      <c r="R1545" s="8"/>
      <c r="S1545" s="5">
        <f t="shared" si="49"/>
        <v>792.2</v>
      </c>
    </row>
    <row r="1546" spans="1:19">
      <c r="A1546" s="3">
        <v>45162.399270833332</v>
      </c>
      <c r="B1546" s="2" t="s">
        <v>8893</v>
      </c>
      <c r="C1546" s="1">
        <v>2023</v>
      </c>
      <c r="D1546" s="4">
        <v>495</v>
      </c>
      <c r="E1546" s="4">
        <v>56</v>
      </c>
      <c r="F1546" s="4" t="s">
        <v>79</v>
      </c>
      <c r="G1546" s="4" t="s">
        <v>80</v>
      </c>
      <c r="H1546" s="4">
        <v>1</v>
      </c>
      <c r="I1546" s="4" t="s">
        <v>3286</v>
      </c>
      <c r="J1546" s="4" t="s">
        <v>303</v>
      </c>
      <c r="K1546" s="4">
        <v>3</v>
      </c>
      <c r="L1546" s="4" t="s">
        <v>267</v>
      </c>
      <c r="M1546" s="11" t="s">
        <v>3287</v>
      </c>
      <c r="N1546" s="4" t="s">
        <v>28</v>
      </c>
      <c r="O1546" s="4" t="s">
        <v>95</v>
      </c>
      <c r="P1546" s="4" t="s">
        <v>73</v>
      </c>
      <c r="Q1546" s="8">
        <f t="shared" si="48"/>
        <v>23244</v>
      </c>
      <c r="R1546" s="8"/>
      <c r="S1546" s="5">
        <f t="shared" si="49"/>
        <v>2324.4</v>
      </c>
    </row>
    <row r="1547" spans="1:19">
      <c r="A1547" s="3">
        <v>45162.441805555558</v>
      </c>
      <c r="B1547" s="2" t="s">
        <v>8893</v>
      </c>
      <c r="C1547" s="1">
        <v>2023</v>
      </c>
      <c r="D1547" s="4">
        <v>2425</v>
      </c>
      <c r="E1547" s="4">
        <v>541</v>
      </c>
      <c r="F1547" s="4" t="s">
        <v>85</v>
      </c>
      <c r="G1547" s="4" t="s">
        <v>150</v>
      </c>
      <c r="H1547" s="4">
        <v>1</v>
      </c>
      <c r="I1547" s="4" t="s">
        <v>265</v>
      </c>
      <c r="J1547" s="4" t="s">
        <v>735</v>
      </c>
      <c r="K1547" s="4">
        <v>3</v>
      </c>
      <c r="L1547" s="4" t="s">
        <v>399</v>
      </c>
      <c r="M1547" s="11" t="s">
        <v>3288</v>
      </c>
      <c r="N1547" s="4" t="s">
        <v>57</v>
      </c>
      <c r="O1547" s="4" t="s">
        <v>78</v>
      </c>
      <c r="P1547" s="4" t="s">
        <v>21</v>
      </c>
      <c r="Q1547" s="8">
        <f t="shared" si="48"/>
        <v>11292</v>
      </c>
      <c r="R1547" s="8"/>
      <c r="S1547" s="5">
        <f t="shared" si="49"/>
        <v>1129.2</v>
      </c>
    </row>
    <row r="1548" spans="1:19">
      <c r="A1548" s="3">
        <v>45162.451319444444</v>
      </c>
      <c r="B1548" s="2" t="s">
        <v>8893</v>
      </c>
      <c r="C1548" s="1">
        <v>2023</v>
      </c>
      <c r="D1548" s="4">
        <v>396</v>
      </c>
      <c r="E1548" s="4">
        <v>718</v>
      </c>
      <c r="F1548" s="4" t="s">
        <v>79</v>
      </c>
      <c r="G1548" s="4" t="s">
        <v>288</v>
      </c>
      <c r="H1548" s="4">
        <v>2</v>
      </c>
      <c r="I1548" s="4" t="s">
        <v>3289</v>
      </c>
      <c r="J1548" s="4" t="s">
        <v>342</v>
      </c>
      <c r="K1548" s="4">
        <v>4</v>
      </c>
      <c r="L1548" s="4" t="s">
        <v>163</v>
      </c>
      <c r="M1548" s="11" t="s">
        <v>3290</v>
      </c>
      <c r="N1548" s="4" t="s">
        <v>36</v>
      </c>
      <c r="O1548" s="4" t="s">
        <v>72</v>
      </c>
      <c r="P1548" s="4" t="s">
        <v>73</v>
      </c>
      <c r="Q1548" s="8">
        <f t="shared" si="48"/>
        <v>44366</v>
      </c>
      <c r="R1548" s="8"/>
      <c r="S1548" s="5">
        <f t="shared" si="49"/>
        <v>4436.6000000000004</v>
      </c>
    </row>
    <row r="1549" spans="1:19">
      <c r="A1549" s="3">
        <v>45162.508009259262</v>
      </c>
      <c r="B1549" s="2" t="s">
        <v>8893</v>
      </c>
      <c r="C1549" s="1">
        <v>2023</v>
      </c>
      <c r="D1549" s="4">
        <v>3861</v>
      </c>
      <c r="E1549" s="4">
        <v>759</v>
      </c>
      <c r="F1549" s="4" t="s">
        <v>13</v>
      </c>
      <c r="G1549" s="4" t="s">
        <v>412</v>
      </c>
      <c r="H1549" s="4">
        <v>1</v>
      </c>
      <c r="I1549" s="4" t="s">
        <v>3291</v>
      </c>
      <c r="J1549" s="4" t="s">
        <v>348</v>
      </c>
      <c r="K1549" s="4">
        <v>4</v>
      </c>
      <c r="L1549" s="4" t="s">
        <v>333</v>
      </c>
      <c r="M1549" s="11" t="s">
        <v>3292</v>
      </c>
      <c r="N1549" s="4" t="s">
        <v>19</v>
      </c>
      <c r="O1549" s="4" t="s">
        <v>340</v>
      </c>
      <c r="P1549" s="4" t="s">
        <v>129</v>
      </c>
      <c r="Q1549" s="8">
        <f t="shared" si="48"/>
        <v>33295</v>
      </c>
      <c r="R1549" s="8"/>
      <c r="S1549" s="5">
        <f t="shared" si="49"/>
        <v>3329.5</v>
      </c>
    </row>
    <row r="1550" spans="1:19">
      <c r="A1550" s="3">
        <v>45162.54011574074</v>
      </c>
      <c r="B1550" s="2" t="s">
        <v>8893</v>
      </c>
      <c r="C1550" s="1">
        <v>2023</v>
      </c>
      <c r="D1550" s="4">
        <v>4221</v>
      </c>
      <c r="E1550" s="4">
        <v>596</v>
      </c>
      <c r="F1550" s="4" t="s">
        <v>79</v>
      </c>
      <c r="G1550" s="4" t="s">
        <v>256</v>
      </c>
      <c r="H1550" s="4">
        <v>1</v>
      </c>
      <c r="I1550" s="4" t="s">
        <v>81</v>
      </c>
      <c r="J1550" s="4" t="s">
        <v>82</v>
      </c>
      <c r="K1550" s="4">
        <v>1</v>
      </c>
      <c r="L1550" s="4" t="s">
        <v>70</v>
      </c>
      <c r="M1550" s="11" t="s">
        <v>84</v>
      </c>
      <c r="N1550" s="4" t="s">
        <v>19</v>
      </c>
      <c r="O1550" s="4" t="s">
        <v>78</v>
      </c>
      <c r="P1550" s="4" t="s">
        <v>21</v>
      </c>
      <c r="Q1550" s="8">
        <f t="shared" si="48"/>
        <v>3592</v>
      </c>
      <c r="R1550" s="8"/>
      <c r="S1550" s="5">
        <f t="shared" si="49"/>
        <v>359.2</v>
      </c>
    </row>
    <row r="1551" spans="1:19">
      <c r="A1551" s="3">
        <v>45162.765601851854</v>
      </c>
      <c r="B1551" s="2" t="s">
        <v>8893</v>
      </c>
      <c r="C1551" s="1">
        <v>2023</v>
      </c>
      <c r="D1551" s="4">
        <v>2457</v>
      </c>
      <c r="E1551" s="4">
        <v>883</v>
      </c>
      <c r="F1551" s="4" t="s">
        <v>51</v>
      </c>
      <c r="G1551" s="4" t="s">
        <v>136</v>
      </c>
      <c r="H1551" s="4">
        <v>3</v>
      </c>
      <c r="I1551" s="4" t="s">
        <v>3293</v>
      </c>
      <c r="J1551" s="4" t="s">
        <v>717</v>
      </c>
      <c r="K1551" s="4">
        <v>2</v>
      </c>
      <c r="L1551" s="4" t="s">
        <v>55</v>
      </c>
      <c r="M1551" s="11" t="s">
        <v>3294</v>
      </c>
      <c r="N1551" s="4" t="s">
        <v>36</v>
      </c>
      <c r="O1551" s="4" t="s">
        <v>101</v>
      </c>
      <c r="P1551" s="4" t="s">
        <v>43</v>
      </c>
      <c r="Q1551" s="8">
        <f t="shared" si="48"/>
        <v>19213</v>
      </c>
      <c r="R1551" s="8"/>
      <c r="S1551" s="5">
        <f t="shared" si="49"/>
        <v>1921.3</v>
      </c>
    </row>
    <row r="1552" spans="1:19">
      <c r="A1552" s="3">
        <v>45162.895601851851</v>
      </c>
      <c r="B1552" s="2" t="s">
        <v>8893</v>
      </c>
      <c r="C1552" s="1">
        <v>2023</v>
      </c>
      <c r="D1552" s="4">
        <v>2691</v>
      </c>
      <c r="E1552" s="4">
        <v>784</v>
      </c>
      <c r="F1552" s="4" t="s">
        <v>154</v>
      </c>
      <c r="G1552" s="4" t="s">
        <v>237</v>
      </c>
      <c r="H1552" s="4">
        <v>4</v>
      </c>
      <c r="I1552" s="4" t="s">
        <v>3295</v>
      </c>
      <c r="J1552" s="4" t="s">
        <v>82</v>
      </c>
      <c r="K1552" s="4">
        <v>7</v>
      </c>
      <c r="L1552" s="4" t="s">
        <v>356</v>
      </c>
      <c r="M1552" s="11" t="s">
        <v>3296</v>
      </c>
      <c r="N1552" s="4" t="s">
        <v>19</v>
      </c>
      <c r="O1552" s="4" t="s">
        <v>78</v>
      </c>
      <c r="P1552" s="4" t="s">
        <v>21</v>
      </c>
      <c r="Q1552" s="8">
        <f t="shared" si="48"/>
        <v>2801</v>
      </c>
      <c r="R1552" s="8"/>
      <c r="S1552" s="5">
        <f t="shared" si="49"/>
        <v>280.10000000000002</v>
      </c>
    </row>
    <row r="1553" spans="1:19">
      <c r="A1553" s="3">
        <v>45162.901307870372</v>
      </c>
      <c r="B1553" s="2" t="s">
        <v>8893</v>
      </c>
      <c r="C1553" s="1">
        <v>2023</v>
      </c>
      <c r="D1553" s="4">
        <v>869</v>
      </c>
      <c r="E1553" s="4">
        <v>419</v>
      </c>
      <c r="F1553" s="4" t="s">
        <v>79</v>
      </c>
      <c r="G1553" s="4" t="s">
        <v>80</v>
      </c>
      <c r="H1553" s="4">
        <v>3</v>
      </c>
      <c r="I1553" s="4" t="s">
        <v>3297</v>
      </c>
      <c r="J1553" s="4" t="s">
        <v>624</v>
      </c>
      <c r="K1553" s="4">
        <v>3</v>
      </c>
      <c r="L1553" s="4" t="s">
        <v>163</v>
      </c>
      <c r="M1553" s="11" t="s">
        <v>3298</v>
      </c>
      <c r="N1553" s="4" t="s">
        <v>19</v>
      </c>
      <c r="O1553" s="4" t="s">
        <v>200</v>
      </c>
      <c r="P1553" s="4" t="s">
        <v>21</v>
      </c>
      <c r="Q1553" s="8">
        <f t="shared" si="48"/>
        <v>42692</v>
      </c>
      <c r="R1553" s="8"/>
      <c r="S1553" s="5">
        <f t="shared" si="49"/>
        <v>4269.2</v>
      </c>
    </row>
    <row r="1554" spans="1:19">
      <c r="A1554" s="3">
        <v>45163.296319444446</v>
      </c>
      <c r="B1554" s="2" t="s">
        <v>8893</v>
      </c>
      <c r="C1554" s="1">
        <v>2023</v>
      </c>
      <c r="D1554" s="4">
        <v>4925</v>
      </c>
      <c r="E1554" s="4">
        <v>920</v>
      </c>
      <c r="F1554" s="4" t="s">
        <v>79</v>
      </c>
      <c r="G1554" s="4" t="s">
        <v>115</v>
      </c>
      <c r="H1554" s="4">
        <v>3</v>
      </c>
      <c r="I1554" s="4" t="s">
        <v>81</v>
      </c>
      <c r="J1554" s="4" t="s">
        <v>758</v>
      </c>
      <c r="K1554" s="4">
        <v>4</v>
      </c>
      <c r="L1554" s="4" t="s">
        <v>784</v>
      </c>
      <c r="M1554" s="11" t="s">
        <v>3299</v>
      </c>
      <c r="N1554" s="4" t="s">
        <v>36</v>
      </c>
      <c r="O1554" s="4" t="s">
        <v>37</v>
      </c>
      <c r="P1554" s="4" t="s">
        <v>21</v>
      </c>
      <c r="Q1554" s="8">
        <f t="shared" si="48"/>
        <v>10164</v>
      </c>
      <c r="R1554" s="8"/>
      <c r="S1554" s="5">
        <f t="shared" si="49"/>
        <v>1016.4</v>
      </c>
    </row>
    <row r="1555" spans="1:19">
      <c r="A1555" s="3">
        <v>45163.535208333335</v>
      </c>
      <c r="B1555" s="2" t="s">
        <v>8893</v>
      </c>
      <c r="C1555" s="1">
        <v>2023</v>
      </c>
      <c r="D1555" s="4">
        <v>125</v>
      </c>
      <c r="E1555" s="4">
        <v>209</v>
      </c>
      <c r="F1555" s="4" t="s">
        <v>79</v>
      </c>
      <c r="G1555" s="4" t="s">
        <v>80</v>
      </c>
      <c r="H1555" s="4">
        <v>1</v>
      </c>
      <c r="I1555" s="4" t="s">
        <v>81</v>
      </c>
      <c r="J1555" s="4" t="s">
        <v>777</v>
      </c>
      <c r="K1555" s="4">
        <v>2</v>
      </c>
      <c r="L1555" s="4" t="s">
        <v>1346</v>
      </c>
      <c r="M1555" s="11" t="s">
        <v>3300</v>
      </c>
      <c r="N1555" s="4" t="s">
        <v>28</v>
      </c>
      <c r="O1555" s="4" t="s">
        <v>101</v>
      </c>
      <c r="P1555" s="4" t="s">
        <v>43</v>
      </c>
      <c r="Q1555" s="8">
        <f t="shared" si="48"/>
        <v>3704</v>
      </c>
      <c r="R1555" s="8"/>
      <c r="S1555" s="5">
        <f t="shared" si="49"/>
        <v>370.4</v>
      </c>
    </row>
    <row r="1556" spans="1:19">
      <c r="A1556" s="3">
        <v>45163.552870370368</v>
      </c>
      <c r="B1556" s="2" t="s">
        <v>8893</v>
      </c>
      <c r="C1556" s="1">
        <v>2023</v>
      </c>
      <c r="D1556" s="4">
        <v>3007</v>
      </c>
      <c r="E1556" s="4">
        <v>985</v>
      </c>
      <c r="F1556" s="4" t="s">
        <v>13</v>
      </c>
      <c r="G1556" s="4" t="s">
        <v>14</v>
      </c>
      <c r="H1556" s="4">
        <v>2</v>
      </c>
      <c r="I1556" s="4" t="s">
        <v>413</v>
      </c>
      <c r="J1556" s="4" t="s">
        <v>624</v>
      </c>
      <c r="K1556" s="4">
        <v>4</v>
      </c>
      <c r="L1556" s="4" t="s">
        <v>143</v>
      </c>
      <c r="M1556" s="11" t="s">
        <v>3301</v>
      </c>
      <c r="N1556" s="4" t="s">
        <v>36</v>
      </c>
      <c r="O1556" s="4" t="s">
        <v>340</v>
      </c>
      <c r="P1556" s="4" t="s">
        <v>129</v>
      </c>
      <c r="Q1556" s="8">
        <f t="shared" si="48"/>
        <v>14304</v>
      </c>
      <c r="R1556" s="8"/>
      <c r="S1556" s="5">
        <f t="shared" si="49"/>
        <v>1430.4</v>
      </c>
    </row>
    <row r="1557" spans="1:19">
      <c r="A1557" s="3">
        <v>45163.689918981479</v>
      </c>
      <c r="B1557" s="2" t="s">
        <v>8893</v>
      </c>
      <c r="C1557" s="1">
        <v>2023</v>
      </c>
      <c r="D1557" s="4">
        <v>4987</v>
      </c>
      <c r="E1557" s="4">
        <v>615</v>
      </c>
      <c r="F1557" s="4" t="s">
        <v>13</v>
      </c>
      <c r="G1557" s="4" t="s">
        <v>14</v>
      </c>
      <c r="H1557" s="4">
        <v>3</v>
      </c>
      <c r="I1557" s="4" t="s">
        <v>3302</v>
      </c>
      <c r="J1557" s="4" t="s">
        <v>429</v>
      </c>
      <c r="K1557" s="4">
        <v>4</v>
      </c>
      <c r="L1557" s="4" t="s">
        <v>752</v>
      </c>
      <c r="M1557" s="11" t="s">
        <v>3303</v>
      </c>
      <c r="N1557" s="4" t="s">
        <v>36</v>
      </c>
      <c r="O1557" s="4" t="s">
        <v>340</v>
      </c>
      <c r="P1557" s="4" t="s">
        <v>129</v>
      </c>
      <c r="Q1557" s="8">
        <f t="shared" si="48"/>
        <v>139482</v>
      </c>
      <c r="R1557" s="8"/>
      <c r="S1557" s="5">
        <f t="shared" si="49"/>
        <v>13948.2</v>
      </c>
    </row>
    <row r="1558" spans="1:19">
      <c r="A1558" s="3">
        <v>45163.744710648149</v>
      </c>
      <c r="B1558" s="2" t="s">
        <v>8893</v>
      </c>
      <c r="C1558" s="1">
        <v>2023</v>
      </c>
      <c r="D1558" s="4">
        <v>3360</v>
      </c>
      <c r="E1558" s="4">
        <v>161</v>
      </c>
      <c r="F1558" s="4" t="s">
        <v>22</v>
      </c>
      <c r="G1558" s="4" t="s">
        <v>306</v>
      </c>
      <c r="H1558" s="4">
        <v>2</v>
      </c>
      <c r="I1558" s="4" t="s">
        <v>3304</v>
      </c>
      <c r="J1558" s="4" t="s">
        <v>398</v>
      </c>
      <c r="K1558" s="4">
        <v>6</v>
      </c>
      <c r="L1558" s="4" t="s">
        <v>148</v>
      </c>
      <c r="M1558" s="11" t="s">
        <v>3305</v>
      </c>
      <c r="N1558" s="4" t="s">
        <v>49</v>
      </c>
      <c r="O1558" s="4" t="s">
        <v>200</v>
      </c>
      <c r="P1558" s="4" t="s">
        <v>21</v>
      </c>
      <c r="Q1558" s="8">
        <f t="shared" si="48"/>
        <v>98346</v>
      </c>
      <c r="R1558" s="8"/>
      <c r="S1558" s="5">
        <f t="shared" si="49"/>
        <v>9834.6</v>
      </c>
    </row>
    <row r="1559" spans="1:19">
      <c r="A1559" s="3">
        <v>45164.01326388889</v>
      </c>
      <c r="B1559" s="2" t="s">
        <v>8893</v>
      </c>
      <c r="C1559" s="1">
        <v>2023</v>
      </c>
      <c r="D1559" s="4">
        <v>168</v>
      </c>
      <c r="E1559" s="4">
        <v>96</v>
      </c>
      <c r="F1559" s="4" t="s">
        <v>13</v>
      </c>
      <c r="G1559" s="4" t="s">
        <v>14</v>
      </c>
      <c r="H1559" s="4">
        <v>3</v>
      </c>
      <c r="I1559" s="4" t="s">
        <v>413</v>
      </c>
      <c r="J1559" s="4" t="s">
        <v>266</v>
      </c>
      <c r="K1559" s="4">
        <v>4</v>
      </c>
      <c r="L1559" s="4" t="s">
        <v>861</v>
      </c>
      <c r="M1559" s="11" t="s">
        <v>3306</v>
      </c>
      <c r="N1559" s="4" t="s">
        <v>28</v>
      </c>
      <c r="O1559" s="4" t="s">
        <v>42</v>
      </c>
      <c r="P1559" s="4" t="s">
        <v>43</v>
      </c>
      <c r="Q1559" s="8">
        <f t="shared" si="48"/>
        <v>21696</v>
      </c>
      <c r="R1559" s="8"/>
      <c r="S1559" s="5">
        <f t="shared" si="49"/>
        <v>2169.6</v>
      </c>
    </row>
    <row r="1560" spans="1:19">
      <c r="A1560" s="3">
        <v>45164.132534722223</v>
      </c>
      <c r="B1560" s="2" t="s">
        <v>8893</v>
      </c>
      <c r="C1560" s="1">
        <v>2023</v>
      </c>
      <c r="D1560" s="4">
        <v>3244</v>
      </c>
      <c r="E1560" s="4">
        <v>29</v>
      </c>
      <c r="F1560" s="4" t="s">
        <v>51</v>
      </c>
      <c r="G1560" s="4" t="s">
        <v>52</v>
      </c>
      <c r="H1560" s="4">
        <v>2</v>
      </c>
      <c r="I1560" s="4" t="s">
        <v>3307</v>
      </c>
      <c r="J1560" s="4" t="s">
        <v>249</v>
      </c>
      <c r="K1560" s="4">
        <v>3</v>
      </c>
      <c r="L1560" s="4" t="s">
        <v>1677</v>
      </c>
      <c r="M1560" s="11" t="s">
        <v>3308</v>
      </c>
      <c r="N1560" s="4" t="s">
        <v>49</v>
      </c>
      <c r="O1560" s="4" t="s">
        <v>101</v>
      </c>
      <c r="P1560" s="4" t="s">
        <v>43</v>
      </c>
      <c r="Q1560" s="8">
        <f t="shared" si="48"/>
        <v>18414</v>
      </c>
      <c r="R1560" s="8"/>
      <c r="S1560" s="5">
        <f t="shared" si="49"/>
        <v>1841.4</v>
      </c>
    </row>
    <row r="1561" spans="1:19">
      <c r="A1561" s="3">
        <v>45164.185798611114</v>
      </c>
      <c r="B1561" s="2" t="s">
        <v>8893</v>
      </c>
      <c r="C1561" s="1">
        <v>2023</v>
      </c>
      <c r="D1561" s="4">
        <v>2084</v>
      </c>
      <c r="E1561" s="4">
        <v>132</v>
      </c>
      <c r="F1561" s="4" t="s">
        <v>85</v>
      </c>
      <c r="G1561" s="4" t="s">
        <v>96</v>
      </c>
      <c r="H1561" s="4">
        <v>1</v>
      </c>
      <c r="I1561" s="4" t="s">
        <v>3309</v>
      </c>
      <c r="J1561" s="4" t="s">
        <v>615</v>
      </c>
      <c r="K1561" s="4">
        <v>5</v>
      </c>
      <c r="L1561" s="4" t="s">
        <v>385</v>
      </c>
      <c r="M1561" s="11" t="s">
        <v>3310</v>
      </c>
      <c r="N1561" s="4" t="s">
        <v>19</v>
      </c>
      <c r="O1561" s="4" t="s">
        <v>50</v>
      </c>
      <c r="P1561" s="4" t="s">
        <v>43</v>
      </c>
      <c r="Q1561" s="8">
        <f t="shared" si="48"/>
        <v>3499</v>
      </c>
      <c r="R1561" s="8"/>
      <c r="S1561" s="5">
        <f t="shared" si="49"/>
        <v>349.9</v>
      </c>
    </row>
    <row r="1562" spans="1:19">
      <c r="A1562" s="3">
        <v>45164.202546296299</v>
      </c>
      <c r="B1562" s="2" t="s">
        <v>8893</v>
      </c>
      <c r="C1562" s="1">
        <v>2023</v>
      </c>
      <c r="D1562" s="4">
        <v>3669</v>
      </c>
      <c r="E1562" s="4">
        <v>380</v>
      </c>
      <c r="F1562" s="4" t="s">
        <v>154</v>
      </c>
      <c r="G1562" s="4" t="s">
        <v>311</v>
      </c>
      <c r="H1562" s="4">
        <v>3</v>
      </c>
      <c r="I1562" s="4" t="s">
        <v>178</v>
      </c>
      <c r="J1562" s="4" t="s">
        <v>1471</v>
      </c>
      <c r="K1562" s="4">
        <v>2</v>
      </c>
      <c r="L1562" s="4" t="s">
        <v>561</v>
      </c>
      <c r="M1562" s="11" t="s">
        <v>3311</v>
      </c>
      <c r="N1562" s="4" t="s">
        <v>57</v>
      </c>
      <c r="O1562" s="4" t="s">
        <v>191</v>
      </c>
      <c r="P1562" s="4" t="s">
        <v>43</v>
      </c>
      <c r="Q1562" s="8">
        <f t="shared" si="48"/>
        <v>5178</v>
      </c>
      <c r="R1562" s="8"/>
      <c r="S1562" s="5">
        <f t="shared" si="49"/>
        <v>517.79999999999995</v>
      </c>
    </row>
    <row r="1563" spans="1:19">
      <c r="A1563" s="3">
        <v>45164.265219907407</v>
      </c>
      <c r="B1563" s="2" t="s">
        <v>8893</v>
      </c>
      <c r="C1563" s="1">
        <v>2023</v>
      </c>
      <c r="D1563" s="4">
        <v>3426</v>
      </c>
      <c r="E1563" s="4">
        <v>858</v>
      </c>
      <c r="F1563" s="4" t="s">
        <v>85</v>
      </c>
      <c r="G1563" s="4" t="s">
        <v>264</v>
      </c>
      <c r="H1563" s="4">
        <v>1</v>
      </c>
      <c r="I1563" s="4" t="s">
        <v>3312</v>
      </c>
      <c r="J1563" s="4" t="s">
        <v>380</v>
      </c>
      <c r="K1563" s="4">
        <v>3</v>
      </c>
      <c r="L1563" s="4" t="s">
        <v>185</v>
      </c>
      <c r="M1563" s="11" t="s">
        <v>3313</v>
      </c>
      <c r="N1563" s="4" t="s">
        <v>19</v>
      </c>
      <c r="O1563" s="4" t="s">
        <v>78</v>
      </c>
      <c r="P1563" s="4" t="s">
        <v>21</v>
      </c>
      <c r="Q1563" s="8">
        <f t="shared" si="48"/>
        <v>2302</v>
      </c>
      <c r="R1563" s="8"/>
      <c r="S1563" s="5">
        <f t="shared" si="49"/>
        <v>230.2</v>
      </c>
    </row>
    <row r="1564" spans="1:19">
      <c r="A1564" s="3">
        <v>45164.373252314814</v>
      </c>
      <c r="B1564" s="2" t="s">
        <v>8893</v>
      </c>
      <c r="C1564" s="1">
        <v>2023</v>
      </c>
      <c r="D1564" s="4">
        <v>1883</v>
      </c>
      <c r="E1564" s="4">
        <v>190</v>
      </c>
      <c r="F1564" s="4" t="s">
        <v>22</v>
      </c>
      <c r="G1564" s="4" t="s">
        <v>102</v>
      </c>
      <c r="H1564" s="4">
        <v>3</v>
      </c>
      <c r="I1564" s="4" t="s">
        <v>3314</v>
      </c>
      <c r="J1564" s="4" t="s">
        <v>491</v>
      </c>
      <c r="K1564" s="4">
        <v>5</v>
      </c>
      <c r="L1564" s="4" t="s">
        <v>399</v>
      </c>
      <c r="M1564" s="11" t="s">
        <v>3315</v>
      </c>
      <c r="N1564" s="4" t="s">
        <v>57</v>
      </c>
      <c r="O1564" s="4" t="s">
        <v>95</v>
      </c>
      <c r="P1564" s="4" t="s">
        <v>73</v>
      </c>
      <c r="Q1564" s="8">
        <f t="shared" si="48"/>
        <v>154248</v>
      </c>
      <c r="R1564" s="8"/>
      <c r="S1564" s="5">
        <f t="shared" si="49"/>
        <v>15424.8</v>
      </c>
    </row>
    <row r="1565" spans="1:19">
      <c r="A1565" s="3">
        <v>45164.544583333336</v>
      </c>
      <c r="B1565" s="2" t="s">
        <v>8893</v>
      </c>
      <c r="C1565" s="1">
        <v>2023</v>
      </c>
      <c r="D1565" s="4">
        <v>540</v>
      </c>
      <c r="E1565" s="4">
        <v>217</v>
      </c>
      <c r="F1565" s="4" t="s">
        <v>30</v>
      </c>
      <c r="G1565" s="4" t="s">
        <v>31</v>
      </c>
      <c r="H1565" s="4">
        <v>1</v>
      </c>
      <c r="I1565" s="4" t="s">
        <v>3316</v>
      </c>
      <c r="J1565" s="4" t="s">
        <v>197</v>
      </c>
      <c r="K1565" s="4">
        <v>8</v>
      </c>
      <c r="L1565" s="4" t="s">
        <v>1483</v>
      </c>
      <c r="M1565" s="11" t="s">
        <v>3317</v>
      </c>
      <c r="N1565" s="4" t="s">
        <v>28</v>
      </c>
      <c r="O1565" s="4" t="s">
        <v>287</v>
      </c>
      <c r="P1565" s="4" t="s">
        <v>43</v>
      </c>
      <c r="Q1565" s="8">
        <f t="shared" si="48"/>
        <v>1551</v>
      </c>
      <c r="R1565" s="8"/>
      <c r="S1565" s="5">
        <f t="shared" si="49"/>
        <v>155.1</v>
      </c>
    </row>
    <row r="1566" spans="1:19">
      <c r="A1566" s="3">
        <v>45164.569884259261</v>
      </c>
      <c r="B1566" s="2" t="s">
        <v>8893</v>
      </c>
      <c r="C1566" s="1">
        <v>2023</v>
      </c>
      <c r="D1566" s="4">
        <v>2483</v>
      </c>
      <c r="E1566" s="4">
        <v>277</v>
      </c>
      <c r="F1566" s="4" t="s">
        <v>22</v>
      </c>
      <c r="G1566" s="4" t="s">
        <v>102</v>
      </c>
      <c r="H1566" s="4">
        <v>1</v>
      </c>
      <c r="I1566" s="4" t="s">
        <v>3318</v>
      </c>
      <c r="J1566" s="4" t="s">
        <v>2232</v>
      </c>
      <c r="K1566" s="4">
        <v>5</v>
      </c>
      <c r="L1566" s="4" t="s">
        <v>522</v>
      </c>
      <c r="M1566" s="11" t="s">
        <v>3319</v>
      </c>
      <c r="N1566" s="4" t="s">
        <v>36</v>
      </c>
      <c r="O1566" s="4" t="s">
        <v>287</v>
      </c>
      <c r="P1566" s="4" t="s">
        <v>43</v>
      </c>
      <c r="Q1566" s="8">
        <f t="shared" si="48"/>
        <v>80118</v>
      </c>
      <c r="R1566" s="8"/>
      <c r="S1566" s="5">
        <f t="shared" si="49"/>
        <v>8011.8</v>
      </c>
    </row>
    <row r="1567" spans="1:19">
      <c r="A1567" s="3">
        <v>45164.591400462959</v>
      </c>
      <c r="B1567" s="2" t="s">
        <v>8893</v>
      </c>
      <c r="C1567" s="1">
        <v>2023</v>
      </c>
      <c r="D1567" s="4">
        <v>3570</v>
      </c>
      <c r="E1567" s="4">
        <v>516</v>
      </c>
      <c r="F1567" s="4" t="s">
        <v>22</v>
      </c>
      <c r="G1567" s="4" t="s">
        <v>102</v>
      </c>
      <c r="H1567" s="4">
        <v>1</v>
      </c>
      <c r="I1567" s="4" t="s">
        <v>3320</v>
      </c>
      <c r="J1567" s="4" t="s">
        <v>391</v>
      </c>
      <c r="K1567" s="4">
        <v>6</v>
      </c>
      <c r="L1567" s="4" t="s">
        <v>399</v>
      </c>
      <c r="M1567" s="11" t="s">
        <v>3321</v>
      </c>
      <c r="N1567" s="4" t="s">
        <v>49</v>
      </c>
      <c r="O1567" s="4" t="s">
        <v>20</v>
      </c>
      <c r="P1567" s="4" t="s">
        <v>21</v>
      </c>
      <c r="Q1567" s="8">
        <f t="shared" si="48"/>
        <v>11896</v>
      </c>
      <c r="R1567" s="8"/>
      <c r="S1567" s="5">
        <f t="shared" si="49"/>
        <v>1189.5999999999999</v>
      </c>
    </row>
    <row r="1568" spans="1:19">
      <c r="A1568" s="3">
        <v>45164.653055555558</v>
      </c>
      <c r="B1568" s="2" t="s">
        <v>8893</v>
      </c>
      <c r="C1568" s="1">
        <v>2023</v>
      </c>
      <c r="D1568" s="4">
        <v>108</v>
      </c>
      <c r="E1568" s="4">
        <v>759</v>
      </c>
      <c r="F1568" s="4" t="s">
        <v>22</v>
      </c>
      <c r="G1568" s="4" t="s">
        <v>23</v>
      </c>
      <c r="H1568" s="4">
        <v>3</v>
      </c>
      <c r="I1568" s="4" t="s">
        <v>3322</v>
      </c>
      <c r="J1568" s="4" t="s">
        <v>1285</v>
      </c>
      <c r="K1568" s="4">
        <v>3</v>
      </c>
      <c r="L1568" s="4" t="s">
        <v>1396</v>
      </c>
      <c r="M1568" s="11" t="s">
        <v>3323</v>
      </c>
      <c r="N1568" s="4" t="s">
        <v>28</v>
      </c>
      <c r="O1568" s="4" t="s">
        <v>340</v>
      </c>
      <c r="P1568" s="4" t="s">
        <v>129</v>
      </c>
      <c r="Q1568" s="8">
        <f t="shared" si="48"/>
        <v>277561</v>
      </c>
      <c r="R1568" s="8"/>
      <c r="S1568" s="5">
        <f t="shared" si="49"/>
        <v>27756.1</v>
      </c>
    </row>
    <row r="1569" spans="1:19">
      <c r="A1569" s="3">
        <v>45164.733749999999</v>
      </c>
      <c r="B1569" s="2" t="s">
        <v>8893</v>
      </c>
      <c r="C1569" s="1">
        <v>2023</v>
      </c>
      <c r="D1569" s="4">
        <v>4899</v>
      </c>
      <c r="E1569" s="4">
        <v>377</v>
      </c>
      <c r="F1569" s="4" t="s">
        <v>51</v>
      </c>
      <c r="G1569" s="4" t="s">
        <v>67</v>
      </c>
      <c r="H1569" s="4">
        <v>4</v>
      </c>
      <c r="I1569" s="4" t="s">
        <v>3324</v>
      </c>
      <c r="J1569" s="4" t="s">
        <v>503</v>
      </c>
      <c r="K1569" s="4">
        <v>4</v>
      </c>
      <c r="L1569" s="4" t="s">
        <v>399</v>
      </c>
      <c r="M1569" s="11" t="s">
        <v>3325</v>
      </c>
      <c r="N1569" s="4" t="s">
        <v>19</v>
      </c>
      <c r="O1569" s="4" t="s">
        <v>128</v>
      </c>
      <c r="P1569" s="4" t="s">
        <v>129</v>
      </c>
      <c r="Q1569" s="8">
        <f t="shared" si="48"/>
        <v>51409</v>
      </c>
      <c r="R1569" s="8"/>
      <c r="S1569" s="5">
        <f t="shared" si="49"/>
        <v>5140.8999999999996</v>
      </c>
    </row>
    <row r="1570" spans="1:19">
      <c r="A1570" s="3">
        <v>45164.836226851854</v>
      </c>
      <c r="B1570" s="2" t="s">
        <v>8893</v>
      </c>
      <c r="C1570" s="1">
        <v>2023</v>
      </c>
      <c r="D1570" s="4">
        <v>2881</v>
      </c>
      <c r="E1570" s="4">
        <v>48</v>
      </c>
      <c r="F1570" s="4" t="s">
        <v>79</v>
      </c>
      <c r="G1570" s="4" t="s">
        <v>288</v>
      </c>
      <c r="H1570" s="4">
        <v>1</v>
      </c>
      <c r="I1570" s="4" t="s">
        <v>3326</v>
      </c>
      <c r="J1570" s="4" t="s">
        <v>125</v>
      </c>
      <c r="K1570" s="4">
        <v>3</v>
      </c>
      <c r="L1570" s="4" t="s">
        <v>784</v>
      </c>
      <c r="M1570" s="11" t="s">
        <v>3327</v>
      </c>
      <c r="N1570" s="4" t="s">
        <v>36</v>
      </c>
      <c r="O1570" s="4" t="s">
        <v>128</v>
      </c>
      <c r="P1570" s="4" t="s">
        <v>129</v>
      </c>
      <c r="Q1570" s="8">
        <f t="shared" si="48"/>
        <v>26943</v>
      </c>
      <c r="R1570" s="8"/>
      <c r="S1570" s="5">
        <f t="shared" si="49"/>
        <v>2694.3</v>
      </c>
    </row>
    <row r="1571" spans="1:19">
      <c r="A1571" s="3">
        <v>45164.877581018518</v>
      </c>
      <c r="B1571" s="2" t="s">
        <v>8893</v>
      </c>
      <c r="C1571" s="1">
        <v>2023</v>
      </c>
      <c r="D1571" s="4">
        <v>2938</v>
      </c>
      <c r="E1571" s="4">
        <v>112</v>
      </c>
      <c r="F1571" s="4" t="s">
        <v>85</v>
      </c>
      <c r="G1571" s="4" t="s">
        <v>96</v>
      </c>
      <c r="H1571" s="4">
        <v>2</v>
      </c>
      <c r="I1571" s="4" t="s">
        <v>265</v>
      </c>
      <c r="J1571" s="4" t="s">
        <v>600</v>
      </c>
      <c r="K1571" s="4">
        <v>3</v>
      </c>
      <c r="L1571" s="4" t="s">
        <v>430</v>
      </c>
      <c r="M1571" s="11" t="s">
        <v>3328</v>
      </c>
      <c r="N1571" s="4" t="s">
        <v>19</v>
      </c>
      <c r="O1571" s="4" t="s">
        <v>50</v>
      </c>
      <c r="P1571" s="4" t="s">
        <v>43</v>
      </c>
      <c r="Q1571" s="8">
        <f t="shared" si="48"/>
        <v>20688</v>
      </c>
      <c r="R1571" s="8"/>
      <c r="S1571" s="5">
        <f t="shared" si="49"/>
        <v>2068.8000000000002</v>
      </c>
    </row>
    <row r="1572" spans="1:19">
      <c r="A1572" s="3">
        <v>45164.980891203704</v>
      </c>
      <c r="B1572" s="2" t="s">
        <v>8893</v>
      </c>
      <c r="C1572" s="1">
        <v>2023</v>
      </c>
      <c r="D1572" s="4">
        <v>3546</v>
      </c>
      <c r="E1572" s="4">
        <v>354</v>
      </c>
      <c r="F1572" s="4" t="s">
        <v>22</v>
      </c>
      <c r="G1572" s="4" t="s">
        <v>182</v>
      </c>
      <c r="H1572" s="4">
        <v>1</v>
      </c>
      <c r="I1572" s="4" t="s">
        <v>3329</v>
      </c>
      <c r="J1572" s="4" t="s">
        <v>285</v>
      </c>
      <c r="K1572" s="4">
        <v>5</v>
      </c>
      <c r="L1572" s="4" t="s">
        <v>259</v>
      </c>
      <c r="M1572" s="11" t="s">
        <v>3330</v>
      </c>
      <c r="N1572" s="4" t="s">
        <v>49</v>
      </c>
      <c r="O1572" s="4" t="s">
        <v>232</v>
      </c>
      <c r="P1572" s="4" t="s">
        <v>129</v>
      </c>
      <c r="Q1572" s="8">
        <f t="shared" si="48"/>
        <v>119461</v>
      </c>
      <c r="R1572" s="8"/>
      <c r="S1572" s="5">
        <f t="shared" si="49"/>
        <v>11946.1</v>
      </c>
    </row>
    <row r="1573" spans="1:19">
      <c r="A1573" s="3">
        <v>45165.615057870367</v>
      </c>
      <c r="B1573" s="2" t="s">
        <v>8893</v>
      </c>
      <c r="C1573" s="1">
        <v>2023</v>
      </c>
      <c r="D1573" s="4">
        <v>3685</v>
      </c>
      <c r="E1573" s="4">
        <v>385</v>
      </c>
      <c r="F1573" s="4" t="s">
        <v>22</v>
      </c>
      <c r="G1573" s="4" t="s">
        <v>201</v>
      </c>
      <c r="H1573" s="4">
        <v>1</v>
      </c>
      <c r="I1573" s="4" t="s">
        <v>3331</v>
      </c>
      <c r="J1573" s="4" t="s">
        <v>285</v>
      </c>
      <c r="K1573" s="4">
        <v>5</v>
      </c>
      <c r="L1573" s="4" t="s">
        <v>26</v>
      </c>
      <c r="M1573" s="11" t="s">
        <v>3332</v>
      </c>
      <c r="N1573" s="4" t="s">
        <v>36</v>
      </c>
      <c r="O1573" s="4" t="s">
        <v>50</v>
      </c>
      <c r="P1573" s="4" t="s">
        <v>43</v>
      </c>
      <c r="Q1573" s="8">
        <f t="shared" si="48"/>
        <v>80403</v>
      </c>
      <c r="R1573" s="8"/>
      <c r="S1573" s="5">
        <f t="shared" si="49"/>
        <v>8040.3</v>
      </c>
    </row>
    <row r="1574" spans="1:19">
      <c r="A1574" s="3">
        <v>45165.630613425928</v>
      </c>
      <c r="B1574" s="2" t="s">
        <v>8893</v>
      </c>
      <c r="C1574" s="1">
        <v>2023</v>
      </c>
      <c r="D1574" s="4">
        <v>722</v>
      </c>
      <c r="E1574" s="4">
        <v>980</v>
      </c>
      <c r="F1574" s="4" t="s">
        <v>30</v>
      </c>
      <c r="G1574" s="4" t="s">
        <v>663</v>
      </c>
      <c r="H1574" s="4">
        <v>1</v>
      </c>
      <c r="I1574" s="4" t="s">
        <v>3333</v>
      </c>
      <c r="J1574" s="4" t="s">
        <v>132</v>
      </c>
      <c r="K1574" s="4">
        <v>3</v>
      </c>
      <c r="L1574" s="4" t="s">
        <v>652</v>
      </c>
      <c r="M1574" s="11" t="s">
        <v>3334</v>
      </c>
      <c r="N1574" s="4" t="s">
        <v>49</v>
      </c>
      <c r="O1574" s="4" t="s">
        <v>78</v>
      </c>
      <c r="P1574" s="4" t="s">
        <v>21</v>
      </c>
      <c r="Q1574" s="8">
        <f t="shared" si="48"/>
        <v>3708</v>
      </c>
      <c r="R1574" s="8"/>
      <c r="S1574" s="5">
        <f t="shared" si="49"/>
        <v>370.8</v>
      </c>
    </row>
    <row r="1575" spans="1:19">
      <c r="A1575" s="3">
        <v>45165.647372685184</v>
      </c>
      <c r="B1575" s="2" t="s">
        <v>8893</v>
      </c>
      <c r="C1575" s="1">
        <v>2023</v>
      </c>
      <c r="D1575" s="4">
        <v>6</v>
      </c>
      <c r="E1575" s="4">
        <v>468</v>
      </c>
      <c r="F1575" s="4" t="s">
        <v>154</v>
      </c>
      <c r="G1575" s="4" t="s">
        <v>155</v>
      </c>
      <c r="H1575" s="4">
        <v>2</v>
      </c>
      <c r="I1575" s="4" t="s">
        <v>3335</v>
      </c>
      <c r="J1575" s="4" t="s">
        <v>60</v>
      </c>
      <c r="K1575" s="4">
        <v>2</v>
      </c>
      <c r="L1575" s="4" t="s">
        <v>148</v>
      </c>
      <c r="M1575" s="11" t="s">
        <v>3336</v>
      </c>
      <c r="N1575" s="4" t="s">
        <v>49</v>
      </c>
      <c r="O1575" s="4" t="s">
        <v>78</v>
      </c>
      <c r="P1575" s="4" t="s">
        <v>21</v>
      </c>
      <c r="Q1575" s="8">
        <f t="shared" si="48"/>
        <v>16122</v>
      </c>
      <c r="R1575" s="8"/>
      <c r="S1575" s="5">
        <f t="shared" si="49"/>
        <v>1612.2</v>
      </c>
    </row>
    <row r="1576" spans="1:19">
      <c r="A1576" s="3">
        <v>45165.65996527778</v>
      </c>
      <c r="B1576" s="2" t="s">
        <v>8893</v>
      </c>
      <c r="C1576" s="1">
        <v>2023</v>
      </c>
      <c r="D1576" s="4">
        <v>2413</v>
      </c>
      <c r="E1576" s="4">
        <v>291</v>
      </c>
      <c r="F1576" s="4" t="s">
        <v>154</v>
      </c>
      <c r="G1576" s="4" t="s">
        <v>214</v>
      </c>
      <c r="H1576" s="4">
        <v>1</v>
      </c>
      <c r="I1576" s="4" t="s">
        <v>3337</v>
      </c>
      <c r="J1576" s="4" t="s">
        <v>98</v>
      </c>
      <c r="K1576" s="4">
        <v>2</v>
      </c>
      <c r="L1576" s="4" t="s">
        <v>345</v>
      </c>
      <c r="M1576" s="11" t="s">
        <v>3338</v>
      </c>
      <c r="N1576" s="4" t="s">
        <v>49</v>
      </c>
      <c r="O1576" s="4" t="s">
        <v>95</v>
      </c>
      <c r="P1576" s="4" t="s">
        <v>73</v>
      </c>
      <c r="Q1576" s="8">
        <f t="shared" si="48"/>
        <v>5732</v>
      </c>
      <c r="R1576" s="8"/>
      <c r="S1576" s="5">
        <f t="shared" si="49"/>
        <v>573.20000000000005</v>
      </c>
    </row>
    <row r="1577" spans="1:19">
      <c r="A1577" s="3">
        <v>45165.679594907408</v>
      </c>
      <c r="B1577" s="2" t="s">
        <v>8893</v>
      </c>
      <c r="C1577" s="1">
        <v>2023</v>
      </c>
      <c r="D1577" s="4">
        <v>10</v>
      </c>
      <c r="E1577" s="4">
        <v>546</v>
      </c>
      <c r="F1577" s="4" t="s">
        <v>13</v>
      </c>
      <c r="G1577" s="4" t="s">
        <v>110</v>
      </c>
      <c r="H1577" s="4">
        <v>1</v>
      </c>
      <c r="I1577" s="4" t="s">
        <v>3339</v>
      </c>
      <c r="J1577" s="4" t="s">
        <v>695</v>
      </c>
      <c r="K1577" s="4">
        <v>2</v>
      </c>
      <c r="L1577" s="4" t="s">
        <v>1660</v>
      </c>
      <c r="M1577" s="11" t="s">
        <v>3340</v>
      </c>
      <c r="N1577" s="4" t="s">
        <v>57</v>
      </c>
      <c r="O1577" s="4" t="s">
        <v>191</v>
      </c>
      <c r="P1577" s="4" t="s">
        <v>43</v>
      </c>
      <c r="Q1577" s="8">
        <f t="shared" si="48"/>
        <v>42563</v>
      </c>
      <c r="R1577" s="8"/>
      <c r="S1577" s="5">
        <f t="shared" si="49"/>
        <v>4256.3</v>
      </c>
    </row>
    <row r="1578" spans="1:19">
      <c r="A1578" s="3">
        <v>45166.201041666667</v>
      </c>
      <c r="B1578" s="2" t="s">
        <v>8893</v>
      </c>
      <c r="C1578" s="1">
        <v>2023</v>
      </c>
      <c r="D1578" s="4">
        <v>4231</v>
      </c>
      <c r="E1578" s="4">
        <v>397</v>
      </c>
      <c r="F1578" s="4" t="s">
        <v>30</v>
      </c>
      <c r="G1578" s="4" t="s">
        <v>192</v>
      </c>
      <c r="H1578" s="4">
        <v>2</v>
      </c>
      <c r="I1578" s="4" t="s">
        <v>3341</v>
      </c>
      <c r="J1578" s="4" t="s">
        <v>572</v>
      </c>
      <c r="K1578" s="4">
        <v>4</v>
      </c>
      <c r="L1578" s="4" t="s">
        <v>446</v>
      </c>
      <c r="M1578" s="11" t="s">
        <v>3342</v>
      </c>
      <c r="N1578" s="4" t="s">
        <v>19</v>
      </c>
      <c r="O1578" s="4" t="s">
        <v>232</v>
      </c>
      <c r="P1578" s="4" t="s">
        <v>129</v>
      </c>
      <c r="Q1578" s="8">
        <f t="shared" si="48"/>
        <v>6654</v>
      </c>
      <c r="R1578" s="8"/>
      <c r="S1578" s="5">
        <f t="shared" si="49"/>
        <v>665.4</v>
      </c>
    </row>
    <row r="1579" spans="1:19">
      <c r="A1579" s="3">
        <v>45166.620057870372</v>
      </c>
      <c r="B1579" s="2" t="s">
        <v>8893</v>
      </c>
      <c r="C1579" s="1">
        <v>2023</v>
      </c>
      <c r="D1579" s="4">
        <v>52</v>
      </c>
      <c r="E1579" s="4">
        <v>10</v>
      </c>
      <c r="F1579" s="4" t="s">
        <v>79</v>
      </c>
      <c r="G1579" s="4" t="s">
        <v>256</v>
      </c>
      <c r="H1579" s="4">
        <v>1</v>
      </c>
      <c r="I1579" s="4" t="s">
        <v>3343</v>
      </c>
      <c r="J1579" s="4" t="s">
        <v>1231</v>
      </c>
      <c r="K1579" s="4">
        <v>4</v>
      </c>
      <c r="L1579" s="4" t="s">
        <v>148</v>
      </c>
      <c r="M1579" s="11" t="s">
        <v>3344</v>
      </c>
      <c r="N1579" s="4" t="s">
        <v>49</v>
      </c>
      <c r="O1579" s="4" t="s">
        <v>232</v>
      </c>
      <c r="P1579" s="4" t="s">
        <v>129</v>
      </c>
      <c r="Q1579" s="8">
        <f t="shared" si="48"/>
        <v>11251</v>
      </c>
      <c r="R1579" s="8"/>
      <c r="S1579" s="5">
        <f t="shared" si="49"/>
        <v>1125.0999999999999</v>
      </c>
    </row>
    <row r="1580" spans="1:19">
      <c r="A1580" s="3">
        <v>45167.026921296296</v>
      </c>
      <c r="B1580" s="2" t="s">
        <v>8893</v>
      </c>
      <c r="C1580" s="1">
        <v>2023</v>
      </c>
      <c r="D1580" s="4">
        <v>2327</v>
      </c>
      <c r="E1580" s="4">
        <v>883</v>
      </c>
      <c r="F1580" s="4" t="s">
        <v>51</v>
      </c>
      <c r="G1580" s="4" t="s">
        <v>67</v>
      </c>
      <c r="H1580" s="4">
        <v>1</v>
      </c>
      <c r="I1580" s="4" t="s">
        <v>3345</v>
      </c>
      <c r="J1580" s="4" t="s">
        <v>837</v>
      </c>
      <c r="K1580" s="4">
        <v>5</v>
      </c>
      <c r="L1580" s="4" t="s">
        <v>985</v>
      </c>
      <c r="M1580" s="11" t="s">
        <v>3346</v>
      </c>
      <c r="N1580" s="4" t="s">
        <v>28</v>
      </c>
      <c r="O1580" s="4" t="s">
        <v>101</v>
      </c>
      <c r="P1580" s="4" t="s">
        <v>43</v>
      </c>
      <c r="Q1580" s="8">
        <f t="shared" si="48"/>
        <v>9187</v>
      </c>
      <c r="R1580" s="8"/>
      <c r="S1580" s="5">
        <f t="shared" si="49"/>
        <v>918.7</v>
      </c>
    </row>
    <row r="1581" spans="1:19">
      <c r="A1581" s="3">
        <v>45167.399085648147</v>
      </c>
      <c r="B1581" s="2" t="s">
        <v>8893</v>
      </c>
      <c r="C1581" s="1">
        <v>2023</v>
      </c>
      <c r="D1581" s="4">
        <v>1013</v>
      </c>
      <c r="E1581" s="4">
        <v>320</v>
      </c>
      <c r="F1581" s="4" t="s">
        <v>30</v>
      </c>
      <c r="G1581" s="4" t="s">
        <v>31</v>
      </c>
      <c r="H1581" s="4">
        <v>2</v>
      </c>
      <c r="I1581" s="4" t="s">
        <v>38</v>
      </c>
      <c r="J1581" s="4" t="s">
        <v>769</v>
      </c>
      <c r="K1581" s="4">
        <v>6</v>
      </c>
      <c r="L1581" s="4" t="s">
        <v>113</v>
      </c>
      <c r="M1581" s="11" t="s">
        <v>3347</v>
      </c>
      <c r="N1581" s="4" t="s">
        <v>57</v>
      </c>
      <c r="O1581" s="4" t="s">
        <v>209</v>
      </c>
      <c r="P1581" s="4" t="s">
        <v>73</v>
      </c>
      <c r="Q1581" s="8">
        <f t="shared" si="48"/>
        <v>15632</v>
      </c>
      <c r="R1581" s="8"/>
      <c r="S1581" s="5">
        <f t="shared" si="49"/>
        <v>1563.2</v>
      </c>
    </row>
    <row r="1582" spans="1:19">
      <c r="A1582" s="3">
        <v>45167.441469907404</v>
      </c>
      <c r="B1582" s="2" t="s">
        <v>8893</v>
      </c>
      <c r="C1582" s="1">
        <v>2023</v>
      </c>
      <c r="D1582" s="4">
        <v>4678</v>
      </c>
      <c r="E1582" s="4">
        <v>71</v>
      </c>
      <c r="F1582" s="4" t="s">
        <v>22</v>
      </c>
      <c r="G1582" s="4" t="s">
        <v>102</v>
      </c>
      <c r="H1582" s="4">
        <v>2</v>
      </c>
      <c r="I1582" s="4" t="s">
        <v>3348</v>
      </c>
      <c r="J1582" s="4" t="s">
        <v>611</v>
      </c>
      <c r="K1582" s="4">
        <v>3</v>
      </c>
      <c r="L1582" s="4" t="s">
        <v>399</v>
      </c>
      <c r="M1582" s="11" t="s">
        <v>3349</v>
      </c>
      <c r="N1582" s="4" t="s">
        <v>36</v>
      </c>
      <c r="O1582" s="4" t="s">
        <v>42</v>
      </c>
      <c r="P1582" s="4" t="s">
        <v>43</v>
      </c>
      <c r="Q1582" s="8">
        <f t="shared" si="48"/>
        <v>72679</v>
      </c>
      <c r="R1582" s="8"/>
      <c r="S1582" s="5">
        <f t="shared" si="49"/>
        <v>7267.9</v>
      </c>
    </row>
    <row r="1583" spans="1:19">
      <c r="A1583" s="3">
        <v>45167.44253472222</v>
      </c>
      <c r="B1583" s="2" t="s">
        <v>8893</v>
      </c>
      <c r="C1583" s="1">
        <v>2023</v>
      </c>
      <c r="D1583" s="4">
        <v>3627</v>
      </c>
      <c r="E1583" s="4">
        <v>975</v>
      </c>
      <c r="F1583" s="4" t="s">
        <v>79</v>
      </c>
      <c r="G1583" s="4" t="s">
        <v>256</v>
      </c>
      <c r="H1583" s="4">
        <v>2</v>
      </c>
      <c r="I1583" s="4" t="s">
        <v>81</v>
      </c>
      <c r="J1583" s="4" t="s">
        <v>451</v>
      </c>
      <c r="K1583" s="4">
        <v>5</v>
      </c>
      <c r="L1583" s="4" t="s">
        <v>26</v>
      </c>
      <c r="M1583" s="11" t="s">
        <v>3350</v>
      </c>
      <c r="N1583" s="4" t="s">
        <v>36</v>
      </c>
      <c r="O1583" s="4" t="s">
        <v>128</v>
      </c>
      <c r="P1583" s="4" t="s">
        <v>129</v>
      </c>
      <c r="Q1583" s="8">
        <f t="shared" si="48"/>
        <v>7032</v>
      </c>
      <c r="R1583" s="8"/>
      <c r="S1583" s="5">
        <f t="shared" si="49"/>
        <v>703.2</v>
      </c>
    </row>
    <row r="1584" spans="1:19">
      <c r="A1584" s="3">
        <v>45167.598715277774</v>
      </c>
      <c r="B1584" s="2" t="s">
        <v>8893</v>
      </c>
      <c r="C1584" s="1">
        <v>2023</v>
      </c>
      <c r="D1584" s="4">
        <v>4469</v>
      </c>
      <c r="E1584" s="4">
        <v>526</v>
      </c>
      <c r="F1584" s="4" t="s">
        <v>30</v>
      </c>
      <c r="G1584" s="4" t="s">
        <v>192</v>
      </c>
      <c r="H1584" s="4">
        <v>4</v>
      </c>
      <c r="I1584" s="4" t="s">
        <v>38</v>
      </c>
      <c r="J1584" s="4" t="s">
        <v>194</v>
      </c>
      <c r="K1584" s="4">
        <v>6</v>
      </c>
      <c r="L1584" s="4" t="s">
        <v>515</v>
      </c>
      <c r="M1584" s="11" t="s">
        <v>3351</v>
      </c>
      <c r="N1584" s="4" t="s">
        <v>49</v>
      </c>
      <c r="O1584" s="4" t="s">
        <v>101</v>
      </c>
      <c r="P1584" s="4" t="s">
        <v>43</v>
      </c>
      <c r="Q1584" s="8">
        <f t="shared" si="48"/>
        <v>3200</v>
      </c>
      <c r="R1584" s="8"/>
      <c r="S1584" s="5">
        <f t="shared" si="49"/>
        <v>320</v>
      </c>
    </row>
    <row r="1585" spans="1:19">
      <c r="A1585" s="3">
        <v>45167.646886574075</v>
      </c>
      <c r="B1585" s="2" t="s">
        <v>8893</v>
      </c>
      <c r="C1585" s="1">
        <v>2023</v>
      </c>
      <c r="D1585" s="4">
        <v>1747</v>
      </c>
      <c r="E1585" s="4">
        <v>809</v>
      </c>
      <c r="F1585" s="4" t="s">
        <v>30</v>
      </c>
      <c r="G1585" s="4" t="s">
        <v>663</v>
      </c>
      <c r="H1585" s="4">
        <v>2</v>
      </c>
      <c r="I1585" s="4" t="s">
        <v>3352</v>
      </c>
      <c r="J1585" s="4" t="s">
        <v>442</v>
      </c>
      <c r="K1585" s="4">
        <v>5</v>
      </c>
      <c r="L1585" s="4" t="s">
        <v>569</v>
      </c>
      <c r="M1585" s="11" t="s">
        <v>1982</v>
      </c>
      <c r="N1585" s="4" t="s">
        <v>49</v>
      </c>
      <c r="O1585" s="4" t="s">
        <v>191</v>
      </c>
      <c r="P1585" s="4" t="s">
        <v>43</v>
      </c>
      <c r="Q1585" s="8">
        <f t="shared" si="48"/>
        <v>14504</v>
      </c>
      <c r="R1585" s="8"/>
      <c r="S1585" s="5">
        <f t="shared" si="49"/>
        <v>1450.4</v>
      </c>
    </row>
    <row r="1586" spans="1:19">
      <c r="A1586" s="3">
        <v>45167.730787037035</v>
      </c>
      <c r="B1586" s="2" t="s">
        <v>8893</v>
      </c>
      <c r="C1586" s="1">
        <v>2023</v>
      </c>
      <c r="D1586" s="4">
        <v>4612</v>
      </c>
      <c r="E1586" s="4">
        <v>982</v>
      </c>
      <c r="F1586" s="4" t="s">
        <v>22</v>
      </c>
      <c r="G1586" s="4" t="s">
        <v>306</v>
      </c>
      <c r="H1586" s="4">
        <v>2</v>
      </c>
      <c r="I1586" s="4" t="s">
        <v>3353</v>
      </c>
      <c r="J1586" s="4" t="s">
        <v>503</v>
      </c>
      <c r="K1586" s="4">
        <v>4</v>
      </c>
      <c r="L1586" s="4" t="s">
        <v>472</v>
      </c>
      <c r="M1586" s="11" t="s">
        <v>3354</v>
      </c>
      <c r="N1586" s="4" t="s">
        <v>49</v>
      </c>
      <c r="O1586" s="4" t="s">
        <v>78</v>
      </c>
      <c r="P1586" s="4" t="s">
        <v>21</v>
      </c>
      <c r="Q1586" s="8">
        <f t="shared" si="48"/>
        <v>129657</v>
      </c>
      <c r="R1586" s="8"/>
      <c r="S1586" s="5">
        <f t="shared" si="49"/>
        <v>12965.7</v>
      </c>
    </row>
    <row r="1587" spans="1:19">
      <c r="A1587" s="3">
        <v>45168.04115740741</v>
      </c>
      <c r="B1587" s="2" t="s">
        <v>8893</v>
      </c>
      <c r="C1587" s="1">
        <v>2023</v>
      </c>
      <c r="D1587" s="4">
        <v>1058</v>
      </c>
      <c r="E1587" s="4">
        <v>856</v>
      </c>
      <c r="F1587" s="4" t="s">
        <v>154</v>
      </c>
      <c r="G1587" s="4" t="s">
        <v>177</v>
      </c>
      <c r="H1587" s="4">
        <v>1</v>
      </c>
      <c r="I1587" s="4" t="s">
        <v>3355</v>
      </c>
      <c r="J1587" s="4" t="s">
        <v>142</v>
      </c>
      <c r="K1587" s="4">
        <v>3</v>
      </c>
      <c r="L1587" s="4" t="s">
        <v>969</v>
      </c>
      <c r="M1587" s="11" t="s">
        <v>3356</v>
      </c>
      <c r="N1587" s="4" t="s">
        <v>36</v>
      </c>
      <c r="O1587" s="4" t="s">
        <v>37</v>
      </c>
      <c r="P1587" s="4" t="s">
        <v>21</v>
      </c>
      <c r="Q1587" s="8">
        <f t="shared" si="48"/>
        <v>11555</v>
      </c>
      <c r="R1587" s="8"/>
      <c r="S1587" s="5">
        <f t="shared" si="49"/>
        <v>1155.5</v>
      </c>
    </row>
    <row r="1588" spans="1:19">
      <c r="A1588" s="3">
        <v>45168.045775462961</v>
      </c>
      <c r="B1588" s="2" t="s">
        <v>8893</v>
      </c>
      <c r="C1588" s="1">
        <v>2023</v>
      </c>
      <c r="D1588" s="4">
        <v>539</v>
      </c>
      <c r="E1588" s="4">
        <v>662</v>
      </c>
      <c r="F1588" s="4" t="s">
        <v>22</v>
      </c>
      <c r="G1588" s="4" t="s">
        <v>182</v>
      </c>
      <c r="H1588" s="4">
        <v>3</v>
      </c>
      <c r="I1588" s="4" t="s">
        <v>3357</v>
      </c>
      <c r="J1588" s="4" t="s">
        <v>909</v>
      </c>
      <c r="K1588" s="4">
        <v>6</v>
      </c>
      <c r="L1588" s="4" t="s">
        <v>1162</v>
      </c>
      <c r="M1588" s="11" t="s">
        <v>3358</v>
      </c>
      <c r="N1588" s="4" t="s">
        <v>28</v>
      </c>
      <c r="O1588" s="4" t="s">
        <v>101</v>
      </c>
      <c r="P1588" s="4" t="s">
        <v>43</v>
      </c>
      <c r="Q1588" s="8">
        <f t="shared" si="48"/>
        <v>228586</v>
      </c>
      <c r="R1588" s="8"/>
      <c r="S1588" s="5">
        <f t="shared" si="49"/>
        <v>22858.6</v>
      </c>
    </row>
    <row r="1589" spans="1:19">
      <c r="A1589" s="3">
        <v>45168.630694444444</v>
      </c>
      <c r="B1589" s="2" t="s">
        <v>8893</v>
      </c>
      <c r="C1589" s="1">
        <v>2023</v>
      </c>
      <c r="D1589" s="4">
        <v>1498</v>
      </c>
      <c r="E1589" s="4">
        <v>709</v>
      </c>
      <c r="F1589" s="4" t="s">
        <v>51</v>
      </c>
      <c r="G1589" s="4" t="s">
        <v>52</v>
      </c>
      <c r="H1589" s="4">
        <v>2</v>
      </c>
      <c r="I1589" s="4" t="s">
        <v>3359</v>
      </c>
      <c r="J1589" s="4" t="s">
        <v>138</v>
      </c>
      <c r="K1589" s="4">
        <v>6</v>
      </c>
      <c r="L1589" s="4" t="s">
        <v>83</v>
      </c>
      <c r="M1589" s="11" t="s">
        <v>3360</v>
      </c>
      <c r="N1589" s="4" t="s">
        <v>57</v>
      </c>
      <c r="O1589" s="4" t="s">
        <v>191</v>
      </c>
      <c r="P1589" s="4" t="s">
        <v>43</v>
      </c>
      <c r="Q1589" s="8">
        <f t="shared" si="48"/>
        <v>13175</v>
      </c>
      <c r="R1589" s="8"/>
      <c r="S1589" s="5">
        <f t="shared" si="49"/>
        <v>1317.5</v>
      </c>
    </row>
    <row r="1590" spans="1:19">
      <c r="A1590" s="3">
        <v>45168.807256944441</v>
      </c>
      <c r="B1590" s="2" t="s">
        <v>8893</v>
      </c>
      <c r="C1590" s="1">
        <v>2023</v>
      </c>
      <c r="D1590" s="4">
        <v>99</v>
      </c>
      <c r="E1590" s="4">
        <v>775</v>
      </c>
      <c r="F1590" s="4" t="s">
        <v>22</v>
      </c>
      <c r="G1590" s="4" t="s">
        <v>306</v>
      </c>
      <c r="H1590" s="4">
        <v>1</v>
      </c>
      <c r="I1590" s="4" t="s">
        <v>3361</v>
      </c>
      <c r="J1590" s="4" t="s">
        <v>2423</v>
      </c>
      <c r="K1590" s="4">
        <v>1</v>
      </c>
      <c r="L1590" s="4" t="s">
        <v>430</v>
      </c>
      <c r="M1590" s="11" t="s">
        <v>3362</v>
      </c>
      <c r="N1590" s="4" t="s">
        <v>28</v>
      </c>
      <c r="O1590" s="4" t="s">
        <v>169</v>
      </c>
      <c r="P1590" s="4" t="s">
        <v>43</v>
      </c>
      <c r="Q1590" s="8">
        <f t="shared" si="48"/>
        <v>65916</v>
      </c>
      <c r="R1590" s="8"/>
      <c r="S1590" s="5">
        <f t="shared" si="49"/>
        <v>6591.6</v>
      </c>
    </row>
    <row r="1591" spans="1:19">
      <c r="A1591" s="3">
        <v>45168.829652777778</v>
      </c>
      <c r="B1591" s="2" t="s">
        <v>8893</v>
      </c>
      <c r="C1591" s="1">
        <v>2023</v>
      </c>
      <c r="D1591" s="4">
        <v>2687</v>
      </c>
      <c r="E1591" s="4">
        <v>76</v>
      </c>
      <c r="F1591" s="4" t="s">
        <v>13</v>
      </c>
      <c r="G1591" s="4" t="s">
        <v>110</v>
      </c>
      <c r="H1591" s="4">
        <v>1</v>
      </c>
      <c r="I1591" s="4" t="s">
        <v>413</v>
      </c>
      <c r="J1591" s="4" t="s">
        <v>60</v>
      </c>
      <c r="K1591" s="4">
        <v>5</v>
      </c>
      <c r="L1591" s="4" t="s">
        <v>158</v>
      </c>
      <c r="M1591" s="11" t="s">
        <v>3363</v>
      </c>
      <c r="N1591" s="4" t="s">
        <v>19</v>
      </c>
      <c r="O1591" s="4" t="s">
        <v>128</v>
      </c>
      <c r="P1591" s="4" t="s">
        <v>129</v>
      </c>
      <c r="Q1591" s="8">
        <f t="shared" si="48"/>
        <v>7048</v>
      </c>
      <c r="R1591" s="8"/>
      <c r="S1591" s="5">
        <f t="shared" si="49"/>
        <v>704.8</v>
      </c>
    </row>
    <row r="1592" spans="1:19">
      <c r="A1592" s="3">
        <v>45168.832685185182</v>
      </c>
      <c r="B1592" s="2" t="s">
        <v>8893</v>
      </c>
      <c r="C1592" s="1">
        <v>2023</v>
      </c>
      <c r="D1592" s="4">
        <v>816</v>
      </c>
      <c r="E1592" s="4">
        <v>701</v>
      </c>
      <c r="F1592" s="4" t="s">
        <v>154</v>
      </c>
      <c r="G1592" s="4" t="s">
        <v>155</v>
      </c>
      <c r="H1592" s="4">
        <v>2</v>
      </c>
      <c r="I1592" s="4" t="s">
        <v>3364</v>
      </c>
      <c r="J1592" s="4" t="s">
        <v>391</v>
      </c>
      <c r="K1592" s="4">
        <v>4</v>
      </c>
      <c r="L1592" s="4" t="s">
        <v>1561</v>
      </c>
      <c r="M1592" s="11" t="s">
        <v>3365</v>
      </c>
      <c r="N1592" s="4" t="s">
        <v>19</v>
      </c>
      <c r="O1592" s="4" t="s">
        <v>37</v>
      </c>
      <c r="P1592" s="4" t="s">
        <v>21</v>
      </c>
      <c r="Q1592" s="8">
        <f t="shared" si="48"/>
        <v>16247</v>
      </c>
      <c r="R1592" s="8"/>
      <c r="S1592" s="5">
        <f t="shared" si="49"/>
        <v>1624.7</v>
      </c>
    </row>
    <row r="1593" spans="1:19">
      <c r="A1593" s="3">
        <v>45169.078217592592</v>
      </c>
      <c r="B1593" s="2" t="s">
        <v>8893</v>
      </c>
      <c r="C1593" s="1">
        <v>2023</v>
      </c>
      <c r="D1593" s="4">
        <v>1467</v>
      </c>
      <c r="E1593" s="4">
        <v>909</v>
      </c>
      <c r="F1593" s="4" t="s">
        <v>79</v>
      </c>
      <c r="G1593" s="4" t="s">
        <v>288</v>
      </c>
      <c r="H1593" s="4">
        <v>3</v>
      </c>
      <c r="I1593" s="4" t="s">
        <v>3366</v>
      </c>
      <c r="J1593" s="4" t="s">
        <v>518</v>
      </c>
      <c r="K1593" s="4">
        <v>6</v>
      </c>
      <c r="L1593" s="4" t="s">
        <v>1923</v>
      </c>
      <c r="M1593" s="11" t="s">
        <v>3367</v>
      </c>
      <c r="N1593" s="4" t="s">
        <v>28</v>
      </c>
      <c r="O1593" s="4" t="s">
        <v>72</v>
      </c>
      <c r="P1593" s="4" t="s">
        <v>73</v>
      </c>
      <c r="Q1593" s="8">
        <f t="shared" si="48"/>
        <v>64136</v>
      </c>
      <c r="R1593" s="8"/>
      <c r="S1593" s="5">
        <f t="shared" si="49"/>
        <v>6413.6</v>
      </c>
    </row>
    <row r="1594" spans="1:19">
      <c r="A1594" s="3">
        <v>45169.145011574074</v>
      </c>
      <c r="B1594" s="2" t="s">
        <v>8893</v>
      </c>
      <c r="C1594" s="1">
        <v>2023</v>
      </c>
      <c r="D1594" s="4">
        <v>86</v>
      </c>
      <c r="E1594" s="4">
        <v>60</v>
      </c>
      <c r="F1594" s="4" t="s">
        <v>51</v>
      </c>
      <c r="G1594" s="4" t="s">
        <v>160</v>
      </c>
      <c r="H1594" s="4">
        <v>3</v>
      </c>
      <c r="I1594" s="4" t="s">
        <v>3368</v>
      </c>
      <c r="J1594" s="4" t="s">
        <v>703</v>
      </c>
      <c r="K1594" s="4">
        <v>5</v>
      </c>
      <c r="L1594" s="4" t="s">
        <v>83</v>
      </c>
      <c r="M1594" s="11" t="s">
        <v>3369</v>
      </c>
      <c r="N1594" s="4" t="s">
        <v>57</v>
      </c>
      <c r="O1594" s="4" t="s">
        <v>37</v>
      </c>
      <c r="P1594" s="4" t="s">
        <v>21</v>
      </c>
      <c r="Q1594" s="8">
        <f t="shared" si="48"/>
        <v>7651</v>
      </c>
      <c r="R1594" s="8"/>
      <c r="S1594" s="5">
        <f t="shared" si="49"/>
        <v>765.1</v>
      </c>
    </row>
    <row r="1595" spans="1:19">
      <c r="A1595" s="3">
        <v>45169.36859953704</v>
      </c>
      <c r="B1595" s="2" t="s">
        <v>8893</v>
      </c>
      <c r="C1595" s="1">
        <v>2023</v>
      </c>
      <c r="D1595" s="4">
        <v>4419</v>
      </c>
      <c r="E1595" s="4">
        <v>781</v>
      </c>
      <c r="F1595" s="4" t="s">
        <v>154</v>
      </c>
      <c r="G1595" s="4" t="s">
        <v>177</v>
      </c>
      <c r="H1595" s="4">
        <v>1</v>
      </c>
      <c r="I1595" s="4" t="s">
        <v>3370</v>
      </c>
      <c r="J1595" s="4" t="s">
        <v>197</v>
      </c>
      <c r="K1595" s="4">
        <v>1</v>
      </c>
      <c r="L1595" s="4" t="s">
        <v>459</v>
      </c>
      <c r="M1595" s="11" t="s">
        <v>3371</v>
      </c>
      <c r="N1595" s="4" t="s">
        <v>28</v>
      </c>
      <c r="O1595" s="4" t="s">
        <v>101</v>
      </c>
      <c r="P1595" s="4" t="s">
        <v>43</v>
      </c>
      <c r="Q1595" s="8">
        <f t="shared" si="48"/>
        <v>4821</v>
      </c>
      <c r="R1595" s="8"/>
      <c r="S1595" s="5">
        <f t="shared" si="49"/>
        <v>482.1</v>
      </c>
    </row>
    <row r="1596" spans="1:19">
      <c r="A1596" s="3">
        <v>45169.447881944441</v>
      </c>
      <c r="B1596" s="2" t="s">
        <v>8893</v>
      </c>
      <c r="C1596" s="1">
        <v>2023</v>
      </c>
      <c r="D1596" s="4">
        <v>873</v>
      </c>
      <c r="E1596" s="4">
        <v>697</v>
      </c>
      <c r="F1596" s="4" t="s">
        <v>13</v>
      </c>
      <c r="G1596" s="4" t="s">
        <v>58</v>
      </c>
      <c r="H1596" s="4">
        <v>3</v>
      </c>
      <c r="I1596" s="4" t="s">
        <v>3372</v>
      </c>
      <c r="J1596" s="4" t="s">
        <v>783</v>
      </c>
      <c r="K1596" s="4">
        <v>5</v>
      </c>
      <c r="L1596" s="4" t="s">
        <v>515</v>
      </c>
      <c r="M1596" s="11" t="s">
        <v>3373</v>
      </c>
      <c r="N1596" s="4" t="s">
        <v>28</v>
      </c>
      <c r="O1596" s="4" t="s">
        <v>78</v>
      </c>
      <c r="P1596" s="4" t="s">
        <v>21</v>
      </c>
      <c r="Q1596" s="8">
        <f t="shared" si="48"/>
        <v>99281</v>
      </c>
      <c r="R1596" s="8"/>
      <c r="S1596" s="5">
        <f t="shared" si="49"/>
        <v>9928.1</v>
      </c>
    </row>
    <row r="1597" spans="1:19">
      <c r="A1597" s="3">
        <v>45169.611921296295</v>
      </c>
      <c r="B1597" s="2" t="s">
        <v>8893</v>
      </c>
      <c r="C1597" s="1">
        <v>2023</v>
      </c>
      <c r="D1597" s="4">
        <v>2264</v>
      </c>
      <c r="E1597" s="4">
        <v>657</v>
      </c>
      <c r="F1597" s="4" t="s">
        <v>85</v>
      </c>
      <c r="G1597" s="4" t="s">
        <v>96</v>
      </c>
      <c r="H1597" s="4">
        <v>1</v>
      </c>
      <c r="I1597" s="4" t="s">
        <v>3374</v>
      </c>
      <c r="J1597" s="4" t="s">
        <v>282</v>
      </c>
      <c r="K1597" s="4">
        <v>7</v>
      </c>
      <c r="L1597" s="4" t="s">
        <v>519</v>
      </c>
      <c r="M1597" s="11" t="s">
        <v>3375</v>
      </c>
      <c r="N1597" s="4" t="s">
        <v>28</v>
      </c>
      <c r="O1597" s="4" t="s">
        <v>209</v>
      </c>
      <c r="P1597" s="4" t="s">
        <v>73</v>
      </c>
      <c r="Q1597" s="8">
        <f t="shared" si="48"/>
        <v>3434</v>
      </c>
      <c r="R1597" s="8"/>
      <c r="S1597" s="5">
        <f t="shared" si="49"/>
        <v>343.4</v>
      </c>
    </row>
    <row r="1598" spans="1:19">
      <c r="A1598" s="3">
        <v>45169.81590277778</v>
      </c>
      <c r="B1598" s="2" t="s">
        <v>8893</v>
      </c>
      <c r="C1598" s="1">
        <v>2023</v>
      </c>
      <c r="D1598" s="4">
        <v>875</v>
      </c>
      <c r="E1598" s="4">
        <v>184</v>
      </c>
      <c r="F1598" s="4" t="s">
        <v>79</v>
      </c>
      <c r="G1598" s="4" t="s">
        <v>256</v>
      </c>
      <c r="H1598" s="4">
        <v>1</v>
      </c>
      <c r="I1598" s="4" t="s">
        <v>3376</v>
      </c>
      <c r="J1598" s="4" t="s">
        <v>1269</v>
      </c>
      <c r="K1598" s="4">
        <v>4</v>
      </c>
      <c r="L1598" s="4" t="s">
        <v>167</v>
      </c>
      <c r="M1598" s="11" t="s">
        <v>3377</v>
      </c>
      <c r="N1598" s="4" t="s">
        <v>49</v>
      </c>
      <c r="O1598" s="4" t="s">
        <v>191</v>
      </c>
      <c r="P1598" s="4" t="s">
        <v>43</v>
      </c>
      <c r="Q1598" s="8">
        <f t="shared" si="48"/>
        <v>13159</v>
      </c>
      <c r="R1598" s="8"/>
      <c r="S1598" s="5">
        <f t="shared" si="49"/>
        <v>1315.9</v>
      </c>
    </row>
    <row r="1599" spans="1:19">
      <c r="A1599" s="3">
        <v>45170.088483796295</v>
      </c>
      <c r="B1599" s="2" t="s">
        <v>8894</v>
      </c>
      <c r="C1599" s="1">
        <v>2023</v>
      </c>
      <c r="D1599" s="4">
        <v>3301</v>
      </c>
      <c r="E1599" s="4">
        <v>751</v>
      </c>
      <c r="F1599" s="4" t="s">
        <v>154</v>
      </c>
      <c r="G1599" s="4" t="s">
        <v>214</v>
      </c>
      <c r="H1599" s="4">
        <v>1</v>
      </c>
      <c r="I1599" s="4" t="s">
        <v>3378</v>
      </c>
      <c r="J1599" s="4" t="s">
        <v>132</v>
      </c>
      <c r="K1599" s="4">
        <v>8</v>
      </c>
      <c r="L1599" s="4" t="s">
        <v>766</v>
      </c>
      <c r="M1599" s="11" t="s">
        <v>3379</v>
      </c>
      <c r="N1599" s="4" t="s">
        <v>36</v>
      </c>
      <c r="O1599" s="4" t="s">
        <v>42</v>
      </c>
      <c r="P1599" s="4" t="s">
        <v>43</v>
      </c>
      <c r="Q1599" s="8">
        <f t="shared" si="48"/>
        <v>9311</v>
      </c>
      <c r="R1599" s="8"/>
      <c r="S1599" s="5">
        <f t="shared" si="49"/>
        <v>931.1</v>
      </c>
    </row>
    <row r="1600" spans="1:19">
      <c r="A1600" s="3">
        <v>45170.356134259258</v>
      </c>
      <c r="B1600" s="2" t="s">
        <v>8894</v>
      </c>
      <c r="C1600" s="1">
        <v>2023</v>
      </c>
      <c r="D1600" s="4">
        <v>1813</v>
      </c>
      <c r="E1600" s="4">
        <v>61</v>
      </c>
      <c r="F1600" s="4" t="s">
        <v>22</v>
      </c>
      <c r="G1600" s="4" t="s">
        <v>306</v>
      </c>
      <c r="H1600" s="4">
        <v>4</v>
      </c>
      <c r="I1600" s="4" t="s">
        <v>74</v>
      </c>
      <c r="J1600" s="4" t="s">
        <v>147</v>
      </c>
      <c r="K1600" s="4">
        <v>3</v>
      </c>
      <c r="L1600" s="4" t="s">
        <v>230</v>
      </c>
      <c r="M1600" s="11" t="s">
        <v>3380</v>
      </c>
      <c r="N1600" s="4" t="s">
        <v>19</v>
      </c>
      <c r="O1600" s="4" t="s">
        <v>42</v>
      </c>
      <c r="P1600" s="4" t="s">
        <v>43</v>
      </c>
      <c r="Q1600" s="8">
        <f t="shared" si="48"/>
        <v>56820</v>
      </c>
      <c r="R1600" s="8"/>
      <c r="S1600" s="5">
        <f t="shared" si="49"/>
        <v>5682</v>
      </c>
    </row>
    <row r="1601" spans="1:19">
      <c r="A1601" s="3">
        <v>45170.410590277781</v>
      </c>
      <c r="B1601" s="2" t="s">
        <v>8894</v>
      </c>
      <c r="C1601" s="1">
        <v>2023</v>
      </c>
      <c r="D1601" s="4">
        <v>1490</v>
      </c>
      <c r="E1601" s="4">
        <v>234</v>
      </c>
      <c r="F1601" s="4" t="s">
        <v>22</v>
      </c>
      <c r="G1601" s="4" t="s">
        <v>182</v>
      </c>
      <c r="H1601" s="4">
        <v>2</v>
      </c>
      <c r="I1601" s="4" t="s">
        <v>3381</v>
      </c>
      <c r="J1601" s="4" t="s">
        <v>665</v>
      </c>
      <c r="K1601" s="4">
        <v>4</v>
      </c>
      <c r="L1601" s="4" t="s">
        <v>711</v>
      </c>
      <c r="M1601" s="11" t="s">
        <v>3382</v>
      </c>
      <c r="N1601" s="4" t="s">
        <v>28</v>
      </c>
      <c r="O1601" s="4" t="s">
        <v>145</v>
      </c>
      <c r="P1601" s="4" t="s">
        <v>73</v>
      </c>
      <c r="Q1601" s="8">
        <f t="shared" si="48"/>
        <v>12912</v>
      </c>
      <c r="R1601" s="8"/>
      <c r="S1601" s="5">
        <f t="shared" si="49"/>
        <v>1291.2</v>
      </c>
    </row>
    <row r="1602" spans="1:19">
      <c r="A1602" s="3">
        <v>45170.497314814813</v>
      </c>
      <c r="B1602" s="2" t="s">
        <v>8894</v>
      </c>
      <c r="C1602" s="1">
        <v>2023</v>
      </c>
      <c r="D1602" s="4">
        <v>4444</v>
      </c>
      <c r="E1602" s="4">
        <v>586</v>
      </c>
      <c r="F1602" s="4" t="s">
        <v>79</v>
      </c>
      <c r="G1602" s="4" t="s">
        <v>115</v>
      </c>
      <c r="H1602" s="4">
        <v>1</v>
      </c>
      <c r="I1602" s="4" t="s">
        <v>3383</v>
      </c>
      <c r="J1602" s="4" t="s">
        <v>1814</v>
      </c>
      <c r="K1602" s="4">
        <v>10</v>
      </c>
      <c r="L1602" s="4" t="s">
        <v>515</v>
      </c>
      <c r="M1602" s="11" t="s">
        <v>3384</v>
      </c>
      <c r="N1602" s="4" t="s">
        <v>28</v>
      </c>
      <c r="O1602" s="4" t="s">
        <v>29</v>
      </c>
      <c r="P1602" s="4" t="s">
        <v>21</v>
      </c>
      <c r="Q1602" s="8">
        <f t="shared" ref="Q1602:Q1665" si="50">VALUE(SUBSTITUTE(M1602,".",""))</f>
        <v>12779</v>
      </c>
      <c r="R1602" s="8"/>
      <c r="S1602" s="5">
        <f t="shared" ref="S1602:S1665" si="51">Q1602/10</f>
        <v>1277.9000000000001</v>
      </c>
    </row>
    <row r="1603" spans="1:19">
      <c r="A1603" s="3">
        <v>45170.555254629631</v>
      </c>
      <c r="B1603" s="2" t="s">
        <v>8894</v>
      </c>
      <c r="C1603" s="1">
        <v>2023</v>
      </c>
      <c r="D1603" s="4">
        <v>400</v>
      </c>
      <c r="E1603" s="4">
        <v>679</v>
      </c>
      <c r="F1603" s="4" t="s">
        <v>154</v>
      </c>
      <c r="G1603" s="4" t="s">
        <v>177</v>
      </c>
      <c r="H1603" s="4">
        <v>1</v>
      </c>
      <c r="I1603" s="4" t="s">
        <v>3385</v>
      </c>
      <c r="J1603" s="4" t="s">
        <v>194</v>
      </c>
      <c r="K1603" s="4">
        <v>5</v>
      </c>
      <c r="L1603" s="4" t="s">
        <v>55</v>
      </c>
      <c r="M1603" s="11" t="s">
        <v>3385</v>
      </c>
      <c r="N1603" s="4" t="s">
        <v>57</v>
      </c>
      <c r="O1603" s="4" t="s">
        <v>209</v>
      </c>
      <c r="P1603" s="4" t="s">
        <v>73</v>
      </c>
      <c r="Q1603" s="8">
        <f t="shared" si="50"/>
        <v>19892</v>
      </c>
      <c r="R1603" s="8"/>
      <c r="S1603" s="5">
        <f t="shared" si="51"/>
        <v>1989.2</v>
      </c>
    </row>
    <row r="1604" spans="1:19">
      <c r="A1604" s="3">
        <v>45170.563935185186</v>
      </c>
      <c r="B1604" s="2" t="s">
        <v>8894</v>
      </c>
      <c r="C1604" s="1">
        <v>2023</v>
      </c>
      <c r="D1604" s="4">
        <v>1367</v>
      </c>
      <c r="E1604" s="4">
        <v>362</v>
      </c>
      <c r="F1604" s="4" t="s">
        <v>30</v>
      </c>
      <c r="G1604" s="4" t="s">
        <v>663</v>
      </c>
      <c r="H1604" s="4">
        <v>1</v>
      </c>
      <c r="I1604" s="4" t="s">
        <v>3386</v>
      </c>
      <c r="J1604" s="4" t="s">
        <v>16</v>
      </c>
      <c r="K1604" s="4">
        <v>2</v>
      </c>
      <c r="L1604" s="4" t="s">
        <v>198</v>
      </c>
      <c r="M1604" s="11" t="s">
        <v>3387</v>
      </c>
      <c r="N1604" s="4" t="s">
        <v>57</v>
      </c>
      <c r="O1604" s="4" t="s">
        <v>191</v>
      </c>
      <c r="P1604" s="4" t="s">
        <v>43</v>
      </c>
      <c r="Q1604" s="8">
        <f t="shared" si="50"/>
        <v>2811</v>
      </c>
      <c r="R1604" s="8"/>
      <c r="S1604" s="5">
        <f t="shared" si="51"/>
        <v>281.10000000000002</v>
      </c>
    </row>
    <row r="1605" spans="1:19">
      <c r="A1605" s="3">
        <v>45170.691828703704</v>
      </c>
      <c r="B1605" s="2" t="s">
        <v>8894</v>
      </c>
      <c r="C1605" s="1">
        <v>2023</v>
      </c>
      <c r="D1605" s="4">
        <v>1499</v>
      </c>
      <c r="E1605" s="4">
        <v>140</v>
      </c>
      <c r="F1605" s="4" t="s">
        <v>22</v>
      </c>
      <c r="G1605" s="4" t="s">
        <v>23</v>
      </c>
      <c r="H1605" s="4">
        <v>3</v>
      </c>
      <c r="I1605" s="4" t="s">
        <v>3388</v>
      </c>
      <c r="J1605" s="4" t="s">
        <v>2044</v>
      </c>
      <c r="K1605" s="4">
        <v>4</v>
      </c>
      <c r="L1605" s="4" t="s">
        <v>1603</v>
      </c>
      <c r="M1605" s="11" t="s">
        <v>3389</v>
      </c>
      <c r="N1605" s="4" t="s">
        <v>28</v>
      </c>
      <c r="O1605" s="4" t="s">
        <v>37</v>
      </c>
      <c r="P1605" s="4" t="s">
        <v>21</v>
      </c>
      <c r="Q1605" s="8">
        <f t="shared" si="50"/>
        <v>245716</v>
      </c>
      <c r="R1605" s="8"/>
      <c r="S1605" s="5">
        <f t="shared" si="51"/>
        <v>24571.599999999999</v>
      </c>
    </row>
    <row r="1606" spans="1:19">
      <c r="A1606" s="3">
        <v>45170.958819444444</v>
      </c>
      <c r="B1606" s="2" t="s">
        <v>8894</v>
      </c>
      <c r="C1606" s="1">
        <v>2023</v>
      </c>
      <c r="D1606" s="4">
        <v>2836</v>
      </c>
      <c r="E1606" s="4">
        <v>935</v>
      </c>
      <c r="F1606" s="4" t="s">
        <v>30</v>
      </c>
      <c r="G1606" s="4" t="s">
        <v>463</v>
      </c>
      <c r="H1606" s="4">
        <v>1</v>
      </c>
      <c r="I1606" s="4" t="s">
        <v>38</v>
      </c>
      <c r="J1606" s="4" t="s">
        <v>624</v>
      </c>
      <c r="K1606" s="4">
        <v>5</v>
      </c>
      <c r="L1606" s="4" t="s">
        <v>381</v>
      </c>
      <c r="M1606" s="11" t="s">
        <v>199</v>
      </c>
      <c r="N1606" s="4" t="s">
        <v>28</v>
      </c>
      <c r="O1606" s="4" t="s">
        <v>37</v>
      </c>
      <c r="P1606" s="4" t="s">
        <v>21</v>
      </c>
      <c r="Q1606" s="8">
        <f t="shared" si="50"/>
        <v>7152</v>
      </c>
      <c r="R1606" s="8"/>
      <c r="S1606" s="5">
        <f t="shared" si="51"/>
        <v>715.2</v>
      </c>
    </row>
    <row r="1607" spans="1:19">
      <c r="A1607" s="3">
        <v>45171.084710648145</v>
      </c>
      <c r="B1607" s="2" t="s">
        <v>8894</v>
      </c>
      <c r="C1607" s="1">
        <v>2023</v>
      </c>
      <c r="D1607" s="4">
        <v>4969</v>
      </c>
      <c r="E1607" s="4">
        <v>146</v>
      </c>
      <c r="F1607" s="4" t="s">
        <v>85</v>
      </c>
      <c r="G1607" s="4" t="s">
        <v>205</v>
      </c>
      <c r="H1607" s="4">
        <v>3</v>
      </c>
      <c r="I1607" s="4" t="s">
        <v>3390</v>
      </c>
      <c r="J1607" s="4" t="s">
        <v>429</v>
      </c>
      <c r="K1607" s="4">
        <v>6</v>
      </c>
      <c r="L1607" s="4" t="s">
        <v>536</v>
      </c>
      <c r="M1607" s="11" t="s">
        <v>3391</v>
      </c>
      <c r="N1607" s="4" t="s">
        <v>49</v>
      </c>
      <c r="O1607" s="4" t="s">
        <v>340</v>
      </c>
      <c r="P1607" s="4" t="s">
        <v>129</v>
      </c>
      <c r="Q1607" s="8">
        <f t="shared" si="50"/>
        <v>17667</v>
      </c>
      <c r="R1607" s="8"/>
      <c r="S1607" s="5">
        <f t="shared" si="51"/>
        <v>1766.7</v>
      </c>
    </row>
    <row r="1608" spans="1:19">
      <c r="A1608" s="3">
        <v>45171.269189814811</v>
      </c>
      <c r="B1608" s="2" t="s">
        <v>8894</v>
      </c>
      <c r="C1608" s="1">
        <v>2023</v>
      </c>
      <c r="D1608" s="4">
        <v>1503</v>
      </c>
      <c r="E1608" s="4">
        <v>592</v>
      </c>
      <c r="F1608" s="4" t="s">
        <v>51</v>
      </c>
      <c r="G1608" s="4" t="s">
        <v>136</v>
      </c>
      <c r="H1608" s="4">
        <v>3</v>
      </c>
      <c r="I1608" s="4" t="s">
        <v>3392</v>
      </c>
      <c r="J1608" s="4" t="s">
        <v>755</v>
      </c>
      <c r="K1608" s="4">
        <v>6</v>
      </c>
      <c r="L1608" s="4" t="s">
        <v>93</v>
      </c>
      <c r="M1608" s="11" t="s">
        <v>3393</v>
      </c>
      <c r="N1608" s="4" t="s">
        <v>36</v>
      </c>
      <c r="O1608" s="4" t="s">
        <v>101</v>
      </c>
      <c r="P1608" s="4" t="s">
        <v>43</v>
      </c>
      <c r="Q1608" s="8">
        <f t="shared" si="50"/>
        <v>23456</v>
      </c>
      <c r="R1608" s="8"/>
      <c r="S1608" s="5">
        <f t="shared" si="51"/>
        <v>2345.6</v>
      </c>
    </row>
    <row r="1609" spans="1:19">
      <c r="A1609" s="3">
        <v>45171.443310185183</v>
      </c>
      <c r="B1609" s="2" t="s">
        <v>8894</v>
      </c>
      <c r="C1609" s="1">
        <v>2023</v>
      </c>
      <c r="D1609" s="4">
        <v>3384</v>
      </c>
      <c r="E1609" s="4">
        <v>969</v>
      </c>
      <c r="F1609" s="4" t="s">
        <v>85</v>
      </c>
      <c r="G1609" s="4" t="s">
        <v>150</v>
      </c>
      <c r="H1609" s="4">
        <v>1</v>
      </c>
      <c r="I1609" s="4" t="s">
        <v>1361</v>
      </c>
      <c r="J1609" s="4" t="s">
        <v>60</v>
      </c>
      <c r="K1609" s="4">
        <v>6</v>
      </c>
      <c r="L1609" s="4" t="s">
        <v>3394</v>
      </c>
      <c r="M1609" s="11" t="s">
        <v>3395</v>
      </c>
      <c r="N1609" s="4" t="s">
        <v>19</v>
      </c>
      <c r="O1609" s="4" t="s">
        <v>340</v>
      </c>
      <c r="P1609" s="4" t="s">
        <v>129</v>
      </c>
      <c r="Q1609" s="8">
        <f t="shared" si="50"/>
        <v>2145</v>
      </c>
      <c r="R1609" s="8"/>
      <c r="S1609" s="5">
        <f t="shared" si="51"/>
        <v>214.5</v>
      </c>
    </row>
    <row r="1610" spans="1:19">
      <c r="A1610" s="3">
        <v>45171.712812500002</v>
      </c>
      <c r="B1610" s="2" t="s">
        <v>8894</v>
      </c>
      <c r="C1610" s="1">
        <v>2023</v>
      </c>
      <c r="D1610" s="4">
        <v>2547</v>
      </c>
      <c r="E1610" s="4">
        <v>432</v>
      </c>
      <c r="F1610" s="4" t="s">
        <v>13</v>
      </c>
      <c r="G1610" s="4" t="s">
        <v>110</v>
      </c>
      <c r="H1610" s="4">
        <v>1</v>
      </c>
      <c r="I1610" s="4" t="s">
        <v>3396</v>
      </c>
      <c r="J1610" s="4" t="s">
        <v>448</v>
      </c>
      <c r="K1610" s="4">
        <v>6</v>
      </c>
      <c r="L1610" s="4" t="s">
        <v>1162</v>
      </c>
      <c r="M1610" s="11" t="s">
        <v>3397</v>
      </c>
      <c r="N1610" s="4" t="s">
        <v>28</v>
      </c>
      <c r="O1610" s="4" t="s">
        <v>135</v>
      </c>
      <c r="P1610" s="4" t="s">
        <v>43</v>
      </c>
      <c r="Q1610" s="8">
        <f t="shared" si="50"/>
        <v>22153</v>
      </c>
      <c r="R1610" s="8"/>
      <c r="S1610" s="5">
        <f t="shared" si="51"/>
        <v>2215.3000000000002</v>
      </c>
    </row>
    <row r="1611" spans="1:19">
      <c r="A1611" s="3">
        <v>45171.837314814817</v>
      </c>
      <c r="B1611" s="2" t="s">
        <v>8894</v>
      </c>
      <c r="C1611" s="1">
        <v>2023</v>
      </c>
      <c r="D1611" s="4">
        <v>1456</v>
      </c>
      <c r="E1611" s="4">
        <v>346</v>
      </c>
      <c r="F1611" s="4" t="s">
        <v>30</v>
      </c>
      <c r="G1611" s="4" t="s">
        <v>31</v>
      </c>
      <c r="H1611" s="4">
        <v>1</v>
      </c>
      <c r="I1611" s="4" t="s">
        <v>3398</v>
      </c>
      <c r="J1611" s="4" t="s">
        <v>3399</v>
      </c>
      <c r="K1611" s="4">
        <v>5</v>
      </c>
      <c r="L1611" s="4" t="s">
        <v>294</v>
      </c>
      <c r="M1611" s="11" t="s">
        <v>3400</v>
      </c>
      <c r="N1611" s="4" t="s">
        <v>57</v>
      </c>
      <c r="O1611" s="4" t="s">
        <v>42</v>
      </c>
      <c r="P1611" s="4" t="s">
        <v>43</v>
      </c>
      <c r="Q1611" s="8">
        <f t="shared" si="50"/>
        <v>4981</v>
      </c>
      <c r="R1611" s="8"/>
      <c r="S1611" s="5">
        <f t="shared" si="51"/>
        <v>498.1</v>
      </c>
    </row>
    <row r="1612" spans="1:19">
      <c r="A1612" s="3">
        <v>45171.981550925928</v>
      </c>
      <c r="B1612" s="2" t="s">
        <v>8894</v>
      </c>
      <c r="C1612" s="1">
        <v>2023</v>
      </c>
      <c r="D1612" s="4">
        <v>1913</v>
      </c>
      <c r="E1612" s="4">
        <v>353</v>
      </c>
      <c r="F1612" s="4" t="s">
        <v>13</v>
      </c>
      <c r="G1612" s="4" t="s">
        <v>58</v>
      </c>
      <c r="H1612" s="4">
        <v>1</v>
      </c>
      <c r="I1612" s="4" t="s">
        <v>3401</v>
      </c>
      <c r="J1612" s="4" t="s">
        <v>2232</v>
      </c>
      <c r="K1612" s="4">
        <v>6</v>
      </c>
      <c r="L1612" s="4" t="s">
        <v>399</v>
      </c>
      <c r="M1612" s="11" t="s">
        <v>3402</v>
      </c>
      <c r="N1612" s="4" t="s">
        <v>49</v>
      </c>
      <c r="O1612" s="4" t="s">
        <v>340</v>
      </c>
      <c r="P1612" s="4" t="s">
        <v>129</v>
      </c>
      <c r="Q1612" s="8">
        <f t="shared" si="50"/>
        <v>37352</v>
      </c>
      <c r="R1612" s="8"/>
      <c r="S1612" s="5">
        <f t="shared" si="51"/>
        <v>3735.2</v>
      </c>
    </row>
    <row r="1613" spans="1:19">
      <c r="A1613" s="3">
        <v>45172.090995370374</v>
      </c>
      <c r="B1613" s="2" t="s">
        <v>8894</v>
      </c>
      <c r="C1613" s="1">
        <v>2023</v>
      </c>
      <c r="D1613" s="4">
        <v>2197</v>
      </c>
      <c r="E1613" s="4">
        <v>741</v>
      </c>
      <c r="F1613" s="4" t="s">
        <v>85</v>
      </c>
      <c r="G1613" s="4" t="s">
        <v>264</v>
      </c>
      <c r="H1613" s="4">
        <v>1</v>
      </c>
      <c r="I1613" s="4" t="s">
        <v>3403</v>
      </c>
      <c r="J1613" s="4" t="s">
        <v>429</v>
      </c>
      <c r="K1613" s="4">
        <v>4</v>
      </c>
      <c r="L1613" s="4" t="s">
        <v>1346</v>
      </c>
      <c r="M1613" s="11" t="s">
        <v>3404</v>
      </c>
      <c r="N1613" s="4" t="s">
        <v>28</v>
      </c>
      <c r="O1613" s="4" t="s">
        <v>200</v>
      </c>
      <c r="P1613" s="4" t="s">
        <v>21</v>
      </c>
      <c r="Q1613" s="8">
        <f t="shared" si="50"/>
        <v>9766</v>
      </c>
      <c r="R1613" s="8"/>
      <c r="S1613" s="5">
        <f t="shared" si="51"/>
        <v>976.6</v>
      </c>
    </row>
    <row r="1614" spans="1:19">
      <c r="A1614" s="3">
        <v>45172.288784722223</v>
      </c>
      <c r="B1614" s="2" t="s">
        <v>8894</v>
      </c>
      <c r="C1614" s="1">
        <v>2023</v>
      </c>
      <c r="D1614" s="4">
        <v>4775</v>
      </c>
      <c r="E1614" s="4">
        <v>643</v>
      </c>
      <c r="F1614" s="4" t="s">
        <v>30</v>
      </c>
      <c r="G1614" s="4" t="s">
        <v>663</v>
      </c>
      <c r="H1614" s="4">
        <v>1</v>
      </c>
      <c r="I1614" s="4" t="s">
        <v>2197</v>
      </c>
      <c r="J1614" s="4" t="s">
        <v>352</v>
      </c>
      <c r="K1614" s="4">
        <v>4</v>
      </c>
      <c r="L1614" s="4" t="s">
        <v>171</v>
      </c>
      <c r="M1614" s="11" t="s">
        <v>3405</v>
      </c>
      <c r="N1614" s="4" t="s">
        <v>28</v>
      </c>
      <c r="O1614" s="4" t="s">
        <v>145</v>
      </c>
      <c r="P1614" s="4" t="s">
        <v>73</v>
      </c>
      <c r="Q1614" s="8">
        <f t="shared" si="50"/>
        <v>280</v>
      </c>
      <c r="R1614" s="8"/>
      <c r="S1614" s="5">
        <f t="shared" si="51"/>
        <v>28</v>
      </c>
    </row>
    <row r="1615" spans="1:19">
      <c r="A1615" s="3">
        <v>45172.400925925926</v>
      </c>
      <c r="B1615" s="2" t="s">
        <v>8894</v>
      </c>
      <c r="C1615" s="1">
        <v>2023</v>
      </c>
      <c r="D1615" s="4">
        <v>1751</v>
      </c>
      <c r="E1615" s="4">
        <v>923</v>
      </c>
      <c r="F1615" s="4" t="s">
        <v>13</v>
      </c>
      <c r="G1615" s="4" t="s">
        <v>412</v>
      </c>
      <c r="H1615" s="4">
        <v>1</v>
      </c>
      <c r="I1615" s="4" t="s">
        <v>413</v>
      </c>
      <c r="J1615" s="4" t="s">
        <v>132</v>
      </c>
      <c r="K1615" s="4">
        <v>5</v>
      </c>
      <c r="L1615" s="4" t="s">
        <v>336</v>
      </c>
      <c r="M1615" s="11" t="s">
        <v>3406</v>
      </c>
      <c r="N1615" s="4" t="s">
        <v>36</v>
      </c>
      <c r="O1615" s="4" t="s">
        <v>101</v>
      </c>
      <c r="P1615" s="4" t="s">
        <v>43</v>
      </c>
      <c r="Q1615" s="8">
        <f t="shared" si="50"/>
        <v>7320</v>
      </c>
      <c r="R1615" s="8"/>
      <c r="S1615" s="5">
        <f t="shared" si="51"/>
        <v>732</v>
      </c>
    </row>
    <row r="1616" spans="1:19">
      <c r="A1616" s="3">
        <v>45172.666296296295</v>
      </c>
      <c r="B1616" s="2" t="s">
        <v>8894</v>
      </c>
      <c r="C1616" s="1">
        <v>2023</v>
      </c>
      <c r="D1616" s="4">
        <v>1727</v>
      </c>
      <c r="E1616" s="4">
        <v>824</v>
      </c>
      <c r="F1616" s="4" t="s">
        <v>79</v>
      </c>
      <c r="G1616" s="4" t="s">
        <v>288</v>
      </c>
      <c r="H1616" s="4">
        <v>1</v>
      </c>
      <c r="I1616" s="4" t="s">
        <v>3407</v>
      </c>
      <c r="J1616" s="4" t="s">
        <v>1231</v>
      </c>
      <c r="K1616" s="4">
        <v>1</v>
      </c>
      <c r="L1616" s="4" t="s">
        <v>950</v>
      </c>
      <c r="M1616" s="11" t="s">
        <v>3408</v>
      </c>
      <c r="N1616" s="4" t="s">
        <v>49</v>
      </c>
      <c r="O1616" s="4" t="s">
        <v>135</v>
      </c>
      <c r="P1616" s="4" t="s">
        <v>43</v>
      </c>
      <c r="Q1616" s="8">
        <f t="shared" si="50"/>
        <v>8384</v>
      </c>
      <c r="R1616" s="8"/>
      <c r="S1616" s="5">
        <f t="shared" si="51"/>
        <v>838.4</v>
      </c>
    </row>
    <row r="1617" spans="1:19">
      <c r="A1617" s="3">
        <v>45172.770324074074</v>
      </c>
      <c r="B1617" s="2" t="s">
        <v>8894</v>
      </c>
      <c r="C1617" s="1">
        <v>2023</v>
      </c>
      <c r="D1617" s="4">
        <v>2613</v>
      </c>
      <c r="E1617" s="4">
        <v>2</v>
      </c>
      <c r="F1617" s="4" t="s">
        <v>85</v>
      </c>
      <c r="G1617" s="4" t="s">
        <v>150</v>
      </c>
      <c r="H1617" s="4">
        <v>1</v>
      </c>
      <c r="I1617" s="4" t="s">
        <v>265</v>
      </c>
      <c r="J1617" s="4" t="s">
        <v>332</v>
      </c>
      <c r="K1617" s="4">
        <v>8</v>
      </c>
      <c r="L1617" s="4" t="s">
        <v>359</v>
      </c>
      <c r="M1617" s="11" t="s">
        <v>3409</v>
      </c>
      <c r="N1617" s="4" t="s">
        <v>49</v>
      </c>
      <c r="O1617" s="4" t="s">
        <v>232</v>
      </c>
      <c r="P1617" s="4" t="s">
        <v>129</v>
      </c>
      <c r="Q1617" s="8">
        <f t="shared" si="50"/>
        <v>10104</v>
      </c>
      <c r="R1617" s="8"/>
      <c r="S1617" s="5">
        <f t="shared" si="51"/>
        <v>1010.4</v>
      </c>
    </row>
    <row r="1618" spans="1:19">
      <c r="A1618" s="3">
        <v>45172.916631944441</v>
      </c>
      <c r="B1618" s="2" t="s">
        <v>8894</v>
      </c>
      <c r="C1618" s="1">
        <v>2023</v>
      </c>
      <c r="D1618" s="4">
        <v>209</v>
      </c>
      <c r="E1618" s="4">
        <v>139</v>
      </c>
      <c r="F1618" s="4" t="s">
        <v>79</v>
      </c>
      <c r="G1618" s="4" t="s">
        <v>80</v>
      </c>
      <c r="H1618" s="4">
        <v>3</v>
      </c>
      <c r="I1618" s="4" t="s">
        <v>2188</v>
      </c>
      <c r="J1618" s="4" t="s">
        <v>547</v>
      </c>
      <c r="K1618" s="4">
        <v>1</v>
      </c>
      <c r="L1618" s="4" t="s">
        <v>1923</v>
      </c>
      <c r="M1618" s="11" t="s">
        <v>3410</v>
      </c>
      <c r="N1618" s="4" t="s">
        <v>28</v>
      </c>
      <c r="O1618" s="4" t="s">
        <v>232</v>
      </c>
      <c r="P1618" s="4" t="s">
        <v>129</v>
      </c>
      <c r="Q1618" s="8">
        <f t="shared" si="50"/>
        <v>61692</v>
      </c>
      <c r="R1618" s="8"/>
      <c r="S1618" s="5">
        <f t="shared" si="51"/>
        <v>6169.2</v>
      </c>
    </row>
    <row r="1619" spans="1:19">
      <c r="A1619" s="3">
        <v>45173.070752314816</v>
      </c>
      <c r="B1619" s="2" t="s">
        <v>8894</v>
      </c>
      <c r="C1619" s="1">
        <v>2023</v>
      </c>
      <c r="D1619" s="4">
        <v>413</v>
      </c>
      <c r="E1619" s="4">
        <v>406</v>
      </c>
      <c r="F1619" s="4" t="s">
        <v>51</v>
      </c>
      <c r="G1619" s="4" t="s">
        <v>52</v>
      </c>
      <c r="H1619" s="4">
        <v>2</v>
      </c>
      <c r="I1619" s="4" t="s">
        <v>1393</v>
      </c>
      <c r="J1619" s="4" t="s">
        <v>475</v>
      </c>
      <c r="K1619" s="4">
        <v>2</v>
      </c>
      <c r="L1619" s="4" t="s">
        <v>207</v>
      </c>
      <c r="M1619" s="11" t="s">
        <v>3411</v>
      </c>
      <c r="N1619" s="4" t="s">
        <v>57</v>
      </c>
      <c r="O1619" s="4" t="s">
        <v>200</v>
      </c>
      <c r="P1619" s="4" t="s">
        <v>21</v>
      </c>
      <c r="Q1619" s="8">
        <f t="shared" si="50"/>
        <v>9575</v>
      </c>
      <c r="R1619" s="8"/>
      <c r="S1619" s="5">
        <f t="shared" si="51"/>
        <v>957.5</v>
      </c>
    </row>
    <row r="1620" spans="1:19">
      <c r="A1620" s="3">
        <v>45173.152453703704</v>
      </c>
      <c r="B1620" s="2" t="s">
        <v>8894</v>
      </c>
      <c r="C1620" s="1">
        <v>2023</v>
      </c>
      <c r="D1620" s="4">
        <v>3824</v>
      </c>
      <c r="E1620" s="4">
        <v>12</v>
      </c>
      <c r="F1620" s="4" t="s">
        <v>85</v>
      </c>
      <c r="G1620" s="4" t="s">
        <v>96</v>
      </c>
      <c r="H1620" s="4">
        <v>3</v>
      </c>
      <c r="I1620" s="4" t="s">
        <v>3412</v>
      </c>
      <c r="J1620" s="4" t="s">
        <v>278</v>
      </c>
      <c r="K1620" s="4">
        <v>3</v>
      </c>
      <c r="L1620" s="4" t="s">
        <v>17</v>
      </c>
      <c r="M1620" s="11" t="s">
        <v>3413</v>
      </c>
      <c r="N1620" s="4" t="s">
        <v>49</v>
      </c>
      <c r="O1620" s="4" t="s">
        <v>42</v>
      </c>
      <c r="P1620" s="4" t="s">
        <v>43</v>
      </c>
      <c r="Q1620" s="8">
        <f t="shared" si="50"/>
        <v>13012</v>
      </c>
      <c r="R1620" s="8"/>
      <c r="S1620" s="5">
        <f t="shared" si="51"/>
        <v>1301.2</v>
      </c>
    </row>
    <row r="1621" spans="1:19">
      <c r="A1621" s="3">
        <v>45173.531388888892</v>
      </c>
      <c r="B1621" s="2" t="s">
        <v>8894</v>
      </c>
      <c r="C1621" s="1">
        <v>2023</v>
      </c>
      <c r="D1621" s="4">
        <v>4443</v>
      </c>
      <c r="E1621" s="4">
        <v>464</v>
      </c>
      <c r="F1621" s="4" t="s">
        <v>85</v>
      </c>
      <c r="G1621" s="4" t="s">
        <v>96</v>
      </c>
      <c r="H1621" s="4">
        <v>1</v>
      </c>
      <c r="I1621" s="4" t="s">
        <v>3414</v>
      </c>
      <c r="J1621" s="4" t="s">
        <v>297</v>
      </c>
      <c r="K1621" s="4">
        <v>6</v>
      </c>
      <c r="L1621" s="4" t="s">
        <v>2053</v>
      </c>
      <c r="M1621" s="11" t="s">
        <v>3415</v>
      </c>
      <c r="N1621" s="4" t="s">
        <v>28</v>
      </c>
      <c r="O1621" s="4" t="s">
        <v>42</v>
      </c>
      <c r="P1621" s="4" t="s">
        <v>43</v>
      </c>
      <c r="Q1621" s="8">
        <f t="shared" si="50"/>
        <v>4926</v>
      </c>
      <c r="R1621" s="8"/>
      <c r="S1621" s="5">
        <f t="shared" si="51"/>
        <v>492.6</v>
      </c>
    </row>
    <row r="1622" spans="1:19">
      <c r="A1622" s="3">
        <v>45173.955254629633</v>
      </c>
      <c r="B1622" s="2" t="s">
        <v>8894</v>
      </c>
      <c r="C1622" s="1">
        <v>2023</v>
      </c>
      <c r="D1622" s="4">
        <v>2978</v>
      </c>
      <c r="E1622" s="4">
        <v>126</v>
      </c>
      <c r="F1622" s="4" t="s">
        <v>13</v>
      </c>
      <c r="G1622" s="4" t="s">
        <v>14</v>
      </c>
      <c r="H1622" s="4">
        <v>1</v>
      </c>
      <c r="I1622" s="4" t="s">
        <v>3416</v>
      </c>
      <c r="J1622" s="4" t="s">
        <v>482</v>
      </c>
      <c r="K1622" s="4">
        <v>3</v>
      </c>
      <c r="L1622" s="4" t="s">
        <v>446</v>
      </c>
      <c r="M1622" s="11" t="s">
        <v>3417</v>
      </c>
      <c r="N1622" s="4" t="s">
        <v>49</v>
      </c>
      <c r="O1622" s="4" t="s">
        <v>37</v>
      </c>
      <c r="P1622" s="4" t="s">
        <v>21</v>
      </c>
      <c r="Q1622" s="8">
        <f t="shared" si="50"/>
        <v>43923</v>
      </c>
      <c r="R1622" s="8"/>
      <c r="S1622" s="5">
        <f t="shared" si="51"/>
        <v>4392.3</v>
      </c>
    </row>
    <row r="1623" spans="1:19">
      <c r="A1623" s="3">
        <v>45174.154756944445</v>
      </c>
      <c r="B1623" s="2" t="s">
        <v>8894</v>
      </c>
      <c r="C1623" s="1">
        <v>2023</v>
      </c>
      <c r="D1623" s="4">
        <v>3346</v>
      </c>
      <c r="E1623" s="4">
        <v>409</v>
      </c>
      <c r="F1623" s="4" t="s">
        <v>22</v>
      </c>
      <c r="G1623" s="4" t="s">
        <v>306</v>
      </c>
      <c r="H1623" s="4">
        <v>2</v>
      </c>
      <c r="I1623" s="4" t="s">
        <v>3418</v>
      </c>
      <c r="J1623" s="4" t="s">
        <v>2044</v>
      </c>
      <c r="K1623" s="4">
        <v>8</v>
      </c>
      <c r="L1623" s="4" t="s">
        <v>1340</v>
      </c>
      <c r="M1623" s="11" t="s">
        <v>3419</v>
      </c>
      <c r="N1623" s="4" t="s">
        <v>36</v>
      </c>
      <c r="O1623" s="4" t="s">
        <v>200</v>
      </c>
      <c r="P1623" s="4" t="s">
        <v>21</v>
      </c>
      <c r="Q1623" s="8">
        <f t="shared" si="50"/>
        <v>112844</v>
      </c>
      <c r="R1623" s="8"/>
      <c r="S1623" s="5">
        <f t="shared" si="51"/>
        <v>11284.4</v>
      </c>
    </row>
    <row r="1624" spans="1:19">
      <c r="A1624" s="3">
        <v>45174.721053240741</v>
      </c>
      <c r="B1624" s="2" t="s">
        <v>8894</v>
      </c>
      <c r="C1624" s="1">
        <v>2023</v>
      </c>
      <c r="D1624" s="4">
        <v>3584</v>
      </c>
      <c r="E1624" s="4">
        <v>474</v>
      </c>
      <c r="F1624" s="4" t="s">
        <v>85</v>
      </c>
      <c r="G1624" s="4" t="s">
        <v>96</v>
      </c>
      <c r="H1624" s="4">
        <v>1</v>
      </c>
      <c r="I1624" s="4" t="s">
        <v>265</v>
      </c>
      <c r="J1624" s="4" t="s">
        <v>1814</v>
      </c>
      <c r="K1624" s="4">
        <v>4</v>
      </c>
      <c r="L1624" s="4" t="s">
        <v>239</v>
      </c>
      <c r="M1624" s="11" t="s">
        <v>3420</v>
      </c>
      <c r="N1624" s="4" t="s">
        <v>36</v>
      </c>
      <c r="O1624" s="4" t="s">
        <v>340</v>
      </c>
      <c r="P1624" s="4" t="s">
        <v>129</v>
      </c>
      <c r="Q1624" s="8">
        <f t="shared" si="50"/>
        <v>10932</v>
      </c>
      <c r="R1624" s="8"/>
      <c r="S1624" s="5">
        <f t="shared" si="51"/>
        <v>1093.2</v>
      </c>
    </row>
    <row r="1625" spans="1:19">
      <c r="A1625" s="3">
        <v>45174.92732638889</v>
      </c>
      <c r="B1625" s="2" t="s">
        <v>8894</v>
      </c>
      <c r="C1625" s="1">
        <v>2023</v>
      </c>
      <c r="D1625" s="4">
        <v>2909</v>
      </c>
      <c r="E1625" s="4">
        <v>247</v>
      </c>
      <c r="F1625" s="4" t="s">
        <v>51</v>
      </c>
      <c r="G1625" s="4" t="s">
        <v>160</v>
      </c>
      <c r="H1625" s="4">
        <v>2</v>
      </c>
      <c r="I1625" s="4" t="s">
        <v>3421</v>
      </c>
      <c r="J1625" s="4" t="s">
        <v>575</v>
      </c>
      <c r="K1625" s="4">
        <v>5</v>
      </c>
      <c r="L1625" s="4" t="s">
        <v>89</v>
      </c>
      <c r="M1625" s="11" t="s">
        <v>3422</v>
      </c>
      <c r="N1625" s="4" t="s">
        <v>28</v>
      </c>
      <c r="O1625" s="4" t="s">
        <v>20</v>
      </c>
      <c r="P1625" s="4" t="s">
        <v>21</v>
      </c>
      <c r="Q1625" s="8">
        <f t="shared" si="50"/>
        <v>11201</v>
      </c>
      <c r="R1625" s="8"/>
      <c r="S1625" s="5">
        <f t="shared" si="51"/>
        <v>1120.0999999999999</v>
      </c>
    </row>
    <row r="1626" spans="1:19">
      <c r="A1626" s="3">
        <v>45175.07104166667</v>
      </c>
      <c r="B1626" s="2" t="s">
        <v>8894</v>
      </c>
      <c r="C1626" s="1">
        <v>2023</v>
      </c>
      <c r="D1626" s="4">
        <v>1908</v>
      </c>
      <c r="E1626" s="4">
        <v>567</v>
      </c>
      <c r="F1626" s="4" t="s">
        <v>22</v>
      </c>
      <c r="G1626" s="4" t="s">
        <v>306</v>
      </c>
      <c r="H1626" s="4">
        <v>3</v>
      </c>
      <c r="I1626" s="4" t="s">
        <v>3423</v>
      </c>
      <c r="J1626" s="4" t="s">
        <v>166</v>
      </c>
      <c r="K1626" s="4">
        <v>4</v>
      </c>
      <c r="L1626" s="4" t="s">
        <v>3424</v>
      </c>
      <c r="M1626" s="11" t="s">
        <v>3425</v>
      </c>
      <c r="N1626" s="4" t="s">
        <v>28</v>
      </c>
      <c r="O1626" s="4" t="s">
        <v>37</v>
      </c>
      <c r="P1626" s="4" t="s">
        <v>21</v>
      </c>
      <c r="Q1626" s="8">
        <f t="shared" si="50"/>
        <v>385776</v>
      </c>
      <c r="R1626" s="8"/>
      <c r="S1626" s="5">
        <f t="shared" si="51"/>
        <v>38577.599999999999</v>
      </c>
    </row>
    <row r="1627" spans="1:19">
      <c r="A1627" s="3">
        <v>45175.096215277779</v>
      </c>
      <c r="B1627" s="2" t="s">
        <v>8894</v>
      </c>
      <c r="C1627" s="1">
        <v>2023</v>
      </c>
      <c r="D1627" s="4">
        <v>3514</v>
      </c>
      <c r="E1627" s="4">
        <v>87</v>
      </c>
      <c r="F1627" s="4" t="s">
        <v>51</v>
      </c>
      <c r="G1627" s="4" t="s">
        <v>52</v>
      </c>
      <c r="H1627" s="4">
        <v>1</v>
      </c>
      <c r="I1627" s="4" t="s">
        <v>331</v>
      </c>
      <c r="J1627" s="4" t="s">
        <v>3426</v>
      </c>
      <c r="K1627" s="4">
        <v>1</v>
      </c>
      <c r="L1627" s="4" t="s">
        <v>580</v>
      </c>
      <c r="M1627" s="11" t="s">
        <v>3427</v>
      </c>
      <c r="N1627" s="4" t="s">
        <v>19</v>
      </c>
      <c r="O1627" s="4" t="s">
        <v>50</v>
      </c>
      <c r="P1627" s="4" t="s">
        <v>43</v>
      </c>
      <c r="Q1627" s="8">
        <f t="shared" si="50"/>
        <v>1488</v>
      </c>
      <c r="R1627" s="8"/>
      <c r="S1627" s="5">
        <f t="shared" si="51"/>
        <v>148.80000000000001</v>
      </c>
    </row>
    <row r="1628" spans="1:19">
      <c r="A1628" s="3">
        <v>45175.1325</v>
      </c>
      <c r="B1628" s="2" t="s">
        <v>8894</v>
      </c>
      <c r="C1628" s="1">
        <v>2023</v>
      </c>
      <c r="D1628" s="4">
        <v>2718</v>
      </c>
      <c r="E1628" s="4">
        <v>513</v>
      </c>
      <c r="F1628" s="4" t="s">
        <v>154</v>
      </c>
      <c r="G1628" s="4" t="s">
        <v>311</v>
      </c>
      <c r="H1628" s="4">
        <v>1</v>
      </c>
      <c r="I1628" s="4" t="s">
        <v>178</v>
      </c>
      <c r="J1628" s="4" t="s">
        <v>391</v>
      </c>
      <c r="K1628" s="4">
        <v>10</v>
      </c>
      <c r="L1628" s="4" t="s">
        <v>399</v>
      </c>
      <c r="M1628" s="11" t="s">
        <v>3428</v>
      </c>
      <c r="N1628" s="4" t="s">
        <v>28</v>
      </c>
      <c r="O1628" s="4" t="s">
        <v>340</v>
      </c>
      <c r="P1628" s="4" t="s">
        <v>129</v>
      </c>
      <c r="Q1628" s="8">
        <f t="shared" si="50"/>
        <v>1806</v>
      </c>
      <c r="R1628" s="8"/>
      <c r="S1628" s="5">
        <f t="shared" si="51"/>
        <v>180.6</v>
      </c>
    </row>
    <row r="1629" spans="1:19">
      <c r="A1629" s="3">
        <v>45175.159409722219</v>
      </c>
      <c r="B1629" s="2" t="s">
        <v>8894</v>
      </c>
      <c r="C1629" s="1">
        <v>2023</v>
      </c>
      <c r="D1629" s="4">
        <v>4010</v>
      </c>
      <c r="E1629" s="4">
        <v>893</v>
      </c>
      <c r="F1629" s="4" t="s">
        <v>13</v>
      </c>
      <c r="G1629" s="4" t="s">
        <v>130</v>
      </c>
      <c r="H1629" s="4">
        <v>1</v>
      </c>
      <c r="I1629" s="4" t="s">
        <v>3429</v>
      </c>
      <c r="J1629" s="4" t="s">
        <v>868</v>
      </c>
      <c r="K1629" s="4">
        <v>4</v>
      </c>
      <c r="L1629" s="4" t="s">
        <v>399</v>
      </c>
      <c r="M1629" s="11" t="s">
        <v>3430</v>
      </c>
      <c r="N1629" s="4" t="s">
        <v>19</v>
      </c>
      <c r="O1629" s="4" t="s">
        <v>20</v>
      </c>
      <c r="P1629" s="4" t="s">
        <v>21</v>
      </c>
      <c r="Q1629" s="8">
        <f t="shared" si="50"/>
        <v>60579</v>
      </c>
      <c r="R1629" s="8"/>
      <c r="S1629" s="5">
        <f t="shared" si="51"/>
        <v>6057.9</v>
      </c>
    </row>
    <row r="1630" spans="1:19">
      <c r="A1630" s="3">
        <v>45175.358564814815</v>
      </c>
      <c r="B1630" s="2" t="s">
        <v>8894</v>
      </c>
      <c r="C1630" s="1">
        <v>2023</v>
      </c>
      <c r="D1630" s="4">
        <v>4198</v>
      </c>
      <c r="E1630" s="4">
        <v>406</v>
      </c>
      <c r="F1630" s="4" t="s">
        <v>154</v>
      </c>
      <c r="G1630" s="4" t="s">
        <v>311</v>
      </c>
      <c r="H1630" s="4">
        <v>3</v>
      </c>
      <c r="I1630" s="4" t="s">
        <v>178</v>
      </c>
      <c r="J1630" s="4" t="s">
        <v>2163</v>
      </c>
      <c r="K1630" s="4">
        <v>8</v>
      </c>
      <c r="L1630" s="4" t="s">
        <v>3431</v>
      </c>
      <c r="M1630" s="11" t="s">
        <v>3432</v>
      </c>
      <c r="N1630" s="4" t="s">
        <v>49</v>
      </c>
      <c r="O1630" s="4" t="s">
        <v>200</v>
      </c>
      <c r="P1630" s="4" t="s">
        <v>21</v>
      </c>
      <c r="Q1630" s="8">
        <f t="shared" si="50"/>
        <v>4734</v>
      </c>
      <c r="R1630" s="8"/>
      <c r="S1630" s="5">
        <f t="shared" si="51"/>
        <v>473.4</v>
      </c>
    </row>
    <row r="1631" spans="1:19">
      <c r="A1631" s="3">
        <v>45175.386655092596</v>
      </c>
      <c r="B1631" s="2" t="s">
        <v>8894</v>
      </c>
      <c r="C1631" s="1">
        <v>2023</v>
      </c>
      <c r="D1631" s="4">
        <v>3849</v>
      </c>
      <c r="E1631" s="4">
        <v>835</v>
      </c>
      <c r="F1631" s="4" t="s">
        <v>13</v>
      </c>
      <c r="G1631" s="4" t="s">
        <v>130</v>
      </c>
      <c r="H1631" s="4">
        <v>2</v>
      </c>
      <c r="I1631" s="4" t="s">
        <v>3433</v>
      </c>
      <c r="J1631" s="4" t="s">
        <v>738</v>
      </c>
      <c r="K1631" s="4">
        <v>2</v>
      </c>
      <c r="L1631" s="4" t="s">
        <v>711</v>
      </c>
      <c r="M1631" s="11" t="s">
        <v>3434</v>
      </c>
      <c r="N1631" s="4" t="s">
        <v>57</v>
      </c>
      <c r="O1631" s="4" t="s">
        <v>78</v>
      </c>
      <c r="P1631" s="4" t="s">
        <v>21</v>
      </c>
      <c r="Q1631" s="8">
        <f t="shared" si="50"/>
        <v>5692</v>
      </c>
      <c r="R1631" s="8"/>
      <c r="S1631" s="5">
        <f t="shared" si="51"/>
        <v>569.20000000000005</v>
      </c>
    </row>
    <row r="1632" spans="1:19">
      <c r="A1632" s="3">
        <v>45176.2502662037</v>
      </c>
      <c r="B1632" s="2" t="s">
        <v>8894</v>
      </c>
      <c r="C1632" s="1">
        <v>2023</v>
      </c>
      <c r="D1632" s="4">
        <v>2823</v>
      </c>
      <c r="E1632" s="4">
        <v>96</v>
      </c>
      <c r="F1632" s="4" t="s">
        <v>22</v>
      </c>
      <c r="G1632" s="4" t="s">
        <v>23</v>
      </c>
      <c r="H1632" s="4">
        <v>3</v>
      </c>
      <c r="I1632" s="4" t="s">
        <v>3435</v>
      </c>
      <c r="J1632" s="4" t="s">
        <v>710</v>
      </c>
      <c r="K1632" s="4">
        <v>2</v>
      </c>
      <c r="L1632" s="4" t="s">
        <v>899</v>
      </c>
      <c r="M1632" s="11" t="s">
        <v>3436</v>
      </c>
      <c r="N1632" s="4" t="s">
        <v>36</v>
      </c>
      <c r="O1632" s="4" t="s">
        <v>42</v>
      </c>
      <c r="P1632" s="4" t="s">
        <v>43</v>
      </c>
      <c r="Q1632" s="8">
        <f t="shared" si="50"/>
        <v>161897</v>
      </c>
      <c r="R1632" s="8"/>
      <c r="S1632" s="5">
        <f t="shared" si="51"/>
        <v>16189.7</v>
      </c>
    </row>
    <row r="1633" spans="1:19">
      <c r="A1633" s="3">
        <v>45176.469050925924</v>
      </c>
      <c r="B1633" s="2" t="s">
        <v>8894</v>
      </c>
      <c r="C1633" s="1">
        <v>2023</v>
      </c>
      <c r="D1633" s="4">
        <v>4576</v>
      </c>
      <c r="E1633" s="4">
        <v>705</v>
      </c>
      <c r="F1633" s="4" t="s">
        <v>79</v>
      </c>
      <c r="G1633" s="4" t="s">
        <v>256</v>
      </c>
      <c r="H1633" s="4">
        <v>3</v>
      </c>
      <c r="I1633" s="4" t="s">
        <v>3437</v>
      </c>
      <c r="J1633" s="4" t="s">
        <v>820</v>
      </c>
      <c r="K1633" s="4">
        <v>1</v>
      </c>
      <c r="L1633" s="4" t="s">
        <v>34</v>
      </c>
      <c r="M1633" s="11" t="s">
        <v>3438</v>
      </c>
      <c r="N1633" s="4" t="s">
        <v>19</v>
      </c>
      <c r="O1633" s="4" t="s">
        <v>232</v>
      </c>
      <c r="P1633" s="4" t="s">
        <v>129</v>
      </c>
      <c r="Q1633" s="8">
        <f t="shared" si="50"/>
        <v>58467</v>
      </c>
      <c r="R1633" s="8"/>
      <c r="S1633" s="5">
        <f t="shared" si="51"/>
        <v>5846.7</v>
      </c>
    </row>
    <row r="1634" spans="1:19">
      <c r="A1634" s="3">
        <v>45176.547384259262</v>
      </c>
      <c r="B1634" s="2" t="s">
        <v>8894</v>
      </c>
      <c r="C1634" s="1">
        <v>2023</v>
      </c>
      <c r="D1634" s="4">
        <v>4520</v>
      </c>
      <c r="E1634" s="4">
        <v>939</v>
      </c>
      <c r="F1634" s="4" t="s">
        <v>154</v>
      </c>
      <c r="G1634" s="4" t="s">
        <v>214</v>
      </c>
      <c r="H1634" s="4">
        <v>3</v>
      </c>
      <c r="I1634" s="4" t="s">
        <v>3439</v>
      </c>
      <c r="J1634" s="4" t="s">
        <v>868</v>
      </c>
      <c r="K1634" s="4">
        <v>4</v>
      </c>
      <c r="L1634" s="4" t="s">
        <v>1478</v>
      </c>
      <c r="M1634" s="11" t="s">
        <v>3440</v>
      </c>
      <c r="N1634" s="4" t="s">
        <v>36</v>
      </c>
      <c r="O1634" s="4" t="s">
        <v>169</v>
      </c>
      <c r="P1634" s="4" t="s">
        <v>43</v>
      </c>
      <c r="Q1634" s="8">
        <f t="shared" si="50"/>
        <v>55755</v>
      </c>
      <c r="R1634" s="8"/>
      <c r="S1634" s="5">
        <f t="shared" si="51"/>
        <v>5575.5</v>
      </c>
    </row>
    <row r="1635" spans="1:19">
      <c r="A1635" s="3">
        <v>45176.710312499999</v>
      </c>
      <c r="B1635" s="2" t="s">
        <v>8894</v>
      </c>
      <c r="C1635" s="1">
        <v>2023</v>
      </c>
      <c r="D1635" s="4">
        <v>4632</v>
      </c>
      <c r="E1635" s="4">
        <v>685</v>
      </c>
      <c r="F1635" s="4" t="s">
        <v>51</v>
      </c>
      <c r="G1635" s="4" t="s">
        <v>67</v>
      </c>
      <c r="H1635" s="4">
        <v>3</v>
      </c>
      <c r="I1635" s="4" t="s">
        <v>331</v>
      </c>
      <c r="J1635" s="4" t="s">
        <v>2044</v>
      </c>
      <c r="K1635" s="4">
        <v>5</v>
      </c>
      <c r="L1635" s="4" t="s">
        <v>496</v>
      </c>
      <c r="M1635" s="11" t="s">
        <v>3441</v>
      </c>
      <c r="N1635" s="4" t="s">
        <v>36</v>
      </c>
      <c r="O1635" s="4" t="s">
        <v>78</v>
      </c>
      <c r="P1635" s="4" t="s">
        <v>21</v>
      </c>
      <c r="Q1635" s="8">
        <f t="shared" si="50"/>
        <v>3744</v>
      </c>
      <c r="R1635" s="8"/>
      <c r="S1635" s="5">
        <f t="shared" si="51"/>
        <v>374.4</v>
      </c>
    </row>
    <row r="1636" spans="1:19">
      <c r="A1636" s="3">
        <v>45176.826851851853</v>
      </c>
      <c r="B1636" s="2" t="s">
        <v>8894</v>
      </c>
      <c r="C1636" s="1">
        <v>2023</v>
      </c>
      <c r="D1636" s="4">
        <v>3844</v>
      </c>
      <c r="E1636" s="4">
        <v>622</v>
      </c>
      <c r="F1636" s="4" t="s">
        <v>30</v>
      </c>
      <c r="G1636" s="4" t="s">
        <v>44</v>
      </c>
      <c r="H1636" s="4">
        <v>1</v>
      </c>
      <c r="I1636" s="4" t="s">
        <v>3442</v>
      </c>
      <c r="J1636" s="4" t="s">
        <v>125</v>
      </c>
      <c r="K1636" s="4">
        <v>7</v>
      </c>
      <c r="L1636" s="4" t="s">
        <v>1532</v>
      </c>
      <c r="M1636" s="11" t="s">
        <v>3443</v>
      </c>
      <c r="N1636" s="4" t="s">
        <v>28</v>
      </c>
      <c r="O1636" s="4" t="s">
        <v>78</v>
      </c>
      <c r="P1636" s="4" t="s">
        <v>21</v>
      </c>
      <c r="Q1636" s="8">
        <f t="shared" si="50"/>
        <v>1617</v>
      </c>
      <c r="R1636" s="8"/>
      <c r="S1636" s="5">
        <f t="shared" si="51"/>
        <v>161.69999999999999</v>
      </c>
    </row>
    <row r="1637" spans="1:19">
      <c r="A1637" s="3">
        <v>45177.282500000001</v>
      </c>
      <c r="B1637" s="2" t="s">
        <v>8894</v>
      </c>
      <c r="C1637" s="1">
        <v>2023</v>
      </c>
      <c r="D1637" s="4">
        <v>3940</v>
      </c>
      <c r="E1637" s="4">
        <v>638</v>
      </c>
      <c r="F1637" s="4" t="s">
        <v>22</v>
      </c>
      <c r="G1637" s="4" t="s">
        <v>102</v>
      </c>
      <c r="H1637" s="4">
        <v>2</v>
      </c>
      <c r="I1637" s="4" t="s">
        <v>3444</v>
      </c>
      <c r="J1637" s="4" t="s">
        <v>266</v>
      </c>
      <c r="K1637" s="4">
        <v>4</v>
      </c>
      <c r="L1637" s="4" t="s">
        <v>219</v>
      </c>
      <c r="M1637" s="11" t="s">
        <v>3445</v>
      </c>
      <c r="N1637" s="4" t="s">
        <v>36</v>
      </c>
      <c r="O1637" s="4" t="s">
        <v>128</v>
      </c>
      <c r="P1637" s="4" t="s">
        <v>129</v>
      </c>
      <c r="Q1637" s="8">
        <f t="shared" si="50"/>
        <v>252802</v>
      </c>
      <c r="R1637" s="8"/>
      <c r="S1637" s="5">
        <f t="shared" si="51"/>
        <v>25280.2</v>
      </c>
    </row>
    <row r="1638" spans="1:19">
      <c r="A1638" s="3">
        <v>45177.510034722225</v>
      </c>
      <c r="B1638" s="2" t="s">
        <v>8894</v>
      </c>
      <c r="C1638" s="1">
        <v>2023</v>
      </c>
      <c r="D1638" s="4">
        <v>3562</v>
      </c>
      <c r="E1638" s="4">
        <v>231</v>
      </c>
      <c r="F1638" s="4" t="s">
        <v>30</v>
      </c>
      <c r="G1638" s="4" t="s">
        <v>31</v>
      </c>
      <c r="H1638" s="4">
        <v>2</v>
      </c>
      <c r="I1638" s="4" t="s">
        <v>1219</v>
      </c>
      <c r="J1638" s="4" t="s">
        <v>282</v>
      </c>
      <c r="K1638" s="4">
        <v>6</v>
      </c>
      <c r="L1638" s="4" t="s">
        <v>466</v>
      </c>
      <c r="M1638" s="11" t="s">
        <v>3446</v>
      </c>
      <c r="N1638" s="4" t="s">
        <v>28</v>
      </c>
      <c r="O1638" s="4" t="s">
        <v>145</v>
      </c>
      <c r="P1638" s="4" t="s">
        <v>73</v>
      </c>
      <c r="Q1638" s="8">
        <f t="shared" si="50"/>
        <v>8951</v>
      </c>
      <c r="R1638" s="8"/>
      <c r="S1638" s="5">
        <f t="shared" si="51"/>
        <v>895.1</v>
      </c>
    </row>
    <row r="1639" spans="1:19">
      <c r="A1639" s="3">
        <v>45177.520937499998</v>
      </c>
      <c r="B1639" s="2" t="s">
        <v>8894</v>
      </c>
      <c r="C1639" s="1">
        <v>2023</v>
      </c>
      <c r="D1639" s="4">
        <v>3175</v>
      </c>
      <c r="E1639" s="4">
        <v>17</v>
      </c>
      <c r="F1639" s="4" t="s">
        <v>85</v>
      </c>
      <c r="G1639" s="4" t="s">
        <v>150</v>
      </c>
      <c r="H1639" s="4">
        <v>1</v>
      </c>
      <c r="I1639" s="4" t="s">
        <v>3447</v>
      </c>
      <c r="J1639" s="4" t="s">
        <v>624</v>
      </c>
      <c r="K1639" s="4">
        <v>4</v>
      </c>
      <c r="L1639" s="4" t="s">
        <v>752</v>
      </c>
      <c r="M1639" s="11" t="s">
        <v>3448</v>
      </c>
      <c r="N1639" s="4" t="s">
        <v>49</v>
      </c>
      <c r="O1639" s="4" t="s">
        <v>50</v>
      </c>
      <c r="P1639" s="4" t="s">
        <v>43</v>
      </c>
      <c r="Q1639" s="8">
        <f t="shared" si="50"/>
        <v>5783</v>
      </c>
      <c r="R1639" s="8"/>
      <c r="S1639" s="5">
        <f t="shared" si="51"/>
        <v>578.29999999999995</v>
      </c>
    </row>
    <row r="1640" spans="1:19">
      <c r="A1640" s="3">
        <v>45177.629247685189</v>
      </c>
      <c r="B1640" s="2" t="s">
        <v>8894</v>
      </c>
      <c r="C1640" s="1">
        <v>2023</v>
      </c>
      <c r="D1640" s="4">
        <v>154</v>
      </c>
      <c r="E1640" s="4">
        <v>725</v>
      </c>
      <c r="F1640" s="4" t="s">
        <v>154</v>
      </c>
      <c r="G1640" s="4" t="s">
        <v>214</v>
      </c>
      <c r="H1640" s="4">
        <v>1</v>
      </c>
      <c r="I1640" s="4" t="s">
        <v>3449</v>
      </c>
      <c r="J1640" s="4" t="s">
        <v>366</v>
      </c>
      <c r="K1640" s="4">
        <v>4</v>
      </c>
      <c r="L1640" s="4" t="s">
        <v>1082</v>
      </c>
      <c r="M1640" s="11" t="s">
        <v>3450</v>
      </c>
      <c r="N1640" s="4" t="s">
        <v>19</v>
      </c>
      <c r="O1640" s="4" t="s">
        <v>20</v>
      </c>
      <c r="P1640" s="4" t="s">
        <v>21</v>
      </c>
      <c r="Q1640" s="8">
        <f t="shared" si="50"/>
        <v>8456</v>
      </c>
      <c r="R1640" s="8"/>
      <c r="S1640" s="5">
        <f t="shared" si="51"/>
        <v>845.6</v>
      </c>
    </row>
    <row r="1641" spans="1:19">
      <c r="A1641" s="3">
        <v>45177.840810185182</v>
      </c>
      <c r="B1641" s="2" t="s">
        <v>8894</v>
      </c>
      <c r="C1641" s="1">
        <v>2023</v>
      </c>
      <c r="D1641" s="4">
        <v>3460</v>
      </c>
      <c r="E1641" s="4">
        <v>989</v>
      </c>
      <c r="F1641" s="4" t="s">
        <v>85</v>
      </c>
      <c r="G1641" s="4" t="s">
        <v>205</v>
      </c>
      <c r="H1641" s="4">
        <v>2</v>
      </c>
      <c r="I1641" s="4" t="s">
        <v>1329</v>
      </c>
      <c r="J1641" s="4" t="s">
        <v>1012</v>
      </c>
      <c r="K1641" s="4">
        <v>3</v>
      </c>
      <c r="L1641" s="4" t="s">
        <v>99</v>
      </c>
      <c r="M1641" s="11" t="s">
        <v>3451</v>
      </c>
      <c r="N1641" s="4" t="s">
        <v>19</v>
      </c>
      <c r="O1641" s="4" t="s">
        <v>78</v>
      </c>
      <c r="P1641" s="4" t="s">
        <v>21</v>
      </c>
      <c r="Q1641" s="8">
        <f t="shared" si="50"/>
        <v>21616</v>
      </c>
      <c r="R1641" s="8"/>
      <c r="S1641" s="5">
        <f t="shared" si="51"/>
        <v>2161.6</v>
      </c>
    </row>
    <row r="1642" spans="1:19">
      <c r="A1642" s="3">
        <v>45177.934594907405</v>
      </c>
      <c r="B1642" s="2" t="s">
        <v>8894</v>
      </c>
      <c r="C1642" s="1">
        <v>2023</v>
      </c>
      <c r="D1642" s="4">
        <v>4328</v>
      </c>
      <c r="E1642" s="4">
        <v>437</v>
      </c>
      <c r="F1642" s="4" t="s">
        <v>22</v>
      </c>
      <c r="G1642" s="4" t="s">
        <v>182</v>
      </c>
      <c r="H1642" s="4">
        <v>3</v>
      </c>
      <c r="I1642" s="4" t="s">
        <v>3452</v>
      </c>
      <c r="J1642" s="4" t="s">
        <v>482</v>
      </c>
      <c r="K1642" s="4">
        <v>2</v>
      </c>
      <c r="L1642" s="4" t="s">
        <v>472</v>
      </c>
      <c r="M1642" s="11" t="s">
        <v>3453</v>
      </c>
      <c r="N1642" s="4" t="s">
        <v>36</v>
      </c>
      <c r="O1642" s="4" t="s">
        <v>145</v>
      </c>
      <c r="P1642" s="4" t="s">
        <v>73</v>
      </c>
      <c r="Q1642" s="8">
        <f t="shared" si="50"/>
        <v>122894</v>
      </c>
      <c r="R1642" s="8"/>
      <c r="S1642" s="5">
        <f t="shared" si="51"/>
        <v>12289.4</v>
      </c>
    </row>
    <row r="1643" spans="1:19">
      <c r="A1643" s="3">
        <v>45178.004745370374</v>
      </c>
      <c r="B1643" s="2" t="s">
        <v>8894</v>
      </c>
      <c r="C1643" s="1">
        <v>2023</v>
      </c>
      <c r="D1643" s="4">
        <v>2060</v>
      </c>
      <c r="E1643" s="4">
        <v>517</v>
      </c>
      <c r="F1643" s="4" t="s">
        <v>30</v>
      </c>
      <c r="G1643" s="4" t="s">
        <v>663</v>
      </c>
      <c r="H1643" s="4">
        <v>2</v>
      </c>
      <c r="I1643" s="4" t="s">
        <v>3454</v>
      </c>
      <c r="J1643" s="4" t="s">
        <v>965</v>
      </c>
      <c r="K1643" s="4">
        <v>5</v>
      </c>
      <c r="L1643" s="4" t="s">
        <v>3455</v>
      </c>
      <c r="M1643" s="11" t="s">
        <v>3456</v>
      </c>
      <c r="N1643" s="4" t="s">
        <v>57</v>
      </c>
      <c r="O1643" s="4" t="s">
        <v>50</v>
      </c>
      <c r="P1643" s="4" t="s">
        <v>43</v>
      </c>
      <c r="Q1643" s="8">
        <f t="shared" si="50"/>
        <v>5169</v>
      </c>
      <c r="R1643" s="8"/>
      <c r="S1643" s="5">
        <f t="shared" si="51"/>
        <v>516.9</v>
      </c>
    </row>
    <row r="1644" spans="1:19">
      <c r="A1644" s="3">
        <v>45178.010821759257</v>
      </c>
      <c r="B1644" s="2" t="s">
        <v>8894</v>
      </c>
      <c r="C1644" s="1">
        <v>2023</v>
      </c>
      <c r="D1644" s="4">
        <v>2165</v>
      </c>
      <c r="E1644" s="4">
        <v>908</v>
      </c>
      <c r="F1644" s="4" t="s">
        <v>13</v>
      </c>
      <c r="G1644" s="4" t="s">
        <v>58</v>
      </c>
      <c r="H1644" s="4">
        <v>2</v>
      </c>
      <c r="I1644" s="4" t="s">
        <v>3457</v>
      </c>
      <c r="J1644" s="4" t="s">
        <v>429</v>
      </c>
      <c r="K1644" s="4">
        <v>7</v>
      </c>
      <c r="L1644" s="4" t="s">
        <v>83</v>
      </c>
      <c r="M1644" s="11" t="s">
        <v>3458</v>
      </c>
      <c r="N1644" s="4" t="s">
        <v>36</v>
      </c>
      <c r="O1644" s="4" t="s">
        <v>42</v>
      </c>
      <c r="P1644" s="4" t="s">
        <v>43</v>
      </c>
      <c r="Q1644" s="8">
        <f t="shared" si="50"/>
        <v>44467</v>
      </c>
      <c r="R1644" s="8"/>
      <c r="S1644" s="5">
        <f t="shared" si="51"/>
        <v>4446.7</v>
      </c>
    </row>
    <row r="1645" spans="1:19">
      <c r="A1645" s="3">
        <v>45178.203993055555</v>
      </c>
      <c r="B1645" s="2" t="s">
        <v>8894</v>
      </c>
      <c r="C1645" s="1">
        <v>2023</v>
      </c>
      <c r="D1645" s="4">
        <v>831</v>
      </c>
      <c r="E1645" s="4">
        <v>812</v>
      </c>
      <c r="F1645" s="4" t="s">
        <v>13</v>
      </c>
      <c r="G1645" s="4" t="s">
        <v>110</v>
      </c>
      <c r="H1645" s="4">
        <v>1</v>
      </c>
      <c r="I1645" s="4" t="s">
        <v>3459</v>
      </c>
      <c r="J1645" s="4" t="s">
        <v>194</v>
      </c>
      <c r="K1645" s="4">
        <v>4</v>
      </c>
      <c r="L1645" s="4" t="s">
        <v>1060</v>
      </c>
      <c r="M1645" s="11" t="s">
        <v>3459</v>
      </c>
      <c r="N1645" s="4" t="s">
        <v>36</v>
      </c>
      <c r="O1645" s="4" t="s">
        <v>232</v>
      </c>
      <c r="P1645" s="4" t="s">
        <v>129</v>
      </c>
      <c r="Q1645" s="8">
        <f t="shared" si="50"/>
        <v>41763</v>
      </c>
      <c r="R1645" s="8"/>
      <c r="S1645" s="5">
        <f t="shared" si="51"/>
        <v>4176.3</v>
      </c>
    </row>
    <row r="1646" spans="1:19">
      <c r="A1646" s="3">
        <v>45178.404618055552</v>
      </c>
      <c r="B1646" s="2" t="s">
        <v>8894</v>
      </c>
      <c r="C1646" s="1">
        <v>2023</v>
      </c>
      <c r="D1646" s="4">
        <v>1096</v>
      </c>
      <c r="E1646" s="4">
        <v>585</v>
      </c>
      <c r="F1646" s="4" t="s">
        <v>13</v>
      </c>
      <c r="G1646" s="4" t="s">
        <v>110</v>
      </c>
      <c r="H1646" s="4">
        <v>1</v>
      </c>
      <c r="I1646" s="4" t="s">
        <v>413</v>
      </c>
      <c r="J1646" s="4" t="s">
        <v>82</v>
      </c>
      <c r="K1646" s="4">
        <v>6</v>
      </c>
      <c r="L1646" s="4" t="s">
        <v>509</v>
      </c>
      <c r="M1646" s="11" t="s">
        <v>3460</v>
      </c>
      <c r="N1646" s="4" t="s">
        <v>19</v>
      </c>
      <c r="O1646" s="4" t="s">
        <v>42</v>
      </c>
      <c r="P1646" s="4" t="s">
        <v>43</v>
      </c>
      <c r="Q1646" s="8">
        <f t="shared" si="50"/>
        <v>7184</v>
      </c>
      <c r="R1646" s="8"/>
      <c r="S1646" s="5">
        <f t="shared" si="51"/>
        <v>718.4</v>
      </c>
    </row>
    <row r="1647" spans="1:19">
      <c r="A1647" s="3">
        <v>45178.581087962964</v>
      </c>
      <c r="B1647" s="2" t="s">
        <v>8894</v>
      </c>
      <c r="C1647" s="1">
        <v>2023</v>
      </c>
      <c r="D1647" s="4">
        <v>2115</v>
      </c>
      <c r="E1647" s="4">
        <v>465</v>
      </c>
      <c r="F1647" s="4" t="s">
        <v>13</v>
      </c>
      <c r="G1647" s="4" t="s">
        <v>14</v>
      </c>
      <c r="H1647" s="4">
        <v>1</v>
      </c>
      <c r="I1647" s="4" t="s">
        <v>3461</v>
      </c>
      <c r="J1647" s="4" t="s">
        <v>3462</v>
      </c>
      <c r="K1647" s="4">
        <v>7</v>
      </c>
      <c r="L1647" s="4" t="s">
        <v>1082</v>
      </c>
      <c r="M1647" s="11" t="s">
        <v>3463</v>
      </c>
      <c r="N1647" s="4" t="s">
        <v>28</v>
      </c>
      <c r="O1647" s="4" t="s">
        <v>287</v>
      </c>
      <c r="P1647" s="4" t="s">
        <v>43</v>
      </c>
      <c r="Q1647" s="8">
        <f t="shared" si="50"/>
        <v>62485</v>
      </c>
      <c r="R1647" s="8"/>
      <c r="S1647" s="5">
        <f t="shared" si="51"/>
        <v>6248.5</v>
      </c>
    </row>
    <row r="1648" spans="1:19">
      <c r="A1648" s="3">
        <v>45178.626712962963</v>
      </c>
      <c r="B1648" s="2" t="s">
        <v>8894</v>
      </c>
      <c r="C1648" s="1">
        <v>2023</v>
      </c>
      <c r="D1648" s="4">
        <v>967</v>
      </c>
      <c r="E1648" s="4">
        <v>352</v>
      </c>
      <c r="F1648" s="4" t="s">
        <v>154</v>
      </c>
      <c r="G1648" s="4" t="s">
        <v>311</v>
      </c>
      <c r="H1648" s="4">
        <v>1</v>
      </c>
      <c r="I1648" s="4" t="s">
        <v>471</v>
      </c>
      <c r="J1648" s="4" t="s">
        <v>398</v>
      </c>
      <c r="K1648" s="4">
        <v>8</v>
      </c>
      <c r="L1648" s="4" t="s">
        <v>698</v>
      </c>
      <c r="M1648" s="11" t="s">
        <v>694</v>
      </c>
      <c r="N1648" s="4" t="s">
        <v>57</v>
      </c>
      <c r="O1648" s="4" t="s">
        <v>135</v>
      </c>
      <c r="P1648" s="4" t="s">
        <v>43</v>
      </c>
      <c r="Q1648" s="8">
        <f t="shared" si="50"/>
        <v>7294</v>
      </c>
      <c r="R1648" s="8"/>
      <c r="S1648" s="5">
        <f t="shared" si="51"/>
        <v>729.4</v>
      </c>
    </row>
    <row r="1649" spans="1:19">
      <c r="A1649" s="3">
        <v>45178.730706018519</v>
      </c>
      <c r="B1649" s="2" t="s">
        <v>8894</v>
      </c>
      <c r="C1649" s="1">
        <v>2023</v>
      </c>
      <c r="D1649" s="4">
        <v>4451</v>
      </c>
      <c r="E1649" s="4">
        <v>391</v>
      </c>
      <c r="F1649" s="4" t="s">
        <v>79</v>
      </c>
      <c r="G1649" s="4" t="s">
        <v>80</v>
      </c>
      <c r="H1649" s="4">
        <v>2</v>
      </c>
      <c r="I1649" s="4" t="s">
        <v>3464</v>
      </c>
      <c r="J1649" s="4" t="s">
        <v>229</v>
      </c>
      <c r="K1649" s="4">
        <v>7</v>
      </c>
      <c r="L1649" s="4" t="s">
        <v>259</v>
      </c>
      <c r="M1649" s="11" t="s">
        <v>3465</v>
      </c>
      <c r="N1649" s="4" t="s">
        <v>19</v>
      </c>
      <c r="O1649" s="4" t="s">
        <v>29</v>
      </c>
      <c r="P1649" s="4" t="s">
        <v>21</v>
      </c>
      <c r="Q1649" s="8">
        <f t="shared" si="50"/>
        <v>45121</v>
      </c>
      <c r="R1649" s="8"/>
      <c r="S1649" s="5">
        <f t="shared" si="51"/>
        <v>4512.1000000000004</v>
      </c>
    </row>
    <row r="1650" spans="1:19">
      <c r="A1650" s="3">
        <v>45178.858159722222</v>
      </c>
      <c r="B1650" s="2" t="s">
        <v>8894</v>
      </c>
      <c r="C1650" s="1">
        <v>2023</v>
      </c>
      <c r="D1650" s="4">
        <v>1025</v>
      </c>
      <c r="E1650" s="4">
        <v>645</v>
      </c>
      <c r="F1650" s="4" t="s">
        <v>85</v>
      </c>
      <c r="G1650" s="4" t="s">
        <v>96</v>
      </c>
      <c r="H1650" s="4">
        <v>2</v>
      </c>
      <c r="I1650" s="4" t="s">
        <v>3048</v>
      </c>
      <c r="J1650" s="4" t="s">
        <v>46</v>
      </c>
      <c r="K1650" s="4">
        <v>3</v>
      </c>
      <c r="L1650" s="4" t="s">
        <v>1362</v>
      </c>
      <c r="M1650" s="11" t="s">
        <v>3466</v>
      </c>
      <c r="N1650" s="4" t="s">
        <v>49</v>
      </c>
      <c r="O1650" s="4" t="s">
        <v>50</v>
      </c>
      <c r="P1650" s="4" t="s">
        <v>43</v>
      </c>
      <c r="Q1650" s="8">
        <f t="shared" si="50"/>
        <v>5377</v>
      </c>
      <c r="R1650" s="8"/>
      <c r="S1650" s="5">
        <f t="shared" si="51"/>
        <v>537.70000000000005</v>
      </c>
    </row>
    <row r="1651" spans="1:19">
      <c r="A1651" s="3">
        <v>45178.951886574076</v>
      </c>
      <c r="B1651" s="2" t="s">
        <v>8894</v>
      </c>
      <c r="C1651" s="1">
        <v>2023</v>
      </c>
      <c r="D1651" s="4">
        <v>719</v>
      </c>
      <c r="E1651" s="4">
        <v>761</v>
      </c>
      <c r="F1651" s="4" t="s">
        <v>85</v>
      </c>
      <c r="G1651" s="4" t="s">
        <v>205</v>
      </c>
      <c r="H1651" s="4">
        <v>1</v>
      </c>
      <c r="I1651" s="4" t="s">
        <v>3467</v>
      </c>
      <c r="J1651" s="4" t="s">
        <v>25</v>
      </c>
      <c r="K1651" s="4">
        <v>5</v>
      </c>
      <c r="L1651" s="4" t="s">
        <v>83</v>
      </c>
      <c r="M1651" s="11" t="s">
        <v>3468</v>
      </c>
      <c r="N1651" s="4" t="s">
        <v>28</v>
      </c>
      <c r="O1651" s="4" t="s">
        <v>200</v>
      </c>
      <c r="P1651" s="4" t="s">
        <v>21</v>
      </c>
      <c r="Q1651" s="8">
        <f t="shared" si="50"/>
        <v>286</v>
      </c>
      <c r="R1651" s="8"/>
      <c r="S1651" s="5">
        <f t="shared" si="51"/>
        <v>28.6</v>
      </c>
    </row>
    <row r="1652" spans="1:19">
      <c r="A1652" s="3">
        <v>45179.084722222222</v>
      </c>
      <c r="B1652" s="2" t="s">
        <v>8894</v>
      </c>
      <c r="C1652" s="1">
        <v>2023</v>
      </c>
      <c r="D1652" s="4">
        <v>2129</v>
      </c>
      <c r="E1652" s="4">
        <v>299</v>
      </c>
      <c r="F1652" s="4" t="s">
        <v>79</v>
      </c>
      <c r="G1652" s="4" t="s">
        <v>80</v>
      </c>
      <c r="H1652" s="4">
        <v>1</v>
      </c>
      <c r="I1652" s="4" t="s">
        <v>2107</v>
      </c>
      <c r="J1652" s="4" t="s">
        <v>525</v>
      </c>
      <c r="K1652" s="4">
        <v>3</v>
      </c>
      <c r="L1652" s="4" t="s">
        <v>267</v>
      </c>
      <c r="M1652" s="11" t="s">
        <v>3469</v>
      </c>
      <c r="N1652" s="4" t="s">
        <v>49</v>
      </c>
      <c r="O1652" s="4" t="s">
        <v>340</v>
      </c>
      <c r="P1652" s="4" t="s">
        <v>129</v>
      </c>
      <c r="Q1652" s="8">
        <f t="shared" si="50"/>
        <v>10071</v>
      </c>
      <c r="R1652" s="8"/>
      <c r="S1652" s="5">
        <f t="shared" si="51"/>
        <v>1007.1</v>
      </c>
    </row>
    <row r="1653" spans="1:19">
      <c r="A1653" s="3">
        <v>45179.151620370372</v>
      </c>
      <c r="B1653" s="2" t="s">
        <v>8894</v>
      </c>
      <c r="C1653" s="1">
        <v>2023</v>
      </c>
      <c r="D1653" s="4">
        <v>47</v>
      </c>
      <c r="E1653" s="4">
        <v>662</v>
      </c>
      <c r="F1653" s="4" t="s">
        <v>22</v>
      </c>
      <c r="G1653" s="4" t="s">
        <v>201</v>
      </c>
      <c r="H1653" s="4">
        <v>4</v>
      </c>
      <c r="I1653" s="4" t="s">
        <v>3470</v>
      </c>
      <c r="J1653" s="4" t="s">
        <v>603</v>
      </c>
      <c r="K1653" s="4">
        <v>6</v>
      </c>
      <c r="L1653" s="4" t="s">
        <v>635</v>
      </c>
      <c r="M1653" s="11" t="s">
        <v>3471</v>
      </c>
      <c r="N1653" s="4" t="s">
        <v>49</v>
      </c>
      <c r="O1653" s="4" t="s">
        <v>101</v>
      </c>
      <c r="P1653" s="4" t="s">
        <v>43</v>
      </c>
      <c r="Q1653" s="8">
        <f t="shared" si="50"/>
        <v>103892</v>
      </c>
      <c r="R1653" s="8"/>
      <c r="S1653" s="5">
        <f t="shared" si="51"/>
        <v>10389.200000000001</v>
      </c>
    </row>
    <row r="1654" spans="1:19">
      <c r="A1654" s="3">
        <v>45179.335277777776</v>
      </c>
      <c r="B1654" s="2" t="s">
        <v>8894</v>
      </c>
      <c r="C1654" s="1">
        <v>2023</v>
      </c>
      <c r="D1654" s="4">
        <v>343</v>
      </c>
      <c r="E1654" s="4">
        <v>654</v>
      </c>
      <c r="F1654" s="4" t="s">
        <v>51</v>
      </c>
      <c r="G1654" s="4" t="s">
        <v>52</v>
      </c>
      <c r="H1654" s="4">
        <v>1</v>
      </c>
      <c r="I1654" s="4" t="s">
        <v>3472</v>
      </c>
      <c r="J1654" s="4" t="s">
        <v>647</v>
      </c>
      <c r="K1654" s="4">
        <v>3</v>
      </c>
      <c r="L1654" s="4" t="s">
        <v>399</v>
      </c>
      <c r="M1654" s="11" t="s">
        <v>3473</v>
      </c>
      <c r="N1654" s="4" t="s">
        <v>49</v>
      </c>
      <c r="O1654" s="4" t="s">
        <v>232</v>
      </c>
      <c r="P1654" s="4" t="s">
        <v>129</v>
      </c>
      <c r="Q1654" s="8">
        <f t="shared" si="50"/>
        <v>5706</v>
      </c>
      <c r="R1654" s="8"/>
      <c r="S1654" s="5">
        <f t="shared" si="51"/>
        <v>570.6</v>
      </c>
    </row>
    <row r="1655" spans="1:19">
      <c r="A1655" s="3">
        <v>45179.503900462965</v>
      </c>
      <c r="B1655" s="2" t="s">
        <v>8894</v>
      </c>
      <c r="C1655" s="1">
        <v>2023</v>
      </c>
      <c r="D1655" s="4">
        <v>1785</v>
      </c>
      <c r="E1655" s="4">
        <v>256</v>
      </c>
      <c r="F1655" s="4" t="s">
        <v>51</v>
      </c>
      <c r="G1655" s="4" t="s">
        <v>136</v>
      </c>
      <c r="H1655" s="4">
        <v>3</v>
      </c>
      <c r="I1655" s="4" t="s">
        <v>1519</v>
      </c>
      <c r="J1655" s="4" t="s">
        <v>1941</v>
      </c>
      <c r="K1655" s="4">
        <v>3</v>
      </c>
      <c r="L1655" s="4" t="s">
        <v>3218</v>
      </c>
      <c r="M1655" s="11" t="s">
        <v>3474</v>
      </c>
      <c r="N1655" s="4" t="s">
        <v>49</v>
      </c>
      <c r="O1655" s="4" t="s">
        <v>145</v>
      </c>
      <c r="P1655" s="4" t="s">
        <v>73</v>
      </c>
      <c r="Q1655" s="8">
        <f t="shared" si="50"/>
        <v>17616</v>
      </c>
      <c r="R1655" s="8"/>
      <c r="S1655" s="5">
        <f t="shared" si="51"/>
        <v>1761.6</v>
      </c>
    </row>
    <row r="1656" spans="1:19">
      <c r="A1656" s="3">
        <v>45179.68613425926</v>
      </c>
      <c r="B1656" s="2" t="s">
        <v>8894</v>
      </c>
      <c r="C1656" s="1">
        <v>2023</v>
      </c>
      <c r="D1656" s="4">
        <v>3582</v>
      </c>
      <c r="E1656" s="4">
        <v>513</v>
      </c>
      <c r="F1656" s="4" t="s">
        <v>85</v>
      </c>
      <c r="G1656" s="4" t="s">
        <v>96</v>
      </c>
      <c r="H1656" s="4">
        <v>1</v>
      </c>
      <c r="I1656" s="4" t="s">
        <v>3475</v>
      </c>
      <c r="J1656" s="4" t="s">
        <v>362</v>
      </c>
      <c r="K1656" s="4">
        <v>4</v>
      </c>
      <c r="L1656" s="4" t="s">
        <v>1359</v>
      </c>
      <c r="M1656" s="11" t="s">
        <v>3476</v>
      </c>
      <c r="N1656" s="4" t="s">
        <v>49</v>
      </c>
      <c r="O1656" s="4" t="s">
        <v>340</v>
      </c>
      <c r="P1656" s="4" t="s">
        <v>129</v>
      </c>
      <c r="Q1656" s="8">
        <f t="shared" si="50"/>
        <v>1193</v>
      </c>
      <c r="R1656" s="8"/>
      <c r="S1656" s="5">
        <f t="shared" si="51"/>
        <v>119.3</v>
      </c>
    </row>
    <row r="1657" spans="1:19">
      <c r="A1657" s="3">
        <v>45180.11923611111</v>
      </c>
      <c r="B1657" s="2" t="s">
        <v>8894</v>
      </c>
      <c r="C1657" s="1">
        <v>2023</v>
      </c>
      <c r="D1657" s="4">
        <v>2231</v>
      </c>
      <c r="E1657" s="4">
        <v>66</v>
      </c>
      <c r="F1657" s="4" t="s">
        <v>30</v>
      </c>
      <c r="G1657" s="4" t="s">
        <v>31</v>
      </c>
      <c r="H1657" s="4">
        <v>6</v>
      </c>
      <c r="I1657" s="4" t="s">
        <v>3477</v>
      </c>
      <c r="J1657" s="4" t="s">
        <v>628</v>
      </c>
      <c r="K1657" s="4">
        <v>3</v>
      </c>
      <c r="L1657" s="4" t="s">
        <v>3478</v>
      </c>
      <c r="M1657" s="11" t="s">
        <v>3479</v>
      </c>
      <c r="N1657" s="4" t="s">
        <v>49</v>
      </c>
      <c r="O1657" s="4" t="s">
        <v>169</v>
      </c>
      <c r="P1657" s="4" t="s">
        <v>43</v>
      </c>
      <c r="Q1657" s="8">
        <f t="shared" si="50"/>
        <v>23888</v>
      </c>
      <c r="R1657" s="8"/>
      <c r="S1657" s="5">
        <f t="shared" si="51"/>
        <v>2388.8000000000002</v>
      </c>
    </row>
    <row r="1658" spans="1:19">
      <c r="A1658" s="3">
        <v>45180.148958333331</v>
      </c>
      <c r="B1658" s="2" t="s">
        <v>8894</v>
      </c>
      <c r="C1658" s="1">
        <v>2023</v>
      </c>
      <c r="D1658" s="4">
        <v>4920</v>
      </c>
      <c r="E1658" s="4">
        <v>907</v>
      </c>
      <c r="F1658" s="4" t="s">
        <v>154</v>
      </c>
      <c r="G1658" s="4" t="s">
        <v>311</v>
      </c>
      <c r="H1658" s="4">
        <v>3</v>
      </c>
      <c r="I1658" s="4" t="s">
        <v>178</v>
      </c>
      <c r="J1658" s="4" t="s">
        <v>266</v>
      </c>
      <c r="K1658" s="4">
        <v>3</v>
      </c>
      <c r="L1658" s="4" t="s">
        <v>655</v>
      </c>
      <c r="M1658" s="11" t="s">
        <v>1480</v>
      </c>
      <c r="N1658" s="4" t="s">
        <v>28</v>
      </c>
      <c r="O1658" s="4" t="s">
        <v>42</v>
      </c>
      <c r="P1658" s="4" t="s">
        <v>43</v>
      </c>
      <c r="Q1658" s="8">
        <f t="shared" si="50"/>
        <v>5424</v>
      </c>
      <c r="R1658" s="8"/>
      <c r="S1658" s="5">
        <f t="shared" si="51"/>
        <v>542.4</v>
      </c>
    </row>
    <row r="1659" spans="1:19">
      <c r="A1659" s="3">
        <v>45180.246087962965</v>
      </c>
      <c r="B1659" s="2" t="s">
        <v>8894</v>
      </c>
      <c r="C1659" s="1">
        <v>2023</v>
      </c>
      <c r="D1659" s="4">
        <v>1934</v>
      </c>
      <c r="E1659" s="4">
        <v>801</v>
      </c>
      <c r="F1659" s="4" t="s">
        <v>51</v>
      </c>
      <c r="G1659" s="4" t="s">
        <v>91</v>
      </c>
      <c r="H1659" s="4">
        <v>4</v>
      </c>
      <c r="I1659" s="4" t="s">
        <v>331</v>
      </c>
      <c r="J1659" s="4" t="s">
        <v>451</v>
      </c>
      <c r="K1659" s="4">
        <v>4</v>
      </c>
      <c r="L1659" s="4" t="s">
        <v>399</v>
      </c>
      <c r="M1659" s="11" t="s">
        <v>3480</v>
      </c>
      <c r="N1659" s="4" t="s">
        <v>36</v>
      </c>
      <c r="O1659" s="4" t="s">
        <v>209</v>
      </c>
      <c r="P1659" s="4" t="s">
        <v>73</v>
      </c>
      <c r="Q1659" s="8">
        <f t="shared" si="50"/>
        <v>5274</v>
      </c>
      <c r="R1659" s="8"/>
      <c r="S1659" s="5">
        <f t="shared" si="51"/>
        <v>527.4</v>
      </c>
    </row>
    <row r="1660" spans="1:19">
      <c r="A1660" s="3">
        <v>45180.276932870373</v>
      </c>
      <c r="B1660" s="2" t="s">
        <v>8894</v>
      </c>
      <c r="C1660" s="1">
        <v>2023</v>
      </c>
      <c r="D1660" s="4">
        <v>1438</v>
      </c>
      <c r="E1660" s="4">
        <v>144</v>
      </c>
      <c r="F1660" s="4" t="s">
        <v>22</v>
      </c>
      <c r="G1660" s="4" t="s">
        <v>182</v>
      </c>
      <c r="H1660" s="4">
        <v>1</v>
      </c>
      <c r="I1660" s="4" t="s">
        <v>74</v>
      </c>
      <c r="J1660" s="4" t="s">
        <v>297</v>
      </c>
      <c r="K1660" s="4">
        <v>7</v>
      </c>
      <c r="L1660" s="4" t="s">
        <v>418</v>
      </c>
      <c r="M1660" s="11" t="s">
        <v>2474</v>
      </c>
      <c r="N1660" s="4" t="s">
        <v>36</v>
      </c>
      <c r="O1660" s="4" t="s">
        <v>101</v>
      </c>
      <c r="P1660" s="4" t="s">
        <v>43</v>
      </c>
      <c r="Q1660" s="8">
        <f t="shared" si="50"/>
        <v>13095</v>
      </c>
      <c r="R1660" s="8"/>
      <c r="S1660" s="5">
        <f t="shared" si="51"/>
        <v>1309.5</v>
      </c>
    </row>
    <row r="1661" spans="1:19">
      <c r="A1661" s="3">
        <v>45180.324282407404</v>
      </c>
      <c r="B1661" s="2" t="s">
        <v>8894</v>
      </c>
      <c r="C1661" s="1">
        <v>2023</v>
      </c>
      <c r="D1661" s="4">
        <v>1833</v>
      </c>
      <c r="E1661" s="4">
        <v>366</v>
      </c>
      <c r="F1661" s="4" t="s">
        <v>85</v>
      </c>
      <c r="G1661" s="4" t="s">
        <v>205</v>
      </c>
      <c r="H1661" s="4">
        <v>2</v>
      </c>
      <c r="I1661" s="4" t="s">
        <v>3481</v>
      </c>
      <c r="J1661" s="4" t="s">
        <v>3482</v>
      </c>
      <c r="K1661" s="4">
        <v>1</v>
      </c>
      <c r="L1661" s="4" t="s">
        <v>180</v>
      </c>
      <c r="M1661" s="11" t="s">
        <v>3483</v>
      </c>
      <c r="N1661" s="4" t="s">
        <v>28</v>
      </c>
      <c r="O1661" s="4" t="s">
        <v>200</v>
      </c>
      <c r="P1661" s="4" t="s">
        <v>21</v>
      </c>
      <c r="Q1661" s="8">
        <f t="shared" si="50"/>
        <v>4595</v>
      </c>
      <c r="R1661" s="8"/>
      <c r="S1661" s="5">
        <f t="shared" si="51"/>
        <v>459.5</v>
      </c>
    </row>
    <row r="1662" spans="1:19">
      <c r="A1662" s="3">
        <v>45180.536168981482</v>
      </c>
      <c r="B1662" s="2" t="s">
        <v>8894</v>
      </c>
      <c r="C1662" s="1">
        <v>2023</v>
      </c>
      <c r="D1662" s="4">
        <v>2660</v>
      </c>
      <c r="E1662" s="4">
        <v>838</v>
      </c>
      <c r="F1662" s="4" t="s">
        <v>79</v>
      </c>
      <c r="G1662" s="4" t="s">
        <v>115</v>
      </c>
      <c r="H1662" s="4">
        <v>1</v>
      </c>
      <c r="I1662" s="4" t="s">
        <v>3484</v>
      </c>
      <c r="J1662" s="4" t="s">
        <v>326</v>
      </c>
      <c r="K1662" s="4">
        <v>4</v>
      </c>
      <c r="L1662" s="4" t="s">
        <v>817</v>
      </c>
      <c r="M1662" s="11" t="s">
        <v>3485</v>
      </c>
      <c r="N1662" s="4" t="s">
        <v>36</v>
      </c>
      <c r="O1662" s="4" t="s">
        <v>78</v>
      </c>
      <c r="P1662" s="4" t="s">
        <v>21</v>
      </c>
      <c r="Q1662" s="8">
        <f t="shared" si="50"/>
        <v>2167</v>
      </c>
      <c r="R1662" s="8"/>
      <c r="S1662" s="5">
        <f t="shared" si="51"/>
        <v>216.7</v>
      </c>
    </row>
    <row r="1663" spans="1:19">
      <c r="A1663" s="3">
        <v>45180.713472222225</v>
      </c>
      <c r="B1663" s="2" t="s">
        <v>8894</v>
      </c>
      <c r="C1663" s="1">
        <v>2023</v>
      </c>
      <c r="D1663" s="4">
        <v>4278</v>
      </c>
      <c r="E1663" s="4">
        <v>617</v>
      </c>
      <c r="F1663" s="4" t="s">
        <v>79</v>
      </c>
      <c r="G1663" s="4" t="s">
        <v>405</v>
      </c>
      <c r="H1663" s="4">
        <v>1</v>
      </c>
      <c r="I1663" s="4" t="s">
        <v>3486</v>
      </c>
      <c r="J1663" s="4" t="s">
        <v>710</v>
      </c>
      <c r="K1663" s="4">
        <v>8</v>
      </c>
      <c r="L1663" s="4" t="s">
        <v>399</v>
      </c>
      <c r="M1663" s="11" t="s">
        <v>3487</v>
      </c>
      <c r="N1663" s="4" t="s">
        <v>57</v>
      </c>
      <c r="O1663" s="4" t="s">
        <v>145</v>
      </c>
      <c r="P1663" s="4" t="s">
        <v>73</v>
      </c>
      <c r="Q1663" s="8">
        <f t="shared" si="50"/>
        <v>11301</v>
      </c>
      <c r="R1663" s="8"/>
      <c r="S1663" s="5">
        <f t="shared" si="51"/>
        <v>1130.0999999999999</v>
      </c>
    </row>
    <row r="1664" spans="1:19">
      <c r="A1664" s="3">
        <v>45181.11928240741</v>
      </c>
      <c r="B1664" s="2" t="s">
        <v>8894</v>
      </c>
      <c r="C1664" s="1">
        <v>2023</v>
      </c>
      <c r="D1664" s="4">
        <v>3229</v>
      </c>
      <c r="E1664" s="4">
        <v>329</v>
      </c>
      <c r="F1664" s="4" t="s">
        <v>13</v>
      </c>
      <c r="G1664" s="4" t="s">
        <v>58</v>
      </c>
      <c r="H1664" s="4">
        <v>2</v>
      </c>
      <c r="I1664" s="4" t="s">
        <v>3488</v>
      </c>
      <c r="J1664" s="4" t="s">
        <v>322</v>
      </c>
      <c r="K1664" s="4">
        <v>4</v>
      </c>
      <c r="L1664" s="4" t="s">
        <v>139</v>
      </c>
      <c r="M1664" s="11" t="s">
        <v>3489</v>
      </c>
      <c r="N1664" s="4" t="s">
        <v>49</v>
      </c>
      <c r="O1664" s="4" t="s">
        <v>128</v>
      </c>
      <c r="P1664" s="4" t="s">
        <v>129</v>
      </c>
      <c r="Q1664" s="8">
        <f t="shared" si="50"/>
        <v>105495</v>
      </c>
      <c r="R1664" s="8"/>
      <c r="S1664" s="5">
        <f t="shared" si="51"/>
        <v>10549.5</v>
      </c>
    </row>
    <row r="1665" spans="1:19">
      <c r="A1665" s="3">
        <v>45181.338738425926</v>
      </c>
      <c r="B1665" s="2" t="s">
        <v>8894</v>
      </c>
      <c r="C1665" s="1">
        <v>2023</v>
      </c>
      <c r="D1665" s="4">
        <v>2790</v>
      </c>
      <c r="E1665" s="4">
        <v>421</v>
      </c>
      <c r="F1665" s="4" t="s">
        <v>79</v>
      </c>
      <c r="G1665" s="4" t="s">
        <v>115</v>
      </c>
      <c r="H1665" s="4">
        <v>2</v>
      </c>
      <c r="I1665" s="4" t="s">
        <v>3490</v>
      </c>
      <c r="J1665" s="4" t="s">
        <v>534</v>
      </c>
      <c r="K1665" s="4">
        <v>9</v>
      </c>
      <c r="L1665" s="4" t="s">
        <v>1375</v>
      </c>
      <c r="M1665" s="11" t="s">
        <v>3491</v>
      </c>
      <c r="N1665" s="4" t="s">
        <v>49</v>
      </c>
      <c r="O1665" s="4" t="s">
        <v>169</v>
      </c>
      <c r="P1665" s="4" t="s">
        <v>43</v>
      </c>
      <c r="Q1665" s="8">
        <f t="shared" si="50"/>
        <v>17169</v>
      </c>
      <c r="R1665" s="8"/>
      <c r="S1665" s="5">
        <f t="shared" si="51"/>
        <v>1716.9</v>
      </c>
    </row>
    <row r="1666" spans="1:19">
      <c r="A1666" s="3">
        <v>45181.359027777777</v>
      </c>
      <c r="B1666" s="2" t="s">
        <v>8894</v>
      </c>
      <c r="C1666" s="1">
        <v>2023</v>
      </c>
      <c r="D1666" s="4">
        <v>344</v>
      </c>
      <c r="E1666" s="4">
        <v>911</v>
      </c>
      <c r="F1666" s="4" t="s">
        <v>22</v>
      </c>
      <c r="G1666" s="4" t="s">
        <v>306</v>
      </c>
      <c r="H1666" s="4">
        <v>2</v>
      </c>
      <c r="I1666" s="4" t="s">
        <v>3492</v>
      </c>
      <c r="J1666" s="4" t="s">
        <v>222</v>
      </c>
      <c r="K1666" s="4">
        <v>6</v>
      </c>
      <c r="L1666" s="4" t="s">
        <v>26</v>
      </c>
      <c r="M1666" s="11" t="s">
        <v>3493</v>
      </c>
      <c r="N1666" s="4" t="s">
        <v>57</v>
      </c>
      <c r="O1666" s="4" t="s">
        <v>29</v>
      </c>
      <c r="P1666" s="4" t="s">
        <v>21</v>
      </c>
      <c r="Q1666" s="8">
        <f t="shared" ref="Q1666:Q1729" si="52">VALUE(SUBSTITUTE(M1666,".",""))</f>
        <v>53656</v>
      </c>
      <c r="R1666" s="8"/>
      <c r="S1666" s="5">
        <f t="shared" ref="S1666:S1729" si="53">Q1666/10</f>
        <v>5365.6</v>
      </c>
    </row>
    <row r="1667" spans="1:19">
      <c r="A1667" s="3">
        <v>45181.575671296298</v>
      </c>
      <c r="B1667" s="2" t="s">
        <v>8894</v>
      </c>
      <c r="C1667" s="1">
        <v>2023</v>
      </c>
      <c r="D1667" s="4">
        <v>2899</v>
      </c>
      <c r="E1667" s="4">
        <v>742</v>
      </c>
      <c r="F1667" s="4" t="s">
        <v>30</v>
      </c>
      <c r="G1667" s="4" t="s">
        <v>663</v>
      </c>
      <c r="H1667" s="4">
        <v>4</v>
      </c>
      <c r="I1667" s="4" t="s">
        <v>3494</v>
      </c>
      <c r="J1667" s="4" t="s">
        <v>923</v>
      </c>
      <c r="K1667" s="4">
        <v>6</v>
      </c>
      <c r="L1667" s="4" t="s">
        <v>399</v>
      </c>
      <c r="M1667" s="11" t="s">
        <v>3495</v>
      </c>
      <c r="N1667" s="4" t="s">
        <v>49</v>
      </c>
      <c r="O1667" s="4" t="s">
        <v>232</v>
      </c>
      <c r="P1667" s="4" t="s">
        <v>129</v>
      </c>
      <c r="Q1667" s="8">
        <f t="shared" si="52"/>
        <v>13348</v>
      </c>
      <c r="R1667" s="8"/>
      <c r="S1667" s="5">
        <f t="shared" si="53"/>
        <v>1334.8</v>
      </c>
    </row>
    <row r="1668" spans="1:19">
      <c r="A1668" s="3">
        <v>45181.652430555558</v>
      </c>
      <c r="B1668" s="2" t="s">
        <v>8894</v>
      </c>
      <c r="C1668" s="1">
        <v>2023</v>
      </c>
      <c r="D1668" s="4">
        <v>3814</v>
      </c>
      <c r="E1668" s="4">
        <v>685</v>
      </c>
      <c r="F1668" s="4" t="s">
        <v>79</v>
      </c>
      <c r="G1668" s="4" t="s">
        <v>405</v>
      </c>
      <c r="H1668" s="4">
        <v>1</v>
      </c>
      <c r="I1668" s="4" t="s">
        <v>3496</v>
      </c>
      <c r="J1668" s="4" t="s">
        <v>761</v>
      </c>
      <c r="K1668" s="4">
        <v>2</v>
      </c>
      <c r="L1668" s="4" t="s">
        <v>784</v>
      </c>
      <c r="M1668" s="11" t="s">
        <v>3497</v>
      </c>
      <c r="N1668" s="4" t="s">
        <v>49</v>
      </c>
      <c r="O1668" s="4" t="s">
        <v>78</v>
      </c>
      <c r="P1668" s="4" t="s">
        <v>21</v>
      </c>
      <c r="Q1668" s="8">
        <f t="shared" si="52"/>
        <v>1973</v>
      </c>
      <c r="R1668" s="8"/>
      <c r="S1668" s="5">
        <f t="shared" si="53"/>
        <v>197.3</v>
      </c>
    </row>
    <row r="1669" spans="1:19">
      <c r="A1669" s="3">
        <v>45181.847303240742</v>
      </c>
      <c r="B1669" s="2" t="s">
        <v>8894</v>
      </c>
      <c r="C1669" s="1">
        <v>2023</v>
      </c>
      <c r="D1669" s="4">
        <v>4101</v>
      </c>
      <c r="E1669" s="4">
        <v>158</v>
      </c>
      <c r="F1669" s="4" t="s">
        <v>51</v>
      </c>
      <c r="G1669" s="4" t="s">
        <v>136</v>
      </c>
      <c r="H1669" s="4">
        <v>1</v>
      </c>
      <c r="I1669" s="4" t="s">
        <v>3498</v>
      </c>
      <c r="J1669" s="4" t="s">
        <v>166</v>
      </c>
      <c r="K1669" s="4">
        <v>9</v>
      </c>
      <c r="L1669" s="4" t="s">
        <v>910</v>
      </c>
      <c r="M1669" s="11" t="s">
        <v>3499</v>
      </c>
      <c r="N1669" s="4" t="s">
        <v>36</v>
      </c>
      <c r="O1669" s="4" t="s">
        <v>200</v>
      </c>
      <c r="P1669" s="4" t="s">
        <v>21</v>
      </c>
      <c r="Q1669" s="8">
        <f t="shared" si="52"/>
        <v>8247</v>
      </c>
      <c r="R1669" s="8"/>
      <c r="S1669" s="5">
        <f t="shared" si="53"/>
        <v>824.7</v>
      </c>
    </row>
    <row r="1670" spans="1:19">
      <c r="A1670" s="3">
        <v>45182.052997685183</v>
      </c>
      <c r="B1670" s="2" t="s">
        <v>8894</v>
      </c>
      <c r="C1670" s="1">
        <v>2023</v>
      </c>
      <c r="D1670" s="4">
        <v>618</v>
      </c>
      <c r="E1670" s="4">
        <v>678</v>
      </c>
      <c r="F1670" s="4" t="s">
        <v>22</v>
      </c>
      <c r="G1670" s="4" t="s">
        <v>201</v>
      </c>
      <c r="H1670" s="4">
        <v>3</v>
      </c>
      <c r="I1670" s="4" t="s">
        <v>3500</v>
      </c>
      <c r="J1670" s="4" t="s">
        <v>787</v>
      </c>
      <c r="K1670" s="4">
        <v>5</v>
      </c>
      <c r="L1670" s="4" t="s">
        <v>3501</v>
      </c>
      <c r="M1670" s="11" t="s">
        <v>3502</v>
      </c>
      <c r="N1670" s="4" t="s">
        <v>36</v>
      </c>
      <c r="O1670" s="4" t="s">
        <v>145</v>
      </c>
      <c r="P1670" s="4" t="s">
        <v>73</v>
      </c>
      <c r="Q1670" s="8">
        <f t="shared" si="52"/>
        <v>136463</v>
      </c>
      <c r="R1670" s="8"/>
      <c r="S1670" s="5">
        <f t="shared" si="53"/>
        <v>13646.3</v>
      </c>
    </row>
    <row r="1671" spans="1:19">
      <c r="A1671" s="3">
        <v>45182.102048611108</v>
      </c>
      <c r="B1671" s="2" t="s">
        <v>8894</v>
      </c>
      <c r="C1671" s="1">
        <v>2023</v>
      </c>
      <c r="D1671" s="4">
        <v>2461</v>
      </c>
      <c r="E1671" s="4">
        <v>263</v>
      </c>
      <c r="F1671" s="4" t="s">
        <v>30</v>
      </c>
      <c r="G1671" s="4" t="s">
        <v>192</v>
      </c>
      <c r="H1671" s="4">
        <v>4</v>
      </c>
      <c r="I1671" s="4" t="s">
        <v>3503</v>
      </c>
      <c r="J1671" s="4" t="s">
        <v>2044</v>
      </c>
      <c r="K1671" s="4">
        <v>3</v>
      </c>
      <c r="L1671" s="4" t="s">
        <v>894</v>
      </c>
      <c r="M1671" s="11" t="s">
        <v>3504</v>
      </c>
      <c r="N1671" s="4" t="s">
        <v>36</v>
      </c>
      <c r="O1671" s="4" t="s">
        <v>209</v>
      </c>
      <c r="P1671" s="4" t="s">
        <v>73</v>
      </c>
      <c r="Q1671" s="8">
        <f t="shared" si="52"/>
        <v>859</v>
      </c>
      <c r="R1671" s="8"/>
      <c r="S1671" s="5">
        <f t="shared" si="53"/>
        <v>85.9</v>
      </c>
    </row>
    <row r="1672" spans="1:19">
      <c r="A1672" s="3">
        <v>45182.353750000002</v>
      </c>
      <c r="B1672" s="2" t="s">
        <v>8894</v>
      </c>
      <c r="C1672" s="1">
        <v>2023</v>
      </c>
      <c r="D1672" s="4">
        <v>1639</v>
      </c>
      <c r="E1672" s="4">
        <v>813</v>
      </c>
      <c r="F1672" s="4" t="s">
        <v>85</v>
      </c>
      <c r="G1672" s="4" t="s">
        <v>205</v>
      </c>
      <c r="H1672" s="4">
        <v>4</v>
      </c>
      <c r="I1672" s="4" t="s">
        <v>265</v>
      </c>
      <c r="J1672" s="4" t="s">
        <v>475</v>
      </c>
      <c r="K1672" s="4">
        <v>5</v>
      </c>
      <c r="L1672" s="4" t="s">
        <v>472</v>
      </c>
      <c r="M1672" s="11" t="s">
        <v>3505</v>
      </c>
      <c r="N1672" s="4" t="s">
        <v>49</v>
      </c>
      <c r="O1672" s="4" t="s">
        <v>37</v>
      </c>
      <c r="P1672" s="4" t="s">
        <v>21</v>
      </c>
      <c r="Q1672" s="8">
        <f t="shared" si="52"/>
        <v>42672</v>
      </c>
      <c r="R1672" s="8"/>
      <c r="S1672" s="5">
        <f t="shared" si="53"/>
        <v>4267.2</v>
      </c>
    </row>
    <row r="1673" spans="1:19">
      <c r="A1673" s="3">
        <v>45182.534131944441</v>
      </c>
      <c r="B1673" s="2" t="s">
        <v>8894</v>
      </c>
      <c r="C1673" s="1">
        <v>2023</v>
      </c>
      <c r="D1673" s="4">
        <v>1199</v>
      </c>
      <c r="E1673" s="4">
        <v>798</v>
      </c>
      <c r="F1673" s="4" t="s">
        <v>51</v>
      </c>
      <c r="G1673" s="4" t="s">
        <v>91</v>
      </c>
      <c r="H1673" s="4">
        <v>3</v>
      </c>
      <c r="I1673" s="4" t="s">
        <v>679</v>
      </c>
      <c r="J1673" s="4" t="s">
        <v>1017</v>
      </c>
      <c r="K1673" s="4">
        <v>6</v>
      </c>
      <c r="L1673" s="4" t="s">
        <v>466</v>
      </c>
      <c r="M1673" s="11" t="s">
        <v>3506</v>
      </c>
      <c r="N1673" s="4" t="s">
        <v>19</v>
      </c>
      <c r="O1673" s="4" t="s">
        <v>72</v>
      </c>
      <c r="P1673" s="4" t="s">
        <v>73</v>
      </c>
      <c r="Q1673" s="8">
        <f t="shared" si="52"/>
        <v>20767</v>
      </c>
      <c r="R1673" s="8"/>
      <c r="S1673" s="5">
        <f t="shared" si="53"/>
        <v>2076.6999999999998</v>
      </c>
    </row>
    <row r="1674" spans="1:19">
      <c r="A1674" s="3">
        <v>45182.938206018516</v>
      </c>
      <c r="B1674" s="2" t="s">
        <v>8894</v>
      </c>
      <c r="C1674" s="1">
        <v>2023</v>
      </c>
      <c r="D1674" s="4">
        <v>4721</v>
      </c>
      <c r="E1674" s="4">
        <v>705</v>
      </c>
      <c r="F1674" s="4" t="s">
        <v>30</v>
      </c>
      <c r="G1674" s="4" t="s">
        <v>663</v>
      </c>
      <c r="H1674" s="4">
        <v>1</v>
      </c>
      <c r="I1674" s="4" t="s">
        <v>2518</v>
      </c>
      <c r="J1674" s="4" t="s">
        <v>820</v>
      </c>
      <c r="K1674" s="4">
        <v>5</v>
      </c>
      <c r="L1674" s="4" t="s">
        <v>93</v>
      </c>
      <c r="M1674" s="11" t="s">
        <v>3507</v>
      </c>
      <c r="N1674" s="4" t="s">
        <v>28</v>
      </c>
      <c r="O1674" s="4" t="s">
        <v>232</v>
      </c>
      <c r="P1674" s="4" t="s">
        <v>129</v>
      </c>
      <c r="Q1674" s="8">
        <f t="shared" si="52"/>
        <v>2848</v>
      </c>
      <c r="R1674" s="8"/>
      <c r="S1674" s="5">
        <f t="shared" si="53"/>
        <v>284.8</v>
      </c>
    </row>
    <row r="1675" spans="1:19">
      <c r="A1675" s="3">
        <v>45183.23715277778</v>
      </c>
      <c r="B1675" s="2" t="s">
        <v>8894</v>
      </c>
      <c r="C1675" s="1">
        <v>2023</v>
      </c>
      <c r="D1675" s="4">
        <v>4226</v>
      </c>
      <c r="E1675" s="4">
        <v>263</v>
      </c>
      <c r="F1675" s="4" t="s">
        <v>79</v>
      </c>
      <c r="G1675" s="4" t="s">
        <v>405</v>
      </c>
      <c r="H1675" s="4">
        <v>4</v>
      </c>
      <c r="I1675" s="4" t="s">
        <v>3508</v>
      </c>
      <c r="J1675" s="4" t="s">
        <v>60</v>
      </c>
      <c r="K1675" s="4">
        <v>4</v>
      </c>
      <c r="L1675" s="4" t="s">
        <v>399</v>
      </c>
      <c r="M1675" s="11" t="s">
        <v>3509</v>
      </c>
      <c r="N1675" s="4" t="s">
        <v>57</v>
      </c>
      <c r="O1675" s="4" t="s">
        <v>209</v>
      </c>
      <c r="P1675" s="4" t="s">
        <v>73</v>
      </c>
      <c r="Q1675" s="8">
        <f t="shared" si="52"/>
        <v>34525</v>
      </c>
      <c r="R1675" s="8"/>
      <c r="S1675" s="5">
        <f t="shared" si="53"/>
        <v>3452.5</v>
      </c>
    </row>
    <row r="1676" spans="1:19">
      <c r="A1676" s="3">
        <v>45183.375972222224</v>
      </c>
      <c r="B1676" s="2" t="s">
        <v>8894</v>
      </c>
      <c r="C1676" s="1">
        <v>2023</v>
      </c>
      <c r="D1676" s="4">
        <v>1332</v>
      </c>
      <c r="E1676" s="4">
        <v>307</v>
      </c>
      <c r="F1676" s="4" t="s">
        <v>51</v>
      </c>
      <c r="G1676" s="4" t="s">
        <v>67</v>
      </c>
      <c r="H1676" s="4">
        <v>1</v>
      </c>
      <c r="I1676" s="4" t="s">
        <v>3510</v>
      </c>
      <c r="J1676" s="4" t="s">
        <v>575</v>
      </c>
      <c r="K1676" s="4">
        <v>4</v>
      </c>
      <c r="L1676" s="4" t="s">
        <v>359</v>
      </c>
      <c r="M1676" s="11" t="s">
        <v>3511</v>
      </c>
      <c r="N1676" s="4" t="s">
        <v>28</v>
      </c>
      <c r="O1676" s="4" t="s">
        <v>101</v>
      </c>
      <c r="P1676" s="4" t="s">
        <v>43</v>
      </c>
      <c r="Q1676" s="8">
        <f t="shared" si="52"/>
        <v>4075</v>
      </c>
      <c r="R1676" s="8"/>
      <c r="S1676" s="5">
        <f t="shared" si="53"/>
        <v>407.5</v>
      </c>
    </row>
    <row r="1677" spans="1:19">
      <c r="A1677" s="3">
        <v>45183.426932870374</v>
      </c>
      <c r="B1677" s="2" t="s">
        <v>8894</v>
      </c>
      <c r="C1677" s="1">
        <v>2023</v>
      </c>
      <c r="D1677" s="4">
        <v>428</v>
      </c>
      <c r="E1677" s="4">
        <v>282</v>
      </c>
      <c r="F1677" s="4" t="s">
        <v>79</v>
      </c>
      <c r="G1677" s="4" t="s">
        <v>288</v>
      </c>
      <c r="H1677" s="4">
        <v>2</v>
      </c>
      <c r="I1677" s="4" t="s">
        <v>3512</v>
      </c>
      <c r="J1677" s="4" t="s">
        <v>710</v>
      </c>
      <c r="K1677" s="4">
        <v>2</v>
      </c>
      <c r="L1677" s="4" t="s">
        <v>415</v>
      </c>
      <c r="M1677" s="11" t="s">
        <v>3513</v>
      </c>
      <c r="N1677" s="4" t="s">
        <v>19</v>
      </c>
      <c r="O1677" s="4" t="s">
        <v>232</v>
      </c>
      <c r="P1677" s="4" t="s">
        <v>129</v>
      </c>
      <c r="Q1677" s="8">
        <f t="shared" si="52"/>
        <v>45766</v>
      </c>
      <c r="R1677" s="8"/>
      <c r="S1677" s="5">
        <f t="shared" si="53"/>
        <v>4576.6000000000004</v>
      </c>
    </row>
    <row r="1678" spans="1:19">
      <c r="A1678" s="3">
        <v>45183.803564814814</v>
      </c>
      <c r="B1678" s="2" t="s">
        <v>8894</v>
      </c>
      <c r="C1678" s="1">
        <v>2023</v>
      </c>
      <c r="D1678" s="4">
        <v>1725</v>
      </c>
      <c r="E1678" s="4">
        <v>438</v>
      </c>
      <c r="F1678" s="4" t="s">
        <v>154</v>
      </c>
      <c r="G1678" s="4" t="s">
        <v>311</v>
      </c>
      <c r="H1678" s="4">
        <v>4</v>
      </c>
      <c r="I1678" s="4" t="s">
        <v>3514</v>
      </c>
      <c r="J1678" s="4" t="s">
        <v>362</v>
      </c>
      <c r="K1678" s="4">
        <v>4</v>
      </c>
      <c r="L1678" s="4" t="s">
        <v>992</v>
      </c>
      <c r="M1678" s="11" t="s">
        <v>3515</v>
      </c>
      <c r="N1678" s="4" t="s">
        <v>36</v>
      </c>
      <c r="O1678" s="4" t="s">
        <v>191</v>
      </c>
      <c r="P1678" s="4" t="s">
        <v>43</v>
      </c>
      <c r="Q1678" s="8">
        <f t="shared" si="52"/>
        <v>31474</v>
      </c>
      <c r="R1678" s="8"/>
      <c r="S1678" s="5">
        <f t="shared" si="53"/>
        <v>3147.4</v>
      </c>
    </row>
    <row r="1679" spans="1:19">
      <c r="A1679" s="3">
        <v>45183.96303240741</v>
      </c>
      <c r="B1679" s="2" t="s">
        <v>8894</v>
      </c>
      <c r="C1679" s="1">
        <v>2023</v>
      </c>
      <c r="D1679" s="4">
        <v>4466</v>
      </c>
      <c r="E1679" s="4">
        <v>780</v>
      </c>
      <c r="F1679" s="4" t="s">
        <v>79</v>
      </c>
      <c r="G1679" s="4" t="s">
        <v>405</v>
      </c>
      <c r="H1679" s="4">
        <v>1</v>
      </c>
      <c r="I1679" s="4" t="s">
        <v>3516</v>
      </c>
      <c r="J1679" s="4" t="s">
        <v>1240</v>
      </c>
      <c r="K1679" s="4">
        <v>1</v>
      </c>
      <c r="L1679" s="4" t="s">
        <v>300</v>
      </c>
      <c r="M1679" s="11" t="s">
        <v>3517</v>
      </c>
      <c r="N1679" s="4" t="s">
        <v>19</v>
      </c>
      <c r="O1679" s="4" t="s">
        <v>340</v>
      </c>
      <c r="P1679" s="4" t="s">
        <v>129</v>
      </c>
      <c r="Q1679" s="8">
        <f t="shared" si="52"/>
        <v>18288</v>
      </c>
      <c r="R1679" s="8"/>
      <c r="S1679" s="5">
        <f t="shared" si="53"/>
        <v>1828.8</v>
      </c>
    </row>
    <row r="1680" spans="1:19">
      <c r="A1680" s="3">
        <v>45183.964131944442</v>
      </c>
      <c r="B1680" s="2" t="s">
        <v>8894</v>
      </c>
      <c r="C1680" s="1">
        <v>2023</v>
      </c>
      <c r="D1680" s="4">
        <v>2726</v>
      </c>
      <c r="E1680" s="4">
        <v>906</v>
      </c>
      <c r="F1680" s="4" t="s">
        <v>154</v>
      </c>
      <c r="G1680" s="4" t="s">
        <v>177</v>
      </c>
      <c r="H1680" s="4">
        <v>2</v>
      </c>
      <c r="I1680" s="4" t="s">
        <v>3518</v>
      </c>
      <c r="J1680" s="4" t="s">
        <v>60</v>
      </c>
      <c r="K1680" s="4">
        <v>5</v>
      </c>
      <c r="L1680" s="4" t="s">
        <v>899</v>
      </c>
      <c r="M1680" s="11" t="s">
        <v>3519</v>
      </c>
      <c r="N1680" s="4" t="s">
        <v>19</v>
      </c>
      <c r="O1680" s="4" t="s">
        <v>209</v>
      </c>
      <c r="P1680" s="4" t="s">
        <v>73</v>
      </c>
      <c r="Q1680" s="8">
        <f t="shared" si="52"/>
        <v>3787</v>
      </c>
      <c r="R1680" s="8"/>
      <c r="S1680" s="5">
        <f t="shared" si="53"/>
        <v>378.7</v>
      </c>
    </row>
    <row r="1681" spans="1:19">
      <c r="A1681" s="3">
        <v>45184.109930555554</v>
      </c>
      <c r="B1681" s="2" t="s">
        <v>8894</v>
      </c>
      <c r="C1681" s="1">
        <v>2023</v>
      </c>
      <c r="D1681" s="4">
        <v>4850</v>
      </c>
      <c r="E1681" s="4">
        <v>542</v>
      </c>
      <c r="F1681" s="4" t="s">
        <v>85</v>
      </c>
      <c r="G1681" s="4" t="s">
        <v>96</v>
      </c>
      <c r="H1681" s="4">
        <v>2</v>
      </c>
      <c r="I1681" s="4" t="s">
        <v>3520</v>
      </c>
      <c r="J1681" s="4" t="s">
        <v>731</v>
      </c>
      <c r="K1681" s="4">
        <v>3</v>
      </c>
      <c r="L1681" s="4" t="s">
        <v>1375</v>
      </c>
      <c r="M1681" s="11" t="s">
        <v>3521</v>
      </c>
      <c r="N1681" s="4" t="s">
        <v>28</v>
      </c>
      <c r="O1681" s="4" t="s">
        <v>128</v>
      </c>
      <c r="P1681" s="4" t="s">
        <v>129</v>
      </c>
      <c r="Q1681" s="8">
        <f t="shared" si="52"/>
        <v>10242</v>
      </c>
      <c r="R1681" s="8"/>
      <c r="S1681" s="5">
        <f t="shared" si="53"/>
        <v>1024.2</v>
      </c>
    </row>
    <row r="1682" spans="1:19">
      <c r="A1682" s="3">
        <v>45184.228483796294</v>
      </c>
      <c r="B1682" s="2" t="s">
        <v>8894</v>
      </c>
      <c r="C1682" s="1">
        <v>2023</v>
      </c>
      <c r="D1682" s="4">
        <v>4567</v>
      </c>
      <c r="E1682" s="4">
        <v>712</v>
      </c>
      <c r="F1682" s="4" t="s">
        <v>13</v>
      </c>
      <c r="G1682" s="4" t="s">
        <v>14</v>
      </c>
      <c r="H1682" s="4">
        <v>2</v>
      </c>
      <c r="I1682" s="4" t="s">
        <v>3522</v>
      </c>
      <c r="J1682" s="4" t="s">
        <v>117</v>
      </c>
      <c r="K1682" s="4">
        <v>6</v>
      </c>
      <c r="L1682" s="4" t="s">
        <v>1375</v>
      </c>
      <c r="M1682" s="11" t="s">
        <v>3523</v>
      </c>
      <c r="N1682" s="4" t="s">
        <v>57</v>
      </c>
      <c r="O1682" s="4" t="s">
        <v>340</v>
      </c>
      <c r="P1682" s="4" t="s">
        <v>129</v>
      </c>
      <c r="Q1682" s="8">
        <f t="shared" si="52"/>
        <v>45863</v>
      </c>
      <c r="R1682" s="8"/>
      <c r="S1682" s="5">
        <f t="shared" si="53"/>
        <v>4586.3</v>
      </c>
    </row>
    <row r="1683" spans="1:19">
      <c r="A1683" s="3">
        <v>45184.571168981478</v>
      </c>
      <c r="B1683" s="2" t="s">
        <v>8894</v>
      </c>
      <c r="C1683" s="1">
        <v>2023</v>
      </c>
      <c r="D1683" s="4">
        <v>1092</v>
      </c>
      <c r="E1683" s="4">
        <v>159</v>
      </c>
      <c r="F1683" s="4" t="s">
        <v>22</v>
      </c>
      <c r="G1683" s="4" t="s">
        <v>201</v>
      </c>
      <c r="H1683" s="4">
        <v>1</v>
      </c>
      <c r="I1683" s="4" t="s">
        <v>3524</v>
      </c>
      <c r="J1683" s="4" t="s">
        <v>299</v>
      </c>
      <c r="K1683" s="4">
        <v>4</v>
      </c>
      <c r="L1683" s="4" t="s">
        <v>319</v>
      </c>
      <c r="M1683" s="11" t="s">
        <v>3525</v>
      </c>
      <c r="N1683" s="4" t="s">
        <v>28</v>
      </c>
      <c r="O1683" s="4" t="s">
        <v>95</v>
      </c>
      <c r="P1683" s="4" t="s">
        <v>73</v>
      </c>
      <c r="Q1683" s="8">
        <f t="shared" si="52"/>
        <v>7621</v>
      </c>
      <c r="R1683" s="8"/>
      <c r="S1683" s="5">
        <f t="shared" si="53"/>
        <v>762.1</v>
      </c>
    </row>
    <row r="1684" spans="1:19">
      <c r="A1684" s="3">
        <v>45184.697476851848</v>
      </c>
      <c r="B1684" s="2" t="s">
        <v>8894</v>
      </c>
      <c r="C1684" s="1">
        <v>2023</v>
      </c>
      <c r="D1684" s="4">
        <v>972</v>
      </c>
      <c r="E1684" s="4">
        <v>189</v>
      </c>
      <c r="F1684" s="4" t="s">
        <v>30</v>
      </c>
      <c r="G1684" s="4" t="s">
        <v>192</v>
      </c>
      <c r="H1684" s="4">
        <v>1</v>
      </c>
      <c r="I1684" s="4" t="s">
        <v>3526</v>
      </c>
      <c r="J1684" s="4" t="s">
        <v>738</v>
      </c>
      <c r="K1684" s="4">
        <v>2</v>
      </c>
      <c r="L1684" s="4" t="s">
        <v>979</v>
      </c>
      <c r="M1684" s="11" t="s">
        <v>3527</v>
      </c>
      <c r="N1684" s="4" t="s">
        <v>19</v>
      </c>
      <c r="O1684" s="4" t="s">
        <v>101</v>
      </c>
      <c r="P1684" s="4" t="s">
        <v>43</v>
      </c>
      <c r="Q1684" s="8">
        <f t="shared" si="52"/>
        <v>5904</v>
      </c>
      <c r="R1684" s="8"/>
      <c r="S1684" s="5">
        <f t="shared" si="53"/>
        <v>590.4</v>
      </c>
    </row>
    <row r="1685" spans="1:19">
      <c r="A1685" s="3">
        <v>45184.788703703707</v>
      </c>
      <c r="B1685" s="2" t="s">
        <v>8894</v>
      </c>
      <c r="C1685" s="1">
        <v>2023</v>
      </c>
      <c r="D1685" s="4">
        <v>2484</v>
      </c>
      <c r="E1685" s="4">
        <v>701</v>
      </c>
      <c r="F1685" s="4" t="s">
        <v>51</v>
      </c>
      <c r="G1685" s="4" t="s">
        <v>160</v>
      </c>
      <c r="H1685" s="4">
        <v>2</v>
      </c>
      <c r="I1685" s="4" t="s">
        <v>331</v>
      </c>
      <c r="J1685" s="4" t="s">
        <v>1630</v>
      </c>
      <c r="K1685" s="4">
        <v>5</v>
      </c>
      <c r="L1685" s="4" t="s">
        <v>989</v>
      </c>
      <c r="M1685" s="11" t="s">
        <v>3528</v>
      </c>
      <c r="N1685" s="4" t="s">
        <v>36</v>
      </c>
      <c r="O1685" s="4" t="s">
        <v>37</v>
      </c>
      <c r="P1685" s="4" t="s">
        <v>21</v>
      </c>
      <c r="Q1685" s="8">
        <f t="shared" si="52"/>
        <v>2772</v>
      </c>
      <c r="R1685" s="8"/>
      <c r="S1685" s="5">
        <f t="shared" si="53"/>
        <v>277.2</v>
      </c>
    </row>
    <row r="1686" spans="1:19">
      <c r="A1686" s="3">
        <v>45184.848032407404</v>
      </c>
      <c r="B1686" s="2" t="s">
        <v>8894</v>
      </c>
      <c r="C1686" s="1">
        <v>2023</v>
      </c>
      <c r="D1686" s="4">
        <v>249</v>
      </c>
      <c r="E1686" s="4">
        <v>339</v>
      </c>
      <c r="F1686" s="4" t="s">
        <v>51</v>
      </c>
      <c r="G1686" s="4" t="s">
        <v>160</v>
      </c>
      <c r="H1686" s="4">
        <v>1</v>
      </c>
      <c r="I1686" s="4" t="s">
        <v>3529</v>
      </c>
      <c r="J1686" s="4" t="s">
        <v>332</v>
      </c>
      <c r="K1686" s="4">
        <v>4</v>
      </c>
      <c r="L1686" s="4" t="s">
        <v>861</v>
      </c>
      <c r="M1686" s="11" t="s">
        <v>3530</v>
      </c>
      <c r="N1686" s="4" t="s">
        <v>28</v>
      </c>
      <c r="O1686" s="4" t="s">
        <v>191</v>
      </c>
      <c r="P1686" s="4" t="s">
        <v>43</v>
      </c>
      <c r="Q1686" s="8">
        <f t="shared" si="52"/>
        <v>2476</v>
      </c>
      <c r="R1686" s="8"/>
      <c r="S1686" s="5">
        <f t="shared" si="53"/>
        <v>247.6</v>
      </c>
    </row>
    <row r="1687" spans="1:19">
      <c r="A1687" s="3">
        <v>45185.037118055552</v>
      </c>
      <c r="B1687" s="2" t="s">
        <v>8894</v>
      </c>
      <c r="C1687" s="1">
        <v>2023</v>
      </c>
      <c r="D1687" s="4">
        <v>1641</v>
      </c>
      <c r="E1687" s="4">
        <v>45</v>
      </c>
      <c r="F1687" s="4" t="s">
        <v>22</v>
      </c>
      <c r="G1687" s="4" t="s">
        <v>306</v>
      </c>
      <c r="H1687" s="4">
        <v>3</v>
      </c>
      <c r="I1687" s="4" t="s">
        <v>3531</v>
      </c>
      <c r="J1687" s="4" t="s">
        <v>429</v>
      </c>
      <c r="K1687" s="4">
        <v>4</v>
      </c>
      <c r="L1687" s="4" t="s">
        <v>65</v>
      </c>
      <c r="M1687" s="11" t="s">
        <v>3532</v>
      </c>
      <c r="N1687" s="4" t="s">
        <v>36</v>
      </c>
      <c r="O1687" s="4" t="s">
        <v>287</v>
      </c>
      <c r="P1687" s="4" t="s">
        <v>43</v>
      </c>
      <c r="Q1687" s="8">
        <f t="shared" si="52"/>
        <v>368203</v>
      </c>
      <c r="R1687" s="8"/>
      <c r="S1687" s="5">
        <f t="shared" si="53"/>
        <v>36820.300000000003</v>
      </c>
    </row>
    <row r="1688" spans="1:19">
      <c r="A1688" s="3">
        <v>45185.093171296299</v>
      </c>
      <c r="B1688" s="2" t="s">
        <v>8894</v>
      </c>
      <c r="C1688" s="1">
        <v>2023</v>
      </c>
      <c r="D1688" s="4">
        <v>4864</v>
      </c>
      <c r="E1688" s="4">
        <v>349</v>
      </c>
      <c r="F1688" s="4" t="s">
        <v>51</v>
      </c>
      <c r="G1688" s="4" t="s">
        <v>136</v>
      </c>
      <c r="H1688" s="4">
        <v>2</v>
      </c>
      <c r="I1688" s="4" t="s">
        <v>3533</v>
      </c>
      <c r="J1688" s="4" t="s">
        <v>3534</v>
      </c>
      <c r="K1688" s="4">
        <v>1</v>
      </c>
      <c r="L1688" s="4" t="s">
        <v>185</v>
      </c>
      <c r="M1688" s="11" t="s">
        <v>3535</v>
      </c>
      <c r="N1688" s="4" t="s">
        <v>57</v>
      </c>
      <c r="O1688" s="4" t="s">
        <v>232</v>
      </c>
      <c r="P1688" s="4" t="s">
        <v>129</v>
      </c>
      <c r="Q1688" s="8">
        <f t="shared" si="52"/>
        <v>8141</v>
      </c>
      <c r="R1688" s="8"/>
      <c r="S1688" s="5">
        <f t="shared" si="53"/>
        <v>814.1</v>
      </c>
    </row>
    <row r="1689" spans="1:19">
      <c r="A1689" s="3">
        <v>45185.27752314815</v>
      </c>
      <c r="B1689" s="2" t="s">
        <v>8894</v>
      </c>
      <c r="C1689" s="1">
        <v>2023</v>
      </c>
      <c r="D1689" s="4">
        <v>4277</v>
      </c>
      <c r="E1689" s="4">
        <v>418</v>
      </c>
      <c r="F1689" s="4" t="s">
        <v>79</v>
      </c>
      <c r="G1689" s="4" t="s">
        <v>288</v>
      </c>
      <c r="H1689" s="4">
        <v>1</v>
      </c>
      <c r="I1689" s="4" t="s">
        <v>3536</v>
      </c>
      <c r="J1689" s="4" t="s">
        <v>391</v>
      </c>
      <c r="K1689" s="4">
        <v>7</v>
      </c>
      <c r="L1689" s="4" t="s">
        <v>969</v>
      </c>
      <c r="M1689" s="11" t="s">
        <v>3537</v>
      </c>
      <c r="N1689" s="4" t="s">
        <v>36</v>
      </c>
      <c r="O1689" s="4" t="s">
        <v>232</v>
      </c>
      <c r="P1689" s="4" t="s">
        <v>129</v>
      </c>
      <c r="Q1689" s="8">
        <f t="shared" si="52"/>
        <v>10478</v>
      </c>
      <c r="R1689" s="8"/>
      <c r="S1689" s="5">
        <f t="shared" si="53"/>
        <v>1047.8</v>
      </c>
    </row>
    <row r="1690" spans="1:19">
      <c r="A1690" s="3">
        <v>45185.390902777777</v>
      </c>
      <c r="B1690" s="2" t="s">
        <v>8894</v>
      </c>
      <c r="C1690" s="1">
        <v>2023</v>
      </c>
      <c r="D1690" s="4">
        <v>2430</v>
      </c>
      <c r="E1690" s="4">
        <v>141</v>
      </c>
      <c r="F1690" s="4" t="s">
        <v>13</v>
      </c>
      <c r="G1690" s="4" t="s">
        <v>14</v>
      </c>
      <c r="H1690" s="4">
        <v>2</v>
      </c>
      <c r="I1690" s="4" t="s">
        <v>3538</v>
      </c>
      <c r="J1690" s="4" t="s">
        <v>274</v>
      </c>
      <c r="K1690" s="4">
        <v>7</v>
      </c>
      <c r="L1690" s="4" t="s">
        <v>580</v>
      </c>
      <c r="M1690" s="11" t="s">
        <v>3539</v>
      </c>
      <c r="N1690" s="4" t="s">
        <v>57</v>
      </c>
      <c r="O1690" s="4" t="s">
        <v>42</v>
      </c>
      <c r="P1690" s="4" t="s">
        <v>43</v>
      </c>
      <c r="Q1690" s="8">
        <f t="shared" si="52"/>
        <v>60602</v>
      </c>
      <c r="R1690" s="8"/>
      <c r="S1690" s="5">
        <f t="shared" si="53"/>
        <v>6060.2</v>
      </c>
    </row>
    <row r="1691" spans="1:19">
      <c r="A1691" s="3">
        <v>45185.482141203705</v>
      </c>
      <c r="B1691" s="2" t="s">
        <v>8894</v>
      </c>
      <c r="C1691" s="1">
        <v>2023</v>
      </c>
      <c r="D1691" s="4">
        <v>3537</v>
      </c>
      <c r="E1691" s="4">
        <v>627</v>
      </c>
      <c r="F1691" s="4" t="s">
        <v>79</v>
      </c>
      <c r="G1691" s="4" t="s">
        <v>256</v>
      </c>
      <c r="H1691" s="4">
        <v>3</v>
      </c>
      <c r="I1691" s="4" t="s">
        <v>81</v>
      </c>
      <c r="J1691" s="4" t="s">
        <v>388</v>
      </c>
      <c r="K1691" s="4">
        <v>4</v>
      </c>
      <c r="L1691" s="4" t="s">
        <v>1154</v>
      </c>
      <c r="M1691" s="11" t="s">
        <v>3540</v>
      </c>
      <c r="N1691" s="4" t="s">
        <v>28</v>
      </c>
      <c r="O1691" s="4" t="s">
        <v>20</v>
      </c>
      <c r="P1691" s="4" t="s">
        <v>21</v>
      </c>
      <c r="Q1691" s="8">
        <f t="shared" si="52"/>
        <v>11100</v>
      </c>
      <c r="R1691" s="8"/>
      <c r="S1691" s="5">
        <f t="shared" si="53"/>
        <v>1110</v>
      </c>
    </row>
    <row r="1692" spans="1:19">
      <c r="A1692" s="3">
        <v>45185.484293981484</v>
      </c>
      <c r="B1692" s="2" t="s">
        <v>8894</v>
      </c>
      <c r="C1692" s="1">
        <v>2023</v>
      </c>
      <c r="D1692" s="4">
        <v>3040</v>
      </c>
      <c r="E1692" s="4">
        <v>396</v>
      </c>
      <c r="F1692" s="4" t="s">
        <v>85</v>
      </c>
      <c r="G1692" s="4" t="s">
        <v>96</v>
      </c>
      <c r="H1692" s="4">
        <v>2</v>
      </c>
      <c r="I1692" s="4" t="s">
        <v>3541</v>
      </c>
      <c r="J1692" s="4" t="s">
        <v>499</v>
      </c>
      <c r="K1692" s="4">
        <v>3</v>
      </c>
      <c r="L1692" s="4" t="s">
        <v>180</v>
      </c>
      <c r="M1692" s="11" t="s">
        <v>3542</v>
      </c>
      <c r="N1692" s="4" t="s">
        <v>28</v>
      </c>
      <c r="O1692" s="4" t="s">
        <v>78</v>
      </c>
      <c r="P1692" s="4" t="s">
        <v>21</v>
      </c>
      <c r="Q1692" s="8">
        <f t="shared" si="52"/>
        <v>3827</v>
      </c>
      <c r="R1692" s="8"/>
      <c r="S1692" s="5">
        <f t="shared" si="53"/>
        <v>382.7</v>
      </c>
    </row>
    <row r="1693" spans="1:19">
      <c r="A1693" s="3">
        <v>45185.804259259261</v>
      </c>
      <c r="B1693" s="2" t="s">
        <v>8894</v>
      </c>
      <c r="C1693" s="1">
        <v>2023</v>
      </c>
      <c r="D1693" s="4">
        <v>3635</v>
      </c>
      <c r="E1693" s="4">
        <v>928</v>
      </c>
      <c r="F1693" s="4" t="s">
        <v>154</v>
      </c>
      <c r="G1693" s="4" t="s">
        <v>155</v>
      </c>
      <c r="H1693" s="4">
        <v>1</v>
      </c>
      <c r="I1693" s="4" t="s">
        <v>3543</v>
      </c>
      <c r="J1693" s="4" t="s">
        <v>384</v>
      </c>
      <c r="K1693" s="4">
        <v>7</v>
      </c>
      <c r="L1693" s="4" t="s">
        <v>399</v>
      </c>
      <c r="M1693" s="11" t="s">
        <v>3544</v>
      </c>
      <c r="N1693" s="4" t="s">
        <v>57</v>
      </c>
      <c r="O1693" s="4" t="s">
        <v>101</v>
      </c>
      <c r="P1693" s="4" t="s">
        <v>43</v>
      </c>
      <c r="Q1693" s="8">
        <f t="shared" si="52"/>
        <v>14324</v>
      </c>
      <c r="R1693" s="8"/>
      <c r="S1693" s="5">
        <f t="shared" si="53"/>
        <v>1432.4</v>
      </c>
    </row>
    <row r="1694" spans="1:19">
      <c r="A1694" s="3">
        <v>45185.828622685185</v>
      </c>
      <c r="B1694" s="2" t="s">
        <v>8894</v>
      </c>
      <c r="C1694" s="1">
        <v>2023</v>
      </c>
      <c r="D1694" s="4">
        <v>3744</v>
      </c>
      <c r="E1694" s="4">
        <v>370</v>
      </c>
      <c r="F1694" s="4" t="s">
        <v>79</v>
      </c>
      <c r="G1694" s="4" t="s">
        <v>80</v>
      </c>
      <c r="H1694" s="4">
        <v>6</v>
      </c>
      <c r="I1694" s="4" t="s">
        <v>3545</v>
      </c>
      <c r="J1694" s="4" t="s">
        <v>2044</v>
      </c>
      <c r="K1694" s="4">
        <v>6</v>
      </c>
      <c r="L1694" s="4" t="s">
        <v>259</v>
      </c>
      <c r="M1694" s="11" t="s">
        <v>3546</v>
      </c>
      <c r="N1694" s="4" t="s">
        <v>28</v>
      </c>
      <c r="O1694" s="4" t="s">
        <v>72</v>
      </c>
      <c r="P1694" s="4" t="s">
        <v>73</v>
      </c>
      <c r="Q1694" s="8">
        <f t="shared" si="52"/>
        <v>109579</v>
      </c>
      <c r="R1694" s="8"/>
      <c r="S1694" s="5">
        <f t="shared" si="53"/>
        <v>10957.9</v>
      </c>
    </row>
    <row r="1695" spans="1:19">
      <c r="A1695" s="3">
        <v>45185.922337962962</v>
      </c>
      <c r="B1695" s="2" t="s">
        <v>8894</v>
      </c>
      <c r="C1695" s="1">
        <v>2023</v>
      </c>
      <c r="D1695" s="4">
        <v>4690</v>
      </c>
      <c r="E1695" s="4">
        <v>217</v>
      </c>
      <c r="F1695" s="4" t="s">
        <v>51</v>
      </c>
      <c r="G1695" s="4" t="s">
        <v>160</v>
      </c>
      <c r="H1695" s="4">
        <v>1</v>
      </c>
      <c r="I1695" s="4" t="s">
        <v>3547</v>
      </c>
      <c r="J1695" s="4" t="s">
        <v>366</v>
      </c>
      <c r="K1695" s="4">
        <v>6</v>
      </c>
      <c r="L1695" s="4" t="s">
        <v>992</v>
      </c>
      <c r="M1695" s="11" t="s">
        <v>3548</v>
      </c>
      <c r="N1695" s="4" t="s">
        <v>19</v>
      </c>
      <c r="O1695" s="4" t="s">
        <v>287</v>
      </c>
      <c r="P1695" s="4" t="s">
        <v>43</v>
      </c>
      <c r="Q1695" s="8">
        <f t="shared" si="52"/>
        <v>8312</v>
      </c>
      <c r="R1695" s="8"/>
      <c r="S1695" s="5">
        <f t="shared" si="53"/>
        <v>831.2</v>
      </c>
    </row>
    <row r="1696" spans="1:19">
      <c r="A1696" s="3">
        <v>45185.936215277776</v>
      </c>
      <c r="B1696" s="2" t="s">
        <v>8894</v>
      </c>
      <c r="C1696" s="1">
        <v>2023</v>
      </c>
      <c r="D1696" s="4">
        <v>2753</v>
      </c>
      <c r="E1696" s="4">
        <v>896</v>
      </c>
      <c r="F1696" s="4" t="s">
        <v>13</v>
      </c>
      <c r="G1696" s="4" t="s">
        <v>130</v>
      </c>
      <c r="H1696" s="4">
        <v>1</v>
      </c>
      <c r="I1696" s="4" t="s">
        <v>413</v>
      </c>
      <c r="J1696" s="4" t="s">
        <v>703</v>
      </c>
      <c r="K1696" s="4">
        <v>5</v>
      </c>
      <c r="L1696" s="4" t="s">
        <v>40</v>
      </c>
      <c r="M1696" s="11" t="s">
        <v>3549</v>
      </c>
      <c r="N1696" s="4" t="s">
        <v>57</v>
      </c>
      <c r="O1696" s="4" t="s">
        <v>128</v>
      </c>
      <c r="P1696" s="4" t="s">
        <v>129</v>
      </c>
      <c r="Q1696" s="8">
        <f t="shared" si="52"/>
        <v>7616</v>
      </c>
      <c r="R1696" s="8"/>
      <c r="S1696" s="5">
        <f t="shared" si="53"/>
        <v>761.6</v>
      </c>
    </row>
    <row r="1697" spans="1:19">
      <c r="A1697" s="3">
        <v>45185.983553240738</v>
      </c>
      <c r="B1697" s="2" t="s">
        <v>8894</v>
      </c>
      <c r="C1697" s="1">
        <v>2023</v>
      </c>
      <c r="D1697" s="4">
        <v>1443</v>
      </c>
      <c r="E1697" s="4">
        <v>807</v>
      </c>
      <c r="F1697" s="4" t="s">
        <v>85</v>
      </c>
      <c r="G1697" s="4" t="s">
        <v>96</v>
      </c>
      <c r="H1697" s="4">
        <v>1</v>
      </c>
      <c r="I1697" s="4" t="s">
        <v>3550</v>
      </c>
      <c r="J1697" s="4" t="s">
        <v>188</v>
      </c>
      <c r="K1697" s="4">
        <v>4</v>
      </c>
      <c r="L1697" s="4" t="s">
        <v>378</v>
      </c>
      <c r="M1697" s="11" t="s">
        <v>3551</v>
      </c>
      <c r="N1697" s="4" t="s">
        <v>28</v>
      </c>
      <c r="O1697" s="4" t="s">
        <v>42</v>
      </c>
      <c r="P1697" s="4" t="s">
        <v>43</v>
      </c>
      <c r="Q1697" s="8">
        <f t="shared" si="52"/>
        <v>6837</v>
      </c>
      <c r="R1697" s="8"/>
      <c r="S1697" s="5">
        <f t="shared" si="53"/>
        <v>683.7</v>
      </c>
    </row>
    <row r="1698" spans="1:19">
      <c r="A1698" s="3">
        <v>45186.088958333334</v>
      </c>
      <c r="B1698" s="2" t="s">
        <v>8894</v>
      </c>
      <c r="C1698" s="1">
        <v>2023</v>
      </c>
      <c r="D1698" s="4">
        <v>1325</v>
      </c>
      <c r="E1698" s="4">
        <v>112</v>
      </c>
      <c r="F1698" s="4" t="s">
        <v>85</v>
      </c>
      <c r="G1698" s="4" t="s">
        <v>205</v>
      </c>
      <c r="H1698" s="4">
        <v>3</v>
      </c>
      <c r="I1698" s="4" t="s">
        <v>2176</v>
      </c>
      <c r="J1698" s="4" t="s">
        <v>643</v>
      </c>
      <c r="K1698" s="4">
        <v>1</v>
      </c>
      <c r="L1698" s="4" t="s">
        <v>446</v>
      </c>
      <c r="M1698" s="11" t="s">
        <v>3552</v>
      </c>
      <c r="N1698" s="4" t="s">
        <v>28</v>
      </c>
      <c r="O1698" s="4" t="s">
        <v>50</v>
      </c>
      <c r="P1698" s="4" t="s">
        <v>43</v>
      </c>
      <c r="Q1698" s="8">
        <f t="shared" si="52"/>
        <v>19084</v>
      </c>
      <c r="R1698" s="8"/>
      <c r="S1698" s="5">
        <f t="shared" si="53"/>
        <v>1908.4</v>
      </c>
    </row>
    <row r="1699" spans="1:19">
      <c r="A1699" s="3">
        <v>45186.102106481485</v>
      </c>
      <c r="B1699" s="2" t="s">
        <v>8894</v>
      </c>
      <c r="C1699" s="1">
        <v>2023</v>
      </c>
      <c r="D1699" s="4">
        <v>2908</v>
      </c>
      <c r="E1699" s="4">
        <v>685</v>
      </c>
      <c r="F1699" s="4" t="s">
        <v>22</v>
      </c>
      <c r="G1699" s="4" t="s">
        <v>102</v>
      </c>
      <c r="H1699" s="4">
        <v>1</v>
      </c>
      <c r="I1699" s="4" t="s">
        <v>3553</v>
      </c>
      <c r="J1699" s="4" t="s">
        <v>2950</v>
      </c>
      <c r="K1699" s="4">
        <v>6</v>
      </c>
      <c r="L1699" s="4" t="s">
        <v>333</v>
      </c>
      <c r="M1699" s="11" t="s">
        <v>3554</v>
      </c>
      <c r="N1699" s="4" t="s">
        <v>49</v>
      </c>
      <c r="O1699" s="4" t="s">
        <v>78</v>
      </c>
      <c r="P1699" s="4" t="s">
        <v>21</v>
      </c>
      <c r="Q1699" s="8">
        <f t="shared" si="52"/>
        <v>51483</v>
      </c>
      <c r="R1699" s="8"/>
      <c r="S1699" s="5">
        <f t="shared" si="53"/>
        <v>5148.3</v>
      </c>
    </row>
    <row r="1700" spans="1:19">
      <c r="A1700" s="3">
        <v>45186.389236111114</v>
      </c>
      <c r="B1700" s="2" t="s">
        <v>8894</v>
      </c>
      <c r="C1700" s="1">
        <v>2023</v>
      </c>
      <c r="D1700" s="4">
        <v>4759</v>
      </c>
      <c r="E1700" s="4">
        <v>550</v>
      </c>
      <c r="F1700" s="4" t="s">
        <v>85</v>
      </c>
      <c r="G1700" s="4" t="s">
        <v>264</v>
      </c>
      <c r="H1700" s="4">
        <v>3</v>
      </c>
      <c r="I1700" s="4" t="s">
        <v>3555</v>
      </c>
      <c r="J1700" s="4" t="s">
        <v>138</v>
      </c>
      <c r="K1700" s="4">
        <v>5</v>
      </c>
      <c r="L1700" s="4" t="s">
        <v>1185</v>
      </c>
      <c r="M1700" s="11" t="s">
        <v>3556</v>
      </c>
      <c r="N1700" s="4" t="s">
        <v>36</v>
      </c>
      <c r="O1700" s="4" t="s">
        <v>169</v>
      </c>
      <c r="P1700" s="4" t="s">
        <v>43</v>
      </c>
      <c r="Q1700" s="8">
        <f t="shared" si="52"/>
        <v>8096</v>
      </c>
      <c r="R1700" s="8"/>
      <c r="S1700" s="5">
        <f t="shared" si="53"/>
        <v>809.6</v>
      </c>
    </row>
    <row r="1701" spans="1:19">
      <c r="A1701" s="3">
        <v>45186.511608796296</v>
      </c>
      <c r="B1701" s="2" t="s">
        <v>8894</v>
      </c>
      <c r="C1701" s="1">
        <v>2023</v>
      </c>
      <c r="D1701" s="4">
        <v>4252</v>
      </c>
      <c r="E1701" s="4">
        <v>953</v>
      </c>
      <c r="F1701" s="4" t="s">
        <v>30</v>
      </c>
      <c r="G1701" s="4" t="s">
        <v>463</v>
      </c>
      <c r="H1701" s="4">
        <v>4</v>
      </c>
      <c r="I1701" s="4" t="s">
        <v>3557</v>
      </c>
      <c r="J1701" s="4" t="s">
        <v>1198</v>
      </c>
      <c r="K1701" s="4">
        <v>4</v>
      </c>
      <c r="L1701" s="4" t="s">
        <v>399</v>
      </c>
      <c r="M1701" s="11" t="s">
        <v>3558</v>
      </c>
      <c r="N1701" s="4" t="s">
        <v>36</v>
      </c>
      <c r="O1701" s="4" t="s">
        <v>72</v>
      </c>
      <c r="P1701" s="4" t="s">
        <v>73</v>
      </c>
      <c r="Q1701" s="8">
        <f t="shared" si="52"/>
        <v>10568</v>
      </c>
      <c r="R1701" s="8"/>
      <c r="S1701" s="5">
        <f t="shared" si="53"/>
        <v>1056.8</v>
      </c>
    </row>
    <row r="1702" spans="1:19">
      <c r="A1702" s="3">
        <v>45186.636238425926</v>
      </c>
      <c r="B1702" s="2" t="s">
        <v>8894</v>
      </c>
      <c r="C1702" s="1">
        <v>2023</v>
      </c>
      <c r="D1702" s="4">
        <v>3967</v>
      </c>
      <c r="E1702" s="4">
        <v>193</v>
      </c>
      <c r="F1702" s="4" t="s">
        <v>79</v>
      </c>
      <c r="G1702" s="4" t="s">
        <v>256</v>
      </c>
      <c r="H1702" s="4">
        <v>1</v>
      </c>
      <c r="I1702" s="4" t="s">
        <v>3559</v>
      </c>
      <c r="J1702" s="4" t="s">
        <v>132</v>
      </c>
      <c r="K1702" s="4">
        <v>6</v>
      </c>
      <c r="L1702" s="4" t="s">
        <v>612</v>
      </c>
      <c r="M1702" s="11" t="s">
        <v>3560</v>
      </c>
      <c r="N1702" s="4" t="s">
        <v>36</v>
      </c>
      <c r="O1702" s="4" t="s">
        <v>209</v>
      </c>
      <c r="P1702" s="4" t="s">
        <v>73</v>
      </c>
      <c r="Q1702" s="8">
        <f t="shared" si="52"/>
        <v>10405</v>
      </c>
      <c r="R1702" s="8"/>
      <c r="S1702" s="5">
        <f t="shared" si="53"/>
        <v>1040.5</v>
      </c>
    </row>
    <row r="1703" spans="1:19">
      <c r="A1703" s="3">
        <v>45186.667164351849</v>
      </c>
      <c r="B1703" s="2" t="s">
        <v>8894</v>
      </c>
      <c r="C1703" s="1">
        <v>2023</v>
      </c>
      <c r="D1703" s="4">
        <v>1949</v>
      </c>
      <c r="E1703" s="4">
        <v>424</v>
      </c>
      <c r="F1703" s="4" t="s">
        <v>13</v>
      </c>
      <c r="G1703" s="4" t="s">
        <v>14</v>
      </c>
      <c r="H1703" s="4">
        <v>1</v>
      </c>
      <c r="I1703" s="4" t="s">
        <v>413</v>
      </c>
      <c r="J1703" s="4" t="s">
        <v>755</v>
      </c>
      <c r="K1703" s="4">
        <v>7</v>
      </c>
      <c r="L1703" s="4" t="s">
        <v>1503</v>
      </c>
      <c r="M1703" s="11" t="s">
        <v>3561</v>
      </c>
      <c r="N1703" s="4" t="s">
        <v>49</v>
      </c>
      <c r="O1703" s="4" t="s">
        <v>29</v>
      </c>
      <c r="P1703" s="4" t="s">
        <v>21</v>
      </c>
      <c r="Q1703" s="8">
        <f t="shared" si="52"/>
        <v>7264</v>
      </c>
      <c r="R1703" s="8"/>
      <c r="S1703" s="5">
        <f t="shared" si="53"/>
        <v>726.4</v>
      </c>
    </row>
    <row r="1704" spans="1:19">
      <c r="A1704" s="3">
        <v>45186.805636574078</v>
      </c>
      <c r="B1704" s="2" t="s">
        <v>8894</v>
      </c>
      <c r="C1704" s="1">
        <v>2023</v>
      </c>
      <c r="D1704" s="4">
        <v>3152</v>
      </c>
      <c r="E1704" s="4">
        <v>788</v>
      </c>
      <c r="F1704" s="4" t="s">
        <v>51</v>
      </c>
      <c r="G1704" s="4" t="s">
        <v>67</v>
      </c>
      <c r="H1704" s="4">
        <v>3</v>
      </c>
      <c r="I1704" s="4" t="s">
        <v>2093</v>
      </c>
      <c r="J1704" s="4" t="s">
        <v>388</v>
      </c>
      <c r="K1704" s="4">
        <v>4</v>
      </c>
      <c r="L1704" s="4" t="s">
        <v>223</v>
      </c>
      <c r="M1704" s="11" t="s">
        <v>3562</v>
      </c>
      <c r="N1704" s="4" t="s">
        <v>19</v>
      </c>
      <c r="O1704" s="4" t="s">
        <v>101</v>
      </c>
      <c r="P1704" s="4" t="s">
        <v>43</v>
      </c>
      <c r="Q1704" s="8">
        <f t="shared" si="52"/>
        <v>16722</v>
      </c>
      <c r="R1704" s="8"/>
      <c r="S1704" s="5">
        <f t="shared" si="53"/>
        <v>1672.2</v>
      </c>
    </row>
    <row r="1705" spans="1:19">
      <c r="A1705" s="3">
        <v>45186.819490740738</v>
      </c>
      <c r="B1705" s="2" t="s">
        <v>8894</v>
      </c>
      <c r="C1705" s="1">
        <v>2023</v>
      </c>
      <c r="D1705" s="4">
        <v>3542</v>
      </c>
      <c r="E1705" s="4">
        <v>474</v>
      </c>
      <c r="F1705" s="4" t="s">
        <v>30</v>
      </c>
      <c r="G1705" s="4" t="s">
        <v>31</v>
      </c>
      <c r="H1705" s="4">
        <v>2</v>
      </c>
      <c r="I1705" s="4" t="s">
        <v>3563</v>
      </c>
      <c r="J1705" s="4" t="s">
        <v>285</v>
      </c>
      <c r="K1705" s="4">
        <v>5</v>
      </c>
      <c r="L1705" s="4" t="s">
        <v>239</v>
      </c>
      <c r="M1705" s="11" t="s">
        <v>3564</v>
      </c>
      <c r="N1705" s="4" t="s">
        <v>19</v>
      </c>
      <c r="O1705" s="4" t="s">
        <v>340</v>
      </c>
      <c r="P1705" s="4" t="s">
        <v>129</v>
      </c>
      <c r="Q1705" s="8">
        <f t="shared" si="52"/>
        <v>6688</v>
      </c>
      <c r="R1705" s="8"/>
      <c r="S1705" s="5">
        <f t="shared" si="53"/>
        <v>668.8</v>
      </c>
    </row>
    <row r="1706" spans="1:19">
      <c r="A1706" s="3">
        <v>45186.985231481478</v>
      </c>
      <c r="B1706" s="2" t="s">
        <v>8894</v>
      </c>
      <c r="C1706" s="1">
        <v>2023</v>
      </c>
      <c r="D1706" s="4">
        <v>1198</v>
      </c>
      <c r="E1706" s="4">
        <v>740</v>
      </c>
      <c r="F1706" s="4" t="s">
        <v>51</v>
      </c>
      <c r="G1706" s="4" t="s">
        <v>52</v>
      </c>
      <c r="H1706" s="4">
        <v>1</v>
      </c>
      <c r="I1706" s="4" t="s">
        <v>3565</v>
      </c>
      <c r="J1706" s="4" t="s">
        <v>603</v>
      </c>
      <c r="K1706" s="4">
        <v>6</v>
      </c>
      <c r="L1706" s="4" t="s">
        <v>522</v>
      </c>
      <c r="M1706" s="11" t="s">
        <v>3566</v>
      </c>
      <c r="N1706" s="4" t="s">
        <v>19</v>
      </c>
      <c r="O1706" s="4" t="s">
        <v>232</v>
      </c>
      <c r="P1706" s="4" t="s">
        <v>129</v>
      </c>
      <c r="Q1706" s="8">
        <f t="shared" si="52"/>
        <v>8197</v>
      </c>
      <c r="R1706" s="8"/>
      <c r="S1706" s="5">
        <f t="shared" si="53"/>
        <v>819.7</v>
      </c>
    </row>
    <row r="1707" spans="1:19">
      <c r="A1707" s="3">
        <v>45187.060798611114</v>
      </c>
      <c r="B1707" s="2" t="s">
        <v>8894</v>
      </c>
      <c r="C1707" s="1">
        <v>2023</v>
      </c>
      <c r="D1707" s="4">
        <v>48</v>
      </c>
      <c r="E1707" s="4">
        <v>238</v>
      </c>
      <c r="F1707" s="4" t="s">
        <v>51</v>
      </c>
      <c r="G1707" s="4" t="s">
        <v>52</v>
      </c>
      <c r="H1707" s="4">
        <v>2</v>
      </c>
      <c r="I1707" s="4" t="s">
        <v>331</v>
      </c>
      <c r="J1707" s="4" t="s">
        <v>615</v>
      </c>
      <c r="K1707" s="4">
        <v>4</v>
      </c>
      <c r="L1707" s="4" t="s">
        <v>26</v>
      </c>
      <c r="M1707" s="11" t="s">
        <v>3567</v>
      </c>
      <c r="N1707" s="4" t="s">
        <v>19</v>
      </c>
      <c r="O1707" s="4" t="s">
        <v>340</v>
      </c>
      <c r="P1707" s="4" t="s">
        <v>129</v>
      </c>
      <c r="Q1707" s="8">
        <f t="shared" si="52"/>
        <v>2697</v>
      </c>
      <c r="R1707" s="8"/>
      <c r="S1707" s="5">
        <f t="shared" si="53"/>
        <v>269.7</v>
      </c>
    </row>
    <row r="1708" spans="1:19">
      <c r="A1708" s="3">
        <v>45187.356504629628</v>
      </c>
      <c r="B1708" s="2" t="s">
        <v>8894</v>
      </c>
      <c r="C1708" s="1">
        <v>2023</v>
      </c>
      <c r="D1708" s="4">
        <v>2193</v>
      </c>
      <c r="E1708" s="4">
        <v>289</v>
      </c>
      <c r="F1708" s="4" t="s">
        <v>30</v>
      </c>
      <c r="G1708" s="4" t="s">
        <v>663</v>
      </c>
      <c r="H1708" s="4">
        <v>1</v>
      </c>
      <c r="I1708" s="4" t="s">
        <v>3568</v>
      </c>
      <c r="J1708" s="4" t="s">
        <v>426</v>
      </c>
      <c r="K1708" s="4">
        <v>2</v>
      </c>
      <c r="L1708" s="4" t="s">
        <v>500</v>
      </c>
      <c r="M1708" s="11" t="s">
        <v>3569</v>
      </c>
      <c r="N1708" s="4" t="s">
        <v>28</v>
      </c>
      <c r="O1708" s="4" t="s">
        <v>209</v>
      </c>
      <c r="P1708" s="4" t="s">
        <v>73</v>
      </c>
      <c r="Q1708" s="8">
        <f t="shared" si="52"/>
        <v>3837</v>
      </c>
      <c r="R1708" s="8"/>
      <c r="S1708" s="5">
        <f t="shared" si="53"/>
        <v>383.7</v>
      </c>
    </row>
    <row r="1709" spans="1:19">
      <c r="A1709" s="3">
        <v>45187.406469907408</v>
      </c>
      <c r="B1709" s="2" t="s">
        <v>8894</v>
      </c>
      <c r="C1709" s="1">
        <v>2023</v>
      </c>
      <c r="D1709" s="4">
        <v>2017</v>
      </c>
      <c r="E1709" s="4">
        <v>198</v>
      </c>
      <c r="F1709" s="4" t="s">
        <v>51</v>
      </c>
      <c r="G1709" s="4" t="s">
        <v>91</v>
      </c>
      <c r="H1709" s="4">
        <v>2</v>
      </c>
      <c r="I1709" s="4" t="s">
        <v>3570</v>
      </c>
      <c r="J1709" s="4" t="s">
        <v>777</v>
      </c>
      <c r="K1709" s="4">
        <v>5</v>
      </c>
      <c r="L1709" s="4" t="s">
        <v>566</v>
      </c>
      <c r="M1709" s="11" t="s">
        <v>3571</v>
      </c>
      <c r="N1709" s="4" t="s">
        <v>49</v>
      </c>
      <c r="O1709" s="4" t="s">
        <v>20</v>
      </c>
      <c r="P1709" s="4" t="s">
        <v>21</v>
      </c>
      <c r="Q1709" s="8">
        <f t="shared" si="52"/>
        <v>19709</v>
      </c>
      <c r="R1709" s="8"/>
      <c r="S1709" s="5">
        <f t="shared" si="53"/>
        <v>1970.9</v>
      </c>
    </row>
    <row r="1710" spans="1:19">
      <c r="A1710" s="3">
        <v>45187.492939814816</v>
      </c>
      <c r="B1710" s="2" t="s">
        <v>8894</v>
      </c>
      <c r="C1710" s="1">
        <v>2023</v>
      </c>
      <c r="D1710" s="4">
        <v>3883</v>
      </c>
      <c r="E1710" s="4">
        <v>897</v>
      </c>
      <c r="F1710" s="4" t="s">
        <v>154</v>
      </c>
      <c r="G1710" s="4" t="s">
        <v>237</v>
      </c>
      <c r="H1710" s="4">
        <v>1</v>
      </c>
      <c r="I1710" s="4" t="s">
        <v>3572</v>
      </c>
      <c r="J1710" s="4" t="s">
        <v>643</v>
      </c>
      <c r="K1710" s="4">
        <v>6</v>
      </c>
      <c r="L1710" s="4" t="s">
        <v>989</v>
      </c>
      <c r="M1710" s="11" t="s">
        <v>3573</v>
      </c>
      <c r="N1710" s="4" t="s">
        <v>19</v>
      </c>
      <c r="O1710" s="4" t="s">
        <v>232</v>
      </c>
      <c r="P1710" s="4" t="s">
        <v>129</v>
      </c>
      <c r="Q1710" s="8">
        <f t="shared" si="52"/>
        <v>6578</v>
      </c>
      <c r="R1710" s="8"/>
      <c r="S1710" s="5">
        <f t="shared" si="53"/>
        <v>657.8</v>
      </c>
    </row>
    <row r="1711" spans="1:19">
      <c r="A1711" s="3">
        <v>45187.521111111113</v>
      </c>
      <c r="B1711" s="2" t="s">
        <v>8894</v>
      </c>
      <c r="C1711" s="1">
        <v>2023</v>
      </c>
      <c r="D1711" s="4">
        <v>1257</v>
      </c>
      <c r="E1711" s="4">
        <v>918</v>
      </c>
      <c r="F1711" s="4" t="s">
        <v>79</v>
      </c>
      <c r="G1711" s="4" t="s">
        <v>288</v>
      </c>
      <c r="H1711" s="4">
        <v>1</v>
      </c>
      <c r="I1711" s="4" t="s">
        <v>81</v>
      </c>
      <c r="J1711" s="4" t="s">
        <v>611</v>
      </c>
      <c r="K1711" s="4">
        <v>4</v>
      </c>
      <c r="L1711" s="4" t="s">
        <v>198</v>
      </c>
      <c r="M1711" s="11" t="s">
        <v>3574</v>
      </c>
      <c r="N1711" s="4" t="s">
        <v>28</v>
      </c>
      <c r="O1711" s="4" t="s">
        <v>200</v>
      </c>
      <c r="P1711" s="4" t="s">
        <v>21</v>
      </c>
      <c r="Q1711" s="8">
        <f t="shared" si="52"/>
        <v>3624</v>
      </c>
      <c r="R1711" s="8"/>
      <c r="S1711" s="5">
        <f t="shared" si="53"/>
        <v>362.4</v>
      </c>
    </row>
    <row r="1712" spans="1:19">
      <c r="A1712" s="3">
        <v>45187.63894675926</v>
      </c>
      <c r="B1712" s="2" t="s">
        <v>8894</v>
      </c>
      <c r="C1712" s="1">
        <v>2023</v>
      </c>
      <c r="D1712" s="4">
        <v>2833</v>
      </c>
      <c r="E1712" s="4">
        <v>950</v>
      </c>
      <c r="F1712" s="4" t="s">
        <v>51</v>
      </c>
      <c r="G1712" s="4" t="s">
        <v>52</v>
      </c>
      <c r="H1712" s="4">
        <v>4</v>
      </c>
      <c r="I1712" s="4" t="s">
        <v>3575</v>
      </c>
      <c r="J1712" s="4" t="s">
        <v>253</v>
      </c>
      <c r="K1712" s="4">
        <v>5</v>
      </c>
      <c r="L1712" s="4" t="s">
        <v>566</v>
      </c>
      <c r="M1712" s="11" t="s">
        <v>776</v>
      </c>
      <c r="N1712" s="4" t="s">
        <v>36</v>
      </c>
      <c r="O1712" s="4" t="s">
        <v>20</v>
      </c>
      <c r="P1712" s="4" t="s">
        <v>21</v>
      </c>
      <c r="Q1712" s="8">
        <f t="shared" si="52"/>
        <v>52324</v>
      </c>
      <c r="R1712" s="8"/>
      <c r="S1712" s="5">
        <f t="shared" si="53"/>
        <v>5232.3999999999996</v>
      </c>
    </row>
    <row r="1713" spans="1:19">
      <c r="A1713" s="3">
        <v>45187.794791666667</v>
      </c>
      <c r="B1713" s="2" t="s">
        <v>8894</v>
      </c>
      <c r="C1713" s="1">
        <v>2023</v>
      </c>
      <c r="D1713" s="4">
        <v>1647</v>
      </c>
      <c r="E1713" s="4">
        <v>800</v>
      </c>
      <c r="F1713" s="4" t="s">
        <v>85</v>
      </c>
      <c r="G1713" s="4" t="s">
        <v>205</v>
      </c>
      <c r="H1713" s="4">
        <v>3</v>
      </c>
      <c r="I1713" s="4" t="s">
        <v>2673</v>
      </c>
      <c r="J1713" s="4" t="s">
        <v>777</v>
      </c>
      <c r="K1713" s="4">
        <v>3</v>
      </c>
      <c r="L1713" s="4" t="s">
        <v>399</v>
      </c>
      <c r="M1713" s="11" t="s">
        <v>3576</v>
      </c>
      <c r="N1713" s="4" t="s">
        <v>19</v>
      </c>
      <c r="O1713" s="4" t="s">
        <v>29</v>
      </c>
      <c r="P1713" s="4" t="s">
        <v>21</v>
      </c>
      <c r="Q1713" s="8">
        <f t="shared" si="52"/>
        <v>9948</v>
      </c>
      <c r="R1713" s="8"/>
      <c r="S1713" s="5">
        <f t="shared" si="53"/>
        <v>994.8</v>
      </c>
    </row>
    <row r="1714" spans="1:19">
      <c r="A1714" s="3">
        <v>45188.156192129631</v>
      </c>
      <c r="B1714" s="2" t="s">
        <v>8894</v>
      </c>
      <c r="C1714" s="1">
        <v>2023</v>
      </c>
      <c r="D1714" s="4">
        <v>2279</v>
      </c>
      <c r="E1714" s="4">
        <v>399</v>
      </c>
      <c r="F1714" s="4" t="s">
        <v>154</v>
      </c>
      <c r="G1714" s="4" t="s">
        <v>237</v>
      </c>
      <c r="H1714" s="4">
        <v>1</v>
      </c>
      <c r="I1714" s="4" t="s">
        <v>3577</v>
      </c>
      <c r="J1714" s="4" t="s">
        <v>2423</v>
      </c>
      <c r="K1714" s="4">
        <v>1</v>
      </c>
      <c r="L1714" s="4" t="s">
        <v>212</v>
      </c>
      <c r="M1714" s="11" t="s">
        <v>3578</v>
      </c>
      <c r="N1714" s="4" t="s">
        <v>19</v>
      </c>
      <c r="O1714" s="4" t="s">
        <v>340</v>
      </c>
      <c r="P1714" s="4" t="s">
        <v>129</v>
      </c>
      <c r="Q1714" s="8">
        <f t="shared" si="52"/>
        <v>8913</v>
      </c>
      <c r="R1714" s="8"/>
      <c r="S1714" s="5">
        <f t="shared" si="53"/>
        <v>891.3</v>
      </c>
    </row>
    <row r="1715" spans="1:19">
      <c r="A1715" s="3">
        <v>45188.21533564815</v>
      </c>
      <c r="B1715" s="2" t="s">
        <v>8894</v>
      </c>
      <c r="C1715" s="1">
        <v>2023</v>
      </c>
      <c r="D1715" s="4">
        <v>2384</v>
      </c>
      <c r="E1715" s="4">
        <v>898</v>
      </c>
      <c r="F1715" s="4" t="s">
        <v>51</v>
      </c>
      <c r="G1715" s="4" t="s">
        <v>91</v>
      </c>
      <c r="H1715" s="4">
        <v>2</v>
      </c>
      <c r="I1715" s="4" t="s">
        <v>3579</v>
      </c>
      <c r="J1715" s="4" t="s">
        <v>783</v>
      </c>
      <c r="K1715" s="4">
        <v>6</v>
      </c>
      <c r="L1715" s="4" t="s">
        <v>3087</v>
      </c>
      <c r="M1715" s="11" t="s">
        <v>1313</v>
      </c>
      <c r="N1715" s="4" t="s">
        <v>36</v>
      </c>
      <c r="O1715" s="4" t="s">
        <v>340</v>
      </c>
      <c r="P1715" s="4" t="s">
        <v>129</v>
      </c>
      <c r="Q1715" s="8">
        <f t="shared" si="52"/>
        <v>6356</v>
      </c>
      <c r="R1715" s="8"/>
      <c r="S1715" s="5">
        <f t="shared" si="53"/>
        <v>635.6</v>
      </c>
    </row>
    <row r="1716" spans="1:19">
      <c r="A1716" s="3">
        <v>45188.276550925926</v>
      </c>
      <c r="B1716" s="2" t="s">
        <v>8894</v>
      </c>
      <c r="C1716" s="1">
        <v>2023</v>
      </c>
      <c r="D1716" s="4">
        <v>2109</v>
      </c>
      <c r="E1716" s="4">
        <v>64</v>
      </c>
      <c r="F1716" s="4" t="s">
        <v>30</v>
      </c>
      <c r="G1716" s="4" t="s">
        <v>31</v>
      </c>
      <c r="H1716" s="4">
        <v>2</v>
      </c>
      <c r="I1716" s="4" t="s">
        <v>3580</v>
      </c>
      <c r="J1716" s="4" t="s">
        <v>308</v>
      </c>
      <c r="K1716" s="4">
        <v>1</v>
      </c>
      <c r="L1716" s="4" t="s">
        <v>536</v>
      </c>
      <c r="M1716" s="11" t="s">
        <v>2537</v>
      </c>
      <c r="N1716" s="4" t="s">
        <v>36</v>
      </c>
      <c r="O1716" s="4" t="s">
        <v>72</v>
      </c>
      <c r="P1716" s="4" t="s">
        <v>73</v>
      </c>
      <c r="Q1716" s="8">
        <f t="shared" si="52"/>
        <v>9214</v>
      </c>
      <c r="R1716" s="8"/>
      <c r="S1716" s="5">
        <f t="shared" si="53"/>
        <v>921.4</v>
      </c>
    </row>
    <row r="1717" spans="1:19">
      <c r="A1717" s="3">
        <v>45188.453993055555</v>
      </c>
      <c r="B1717" s="2" t="s">
        <v>8894</v>
      </c>
      <c r="C1717" s="1">
        <v>2023</v>
      </c>
      <c r="D1717" s="4">
        <v>1019</v>
      </c>
      <c r="E1717" s="4">
        <v>849</v>
      </c>
      <c r="F1717" s="4" t="s">
        <v>22</v>
      </c>
      <c r="G1717" s="4" t="s">
        <v>201</v>
      </c>
      <c r="H1717" s="4">
        <v>1</v>
      </c>
      <c r="I1717" s="4" t="s">
        <v>3581</v>
      </c>
      <c r="J1717" s="4" t="s">
        <v>25</v>
      </c>
      <c r="K1717" s="4">
        <v>6</v>
      </c>
      <c r="L1717" s="4" t="s">
        <v>375</v>
      </c>
      <c r="M1717" s="11" t="s">
        <v>3582</v>
      </c>
      <c r="N1717" s="4" t="s">
        <v>19</v>
      </c>
      <c r="O1717" s="4" t="s">
        <v>200</v>
      </c>
      <c r="P1717" s="4" t="s">
        <v>21</v>
      </c>
      <c r="Q1717" s="8">
        <f t="shared" si="52"/>
        <v>39526</v>
      </c>
      <c r="R1717" s="8"/>
      <c r="S1717" s="5">
        <f t="shared" si="53"/>
        <v>3952.6</v>
      </c>
    </row>
    <row r="1718" spans="1:19">
      <c r="A1718" s="3">
        <v>45188.577002314814</v>
      </c>
      <c r="B1718" s="2" t="s">
        <v>8894</v>
      </c>
      <c r="C1718" s="1">
        <v>2023</v>
      </c>
      <c r="D1718" s="4">
        <v>809</v>
      </c>
      <c r="E1718" s="4">
        <v>788</v>
      </c>
      <c r="F1718" s="4" t="s">
        <v>51</v>
      </c>
      <c r="G1718" s="4" t="s">
        <v>136</v>
      </c>
      <c r="H1718" s="4">
        <v>5</v>
      </c>
      <c r="I1718" s="4" t="s">
        <v>331</v>
      </c>
      <c r="J1718" s="4" t="s">
        <v>125</v>
      </c>
      <c r="K1718" s="4">
        <v>1</v>
      </c>
      <c r="L1718" s="4" t="s">
        <v>118</v>
      </c>
      <c r="M1718" s="11" t="s">
        <v>3583</v>
      </c>
      <c r="N1718" s="4" t="s">
        <v>36</v>
      </c>
      <c r="O1718" s="4" t="s">
        <v>101</v>
      </c>
      <c r="P1718" s="4" t="s">
        <v>43</v>
      </c>
      <c r="Q1718" s="8">
        <f t="shared" si="52"/>
        <v>65025</v>
      </c>
      <c r="R1718" s="8"/>
      <c r="S1718" s="5">
        <f t="shared" si="53"/>
        <v>6502.5</v>
      </c>
    </row>
    <row r="1719" spans="1:19">
      <c r="A1719" s="3">
        <v>45188.66920138889</v>
      </c>
      <c r="B1719" s="2" t="s">
        <v>8894</v>
      </c>
      <c r="C1719" s="1">
        <v>2023</v>
      </c>
      <c r="D1719" s="4">
        <v>3233</v>
      </c>
      <c r="E1719" s="4">
        <v>594</v>
      </c>
      <c r="F1719" s="4" t="s">
        <v>51</v>
      </c>
      <c r="G1719" s="4" t="s">
        <v>160</v>
      </c>
      <c r="H1719" s="4">
        <v>2</v>
      </c>
      <c r="I1719" s="4" t="s">
        <v>3584</v>
      </c>
      <c r="J1719" s="4" t="s">
        <v>138</v>
      </c>
      <c r="K1719" s="4">
        <v>8</v>
      </c>
      <c r="L1719" s="4" t="s">
        <v>489</v>
      </c>
      <c r="M1719" s="11" t="s">
        <v>3585</v>
      </c>
      <c r="N1719" s="4" t="s">
        <v>57</v>
      </c>
      <c r="O1719" s="4" t="s">
        <v>340</v>
      </c>
      <c r="P1719" s="4" t="s">
        <v>129</v>
      </c>
      <c r="Q1719" s="8">
        <f t="shared" si="52"/>
        <v>7845</v>
      </c>
      <c r="R1719" s="8"/>
      <c r="S1719" s="5">
        <f t="shared" si="53"/>
        <v>784.5</v>
      </c>
    </row>
    <row r="1720" spans="1:19">
      <c r="A1720" s="3">
        <v>45188.836331018516</v>
      </c>
      <c r="B1720" s="2" t="s">
        <v>8894</v>
      </c>
      <c r="C1720" s="1">
        <v>2023</v>
      </c>
      <c r="D1720" s="4">
        <v>2960</v>
      </c>
      <c r="E1720" s="4">
        <v>103</v>
      </c>
      <c r="F1720" s="4" t="s">
        <v>79</v>
      </c>
      <c r="G1720" s="4" t="s">
        <v>115</v>
      </c>
      <c r="H1720" s="4">
        <v>1</v>
      </c>
      <c r="I1720" s="4" t="s">
        <v>3586</v>
      </c>
      <c r="J1720" s="4" t="s">
        <v>362</v>
      </c>
      <c r="K1720" s="4">
        <v>7</v>
      </c>
      <c r="L1720" s="4" t="s">
        <v>566</v>
      </c>
      <c r="M1720" s="11" t="s">
        <v>3587</v>
      </c>
      <c r="N1720" s="4" t="s">
        <v>28</v>
      </c>
      <c r="O1720" s="4" t="s">
        <v>78</v>
      </c>
      <c r="P1720" s="4" t="s">
        <v>21</v>
      </c>
      <c r="Q1720" s="8">
        <f t="shared" si="52"/>
        <v>6074</v>
      </c>
      <c r="R1720" s="8"/>
      <c r="S1720" s="5">
        <f t="shared" si="53"/>
        <v>607.4</v>
      </c>
    </row>
    <row r="1721" spans="1:19">
      <c r="A1721" s="3">
        <v>45188.911307870374</v>
      </c>
      <c r="B1721" s="2" t="s">
        <v>8894</v>
      </c>
      <c r="C1721" s="1">
        <v>2023</v>
      </c>
      <c r="D1721" s="4">
        <v>2074</v>
      </c>
      <c r="E1721" s="4">
        <v>777</v>
      </c>
      <c r="F1721" s="4" t="s">
        <v>79</v>
      </c>
      <c r="G1721" s="4" t="s">
        <v>115</v>
      </c>
      <c r="H1721" s="4">
        <v>1</v>
      </c>
      <c r="I1721" s="4" t="s">
        <v>3588</v>
      </c>
      <c r="J1721" s="4" t="s">
        <v>1318</v>
      </c>
      <c r="K1721" s="4">
        <v>7</v>
      </c>
      <c r="L1721" s="4" t="s">
        <v>250</v>
      </c>
      <c r="M1721" s="11" t="s">
        <v>3589</v>
      </c>
      <c r="N1721" s="4" t="s">
        <v>19</v>
      </c>
      <c r="O1721" s="4" t="s">
        <v>78</v>
      </c>
      <c r="P1721" s="4" t="s">
        <v>21</v>
      </c>
      <c r="Q1721" s="8">
        <f t="shared" si="52"/>
        <v>22722</v>
      </c>
      <c r="R1721" s="8"/>
      <c r="S1721" s="5">
        <f t="shared" si="53"/>
        <v>2272.1999999999998</v>
      </c>
    </row>
    <row r="1722" spans="1:19">
      <c r="A1722" s="3">
        <v>45189.227210648147</v>
      </c>
      <c r="B1722" s="2" t="s">
        <v>8894</v>
      </c>
      <c r="C1722" s="1">
        <v>2023</v>
      </c>
      <c r="D1722" s="4">
        <v>3395</v>
      </c>
      <c r="E1722" s="4">
        <v>515</v>
      </c>
      <c r="F1722" s="4" t="s">
        <v>22</v>
      </c>
      <c r="G1722" s="4" t="s">
        <v>102</v>
      </c>
      <c r="H1722" s="4">
        <v>3</v>
      </c>
      <c r="I1722" s="4" t="s">
        <v>74</v>
      </c>
      <c r="J1722" s="4" t="s">
        <v>458</v>
      </c>
      <c r="K1722" s="4">
        <v>5</v>
      </c>
      <c r="L1722" s="4" t="s">
        <v>399</v>
      </c>
      <c r="M1722" s="11" t="s">
        <v>3590</v>
      </c>
      <c r="N1722" s="4" t="s">
        <v>57</v>
      </c>
      <c r="O1722" s="4" t="s">
        <v>232</v>
      </c>
      <c r="P1722" s="4" t="s">
        <v>129</v>
      </c>
      <c r="Q1722" s="8">
        <f t="shared" si="52"/>
        <v>39330</v>
      </c>
      <c r="R1722" s="8"/>
      <c r="S1722" s="5">
        <f t="shared" si="53"/>
        <v>3933</v>
      </c>
    </row>
    <row r="1723" spans="1:19">
      <c r="A1723" s="3">
        <v>45189.573310185187</v>
      </c>
      <c r="B1723" s="2" t="s">
        <v>8894</v>
      </c>
      <c r="C1723" s="1">
        <v>2023</v>
      </c>
      <c r="D1723" s="4">
        <v>4670</v>
      </c>
      <c r="E1723" s="4">
        <v>218</v>
      </c>
      <c r="F1723" s="4" t="s">
        <v>51</v>
      </c>
      <c r="G1723" s="4" t="s">
        <v>52</v>
      </c>
      <c r="H1723" s="4">
        <v>5</v>
      </c>
      <c r="I1723" s="4" t="s">
        <v>331</v>
      </c>
      <c r="J1723" s="4" t="s">
        <v>624</v>
      </c>
      <c r="K1723" s="4">
        <v>7</v>
      </c>
      <c r="L1723" s="4" t="s">
        <v>459</v>
      </c>
      <c r="M1723" s="11" t="s">
        <v>3591</v>
      </c>
      <c r="N1723" s="4" t="s">
        <v>19</v>
      </c>
      <c r="O1723" s="4" t="s">
        <v>340</v>
      </c>
      <c r="P1723" s="4" t="s">
        <v>129</v>
      </c>
      <c r="Q1723" s="8">
        <f t="shared" si="52"/>
        <v>6705</v>
      </c>
      <c r="R1723" s="8"/>
      <c r="S1723" s="5">
        <f t="shared" si="53"/>
        <v>670.5</v>
      </c>
    </row>
    <row r="1724" spans="1:19">
      <c r="A1724" s="3">
        <v>45189.601643518516</v>
      </c>
      <c r="B1724" s="2" t="s">
        <v>8894</v>
      </c>
      <c r="C1724" s="1">
        <v>2023</v>
      </c>
      <c r="D1724" s="4">
        <v>1533</v>
      </c>
      <c r="E1724" s="4">
        <v>575</v>
      </c>
      <c r="F1724" s="4" t="s">
        <v>85</v>
      </c>
      <c r="G1724" s="4" t="s">
        <v>264</v>
      </c>
      <c r="H1724" s="4">
        <v>2</v>
      </c>
      <c r="I1724" s="4" t="s">
        <v>3175</v>
      </c>
      <c r="J1724" s="4" t="s">
        <v>332</v>
      </c>
      <c r="K1724" s="4">
        <v>4</v>
      </c>
      <c r="L1724" s="4" t="s">
        <v>673</v>
      </c>
      <c r="M1724" s="11" t="s">
        <v>3592</v>
      </c>
      <c r="N1724" s="4" t="s">
        <v>19</v>
      </c>
      <c r="O1724" s="4" t="s">
        <v>169</v>
      </c>
      <c r="P1724" s="4" t="s">
        <v>43</v>
      </c>
      <c r="Q1724" s="8">
        <f t="shared" si="52"/>
        <v>5008</v>
      </c>
      <c r="R1724" s="8"/>
      <c r="S1724" s="5">
        <f t="shared" si="53"/>
        <v>500.8</v>
      </c>
    </row>
    <row r="1725" spans="1:19">
      <c r="A1725" s="3">
        <v>45189.643460648149</v>
      </c>
      <c r="B1725" s="2" t="s">
        <v>8894</v>
      </c>
      <c r="C1725" s="1">
        <v>2023</v>
      </c>
      <c r="D1725" s="4">
        <v>4298</v>
      </c>
      <c r="E1725" s="4">
        <v>846</v>
      </c>
      <c r="F1725" s="4" t="s">
        <v>154</v>
      </c>
      <c r="G1725" s="4" t="s">
        <v>155</v>
      </c>
      <c r="H1725" s="4">
        <v>1</v>
      </c>
      <c r="I1725" s="4" t="s">
        <v>178</v>
      </c>
      <c r="J1725" s="4" t="s">
        <v>179</v>
      </c>
      <c r="K1725" s="4">
        <v>2</v>
      </c>
      <c r="L1725" s="4" t="s">
        <v>597</v>
      </c>
      <c r="M1725" s="11" t="s">
        <v>3593</v>
      </c>
      <c r="N1725" s="4" t="s">
        <v>36</v>
      </c>
      <c r="O1725" s="4" t="s">
        <v>72</v>
      </c>
      <c r="P1725" s="4" t="s">
        <v>73</v>
      </c>
      <c r="Q1725" s="8">
        <f t="shared" si="52"/>
        <v>1700</v>
      </c>
      <c r="R1725" s="8"/>
      <c r="S1725" s="5">
        <f t="shared" si="53"/>
        <v>170</v>
      </c>
    </row>
    <row r="1726" spans="1:19">
      <c r="A1726" s="3">
        <v>45189.706203703703</v>
      </c>
      <c r="B1726" s="2" t="s">
        <v>8894</v>
      </c>
      <c r="C1726" s="1">
        <v>2023</v>
      </c>
      <c r="D1726" s="4">
        <v>1696</v>
      </c>
      <c r="E1726" s="4">
        <v>583</v>
      </c>
      <c r="F1726" s="4" t="s">
        <v>85</v>
      </c>
      <c r="G1726" s="4" t="s">
        <v>86</v>
      </c>
      <c r="H1726" s="4">
        <v>2</v>
      </c>
      <c r="I1726" s="4" t="s">
        <v>3594</v>
      </c>
      <c r="J1726" s="4" t="s">
        <v>787</v>
      </c>
      <c r="K1726" s="4">
        <v>4</v>
      </c>
      <c r="L1726" s="4" t="s">
        <v>557</v>
      </c>
      <c r="M1726" s="11" t="s">
        <v>3595</v>
      </c>
      <c r="N1726" s="4" t="s">
        <v>49</v>
      </c>
      <c r="O1726" s="4" t="s">
        <v>37</v>
      </c>
      <c r="P1726" s="4" t="s">
        <v>21</v>
      </c>
      <c r="Q1726" s="8">
        <f t="shared" si="52"/>
        <v>8595</v>
      </c>
      <c r="R1726" s="8"/>
      <c r="S1726" s="5">
        <f t="shared" si="53"/>
        <v>859.5</v>
      </c>
    </row>
    <row r="1727" spans="1:19">
      <c r="A1727" s="3">
        <v>45190.116053240738</v>
      </c>
      <c r="B1727" s="2" t="s">
        <v>8894</v>
      </c>
      <c r="C1727" s="1">
        <v>2023</v>
      </c>
      <c r="D1727" s="4">
        <v>624</v>
      </c>
      <c r="E1727" s="4">
        <v>277</v>
      </c>
      <c r="F1727" s="4" t="s">
        <v>51</v>
      </c>
      <c r="G1727" s="4" t="s">
        <v>91</v>
      </c>
      <c r="H1727" s="4">
        <v>1</v>
      </c>
      <c r="I1727" s="4" t="s">
        <v>3586</v>
      </c>
      <c r="J1727" s="4" t="s">
        <v>152</v>
      </c>
      <c r="K1727" s="4">
        <v>9</v>
      </c>
      <c r="L1727" s="4" t="s">
        <v>271</v>
      </c>
      <c r="M1727" s="11" t="s">
        <v>3596</v>
      </c>
      <c r="N1727" s="4" t="s">
        <v>19</v>
      </c>
      <c r="O1727" s="4" t="s">
        <v>287</v>
      </c>
      <c r="P1727" s="4" t="s">
        <v>43</v>
      </c>
      <c r="Q1727" s="8">
        <f t="shared" si="52"/>
        <v>6316</v>
      </c>
      <c r="R1727" s="8"/>
      <c r="S1727" s="5">
        <f t="shared" si="53"/>
        <v>631.6</v>
      </c>
    </row>
    <row r="1728" spans="1:19">
      <c r="A1728" s="3">
        <v>45190.186435185184</v>
      </c>
      <c r="B1728" s="2" t="s">
        <v>8894</v>
      </c>
      <c r="C1728" s="1">
        <v>2023</v>
      </c>
      <c r="D1728" s="4">
        <v>2503</v>
      </c>
      <c r="E1728" s="4">
        <v>188</v>
      </c>
      <c r="F1728" s="4" t="s">
        <v>13</v>
      </c>
      <c r="G1728" s="4" t="s">
        <v>412</v>
      </c>
      <c r="H1728" s="4">
        <v>1</v>
      </c>
      <c r="I1728" s="4" t="s">
        <v>1068</v>
      </c>
      <c r="J1728" s="4" t="s">
        <v>426</v>
      </c>
      <c r="K1728" s="4">
        <v>3</v>
      </c>
      <c r="L1728" s="4" t="s">
        <v>904</v>
      </c>
      <c r="M1728" s="11" t="s">
        <v>3597</v>
      </c>
      <c r="N1728" s="4" t="s">
        <v>28</v>
      </c>
      <c r="O1728" s="4" t="s">
        <v>169</v>
      </c>
      <c r="P1728" s="4" t="s">
        <v>43</v>
      </c>
      <c r="Q1728" s="8">
        <f t="shared" si="52"/>
        <v>51636</v>
      </c>
      <c r="R1728" s="8"/>
      <c r="S1728" s="5">
        <f t="shared" si="53"/>
        <v>5163.6000000000004</v>
      </c>
    </row>
    <row r="1729" spans="1:19">
      <c r="A1729" s="3">
        <v>45190.273101851853</v>
      </c>
      <c r="B1729" s="2" t="s">
        <v>8894</v>
      </c>
      <c r="C1729" s="1">
        <v>2023</v>
      </c>
      <c r="D1729" s="4">
        <v>784</v>
      </c>
      <c r="E1729" s="4">
        <v>165</v>
      </c>
      <c r="F1729" s="4" t="s">
        <v>154</v>
      </c>
      <c r="G1729" s="4" t="s">
        <v>177</v>
      </c>
      <c r="H1729" s="4">
        <v>2</v>
      </c>
      <c r="I1729" s="4" t="s">
        <v>178</v>
      </c>
      <c r="J1729" s="4" t="s">
        <v>1088</v>
      </c>
      <c r="K1729" s="4">
        <v>4</v>
      </c>
      <c r="L1729" s="4" t="s">
        <v>175</v>
      </c>
      <c r="M1729" s="11" t="s">
        <v>3598</v>
      </c>
      <c r="N1729" s="4" t="s">
        <v>49</v>
      </c>
      <c r="O1729" s="4" t="s">
        <v>287</v>
      </c>
      <c r="P1729" s="4" t="s">
        <v>43</v>
      </c>
      <c r="Q1729" s="8">
        <f t="shared" si="52"/>
        <v>3376</v>
      </c>
      <c r="R1729" s="8"/>
      <c r="S1729" s="5">
        <f t="shared" si="53"/>
        <v>337.6</v>
      </c>
    </row>
    <row r="1730" spans="1:19">
      <c r="A1730" s="3">
        <v>45190.433229166665</v>
      </c>
      <c r="B1730" s="2" t="s">
        <v>8894</v>
      </c>
      <c r="C1730" s="1">
        <v>2023</v>
      </c>
      <c r="D1730" s="4">
        <v>4501</v>
      </c>
      <c r="E1730" s="4">
        <v>70</v>
      </c>
      <c r="F1730" s="4" t="s">
        <v>79</v>
      </c>
      <c r="G1730" s="4" t="s">
        <v>115</v>
      </c>
      <c r="H1730" s="4">
        <v>3</v>
      </c>
      <c r="I1730" s="4" t="s">
        <v>3599</v>
      </c>
      <c r="J1730" s="4" t="s">
        <v>188</v>
      </c>
      <c r="K1730" s="4">
        <v>5</v>
      </c>
      <c r="L1730" s="4" t="s">
        <v>489</v>
      </c>
      <c r="M1730" s="11" t="s">
        <v>3600</v>
      </c>
      <c r="N1730" s="4" t="s">
        <v>19</v>
      </c>
      <c r="O1730" s="4" t="s">
        <v>95</v>
      </c>
      <c r="P1730" s="4" t="s">
        <v>73</v>
      </c>
      <c r="Q1730" s="8">
        <f t="shared" ref="Q1730:Q1793" si="54">VALUE(SUBSTITUTE(M1730,".",""))</f>
        <v>41521</v>
      </c>
      <c r="R1730" s="8"/>
      <c r="S1730" s="5">
        <f t="shared" ref="S1730:S1793" si="55">Q1730/10</f>
        <v>4152.1000000000004</v>
      </c>
    </row>
    <row r="1731" spans="1:19">
      <c r="A1731" s="3">
        <v>45190.504131944443</v>
      </c>
      <c r="B1731" s="2" t="s">
        <v>8894</v>
      </c>
      <c r="C1731" s="1">
        <v>2023</v>
      </c>
      <c r="D1731" s="4">
        <v>688</v>
      </c>
      <c r="E1731" s="4">
        <v>469</v>
      </c>
      <c r="F1731" s="4" t="s">
        <v>30</v>
      </c>
      <c r="G1731" s="4" t="s">
        <v>463</v>
      </c>
      <c r="H1731" s="4">
        <v>1</v>
      </c>
      <c r="I1731" s="4" t="s">
        <v>3601</v>
      </c>
      <c r="J1731" s="4" t="s">
        <v>266</v>
      </c>
      <c r="K1731" s="4">
        <v>2</v>
      </c>
      <c r="L1731" s="4" t="s">
        <v>61</v>
      </c>
      <c r="M1731" s="11" t="s">
        <v>3602</v>
      </c>
      <c r="N1731" s="4" t="s">
        <v>57</v>
      </c>
      <c r="O1731" s="4" t="s">
        <v>145</v>
      </c>
      <c r="P1731" s="4" t="s">
        <v>73</v>
      </c>
      <c r="Q1731" s="8">
        <f t="shared" si="54"/>
        <v>1182</v>
      </c>
      <c r="R1731" s="8"/>
      <c r="S1731" s="5">
        <f t="shared" si="55"/>
        <v>118.2</v>
      </c>
    </row>
    <row r="1732" spans="1:19">
      <c r="A1732" s="3">
        <v>45190.581238425926</v>
      </c>
      <c r="B1732" s="2" t="s">
        <v>8894</v>
      </c>
      <c r="C1732" s="1">
        <v>2023</v>
      </c>
      <c r="D1732" s="4">
        <v>4646</v>
      </c>
      <c r="E1732" s="4">
        <v>330</v>
      </c>
      <c r="F1732" s="4" t="s">
        <v>85</v>
      </c>
      <c r="G1732" s="4" t="s">
        <v>150</v>
      </c>
      <c r="H1732" s="4">
        <v>4</v>
      </c>
      <c r="I1732" s="4" t="s">
        <v>3603</v>
      </c>
      <c r="J1732" s="4" t="s">
        <v>398</v>
      </c>
      <c r="K1732" s="4">
        <v>1</v>
      </c>
      <c r="L1732" s="4" t="s">
        <v>26</v>
      </c>
      <c r="M1732" s="11" t="s">
        <v>3604</v>
      </c>
      <c r="N1732" s="4" t="s">
        <v>19</v>
      </c>
      <c r="O1732" s="4" t="s">
        <v>135</v>
      </c>
      <c r="P1732" s="4" t="s">
        <v>43</v>
      </c>
      <c r="Q1732" s="8">
        <f t="shared" si="54"/>
        <v>18009</v>
      </c>
      <c r="R1732" s="8"/>
      <c r="S1732" s="5">
        <f t="shared" si="55"/>
        <v>1800.9</v>
      </c>
    </row>
    <row r="1733" spans="1:19">
      <c r="A1733" s="3">
        <v>45190.807916666665</v>
      </c>
      <c r="B1733" s="2" t="s">
        <v>8894</v>
      </c>
      <c r="C1733" s="1">
        <v>2023</v>
      </c>
      <c r="D1733" s="4">
        <v>2446</v>
      </c>
      <c r="E1733" s="4">
        <v>125</v>
      </c>
      <c r="F1733" s="4" t="s">
        <v>13</v>
      </c>
      <c r="G1733" s="4" t="s">
        <v>110</v>
      </c>
      <c r="H1733" s="4">
        <v>2</v>
      </c>
      <c r="I1733" s="4" t="s">
        <v>413</v>
      </c>
      <c r="J1733" s="4" t="s">
        <v>285</v>
      </c>
      <c r="K1733" s="4">
        <v>6</v>
      </c>
      <c r="L1733" s="4" t="s">
        <v>1089</v>
      </c>
      <c r="M1733" s="11" t="s">
        <v>3605</v>
      </c>
      <c r="N1733" s="4" t="s">
        <v>19</v>
      </c>
      <c r="O1733" s="4" t="s">
        <v>50</v>
      </c>
      <c r="P1733" s="4" t="s">
        <v>43</v>
      </c>
      <c r="Q1733" s="8">
        <f t="shared" si="54"/>
        <v>14176</v>
      </c>
      <c r="R1733" s="8"/>
      <c r="S1733" s="5">
        <f t="shared" si="55"/>
        <v>1417.6</v>
      </c>
    </row>
    <row r="1734" spans="1:19">
      <c r="A1734" s="3">
        <v>45190.845949074072</v>
      </c>
      <c r="B1734" s="2" t="s">
        <v>8894</v>
      </c>
      <c r="C1734" s="1">
        <v>2023</v>
      </c>
      <c r="D1734" s="4">
        <v>1339</v>
      </c>
      <c r="E1734" s="4">
        <v>443</v>
      </c>
      <c r="F1734" s="4" t="s">
        <v>85</v>
      </c>
      <c r="G1734" s="4" t="s">
        <v>205</v>
      </c>
      <c r="H1734" s="4">
        <v>1</v>
      </c>
      <c r="I1734" s="4" t="s">
        <v>3606</v>
      </c>
      <c r="J1734" s="4" t="s">
        <v>362</v>
      </c>
      <c r="K1734" s="4">
        <v>3</v>
      </c>
      <c r="L1734" s="4" t="s">
        <v>711</v>
      </c>
      <c r="M1734" s="11" t="s">
        <v>1635</v>
      </c>
      <c r="N1734" s="4" t="s">
        <v>28</v>
      </c>
      <c r="O1734" s="4" t="s">
        <v>50</v>
      </c>
      <c r="P1734" s="4" t="s">
        <v>43</v>
      </c>
      <c r="Q1734" s="8">
        <f t="shared" si="54"/>
        <v>2039</v>
      </c>
      <c r="R1734" s="8"/>
      <c r="S1734" s="5">
        <f t="shared" si="55"/>
        <v>203.9</v>
      </c>
    </row>
    <row r="1735" spans="1:19">
      <c r="A1735" s="3">
        <v>45190.859375</v>
      </c>
      <c r="B1735" s="2" t="s">
        <v>8894</v>
      </c>
      <c r="C1735" s="1">
        <v>2023</v>
      </c>
      <c r="D1735" s="4">
        <v>2708</v>
      </c>
      <c r="E1735" s="4">
        <v>200</v>
      </c>
      <c r="F1735" s="4" t="s">
        <v>79</v>
      </c>
      <c r="G1735" s="4" t="s">
        <v>80</v>
      </c>
      <c r="H1735" s="4">
        <v>1</v>
      </c>
      <c r="I1735" s="4" t="s">
        <v>3607</v>
      </c>
      <c r="J1735" s="4" t="s">
        <v>414</v>
      </c>
      <c r="K1735" s="4">
        <v>6</v>
      </c>
      <c r="L1735" s="4" t="s">
        <v>319</v>
      </c>
      <c r="M1735" s="11" t="s">
        <v>3608</v>
      </c>
      <c r="N1735" s="4" t="s">
        <v>36</v>
      </c>
      <c r="O1735" s="4" t="s">
        <v>128</v>
      </c>
      <c r="P1735" s="4" t="s">
        <v>129</v>
      </c>
      <c r="Q1735" s="8">
        <f t="shared" si="54"/>
        <v>19581</v>
      </c>
      <c r="R1735" s="8"/>
      <c r="S1735" s="5">
        <f t="shared" si="55"/>
        <v>1958.1</v>
      </c>
    </row>
    <row r="1736" spans="1:19">
      <c r="A1736" s="3">
        <v>45190.883344907408</v>
      </c>
      <c r="B1736" s="2" t="s">
        <v>8894</v>
      </c>
      <c r="C1736" s="1">
        <v>2023</v>
      </c>
      <c r="D1736" s="4">
        <v>4798</v>
      </c>
      <c r="E1736" s="4">
        <v>819</v>
      </c>
      <c r="F1736" s="4" t="s">
        <v>154</v>
      </c>
      <c r="G1736" s="4" t="s">
        <v>177</v>
      </c>
      <c r="H1736" s="4">
        <v>4</v>
      </c>
      <c r="I1736" s="4" t="s">
        <v>3609</v>
      </c>
      <c r="J1736" s="4" t="s">
        <v>88</v>
      </c>
      <c r="K1736" s="4">
        <v>8</v>
      </c>
      <c r="L1736" s="4" t="s">
        <v>83</v>
      </c>
      <c r="M1736" s="11" t="s">
        <v>3610</v>
      </c>
      <c r="N1736" s="4" t="s">
        <v>36</v>
      </c>
      <c r="O1736" s="4" t="s">
        <v>232</v>
      </c>
      <c r="P1736" s="4" t="s">
        <v>129</v>
      </c>
      <c r="Q1736" s="8">
        <f t="shared" si="54"/>
        <v>47757</v>
      </c>
      <c r="R1736" s="8"/>
      <c r="S1736" s="5">
        <f t="shared" si="55"/>
        <v>4775.7</v>
      </c>
    </row>
    <row r="1737" spans="1:19">
      <c r="A1737" s="3">
        <v>45190.940150462964</v>
      </c>
      <c r="B1737" s="2" t="s">
        <v>8894</v>
      </c>
      <c r="C1737" s="1">
        <v>2023</v>
      </c>
      <c r="D1737" s="4">
        <v>911</v>
      </c>
      <c r="E1737" s="4">
        <v>120</v>
      </c>
      <c r="F1737" s="4" t="s">
        <v>79</v>
      </c>
      <c r="G1737" s="4" t="s">
        <v>80</v>
      </c>
      <c r="H1737" s="4">
        <v>1</v>
      </c>
      <c r="I1737" s="4" t="s">
        <v>3611</v>
      </c>
      <c r="J1737" s="4" t="s">
        <v>703</v>
      </c>
      <c r="K1737" s="4">
        <v>4</v>
      </c>
      <c r="L1737" s="4" t="s">
        <v>904</v>
      </c>
      <c r="M1737" s="11" t="s">
        <v>3612</v>
      </c>
      <c r="N1737" s="4" t="s">
        <v>28</v>
      </c>
      <c r="O1737" s="4" t="s">
        <v>232</v>
      </c>
      <c r="P1737" s="4" t="s">
        <v>129</v>
      </c>
      <c r="Q1737" s="8">
        <f t="shared" si="54"/>
        <v>27767</v>
      </c>
      <c r="R1737" s="8"/>
      <c r="S1737" s="5">
        <f t="shared" si="55"/>
        <v>2776.7</v>
      </c>
    </row>
    <row r="1738" spans="1:19">
      <c r="A1738" s="3">
        <v>45191.086539351854</v>
      </c>
      <c r="B1738" s="2" t="s">
        <v>8894</v>
      </c>
      <c r="C1738" s="1">
        <v>2023</v>
      </c>
      <c r="D1738" s="4">
        <v>2828</v>
      </c>
      <c r="E1738" s="4">
        <v>246</v>
      </c>
      <c r="F1738" s="4" t="s">
        <v>85</v>
      </c>
      <c r="G1738" s="4" t="s">
        <v>264</v>
      </c>
      <c r="H1738" s="4">
        <v>1</v>
      </c>
      <c r="I1738" s="4" t="s">
        <v>3613</v>
      </c>
      <c r="J1738" s="4" t="s">
        <v>475</v>
      </c>
      <c r="K1738" s="4">
        <v>1</v>
      </c>
      <c r="L1738" s="4" t="s">
        <v>711</v>
      </c>
      <c r="M1738" s="11" t="s">
        <v>3614</v>
      </c>
      <c r="N1738" s="4" t="s">
        <v>57</v>
      </c>
      <c r="O1738" s="4" t="s">
        <v>232</v>
      </c>
      <c r="P1738" s="4" t="s">
        <v>129</v>
      </c>
      <c r="Q1738" s="8">
        <f t="shared" si="54"/>
        <v>4778</v>
      </c>
      <c r="R1738" s="8"/>
      <c r="S1738" s="5">
        <f t="shared" si="55"/>
        <v>477.8</v>
      </c>
    </row>
    <row r="1739" spans="1:19">
      <c r="A1739" s="3">
        <v>45191.125543981485</v>
      </c>
      <c r="B1739" s="2" t="s">
        <v>8894</v>
      </c>
      <c r="C1739" s="1">
        <v>2023</v>
      </c>
      <c r="D1739" s="4">
        <v>3454</v>
      </c>
      <c r="E1739" s="4">
        <v>741</v>
      </c>
      <c r="F1739" s="4" t="s">
        <v>79</v>
      </c>
      <c r="G1739" s="4" t="s">
        <v>256</v>
      </c>
      <c r="H1739" s="4">
        <v>3</v>
      </c>
      <c r="I1739" s="4" t="s">
        <v>3615</v>
      </c>
      <c r="J1739" s="4" t="s">
        <v>482</v>
      </c>
      <c r="K1739" s="4">
        <v>4</v>
      </c>
      <c r="L1739" s="4" t="s">
        <v>686</v>
      </c>
      <c r="M1739" s="11" t="s">
        <v>3616</v>
      </c>
      <c r="N1739" s="4" t="s">
        <v>57</v>
      </c>
      <c r="O1739" s="4" t="s">
        <v>200</v>
      </c>
      <c r="P1739" s="4" t="s">
        <v>21</v>
      </c>
      <c r="Q1739" s="8">
        <f t="shared" si="54"/>
        <v>42696</v>
      </c>
      <c r="R1739" s="8"/>
      <c r="S1739" s="5">
        <f t="shared" si="55"/>
        <v>4269.6000000000004</v>
      </c>
    </row>
    <row r="1740" spans="1:19">
      <c r="A1740" s="3">
        <v>45191.144780092596</v>
      </c>
      <c r="B1740" s="2" t="s">
        <v>8894</v>
      </c>
      <c r="C1740" s="1">
        <v>2023</v>
      </c>
      <c r="D1740" s="4">
        <v>3680</v>
      </c>
      <c r="E1740" s="4">
        <v>633</v>
      </c>
      <c r="F1740" s="4" t="s">
        <v>51</v>
      </c>
      <c r="G1740" s="4" t="s">
        <v>160</v>
      </c>
      <c r="H1740" s="4">
        <v>4</v>
      </c>
      <c r="I1740" s="4" t="s">
        <v>331</v>
      </c>
      <c r="J1740" s="4" t="s">
        <v>229</v>
      </c>
      <c r="K1740" s="4">
        <v>7</v>
      </c>
      <c r="L1740" s="4" t="s">
        <v>180</v>
      </c>
      <c r="M1740" s="11" t="s">
        <v>3617</v>
      </c>
      <c r="N1740" s="4" t="s">
        <v>57</v>
      </c>
      <c r="O1740" s="4" t="s">
        <v>101</v>
      </c>
      <c r="P1740" s="4" t="s">
        <v>43</v>
      </c>
      <c r="Q1740" s="8">
        <f t="shared" si="54"/>
        <v>5376</v>
      </c>
      <c r="R1740" s="8"/>
      <c r="S1740" s="5">
        <f t="shared" si="55"/>
        <v>537.6</v>
      </c>
    </row>
    <row r="1741" spans="1:19">
      <c r="A1741" s="3">
        <v>45191.178923611114</v>
      </c>
      <c r="B1741" s="2" t="s">
        <v>8894</v>
      </c>
      <c r="C1741" s="1">
        <v>2023</v>
      </c>
      <c r="D1741" s="4">
        <v>3567</v>
      </c>
      <c r="E1741" s="4">
        <v>393</v>
      </c>
      <c r="F1741" s="4" t="s">
        <v>51</v>
      </c>
      <c r="G1741" s="4" t="s">
        <v>160</v>
      </c>
      <c r="H1741" s="4">
        <v>3</v>
      </c>
      <c r="I1741" s="4" t="s">
        <v>3618</v>
      </c>
      <c r="J1741" s="4" t="s">
        <v>282</v>
      </c>
      <c r="K1741" s="4">
        <v>6</v>
      </c>
      <c r="L1741" s="4" t="s">
        <v>1082</v>
      </c>
      <c r="M1741" s="11" t="s">
        <v>680</v>
      </c>
      <c r="N1741" s="4" t="s">
        <v>28</v>
      </c>
      <c r="O1741" s="4" t="s">
        <v>169</v>
      </c>
      <c r="P1741" s="4" t="s">
        <v>43</v>
      </c>
      <c r="Q1741" s="8">
        <f t="shared" si="54"/>
        <v>6429</v>
      </c>
      <c r="R1741" s="8"/>
      <c r="S1741" s="5">
        <f t="shared" si="55"/>
        <v>642.9</v>
      </c>
    </row>
    <row r="1742" spans="1:19">
      <c r="A1742" s="3">
        <v>45191.210787037038</v>
      </c>
      <c r="B1742" s="2" t="s">
        <v>8894</v>
      </c>
      <c r="C1742" s="1">
        <v>2023</v>
      </c>
      <c r="D1742" s="4">
        <v>2918</v>
      </c>
      <c r="E1742" s="4">
        <v>834</v>
      </c>
      <c r="F1742" s="4" t="s">
        <v>51</v>
      </c>
      <c r="G1742" s="4" t="s">
        <v>91</v>
      </c>
      <c r="H1742" s="4">
        <v>1</v>
      </c>
      <c r="I1742" s="4" t="s">
        <v>3619</v>
      </c>
      <c r="J1742" s="4" t="s">
        <v>1000</v>
      </c>
      <c r="K1742" s="4">
        <v>7</v>
      </c>
      <c r="L1742" s="4" t="s">
        <v>446</v>
      </c>
      <c r="M1742" s="11" t="s">
        <v>3620</v>
      </c>
      <c r="N1742" s="4" t="s">
        <v>49</v>
      </c>
      <c r="O1742" s="4" t="s">
        <v>128</v>
      </c>
      <c r="P1742" s="4" t="s">
        <v>129</v>
      </c>
      <c r="Q1742" s="8">
        <f t="shared" si="54"/>
        <v>1565</v>
      </c>
      <c r="R1742" s="8"/>
      <c r="S1742" s="5">
        <f t="shared" si="55"/>
        <v>156.5</v>
      </c>
    </row>
    <row r="1743" spans="1:19">
      <c r="A1743" s="3">
        <v>45191.591203703705</v>
      </c>
      <c r="B1743" s="2" t="s">
        <v>8894</v>
      </c>
      <c r="C1743" s="1">
        <v>2023</v>
      </c>
      <c r="D1743" s="4">
        <v>4763</v>
      </c>
      <c r="E1743" s="4">
        <v>103</v>
      </c>
      <c r="F1743" s="4" t="s">
        <v>22</v>
      </c>
      <c r="G1743" s="4" t="s">
        <v>102</v>
      </c>
      <c r="H1743" s="4">
        <v>4</v>
      </c>
      <c r="I1743" s="4" t="s">
        <v>3621</v>
      </c>
      <c r="J1743" s="4" t="s">
        <v>1168</v>
      </c>
      <c r="K1743" s="4">
        <v>6</v>
      </c>
      <c r="L1743" s="4" t="s">
        <v>950</v>
      </c>
      <c r="M1743" s="11" t="s">
        <v>3622</v>
      </c>
      <c r="N1743" s="4" t="s">
        <v>49</v>
      </c>
      <c r="O1743" s="4" t="s">
        <v>78</v>
      </c>
      <c r="P1743" s="4" t="s">
        <v>21</v>
      </c>
      <c r="Q1743" s="8">
        <f t="shared" si="54"/>
        <v>360101</v>
      </c>
      <c r="R1743" s="8"/>
      <c r="S1743" s="5">
        <f t="shared" si="55"/>
        <v>36010.1</v>
      </c>
    </row>
    <row r="1744" spans="1:19">
      <c r="A1744" s="3">
        <v>45191.714629629627</v>
      </c>
      <c r="B1744" s="2" t="s">
        <v>8894</v>
      </c>
      <c r="C1744" s="1">
        <v>2023</v>
      </c>
      <c r="D1744" s="4">
        <v>4391</v>
      </c>
      <c r="E1744" s="4">
        <v>195</v>
      </c>
      <c r="F1744" s="4" t="s">
        <v>85</v>
      </c>
      <c r="G1744" s="4" t="s">
        <v>150</v>
      </c>
      <c r="H1744" s="4">
        <v>3</v>
      </c>
      <c r="I1744" s="4" t="s">
        <v>3623</v>
      </c>
      <c r="J1744" s="4" t="s">
        <v>464</v>
      </c>
      <c r="K1744" s="4">
        <v>5</v>
      </c>
      <c r="L1744" s="4" t="s">
        <v>1994</v>
      </c>
      <c r="M1744" s="11" t="s">
        <v>3624</v>
      </c>
      <c r="N1744" s="4" t="s">
        <v>49</v>
      </c>
      <c r="O1744" s="4" t="s">
        <v>95</v>
      </c>
      <c r="P1744" s="4" t="s">
        <v>73</v>
      </c>
      <c r="Q1744" s="8">
        <f t="shared" si="54"/>
        <v>20792</v>
      </c>
      <c r="R1744" s="8"/>
      <c r="S1744" s="5">
        <f t="shared" si="55"/>
        <v>2079.1999999999998</v>
      </c>
    </row>
    <row r="1745" spans="1:19">
      <c r="A1745" s="3">
        <v>45191.753472222219</v>
      </c>
      <c r="B1745" s="2" t="s">
        <v>8894</v>
      </c>
      <c r="C1745" s="1">
        <v>2023</v>
      </c>
      <c r="D1745" s="4">
        <v>3231</v>
      </c>
      <c r="E1745" s="4">
        <v>238</v>
      </c>
      <c r="F1745" s="4" t="s">
        <v>79</v>
      </c>
      <c r="G1745" s="4" t="s">
        <v>288</v>
      </c>
      <c r="H1745" s="4">
        <v>2</v>
      </c>
      <c r="I1745" s="4" t="s">
        <v>3625</v>
      </c>
      <c r="J1745" s="4" t="s">
        <v>125</v>
      </c>
      <c r="K1745" s="4">
        <v>5</v>
      </c>
      <c r="L1745" s="4" t="s">
        <v>1503</v>
      </c>
      <c r="M1745" s="11" t="s">
        <v>3626</v>
      </c>
      <c r="N1745" s="4" t="s">
        <v>57</v>
      </c>
      <c r="O1745" s="4" t="s">
        <v>340</v>
      </c>
      <c r="P1745" s="4" t="s">
        <v>129</v>
      </c>
      <c r="Q1745" s="8">
        <f t="shared" si="54"/>
        <v>10203</v>
      </c>
      <c r="R1745" s="8"/>
      <c r="S1745" s="5">
        <f t="shared" si="55"/>
        <v>1020.3</v>
      </c>
    </row>
    <row r="1746" spans="1:19">
      <c r="A1746" s="3">
        <v>45191.801921296297</v>
      </c>
      <c r="B1746" s="2" t="s">
        <v>8894</v>
      </c>
      <c r="C1746" s="1">
        <v>2023</v>
      </c>
      <c r="D1746" s="4">
        <v>3039</v>
      </c>
      <c r="E1746" s="4">
        <v>377</v>
      </c>
      <c r="F1746" s="4" t="s">
        <v>85</v>
      </c>
      <c r="G1746" s="4" t="s">
        <v>150</v>
      </c>
      <c r="H1746" s="4">
        <v>2</v>
      </c>
      <c r="I1746" s="4" t="s">
        <v>3627</v>
      </c>
      <c r="J1746" s="4" t="s">
        <v>406</v>
      </c>
      <c r="K1746" s="4">
        <v>3</v>
      </c>
      <c r="L1746" s="4" t="s">
        <v>89</v>
      </c>
      <c r="M1746" s="11" t="s">
        <v>3628</v>
      </c>
      <c r="N1746" s="4" t="s">
        <v>28</v>
      </c>
      <c r="O1746" s="4" t="s">
        <v>128</v>
      </c>
      <c r="P1746" s="4" t="s">
        <v>129</v>
      </c>
      <c r="Q1746" s="8">
        <f t="shared" si="54"/>
        <v>11362</v>
      </c>
      <c r="R1746" s="8"/>
      <c r="S1746" s="5">
        <f t="shared" si="55"/>
        <v>1136.2</v>
      </c>
    </row>
    <row r="1747" spans="1:19">
      <c r="A1747" s="3">
        <v>45191.983240740738</v>
      </c>
      <c r="B1747" s="2" t="s">
        <v>8894</v>
      </c>
      <c r="C1747" s="1">
        <v>2023</v>
      </c>
      <c r="D1747" s="4">
        <v>171</v>
      </c>
      <c r="E1747" s="4">
        <v>866</v>
      </c>
      <c r="F1747" s="4" t="s">
        <v>13</v>
      </c>
      <c r="G1747" s="4" t="s">
        <v>412</v>
      </c>
      <c r="H1747" s="4">
        <v>3</v>
      </c>
      <c r="I1747" s="4" t="s">
        <v>3629</v>
      </c>
      <c r="J1747" s="4" t="s">
        <v>369</v>
      </c>
      <c r="K1747" s="4">
        <v>3</v>
      </c>
      <c r="L1747" s="4" t="s">
        <v>652</v>
      </c>
      <c r="M1747" s="11" t="s">
        <v>3630</v>
      </c>
      <c r="N1747" s="4" t="s">
        <v>49</v>
      </c>
      <c r="O1747" s="4" t="s">
        <v>340</v>
      </c>
      <c r="P1747" s="4" t="s">
        <v>129</v>
      </c>
      <c r="Q1747" s="8">
        <f t="shared" si="54"/>
        <v>96043</v>
      </c>
      <c r="R1747" s="8"/>
      <c r="S1747" s="5">
        <f t="shared" si="55"/>
        <v>9604.2999999999993</v>
      </c>
    </row>
    <row r="1748" spans="1:19">
      <c r="A1748" s="3">
        <v>45192.106377314813</v>
      </c>
      <c r="B1748" s="2" t="s">
        <v>8894</v>
      </c>
      <c r="C1748" s="1">
        <v>2023</v>
      </c>
      <c r="D1748" s="4">
        <v>2619</v>
      </c>
      <c r="E1748" s="4">
        <v>181</v>
      </c>
      <c r="F1748" s="4" t="s">
        <v>79</v>
      </c>
      <c r="G1748" s="4" t="s">
        <v>80</v>
      </c>
      <c r="H1748" s="4">
        <v>1</v>
      </c>
      <c r="I1748" s="4" t="s">
        <v>3631</v>
      </c>
      <c r="J1748" s="4" t="s">
        <v>1231</v>
      </c>
      <c r="K1748" s="4">
        <v>7</v>
      </c>
      <c r="L1748" s="4" t="s">
        <v>219</v>
      </c>
      <c r="M1748" s="11" t="s">
        <v>3632</v>
      </c>
      <c r="N1748" s="4" t="s">
        <v>49</v>
      </c>
      <c r="O1748" s="4" t="s">
        <v>50</v>
      </c>
      <c r="P1748" s="4" t="s">
        <v>43</v>
      </c>
      <c r="Q1748" s="8">
        <f t="shared" si="54"/>
        <v>14127</v>
      </c>
      <c r="R1748" s="8"/>
      <c r="S1748" s="5">
        <f t="shared" si="55"/>
        <v>1412.7</v>
      </c>
    </row>
    <row r="1749" spans="1:19">
      <c r="A1749" s="3">
        <v>45192.232893518521</v>
      </c>
      <c r="B1749" s="2" t="s">
        <v>8894</v>
      </c>
      <c r="C1749" s="1">
        <v>2023</v>
      </c>
      <c r="D1749" s="4">
        <v>4227</v>
      </c>
      <c r="E1749" s="4">
        <v>920</v>
      </c>
      <c r="F1749" s="4" t="s">
        <v>79</v>
      </c>
      <c r="G1749" s="4" t="s">
        <v>288</v>
      </c>
      <c r="H1749" s="4">
        <v>2</v>
      </c>
      <c r="I1749" s="4" t="s">
        <v>3633</v>
      </c>
      <c r="J1749" s="4" t="s">
        <v>303</v>
      </c>
      <c r="K1749" s="4">
        <v>2</v>
      </c>
      <c r="L1749" s="4" t="s">
        <v>612</v>
      </c>
      <c r="M1749" s="11" t="s">
        <v>3634</v>
      </c>
      <c r="N1749" s="4" t="s">
        <v>36</v>
      </c>
      <c r="O1749" s="4" t="s">
        <v>37</v>
      </c>
      <c r="P1749" s="4" t="s">
        <v>21</v>
      </c>
      <c r="Q1749" s="8">
        <f t="shared" si="54"/>
        <v>3433</v>
      </c>
      <c r="R1749" s="8"/>
      <c r="S1749" s="5">
        <f t="shared" si="55"/>
        <v>343.3</v>
      </c>
    </row>
    <row r="1750" spans="1:19">
      <c r="A1750" s="3">
        <v>45192.336747685185</v>
      </c>
      <c r="B1750" s="2" t="s">
        <v>8894</v>
      </c>
      <c r="C1750" s="1">
        <v>2023</v>
      </c>
      <c r="D1750" s="4">
        <v>1680</v>
      </c>
      <c r="E1750" s="4">
        <v>644</v>
      </c>
      <c r="F1750" s="4" t="s">
        <v>154</v>
      </c>
      <c r="G1750" s="4" t="s">
        <v>214</v>
      </c>
      <c r="H1750" s="4">
        <v>1</v>
      </c>
      <c r="I1750" s="4" t="s">
        <v>3635</v>
      </c>
      <c r="J1750" s="4" t="s">
        <v>1876</v>
      </c>
      <c r="K1750" s="4">
        <v>4</v>
      </c>
      <c r="L1750" s="4" t="s">
        <v>446</v>
      </c>
      <c r="M1750" s="11" t="s">
        <v>3636</v>
      </c>
      <c r="N1750" s="4" t="s">
        <v>36</v>
      </c>
      <c r="O1750" s="4" t="s">
        <v>200</v>
      </c>
      <c r="P1750" s="4" t="s">
        <v>21</v>
      </c>
      <c r="Q1750" s="8">
        <f t="shared" si="54"/>
        <v>8723</v>
      </c>
      <c r="R1750" s="8"/>
      <c r="S1750" s="5">
        <f t="shared" si="55"/>
        <v>872.3</v>
      </c>
    </row>
    <row r="1751" spans="1:19">
      <c r="A1751" s="3">
        <v>45192.363043981481</v>
      </c>
      <c r="B1751" s="2" t="s">
        <v>8894</v>
      </c>
      <c r="C1751" s="1">
        <v>2023</v>
      </c>
      <c r="D1751" s="4">
        <v>3962</v>
      </c>
      <c r="E1751" s="4">
        <v>541</v>
      </c>
      <c r="F1751" s="4" t="s">
        <v>30</v>
      </c>
      <c r="G1751" s="4" t="s">
        <v>192</v>
      </c>
      <c r="H1751" s="4">
        <v>2</v>
      </c>
      <c r="I1751" s="4" t="s">
        <v>38</v>
      </c>
      <c r="J1751" s="4" t="s">
        <v>518</v>
      </c>
      <c r="K1751" s="4">
        <v>8</v>
      </c>
      <c r="L1751" s="4" t="s">
        <v>2285</v>
      </c>
      <c r="M1751" s="11" t="s">
        <v>3637</v>
      </c>
      <c r="N1751" s="4" t="s">
        <v>19</v>
      </c>
      <c r="O1751" s="4" t="s">
        <v>78</v>
      </c>
      <c r="P1751" s="4" t="s">
        <v>21</v>
      </c>
      <c r="Q1751" s="8">
        <f t="shared" si="54"/>
        <v>15248</v>
      </c>
      <c r="R1751" s="8"/>
      <c r="S1751" s="5">
        <f t="shared" si="55"/>
        <v>1524.8</v>
      </c>
    </row>
    <row r="1752" spans="1:19">
      <c r="A1752" s="3">
        <v>45192.79923611111</v>
      </c>
      <c r="B1752" s="2" t="s">
        <v>8894</v>
      </c>
      <c r="C1752" s="1">
        <v>2023</v>
      </c>
      <c r="D1752" s="4">
        <v>3128</v>
      </c>
      <c r="E1752" s="4">
        <v>540</v>
      </c>
      <c r="F1752" s="4" t="s">
        <v>79</v>
      </c>
      <c r="G1752" s="4" t="s">
        <v>115</v>
      </c>
      <c r="H1752" s="4">
        <v>3</v>
      </c>
      <c r="I1752" s="4" t="s">
        <v>3638</v>
      </c>
      <c r="J1752" s="4" t="s">
        <v>710</v>
      </c>
      <c r="K1752" s="4">
        <v>5</v>
      </c>
      <c r="L1752" s="4" t="s">
        <v>1346</v>
      </c>
      <c r="M1752" s="11" t="s">
        <v>3639</v>
      </c>
      <c r="N1752" s="4" t="s">
        <v>49</v>
      </c>
      <c r="O1752" s="4" t="s">
        <v>145</v>
      </c>
      <c r="P1752" s="4" t="s">
        <v>73</v>
      </c>
      <c r="Q1752" s="8">
        <f t="shared" si="54"/>
        <v>84445</v>
      </c>
      <c r="R1752" s="8"/>
      <c r="S1752" s="5">
        <f t="shared" si="55"/>
        <v>8444.5</v>
      </c>
    </row>
    <row r="1753" spans="1:19">
      <c r="A1753" s="3">
        <v>45192.896736111114</v>
      </c>
      <c r="B1753" s="2" t="s">
        <v>8894</v>
      </c>
      <c r="C1753" s="1">
        <v>2023</v>
      </c>
      <c r="D1753" s="4">
        <v>3192</v>
      </c>
      <c r="E1753" s="4">
        <v>982</v>
      </c>
      <c r="F1753" s="4" t="s">
        <v>154</v>
      </c>
      <c r="G1753" s="4" t="s">
        <v>155</v>
      </c>
      <c r="H1753" s="4">
        <v>1</v>
      </c>
      <c r="I1753" s="4" t="s">
        <v>3640</v>
      </c>
      <c r="J1753" s="4" t="s">
        <v>332</v>
      </c>
      <c r="K1753" s="4">
        <v>3</v>
      </c>
      <c r="L1753" s="4" t="s">
        <v>621</v>
      </c>
      <c r="M1753" s="11" t="s">
        <v>3641</v>
      </c>
      <c r="N1753" s="4" t="s">
        <v>49</v>
      </c>
      <c r="O1753" s="4" t="s">
        <v>78</v>
      </c>
      <c r="P1753" s="4" t="s">
        <v>21</v>
      </c>
      <c r="Q1753" s="8">
        <f t="shared" si="54"/>
        <v>8083</v>
      </c>
      <c r="R1753" s="8"/>
      <c r="S1753" s="5">
        <f t="shared" si="55"/>
        <v>808.3</v>
      </c>
    </row>
    <row r="1754" spans="1:19">
      <c r="A1754" s="3">
        <v>45193.311874999999</v>
      </c>
      <c r="B1754" s="2" t="s">
        <v>8894</v>
      </c>
      <c r="C1754" s="1">
        <v>2023</v>
      </c>
      <c r="D1754" s="4">
        <v>3068</v>
      </c>
      <c r="E1754" s="4">
        <v>647</v>
      </c>
      <c r="F1754" s="4" t="s">
        <v>30</v>
      </c>
      <c r="G1754" s="4" t="s">
        <v>192</v>
      </c>
      <c r="H1754" s="4">
        <v>2</v>
      </c>
      <c r="I1754" s="4" t="s">
        <v>3642</v>
      </c>
      <c r="J1754" s="4" t="s">
        <v>560</v>
      </c>
      <c r="K1754" s="4">
        <v>6</v>
      </c>
      <c r="L1754" s="4" t="s">
        <v>1111</v>
      </c>
      <c r="M1754" s="11" t="s">
        <v>3643</v>
      </c>
      <c r="N1754" s="4" t="s">
        <v>19</v>
      </c>
      <c r="O1754" s="4" t="s">
        <v>169</v>
      </c>
      <c r="P1754" s="4" t="s">
        <v>43</v>
      </c>
      <c r="Q1754" s="8">
        <f t="shared" si="54"/>
        <v>8291</v>
      </c>
      <c r="R1754" s="8"/>
      <c r="S1754" s="5">
        <f t="shared" si="55"/>
        <v>829.1</v>
      </c>
    </row>
    <row r="1755" spans="1:19">
      <c r="A1755" s="3">
        <v>45193.405034722222</v>
      </c>
      <c r="B1755" s="2" t="s">
        <v>8894</v>
      </c>
      <c r="C1755" s="1">
        <v>2023</v>
      </c>
      <c r="D1755" s="4">
        <v>987</v>
      </c>
      <c r="E1755" s="4">
        <v>446</v>
      </c>
      <c r="F1755" s="4" t="s">
        <v>51</v>
      </c>
      <c r="G1755" s="4" t="s">
        <v>91</v>
      </c>
      <c r="H1755" s="4">
        <v>2</v>
      </c>
      <c r="I1755" s="4" t="s">
        <v>3644</v>
      </c>
      <c r="J1755" s="4" t="s">
        <v>1876</v>
      </c>
      <c r="K1755" s="4">
        <v>4</v>
      </c>
      <c r="L1755" s="4" t="s">
        <v>969</v>
      </c>
      <c r="M1755" s="11" t="s">
        <v>3645</v>
      </c>
      <c r="N1755" s="4" t="s">
        <v>57</v>
      </c>
      <c r="O1755" s="4" t="s">
        <v>191</v>
      </c>
      <c r="P1755" s="4" t="s">
        <v>43</v>
      </c>
      <c r="Q1755" s="8">
        <f t="shared" si="54"/>
        <v>15054</v>
      </c>
      <c r="R1755" s="8"/>
      <c r="S1755" s="5">
        <f t="shared" si="55"/>
        <v>1505.4</v>
      </c>
    </row>
    <row r="1756" spans="1:19">
      <c r="A1756" s="3">
        <v>45193.465416666666</v>
      </c>
      <c r="B1756" s="2" t="s">
        <v>8894</v>
      </c>
      <c r="C1756" s="1">
        <v>2023</v>
      </c>
      <c r="D1756" s="4">
        <v>2357</v>
      </c>
      <c r="E1756" s="4">
        <v>266</v>
      </c>
      <c r="F1756" s="4" t="s">
        <v>30</v>
      </c>
      <c r="G1756" s="4" t="s">
        <v>31</v>
      </c>
      <c r="H1756" s="4">
        <v>3</v>
      </c>
      <c r="I1756" s="4" t="s">
        <v>3646</v>
      </c>
      <c r="J1756" s="4" t="s">
        <v>88</v>
      </c>
      <c r="K1756" s="4">
        <v>3</v>
      </c>
      <c r="L1756" s="4" t="s">
        <v>459</v>
      </c>
      <c r="M1756" s="11" t="s">
        <v>3647</v>
      </c>
      <c r="N1756" s="4" t="s">
        <v>28</v>
      </c>
      <c r="O1756" s="4" t="s">
        <v>37</v>
      </c>
      <c r="P1756" s="4" t="s">
        <v>21</v>
      </c>
      <c r="Q1756" s="8">
        <f t="shared" si="54"/>
        <v>12238</v>
      </c>
      <c r="R1756" s="8"/>
      <c r="S1756" s="5">
        <f t="shared" si="55"/>
        <v>1223.8</v>
      </c>
    </row>
    <row r="1757" spans="1:19">
      <c r="A1757" s="3">
        <v>45193.618854166663</v>
      </c>
      <c r="B1757" s="2" t="s">
        <v>8894</v>
      </c>
      <c r="C1757" s="1">
        <v>2023</v>
      </c>
      <c r="D1757" s="4">
        <v>4563</v>
      </c>
      <c r="E1757" s="4">
        <v>621</v>
      </c>
      <c r="F1757" s="4" t="s">
        <v>30</v>
      </c>
      <c r="G1757" s="4" t="s">
        <v>663</v>
      </c>
      <c r="H1757" s="4">
        <v>2</v>
      </c>
      <c r="I1757" s="4" t="s">
        <v>38</v>
      </c>
      <c r="J1757" s="4" t="s">
        <v>162</v>
      </c>
      <c r="K1757" s="4">
        <v>6</v>
      </c>
      <c r="L1757" s="4" t="s">
        <v>925</v>
      </c>
      <c r="M1757" s="11" t="s">
        <v>3648</v>
      </c>
      <c r="N1757" s="4" t="s">
        <v>19</v>
      </c>
      <c r="O1757" s="4" t="s">
        <v>232</v>
      </c>
      <c r="P1757" s="4" t="s">
        <v>129</v>
      </c>
      <c r="Q1757" s="8">
        <f t="shared" si="54"/>
        <v>14864</v>
      </c>
      <c r="R1757" s="8"/>
      <c r="S1757" s="5">
        <f t="shared" si="55"/>
        <v>1486.4</v>
      </c>
    </row>
    <row r="1758" spans="1:19">
      <c r="A1758" s="3">
        <v>45193.639224537037</v>
      </c>
      <c r="B1758" s="2" t="s">
        <v>8894</v>
      </c>
      <c r="C1758" s="1">
        <v>2023</v>
      </c>
      <c r="D1758" s="4">
        <v>732</v>
      </c>
      <c r="E1758" s="4">
        <v>599</v>
      </c>
      <c r="F1758" s="4" t="s">
        <v>30</v>
      </c>
      <c r="G1758" s="4" t="s">
        <v>663</v>
      </c>
      <c r="H1758" s="4">
        <v>1</v>
      </c>
      <c r="I1758" s="4" t="s">
        <v>38</v>
      </c>
      <c r="J1758" s="4" t="s">
        <v>194</v>
      </c>
      <c r="K1758" s="4">
        <v>8</v>
      </c>
      <c r="L1758" s="4" t="s">
        <v>1221</v>
      </c>
      <c r="M1758" s="11" t="s">
        <v>38</v>
      </c>
      <c r="N1758" s="4" t="s">
        <v>36</v>
      </c>
      <c r="O1758" s="4" t="s">
        <v>145</v>
      </c>
      <c r="P1758" s="4" t="s">
        <v>73</v>
      </c>
      <c r="Q1758" s="8">
        <f t="shared" si="54"/>
        <v>800</v>
      </c>
      <c r="R1758" s="8"/>
      <c r="S1758" s="5">
        <f t="shared" si="55"/>
        <v>80</v>
      </c>
    </row>
    <row r="1759" spans="1:19">
      <c r="A1759" s="3">
        <v>45193.726851851854</v>
      </c>
      <c r="B1759" s="2" t="s">
        <v>8894</v>
      </c>
      <c r="C1759" s="1">
        <v>2023</v>
      </c>
      <c r="D1759" s="4">
        <v>4482</v>
      </c>
      <c r="E1759" s="4">
        <v>770</v>
      </c>
      <c r="F1759" s="4" t="s">
        <v>79</v>
      </c>
      <c r="G1759" s="4" t="s">
        <v>256</v>
      </c>
      <c r="H1759" s="4">
        <v>2</v>
      </c>
      <c r="I1759" s="4" t="s">
        <v>3649</v>
      </c>
      <c r="J1759" s="4" t="s">
        <v>837</v>
      </c>
      <c r="K1759" s="4">
        <v>1</v>
      </c>
      <c r="L1759" s="4" t="s">
        <v>686</v>
      </c>
      <c r="M1759" s="11" t="s">
        <v>3650</v>
      </c>
      <c r="N1759" s="4" t="s">
        <v>28</v>
      </c>
      <c r="O1759" s="4" t="s">
        <v>101</v>
      </c>
      <c r="P1759" s="4" t="s">
        <v>43</v>
      </c>
      <c r="Q1759" s="8">
        <f t="shared" si="54"/>
        <v>21355</v>
      </c>
      <c r="R1759" s="8"/>
      <c r="S1759" s="5">
        <f t="shared" si="55"/>
        <v>2135.5</v>
      </c>
    </row>
    <row r="1760" spans="1:19">
      <c r="A1760" s="3">
        <v>45193.815046296295</v>
      </c>
      <c r="B1760" s="2" t="s">
        <v>8894</v>
      </c>
      <c r="C1760" s="1">
        <v>2023</v>
      </c>
      <c r="D1760" s="4">
        <v>1358</v>
      </c>
      <c r="E1760" s="4">
        <v>595</v>
      </c>
      <c r="F1760" s="4" t="s">
        <v>13</v>
      </c>
      <c r="G1760" s="4" t="s">
        <v>130</v>
      </c>
      <c r="H1760" s="4">
        <v>1</v>
      </c>
      <c r="I1760" s="4" t="s">
        <v>3651</v>
      </c>
      <c r="J1760" s="4" t="s">
        <v>665</v>
      </c>
      <c r="K1760" s="4">
        <v>5</v>
      </c>
      <c r="L1760" s="4" t="s">
        <v>319</v>
      </c>
      <c r="M1760" s="11" t="s">
        <v>3652</v>
      </c>
      <c r="N1760" s="4" t="s">
        <v>19</v>
      </c>
      <c r="O1760" s="4" t="s">
        <v>72</v>
      </c>
      <c r="P1760" s="4" t="s">
        <v>73</v>
      </c>
      <c r="Q1760" s="8">
        <f t="shared" si="54"/>
        <v>32005</v>
      </c>
      <c r="R1760" s="8"/>
      <c r="S1760" s="5">
        <f t="shared" si="55"/>
        <v>3200.5</v>
      </c>
    </row>
    <row r="1761" spans="1:19">
      <c r="A1761" s="3">
        <v>45193.817129629628</v>
      </c>
      <c r="B1761" s="2" t="s">
        <v>8894</v>
      </c>
      <c r="C1761" s="1">
        <v>2023</v>
      </c>
      <c r="D1761" s="4">
        <v>4921</v>
      </c>
      <c r="E1761" s="4">
        <v>408</v>
      </c>
      <c r="F1761" s="4" t="s">
        <v>51</v>
      </c>
      <c r="G1761" s="4" t="s">
        <v>52</v>
      </c>
      <c r="H1761" s="4">
        <v>2</v>
      </c>
      <c r="I1761" s="4" t="s">
        <v>3653</v>
      </c>
      <c r="J1761" s="4" t="s">
        <v>308</v>
      </c>
      <c r="K1761" s="4">
        <v>4</v>
      </c>
      <c r="L1761" s="4" t="s">
        <v>47</v>
      </c>
      <c r="M1761" s="11" t="s">
        <v>3654</v>
      </c>
      <c r="N1761" s="4" t="s">
        <v>36</v>
      </c>
      <c r="O1761" s="4" t="s">
        <v>29</v>
      </c>
      <c r="P1761" s="4" t="s">
        <v>21</v>
      </c>
      <c r="Q1761" s="8">
        <f t="shared" si="54"/>
        <v>7865</v>
      </c>
      <c r="R1761" s="8"/>
      <c r="S1761" s="5">
        <f t="shared" si="55"/>
        <v>786.5</v>
      </c>
    </row>
    <row r="1762" spans="1:19">
      <c r="A1762" s="3">
        <v>45193.923831018517</v>
      </c>
      <c r="B1762" s="2" t="s">
        <v>8894</v>
      </c>
      <c r="C1762" s="1">
        <v>2023</v>
      </c>
      <c r="D1762" s="4">
        <v>4830</v>
      </c>
      <c r="E1762" s="4">
        <v>652</v>
      </c>
      <c r="F1762" s="4" t="s">
        <v>79</v>
      </c>
      <c r="G1762" s="4" t="s">
        <v>80</v>
      </c>
      <c r="H1762" s="4">
        <v>2</v>
      </c>
      <c r="I1762" s="4" t="s">
        <v>3655</v>
      </c>
      <c r="J1762" s="4" t="s">
        <v>297</v>
      </c>
      <c r="K1762" s="4">
        <v>5</v>
      </c>
      <c r="L1762" s="4" t="s">
        <v>526</v>
      </c>
      <c r="M1762" s="11" t="s">
        <v>3656</v>
      </c>
      <c r="N1762" s="4" t="s">
        <v>57</v>
      </c>
      <c r="O1762" s="4" t="s">
        <v>200</v>
      </c>
      <c r="P1762" s="4" t="s">
        <v>21</v>
      </c>
      <c r="Q1762" s="8">
        <f t="shared" si="54"/>
        <v>35498</v>
      </c>
      <c r="R1762" s="8"/>
      <c r="S1762" s="5">
        <f t="shared" si="55"/>
        <v>3549.8</v>
      </c>
    </row>
    <row r="1763" spans="1:19">
      <c r="A1763" s="3">
        <v>45193.945844907408</v>
      </c>
      <c r="B1763" s="2" t="s">
        <v>8894</v>
      </c>
      <c r="C1763" s="1">
        <v>2023</v>
      </c>
      <c r="D1763" s="4">
        <v>81</v>
      </c>
      <c r="E1763" s="4">
        <v>336</v>
      </c>
      <c r="F1763" s="4" t="s">
        <v>30</v>
      </c>
      <c r="G1763" s="4" t="s">
        <v>44</v>
      </c>
      <c r="H1763" s="4">
        <v>3</v>
      </c>
      <c r="I1763" s="4" t="s">
        <v>3657</v>
      </c>
      <c r="J1763" s="4" t="s">
        <v>266</v>
      </c>
      <c r="K1763" s="4">
        <v>6</v>
      </c>
      <c r="L1763" s="4" t="s">
        <v>148</v>
      </c>
      <c r="M1763" s="11" t="s">
        <v>3658</v>
      </c>
      <c r="N1763" s="4" t="s">
        <v>28</v>
      </c>
      <c r="O1763" s="4" t="s">
        <v>128</v>
      </c>
      <c r="P1763" s="4" t="s">
        <v>129</v>
      </c>
      <c r="Q1763" s="8">
        <f t="shared" si="54"/>
        <v>14566</v>
      </c>
      <c r="R1763" s="8"/>
      <c r="S1763" s="5">
        <f t="shared" si="55"/>
        <v>1456.6</v>
      </c>
    </row>
    <row r="1764" spans="1:19">
      <c r="A1764" s="3">
        <v>45194.04314814815</v>
      </c>
      <c r="B1764" s="2" t="s">
        <v>8894</v>
      </c>
      <c r="C1764" s="1">
        <v>2023</v>
      </c>
      <c r="D1764" s="4">
        <v>2337</v>
      </c>
      <c r="E1764" s="4">
        <v>715</v>
      </c>
      <c r="F1764" s="4" t="s">
        <v>85</v>
      </c>
      <c r="G1764" s="4" t="s">
        <v>264</v>
      </c>
      <c r="H1764" s="4">
        <v>1</v>
      </c>
      <c r="I1764" s="4" t="s">
        <v>3659</v>
      </c>
      <c r="J1764" s="4" t="s">
        <v>624</v>
      </c>
      <c r="K1764" s="4">
        <v>3</v>
      </c>
      <c r="L1764" s="4" t="s">
        <v>207</v>
      </c>
      <c r="M1764" s="11" t="s">
        <v>3660</v>
      </c>
      <c r="N1764" s="4" t="s">
        <v>57</v>
      </c>
      <c r="O1764" s="4" t="s">
        <v>145</v>
      </c>
      <c r="P1764" s="4" t="s">
        <v>73</v>
      </c>
      <c r="Q1764" s="8">
        <f t="shared" si="54"/>
        <v>3875</v>
      </c>
      <c r="R1764" s="8"/>
      <c r="S1764" s="5">
        <f t="shared" si="55"/>
        <v>387.5</v>
      </c>
    </row>
    <row r="1765" spans="1:19">
      <c r="A1765" s="3">
        <v>45194.293090277781</v>
      </c>
      <c r="B1765" s="2" t="s">
        <v>8894</v>
      </c>
      <c r="C1765" s="1">
        <v>2023</v>
      </c>
      <c r="D1765" s="4">
        <v>2544</v>
      </c>
      <c r="E1765" s="4">
        <v>405</v>
      </c>
      <c r="F1765" s="4" t="s">
        <v>13</v>
      </c>
      <c r="G1765" s="4" t="s">
        <v>412</v>
      </c>
      <c r="H1765" s="4">
        <v>2</v>
      </c>
      <c r="I1765" s="4" t="s">
        <v>3661</v>
      </c>
      <c r="J1765" s="4" t="s">
        <v>258</v>
      </c>
      <c r="K1765" s="4">
        <v>3</v>
      </c>
      <c r="L1765" s="4" t="s">
        <v>399</v>
      </c>
      <c r="M1765" s="11" t="s">
        <v>3662</v>
      </c>
      <c r="N1765" s="4" t="s">
        <v>36</v>
      </c>
      <c r="O1765" s="4" t="s">
        <v>95</v>
      </c>
      <c r="P1765" s="4" t="s">
        <v>73</v>
      </c>
      <c r="Q1765" s="8">
        <f t="shared" si="54"/>
        <v>78086</v>
      </c>
      <c r="R1765" s="8"/>
      <c r="S1765" s="5">
        <f t="shared" si="55"/>
        <v>7808.6</v>
      </c>
    </row>
    <row r="1766" spans="1:19">
      <c r="A1766" s="3">
        <v>45194.326493055552</v>
      </c>
      <c r="B1766" s="2" t="s">
        <v>8894</v>
      </c>
      <c r="C1766" s="1">
        <v>2023</v>
      </c>
      <c r="D1766" s="4">
        <v>3580</v>
      </c>
      <c r="E1766" s="4">
        <v>251</v>
      </c>
      <c r="F1766" s="4" t="s">
        <v>85</v>
      </c>
      <c r="G1766" s="4" t="s">
        <v>205</v>
      </c>
      <c r="H1766" s="4">
        <v>4</v>
      </c>
      <c r="I1766" s="4" t="s">
        <v>265</v>
      </c>
      <c r="J1766" s="4" t="s">
        <v>518</v>
      </c>
      <c r="K1766" s="4">
        <v>6</v>
      </c>
      <c r="L1766" s="4" t="s">
        <v>566</v>
      </c>
      <c r="M1766" s="11" t="s">
        <v>3663</v>
      </c>
      <c r="N1766" s="4" t="s">
        <v>28</v>
      </c>
      <c r="O1766" s="4" t="s">
        <v>287</v>
      </c>
      <c r="P1766" s="4" t="s">
        <v>43</v>
      </c>
      <c r="Q1766" s="8">
        <f t="shared" si="54"/>
        <v>45744</v>
      </c>
      <c r="R1766" s="8"/>
      <c r="S1766" s="5">
        <f t="shared" si="55"/>
        <v>4574.3999999999996</v>
      </c>
    </row>
    <row r="1767" spans="1:19">
      <c r="A1767" s="3">
        <v>45194.598969907405</v>
      </c>
      <c r="B1767" s="2" t="s">
        <v>8894</v>
      </c>
      <c r="C1767" s="1">
        <v>2023</v>
      </c>
      <c r="D1767" s="4">
        <v>1608</v>
      </c>
      <c r="E1767" s="4">
        <v>596</v>
      </c>
      <c r="F1767" s="4" t="s">
        <v>13</v>
      </c>
      <c r="G1767" s="4" t="s">
        <v>110</v>
      </c>
      <c r="H1767" s="4">
        <v>3</v>
      </c>
      <c r="I1767" s="4" t="s">
        <v>3664</v>
      </c>
      <c r="J1767" s="4" t="s">
        <v>717</v>
      </c>
      <c r="K1767" s="4">
        <v>5</v>
      </c>
      <c r="L1767" s="4" t="s">
        <v>399</v>
      </c>
      <c r="M1767" s="11" t="s">
        <v>3665</v>
      </c>
      <c r="N1767" s="4" t="s">
        <v>28</v>
      </c>
      <c r="O1767" s="4" t="s">
        <v>78</v>
      </c>
      <c r="P1767" s="4" t="s">
        <v>21</v>
      </c>
      <c r="Q1767" s="8">
        <f t="shared" si="54"/>
        <v>89381</v>
      </c>
      <c r="R1767" s="8"/>
      <c r="S1767" s="5">
        <f t="shared" si="55"/>
        <v>8938.1</v>
      </c>
    </row>
    <row r="1768" spans="1:19">
      <c r="A1768" s="3">
        <v>45194.639282407406</v>
      </c>
      <c r="B1768" s="2" t="s">
        <v>8894</v>
      </c>
      <c r="C1768" s="1">
        <v>2023</v>
      </c>
      <c r="D1768" s="4">
        <v>4685</v>
      </c>
      <c r="E1768" s="4">
        <v>482</v>
      </c>
      <c r="F1768" s="4" t="s">
        <v>154</v>
      </c>
      <c r="G1768" s="4" t="s">
        <v>177</v>
      </c>
      <c r="H1768" s="4">
        <v>2</v>
      </c>
      <c r="I1768" s="4" t="s">
        <v>3666</v>
      </c>
      <c r="J1768" s="4" t="s">
        <v>132</v>
      </c>
      <c r="K1768" s="4">
        <v>5</v>
      </c>
      <c r="L1768" s="4" t="s">
        <v>561</v>
      </c>
      <c r="M1768" s="11" t="s">
        <v>3667</v>
      </c>
      <c r="N1768" s="4" t="s">
        <v>19</v>
      </c>
      <c r="O1768" s="4" t="s">
        <v>37</v>
      </c>
      <c r="P1768" s="4" t="s">
        <v>21</v>
      </c>
      <c r="Q1768" s="8">
        <f t="shared" si="54"/>
        <v>18955</v>
      </c>
      <c r="R1768" s="8"/>
      <c r="S1768" s="5">
        <f t="shared" si="55"/>
        <v>1895.5</v>
      </c>
    </row>
    <row r="1769" spans="1:19">
      <c r="A1769" s="3">
        <v>45194.693472222221</v>
      </c>
      <c r="B1769" s="2" t="s">
        <v>8894</v>
      </c>
      <c r="C1769" s="1">
        <v>2023</v>
      </c>
      <c r="D1769" s="4">
        <v>583</v>
      </c>
      <c r="E1769" s="4">
        <v>228</v>
      </c>
      <c r="F1769" s="4" t="s">
        <v>79</v>
      </c>
      <c r="G1769" s="4" t="s">
        <v>405</v>
      </c>
      <c r="H1769" s="4">
        <v>4</v>
      </c>
      <c r="I1769" s="4" t="s">
        <v>81</v>
      </c>
      <c r="J1769" s="4" t="s">
        <v>303</v>
      </c>
      <c r="K1769" s="4">
        <v>5</v>
      </c>
      <c r="L1769" s="4" t="s">
        <v>1923</v>
      </c>
      <c r="M1769" s="11" t="s">
        <v>3668</v>
      </c>
      <c r="N1769" s="4" t="s">
        <v>57</v>
      </c>
      <c r="O1769" s="4" t="s">
        <v>95</v>
      </c>
      <c r="P1769" s="4" t="s">
        <v>73</v>
      </c>
      <c r="Q1769" s="8">
        <f t="shared" si="54"/>
        <v>14192</v>
      </c>
      <c r="R1769" s="8"/>
      <c r="S1769" s="5">
        <f t="shared" si="55"/>
        <v>1419.2</v>
      </c>
    </row>
    <row r="1770" spans="1:19">
      <c r="A1770" s="3">
        <v>45195.092766203707</v>
      </c>
      <c r="B1770" s="2" t="s">
        <v>8894</v>
      </c>
      <c r="C1770" s="1">
        <v>2023</v>
      </c>
      <c r="D1770" s="4">
        <v>3969</v>
      </c>
      <c r="E1770" s="4">
        <v>537</v>
      </c>
      <c r="F1770" s="4" t="s">
        <v>30</v>
      </c>
      <c r="G1770" s="4" t="s">
        <v>463</v>
      </c>
      <c r="H1770" s="4">
        <v>1</v>
      </c>
      <c r="I1770" s="4" t="s">
        <v>3669</v>
      </c>
      <c r="J1770" s="4" t="s">
        <v>658</v>
      </c>
      <c r="K1770" s="4">
        <v>5</v>
      </c>
      <c r="L1770" s="4" t="s">
        <v>378</v>
      </c>
      <c r="M1770" s="11" t="s">
        <v>3670</v>
      </c>
      <c r="N1770" s="4" t="s">
        <v>49</v>
      </c>
      <c r="O1770" s="4" t="s">
        <v>145</v>
      </c>
      <c r="P1770" s="4" t="s">
        <v>73</v>
      </c>
      <c r="Q1770" s="8">
        <f t="shared" si="54"/>
        <v>169</v>
      </c>
      <c r="R1770" s="8"/>
      <c r="S1770" s="5">
        <f t="shared" si="55"/>
        <v>16.899999999999999</v>
      </c>
    </row>
    <row r="1771" spans="1:19">
      <c r="A1771" s="3">
        <v>45195.175127314818</v>
      </c>
      <c r="B1771" s="2" t="s">
        <v>8894</v>
      </c>
      <c r="C1771" s="1">
        <v>2023</v>
      </c>
      <c r="D1771" s="4">
        <v>2121</v>
      </c>
      <c r="E1771" s="4">
        <v>927</v>
      </c>
      <c r="F1771" s="4" t="s">
        <v>51</v>
      </c>
      <c r="G1771" s="4" t="s">
        <v>136</v>
      </c>
      <c r="H1771" s="4">
        <v>1</v>
      </c>
      <c r="I1771" s="4" t="s">
        <v>3671</v>
      </c>
      <c r="J1771" s="4" t="s">
        <v>1422</v>
      </c>
      <c r="K1771" s="4">
        <v>2</v>
      </c>
      <c r="L1771" s="4" t="s">
        <v>300</v>
      </c>
      <c r="M1771" s="11" t="s">
        <v>1836</v>
      </c>
      <c r="N1771" s="4" t="s">
        <v>49</v>
      </c>
      <c r="O1771" s="4" t="s">
        <v>29</v>
      </c>
      <c r="P1771" s="4" t="s">
        <v>21</v>
      </c>
      <c r="Q1771" s="8">
        <f t="shared" si="54"/>
        <v>962</v>
      </c>
      <c r="R1771" s="8"/>
      <c r="S1771" s="5">
        <f t="shared" si="55"/>
        <v>96.2</v>
      </c>
    </row>
    <row r="1772" spans="1:19">
      <c r="A1772" s="3">
        <v>45195.206041666665</v>
      </c>
      <c r="B1772" s="2" t="s">
        <v>8894</v>
      </c>
      <c r="C1772" s="1">
        <v>2023</v>
      </c>
      <c r="D1772" s="4">
        <v>264</v>
      </c>
      <c r="E1772" s="4">
        <v>121</v>
      </c>
      <c r="F1772" s="4" t="s">
        <v>154</v>
      </c>
      <c r="G1772" s="4" t="s">
        <v>311</v>
      </c>
      <c r="H1772" s="4">
        <v>2</v>
      </c>
      <c r="I1772" s="4" t="s">
        <v>3672</v>
      </c>
      <c r="J1772" s="4" t="s">
        <v>278</v>
      </c>
      <c r="K1772" s="4">
        <v>7</v>
      </c>
      <c r="L1772" s="4" t="s">
        <v>748</v>
      </c>
      <c r="M1772" s="11" t="s">
        <v>3673</v>
      </c>
      <c r="N1772" s="4" t="s">
        <v>36</v>
      </c>
      <c r="O1772" s="4" t="s">
        <v>29</v>
      </c>
      <c r="P1772" s="4" t="s">
        <v>21</v>
      </c>
      <c r="Q1772" s="8">
        <f t="shared" si="54"/>
        <v>21867</v>
      </c>
      <c r="R1772" s="8"/>
      <c r="S1772" s="5">
        <f t="shared" si="55"/>
        <v>2186.6999999999998</v>
      </c>
    </row>
    <row r="1773" spans="1:19">
      <c r="A1773" s="3">
        <v>45195.348506944443</v>
      </c>
      <c r="B1773" s="2" t="s">
        <v>8894</v>
      </c>
      <c r="C1773" s="1">
        <v>2023</v>
      </c>
      <c r="D1773" s="4">
        <v>3715</v>
      </c>
      <c r="E1773" s="4">
        <v>412</v>
      </c>
      <c r="F1773" s="4" t="s">
        <v>51</v>
      </c>
      <c r="G1773" s="4" t="s">
        <v>67</v>
      </c>
      <c r="H1773" s="4">
        <v>2</v>
      </c>
      <c r="I1773" s="4" t="s">
        <v>3674</v>
      </c>
      <c r="J1773" s="4" t="s">
        <v>166</v>
      </c>
      <c r="K1773" s="4">
        <v>4</v>
      </c>
      <c r="L1773" s="4" t="s">
        <v>1396</v>
      </c>
      <c r="M1773" s="11" t="s">
        <v>3675</v>
      </c>
      <c r="N1773" s="4" t="s">
        <v>36</v>
      </c>
      <c r="O1773" s="4" t="s">
        <v>29</v>
      </c>
      <c r="P1773" s="4" t="s">
        <v>21</v>
      </c>
      <c r="Q1773" s="8">
        <f t="shared" si="54"/>
        <v>10278</v>
      </c>
      <c r="R1773" s="8"/>
      <c r="S1773" s="5">
        <f t="shared" si="55"/>
        <v>1027.8</v>
      </c>
    </row>
    <row r="1774" spans="1:19">
      <c r="A1774" s="3">
        <v>45195.401562500003</v>
      </c>
      <c r="B1774" s="2" t="s">
        <v>8894</v>
      </c>
      <c r="C1774" s="1">
        <v>2023</v>
      </c>
      <c r="D1774" s="4">
        <v>2403</v>
      </c>
      <c r="E1774" s="4">
        <v>131</v>
      </c>
      <c r="F1774" s="4" t="s">
        <v>30</v>
      </c>
      <c r="G1774" s="4" t="s">
        <v>663</v>
      </c>
      <c r="H1774" s="4">
        <v>3</v>
      </c>
      <c r="I1774" s="4" t="s">
        <v>38</v>
      </c>
      <c r="J1774" s="4" t="s">
        <v>547</v>
      </c>
      <c r="K1774" s="4">
        <v>5</v>
      </c>
      <c r="L1774" s="4" t="s">
        <v>3676</v>
      </c>
      <c r="M1774" s="11" t="s">
        <v>3677</v>
      </c>
      <c r="N1774" s="4" t="s">
        <v>28</v>
      </c>
      <c r="O1774" s="4" t="s">
        <v>78</v>
      </c>
      <c r="P1774" s="4" t="s">
        <v>21</v>
      </c>
      <c r="Q1774" s="8">
        <f t="shared" si="54"/>
        <v>2160</v>
      </c>
      <c r="R1774" s="8"/>
      <c r="S1774" s="5">
        <f t="shared" si="55"/>
        <v>216</v>
      </c>
    </row>
    <row r="1775" spans="1:19">
      <c r="A1775" s="3">
        <v>45195.445787037039</v>
      </c>
      <c r="B1775" s="2" t="s">
        <v>8894</v>
      </c>
      <c r="C1775" s="1">
        <v>2023</v>
      </c>
      <c r="D1775" s="4">
        <v>548</v>
      </c>
      <c r="E1775" s="4">
        <v>281</v>
      </c>
      <c r="F1775" s="4" t="s">
        <v>79</v>
      </c>
      <c r="G1775" s="4" t="s">
        <v>288</v>
      </c>
      <c r="H1775" s="4">
        <v>1</v>
      </c>
      <c r="I1775" s="4" t="s">
        <v>3678</v>
      </c>
      <c r="J1775" s="4" t="s">
        <v>166</v>
      </c>
      <c r="K1775" s="4">
        <v>2</v>
      </c>
      <c r="L1775" s="4" t="s">
        <v>267</v>
      </c>
      <c r="M1775" s="11" t="s">
        <v>2974</v>
      </c>
      <c r="N1775" s="4" t="s">
        <v>49</v>
      </c>
      <c r="O1775" s="4" t="s">
        <v>232</v>
      </c>
      <c r="P1775" s="4" t="s">
        <v>129</v>
      </c>
      <c r="Q1775" s="8">
        <f t="shared" si="54"/>
        <v>7336</v>
      </c>
      <c r="R1775" s="8"/>
      <c r="S1775" s="5">
        <f t="shared" si="55"/>
        <v>733.6</v>
      </c>
    </row>
    <row r="1776" spans="1:19">
      <c r="A1776" s="3">
        <v>45195.463252314818</v>
      </c>
      <c r="B1776" s="2" t="s">
        <v>8894</v>
      </c>
      <c r="C1776" s="1">
        <v>2023</v>
      </c>
      <c r="D1776" s="4">
        <v>4246</v>
      </c>
      <c r="E1776" s="4">
        <v>391</v>
      </c>
      <c r="F1776" s="4" t="s">
        <v>85</v>
      </c>
      <c r="G1776" s="4" t="s">
        <v>205</v>
      </c>
      <c r="H1776" s="4">
        <v>4</v>
      </c>
      <c r="I1776" s="4" t="s">
        <v>3679</v>
      </c>
      <c r="J1776" s="4" t="s">
        <v>429</v>
      </c>
      <c r="K1776" s="4">
        <v>4</v>
      </c>
      <c r="L1776" s="4" t="s">
        <v>185</v>
      </c>
      <c r="M1776" s="11" t="s">
        <v>3680</v>
      </c>
      <c r="N1776" s="4" t="s">
        <v>19</v>
      </c>
      <c r="O1776" s="4" t="s">
        <v>29</v>
      </c>
      <c r="P1776" s="4" t="s">
        <v>21</v>
      </c>
      <c r="Q1776" s="8">
        <f t="shared" si="54"/>
        <v>11822</v>
      </c>
      <c r="R1776" s="8"/>
      <c r="S1776" s="5">
        <f t="shared" si="55"/>
        <v>1182.2</v>
      </c>
    </row>
    <row r="1777" spans="1:19">
      <c r="A1777" s="3">
        <v>45195.555648148147</v>
      </c>
      <c r="B1777" s="2" t="s">
        <v>8894</v>
      </c>
      <c r="C1777" s="1">
        <v>2023</v>
      </c>
      <c r="D1777" s="4">
        <v>1888</v>
      </c>
      <c r="E1777" s="4">
        <v>744</v>
      </c>
      <c r="F1777" s="4" t="s">
        <v>13</v>
      </c>
      <c r="G1777" s="4" t="s">
        <v>412</v>
      </c>
      <c r="H1777" s="4">
        <v>2</v>
      </c>
      <c r="I1777" s="4" t="s">
        <v>3681</v>
      </c>
      <c r="J1777" s="4" t="s">
        <v>777</v>
      </c>
      <c r="K1777" s="4">
        <v>5</v>
      </c>
      <c r="L1777" s="4" t="s">
        <v>1508</v>
      </c>
      <c r="M1777" s="11" t="s">
        <v>3682</v>
      </c>
      <c r="N1777" s="4" t="s">
        <v>49</v>
      </c>
      <c r="O1777" s="4" t="s">
        <v>135</v>
      </c>
      <c r="P1777" s="4" t="s">
        <v>43</v>
      </c>
      <c r="Q1777" s="8">
        <f t="shared" si="54"/>
        <v>103379</v>
      </c>
      <c r="R1777" s="8"/>
      <c r="S1777" s="5">
        <f t="shared" si="55"/>
        <v>10337.9</v>
      </c>
    </row>
    <row r="1778" spans="1:19">
      <c r="A1778" s="3">
        <v>45195.634733796294</v>
      </c>
      <c r="B1778" s="2" t="s">
        <v>8894</v>
      </c>
      <c r="C1778" s="1">
        <v>2023</v>
      </c>
      <c r="D1778" s="4">
        <v>2481</v>
      </c>
      <c r="E1778" s="4">
        <v>324</v>
      </c>
      <c r="F1778" s="4" t="s">
        <v>30</v>
      </c>
      <c r="G1778" s="4" t="s">
        <v>31</v>
      </c>
      <c r="H1778" s="4">
        <v>1</v>
      </c>
      <c r="I1778" s="4" t="s">
        <v>3683</v>
      </c>
      <c r="J1778" s="4" t="s">
        <v>402</v>
      </c>
      <c r="K1778" s="4">
        <v>6</v>
      </c>
      <c r="L1778" s="4" t="s">
        <v>597</v>
      </c>
      <c r="M1778" s="11" t="s">
        <v>1102</v>
      </c>
      <c r="N1778" s="4" t="s">
        <v>28</v>
      </c>
      <c r="O1778" s="4" t="s">
        <v>135</v>
      </c>
      <c r="P1778" s="4" t="s">
        <v>43</v>
      </c>
      <c r="Q1778" s="8">
        <f t="shared" si="54"/>
        <v>4864</v>
      </c>
      <c r="R1778" s="8"/>
      <c r="S1778" s="5">
        <f t="shared" si="55"/>
        <v>486.4</v>
      </c>
    </row>
    <row r="1779" spans="1:19">
      <c r="A1779" s="3">
        <v>45195.979618055557</v>
      </c>
      <c r="B1779" s="2" t="s">
        <v>8894</v>
      </c>
      <c r="C1779" s="1">
        <v>2023</v>
      </c>
      <c r="D1779" s="4">
        <v>1635</v>
      </c>
      <c r="E1779" s="4">
        <v>315</v>
      </c>
      <c r="F1779" s="4" t="s">
        <v>154</v>
      </c>
      <c r="G1779" s="4" t="s">
        <v>177</v>
      </c>
      <c r="H1779" s="4">
        <v>3</v>
      </c>
      <c r="I1779" s="4" t="s">
        <v>3684</v>
      </c>
      <c r="J1779" s="4" t="s">
        <v>506</v>
      </c>
      <c r="K1779" s="4">
        <v>7</v>
      </c>
      <c r="L1779" s="4" t="s">
        <v>139</v>
      </c>
      <c r="M1779" s="11" t="s">
        <v>3685</v>
      </c>
      <c r="N1779" s="4" t="s">
        <v>19</v>
      </c>
      <c r="O1779" s="4" t="s">
        <v>287</v>
      </c>
      <c r="P1779" s="4" t="s">
        <v>43</v>
      </c>
      <c r="Q1779" s="8">
        <f t="shared" si="54"/>
        <v>13873</v>
      </c>
      <c r="R1779" s="8"/>
      <c r="S1779" s="5">
        <f t="shared" si="55"/>
        <v>1387.3</v>
      </c>
    </row>
    <row r="1780" spans="1:19">
      <c r="A1780" s="3">
        <v>45196.082824074074</v>
      </c>
      <c r="B1780" s="2" t="s">
        <v>8894</v>
      </c>
      <c r="C1780" s="1">
        <v>2023</v>
      </c>
      <c r="D1780" s="4">
        <v>3739</v>
      </c>
      <c r="E1780" s="4">
        <v>216</v>
      </c>
      <c r="F1780" s="4" t="s">
        <v>22</v>
      </c>
      <c r="G1780" s="4" t="s">
        <v>102</v>
      </c>
      <c r="H1780" s="4">
        <v>1</v>
      </c>
      <c r="I1780" s="4" t="s">
        <v>3686</v>
      </c>
      <c r="J1780" s="4" t="s">
        <v>380</v>
      </c>
      <c r="K1780" s="4">
        <v>6</v>
      </c>
      <c r="L1780" s="4" t="s">
        <v>1205</v>
      </c>
      <c r="M1780" s="11" t="s">
        <v>3687</v>
      </c>
      <c r="N1780" s="4" t="s">
        <v>57</v>
      </c>
      <c r="O1780" s="4" t="s">
        <v>135</v>
      </c>
      <c r="P1780" s="4" t="s">
        <v>43</v>
      </c>
      <c r="Q1780" s="8">
        <f t="shared" si="54"/>
        <v>47276</v>
      </c>
      <c r="R1780" s="8"/>
      <c r="S1780" s="5">
        <f t="shared" si="55"/>
        <v>4727.6000000000004</v>
      </c>
    </row>
    <row r="1781" spans="1:19">
      <c r="A1781" s="3">
        <v>45196.118414351855</v>
      </c>
      <c r="B1781" s="2" t="s">
        <v>8894</v>
      </c>
      <c r="C1781" s="1">
        <v>2023</v>
      </c>
      <c r="D1781" s="4">
        <v>4691</v>
      </c>
      <c r="E1781" s="4">
        <v>845</v>
      </c>
      <c r="F1781" s="4" t="s">
        <v>51</v>
      </c>
      <c r="G1781" s="4" t="s">
        <v>67</v>
      </c>
      <c r="H1781" s="4">
        <v>3</v>
      </c>
      <c r="I1781" s="4" t="s">
        <v>3688</v>
      </c>
      <c r="J1781" s="4" t="s">
        <v>1348</v>
      </c>
      <c r="K1781" s="4">
        <v>1</v>
      </c>
      <c r="L1781" s="4" t="s">
        <v>1258</v>
      </c>
      <c r="M1781" s="11" t="s">
        <v>3689</v>
      </c>
      <c r="N1781" s="4" t="s">
        <v>57</v>
      </c>
      <c r="O1781" s="4" t="s">
        <v>29</v>
      </c>
      <c r="P1781" s="4" t="s">
        <v>21</v>
      </c>
      <c r="Q1781" s="8">
        <f t="shared" si="54"/>
        <v>2113</v>
      </c>
      <c r="R1781" s="8"/>
      <c r="S1781" s="5">
        <f t="shared" si="55"/>
        <v>211.3</v>
      </c>
    </row>
    <row r="1782" spans="1:19">
      <c r="A1782" s="3">
        <v>45196.239351851851</v>
      </c>
      <c r="B1782" s="2" t="s">
        <v>8894</v>
      </c>
      <c r="C1782" s="1">
        <v>2023</v>
      </c>
      <c r="D1782" s="4">
        <v>2219</v>
      </c>
      <c r="E1782" s="4">
        <v>934</v>
      </c>
      <c r="F1782" s="4" t="s">
        <v>13</v>
      </c>
      <c r="G1782" s="4" t="s">
        <v>412</v>
      </c>
      <c r="H1782" s="4">
        <v>3</v>
      </c>
      <c r="I1782" s="4" t="s">
        <v>3690</v>
      </c>
      <c r="J1782" s="4" t="s">
        <v>188</v>
      </c>
      <c r="K1782" s="4">
        <v>2</v>
      </c>
      <c r="L1782" s="4" t="s">
        <v>158</v>
      </c>
      <c r="M1782" s="11" t="s">
        <v>3691</v>
      </c>
      <c r="N1782" s="4" t="s">
        <v>19</v>
      </c>
      <c r="O1782" s="4" t="s">
        <v>169</v>
      </c>
      <c r="P1782" s="4" t="s">
        <v>43</v>
      </c>
      <c r="Q1782" s="8">
        <f t="shared" si="54"/>
        <v>111708</v>
      </c>
      <c r="R1782" s="8"/>
      <c r="S1782" s="5">
        <f t="shared" si="55"/>
        <v>11170.8</v>
      </c>
    </row>
    <row r="1783" spans="1:19">
      <c r="A1783" s="3">
        <v>45196.314328703702</v>
      </c>
      <c r="B1783" s="2" t="s">
        <v>8894</v>
      </c>
      <c r="C1783" s="1">
        <v>2023</v>
      </c>
      <c r="D1783" s="4">
        <v>1781</v>
      </c>
      <c r="E1783" s="4">
        <v>781</v>
      </c>
      <c r="F1783" s="4" t="s">
        <v>22</v>
      </c>
      <c r="G1783" s="4" t="s">
        <v>182</v>
      </c>
      <c r="H1783" s="4">
        <v>1</v>
      </c>
      <c r="I1783" s="4" t="s">
        <v>3692</v>
      </c>
      <c r="J1783" s="4" t="s">
        <v>82</v>
      </c>
      <c r="K1783" s="4">
        <v>7</v>
      </c>
      <c r="L1783" s="4" t="s">
        <v>1024</v>
      </c>
      <c r="M1783" s="11" t="s">
        <v>3693</v>
      </c>
      <c r="N1783" s="4" t="s">
        <v>28</v>
      </c>
      <c r="O1783" s="4" t="s">
        <v>101</v>
      </c>
      <c r="P1783" s="4" t="s">
        <v>43</v>
      </c>
      <c r="Q1783" s="8">
        <f t="shared" si="54"/>
        <v>53184</v>
      </c>
      <c r="R1783" s="8"/>
      <c r="S1783" s="5">
        <f t="shared" si="55"/>
        <v>5318.4</v>
      </c>
    </row>
    <row r="1784" spans="1:19">
      <c r="A1784" s="3">
        <v>45196.32199074074</v>
      </c>
      <c r="B1784" s="2" t="s">
        <v>8894</v>
      </c>
      <c r="C1784" s="1">
        <v>2023</v>
      </c>
      <c r="D1784" s="4">
        <v>208</v>
      </c>
      <c r="E1784" s="4">
        <v>632</v>
      </c>
      <c r="F1784" s="4" t="s">
        <v>154</v>
      </c>
      <c r="G1784" s="4" t="s">
        <v>237</v>
      </c>
      <c r="H1784" s="4">
        <v>1</v>
      </c>
      <c r="I1784" s="4" t="s">
        <v>3694</v>
      </c>
      <c r="J1784" s="4" t="s">
        <v>442</v>
      </c>
      <c r="K1784" s="4">
        <v>4</v>
      </c>
      <c r="L1784" s="4" t="s">
        <v>925</v>
      </c>
      <c r="M1784" s="11" t="s">
        <v>1032</v>
      </c>
      <c r="N1784" s="4" t="s">
        <v>36</v>
      </c>
      <c r="O1784" s="4" t="s">
        <v>72</v>
      </c>
      <c r="P1784" s="4" t="s">
        <v>73</v>
      </c>
      <c r="Q1784" s="8">
        <f t="shared" si="54"/>
        <v>7876</v>
      </c>
      <c r="R1784" s="8"/>
      <c r="S1784" s="5">
        <f t="shared" si="55"/>
        <v>787.6</v>
      </c>
    </row>
    <row r="1785" spans="1:19">
      <c r="A1785" s="3">
        <v>45196.835324074076</v>
      </c>
      <c r="B1785" s="2" t="s">
        <v>8894</v>
      </c>
      <c r="C1785" s="1">
        <v>2023</v>
      </c>
      <c r="D1785" s="4">
        <v>3155</v>
      </c>
      <c r="E1785" s="4">
        <v>88</v>
      </c>
      <c r="F1785" s="4" t="s">
        <v>154</v>
      </c>
      <c r="G1785" s="4" t="s">
        <v>155</v>
      </c>
      <c r="H1785" s="4">
        <v>3</v>
      </c>
      <c r="I1785" s="4" t="s">
        <v>3695</v>
      </c>
      <c r="J1785" s="4" t="s">
        <v>69</v>
      </c>
      <c r="K1785" s="4">
        <v>4</v>
      </c>
      <c r="L1785" s="4" t="s">
        <v>1508</v>
      </c>
      <c r="M1785" s="11" t="s">
        <v>3696</v>
      </c>
      <c r="N1785" s="4" t="s">
        <v>57</v>
      </c>
      <c r="O1785" s="4" t="s">
        <v>340</v>
      </c>
      <c r="P1785" s="4" t="s">
        <v>129</v>
      </c>
      <c r="Q1785" s="8">
        <f t="shared" si="54"/>
        <v>8631</v>
      </c>
      <c r="R1785" s="8"/>
      <c r="S1785" s="5">
        <f t="shared" si="55"/>
        <v>863.1</v>
      </c>
    </row>
    <row r="1786" spans="1:19">
      <c r="A1786" s="3">
        <v>45197.310729166667</v>
      </c>
      <c r="B1786" s="2" t="s">
        <v>8894</v>
      </c>
      <c r="C1786" s="1">
        <v>2023</v>
      </c>
      <c r="D1786" s="4">
        <v>4954</v>
      </c>
      <c r="E1786" s="4">
        <v>584</v>
      </c>
      <c r="F1786" s="4" t="s">
        <v>51</v>
      </c>
      <c r="G1786" s="4" t="s">
        <v>136</v>
      </c>
      <c r="H1786" s="4">
        <v>2</v>
      </c>
      <c r="I1786" s="4" t="s">
        <v>3697</v>
      </c>
      <c r="J1786" s="4" t="s">
        <v>429</v>
      </c>
      <c r="K1786" s="4">
        <v>7</v>
      </c>
      <c r="L1786" s="4" t="s">
        <v>1585</v>
      </c>
      <c r="M1786" s="11" t="s">
        <v>3698</v>
      </c>
      <c r="N1786" s="4" t="s">
        <v>19</v>
      </c>
      <c r="O1786" s="4" t="s">
        <v>37</v>
      </c>
      <c r="P1786" s="4" t="s">
        <v>21</v>
      </c>
      <c r="Q1786" s="8">
        <f t="shared" si="54"/>
        <v>25859</v>
      </c>
      <c r="R1786" s="8"/>
      <c r="S1786" s="5">
        <f t="shared" si="55"/>
        <v>2585.9</v>
      </c>
    </row>
    <row r="1787" spans="1:19">
      <c r="A1787" s="3">
        <v>45197.401539351849</v>
      </c>
      <c r="B1787" s="2" t="s">
        <v>8894</v>
      </c>
      <c r="C1787" s="1">
        <v>2023</v>
      </c>
      <c r="D1787" s="4">
        <v>4777</v>
      </c>
      <c r="E1787" s="4">
        <v>486</v>
      </c>
      <c r="F1787" s="4" t="s">
        <v>13</v>
      </c>
      <c r="G1787" s="4" t="s">
        <v>130</v>
      </c>
      <c r="H1787" s="4">
        <v>1</v>
      </c>
      <c r="I1787" s="4" t="s">
        <v>3699</v>
      </c>
      <c r="J1787" s="4" t="s">
        <v>758</v>
      </c>
      <c r="K1787" s="4">
        <v>9</v>
      </c>
      <c r="L1787" s="4" t="s">
        <v>1927</v>
      </c>
      <c r="M1787" s="11" t="s">
        <v>3700</v>
      </c>
      <c r="N1787" s="4" t="s">
        <v>19</v>
      </c>
      <c r="O1787" s="4" t="s">
        <v>37</v>
      </c>
      <c r="P1787" s="4" t="s">
        <v>21</v>
      </c>
      <c r="Q1787" s="8">
        <f t="shared" si="54"/>
        <v>20936</v>
      </c>
      <c r="R1787" s="8"/>
      <c r="S1787" s="5">
        <f t="shared" si="55"/>
        <v>2093.6</v>
      </c>
    </row>
    <row r="1788" spans="1:19">
      <c r="A1788" s="3">
        <v>45197.456377314818</v>
      </c>
      <c r="B1788" s="2" t="s">
        <v>8894</v>
      </c>
      <c r="C1788" s="1">
        <v>2023</v>
      </c>
      <c r="D1788" s="4">
        <v>2847</v>
      </c>
      <c r="E1788" s="4">
        <v>24</v>
      </c>
      <c r="F1788" s="4" t="s">
        <v>51</v>
      </c>
      <c r="G1788" s="4" t="s">
        <v>91</v>
      </c>
      <c r="H1788" s="4">
        <v>3</v>
      </c>
      <c r="I1788" s="4" t="s">
        <v>3701</v>
      </c>
      <c r="J1788" s="4" t="s">
        <v>765</v>
      </c>
      <c r="K1788" s="4">
        <v>6</v>
      </c>
      <c r="L1788" s="4" t="s">
        <v>356</v>
      </c>
      <c r="M1788" s="11" t="s">
        <v>3702</v>
      </c>
      <c r="N1788" s="4" t="s">
        <v>19</v>
      </c>
      <c r="O1788" s="4" t="s">
        <v>340</v>
      </c>
      <c r="P1788" s="4" t="s">
        <v>129</v>
      </c>
      <c r="Q1788" s="8">
        <f t="shared" si="54"/>
        <v>11818</v>
      </c>
      <c r="R1788" s="8"/>
      <c r="S1788" s="5">
        <f t="shared" si="55"/>
        <v>1181.8</v>
      </c>
    </row>
    <row r="1789" spans="1:19">
      <c r="A1789" s="3">
        <v>45197.75508101852</v>
      </c>
      <c r="B1789" s="2" t="s">
        <v>8894</v>
      </c>
      <c r="C1789" s="1">
        <v>2023</v>
      </c>
      <c r="D1789" s="4">
        <v>2013</v>
      </c>
      <c r="E1789" s="4">
        <v>554</v>
      </c>
      <c r="F1789" s="4" t="s">
        <v>22</v>
      </c>
      <c r="G1789" s="4" t="s">
        <v>23</v>
      </c>
      <c r="H1789" s="4">
        <v>1</v>
      </c>
      <c r="I1789" s="4" t="s">
        <v>3703</v>
      </c>
      <c r="J1789" s="4" t="s">
        <v>1012</v>
      </c>
      <c r="K1789" s="4">
        <v>4</v>
      </c>
      <c r="L1789" s="4" t="s">
        <v>399</v>
      </c>
      <c r="M1789" s="11" t="s">
        <v>3704</v>
      </c>
      <c r="N1789" s="4" t="s">
        <v>57</v>
      </c>
      <c r="O1789" s="4" t="s">
        <v>42</v>
      </c>
      <c r="P1789" s="4" t="s">
        <v>43</v>
      </c>
      <c r="Q1789" s="8">
        <f t="shared" si="54"/>
        <v>63784</v>
      </c>
      <c r="R1789" s="8"/>
      <c r="S1789" s="5">
        <f t="shared" si="55"/>
        <v>6378.4</v>
      </c>
    </row>
    <row r="1790" spans="1:19">
      <c r="A1790" s="3">
        <v>45197.824560185189</v>
      </c>
      <c r="B1790" s="2" t="s">
        <v>8894</v>
      </c>
      <c r="C1790" s="1">
        <v>2023</v>
      </c>
      <c r="D1790" s="4">
        <v>4318</v>
      </c>
      <c r="E1790" s="4">
        <v>318</v>
      </c>
      <c r="F1790" s="4" t="s">
        <v>51</v>
      </c>
      <c r="G1790" s="4" t="s">
        <v>160</v>
      </c>
      <c r="H1790" s="4">
        <v>1</v>
      </c>
      <c r="I1790" s="4" t="s">
        <v>3705</v>
      </c>
      <c r="J1790" s="4" t="s">
        <v>242</v>
      </c>
      <c r="K1790" s="4">
        <v>5</v>
      </c>
      <c r="L1790" s="4" t="s">
        <v>616</v>
      </c>
      <c r="M1790" s="11" t="s">
        <v>3706</v>
      </c>
      <c r="N1790" s="4" t="s">
        <v>19</v>
      </c>
      <c r="O1790" s="4" t="s">
        <v>200</v>
      </c>
      <c r="P1790" s="4" t="s">
        <v>21</v>
      </c>
      <c r="Q1790" s="8">
        <f t="shared" si="54"/>
        <v>13383</v>
      </c>
      <c r="R1790" s="8"/>
      <c r="S1790" s="5">
        <f t="shared" si="55"/>
        <v>1338.3</v>
      </c>
    </row>
    <row r="1791" spans="1:19">
      <c r="A1791" s="3">
        <v>45198.121412037035</v>
      </c>
      <c r="B1791" s="2" t="s">
        <v>8894</v>
      </c>
      <c r="C1791" s="1">
        <v>2023</v>
      </c>
      <c r="D1791" s="4">
        <v>1841</v>
      </c>
      <c r="E1791" s="4">
        <v>787</v>
      </c>
      <c r="F1791" s="4" t="s">
        <v>13</v>
      </c>
      <c r="G1791" s="4" t="s">
        <v>130</v>
      </c>
      <c r="H1791" s="4">
        <v>3</v>
      </c>
      <c r="I1791" s="4" t="s">
        <v>3707</v>
      </c>
      <c r="J1791" s="4" t="s">
        <v>572</v>
      </c>
      <c r="K1791" s="4">
        <v>5</v>
      </c>
      <c r="L1791" s="4" t="s">
        <v>319</v>
      </c>
      <c r="M1791" s="11" t="s">
        <v>3708</v>
      </c>
      <c r="N1791" s="4" t="s">
        <v>57</v>
      </c>
      <c r="O1791" s="4" t="s">
        <v>95</v>
      </c>
      <c r="P1791" s="4" t="s">
        <v>73</v>
      </c>
      <c r="Q1791" s="8">
        <f t="shared" si="54"/>
        <v>40201</v>
      </c>
      <c r="R1791" s="8"/>
      <c r="S1791" s="5">
        <f t="shared" si="55"/>
        <v>4020.1</v>
      </c>
    </row>
    <row r="1792" spans="1:19">
      <c r="A1792" s="3">
        <v>45198.169456018521</v>
      </c>
      <c r="B1792" s="2" t="s">
        <v>8894</v>
      </c>
      <c r="C1792" s="1">
        <v>2023</v>
      </c>
      <c r="D1792" s="4">
        <v>3655</v>
      </c>
      <c r="E1792" s="4">
        <v>327</v>
      </c>
      <c r="F1792" s="4" t="s">
        <v>51</v>
      </c>
      <c r="G1792" s="4" t="s">
        <v>160</v>
      </c>
      <c r="H1792" s="4">
        <v>2</v>
      </c>
      <c r="I1792" s="4" t="s">
        <v>331</v>
      </c>
      <c r="J1792" s="4" t="s">
        <v>611</v>
      </c>
      <c r="K1792" s="4">
        <v>7</v>
      </c>
      <c r="L1792" s="4" t="s">
        <v>359</v>
      </c>
      <c r="M1792" s="11" t="s">
        <v>3709</v>
      </c>
      <c r="N1792" s="4" t="s">
        <v>28</v>
      </c>
      <c r="O1792" s="4" t="s">
        <v>20</v>
      </c>
      <c r="P1792" s="4" t="s">
        <v>21</v>
      </c>
      <c r="Q1792" s="8">
        <f t="shared" si="54"/>
        <v>2718</v>
      </c>
      <c r="R1792" s="8"/>
      <c r="S1792" s="5">
        <f t="shared" si="55"/>
        <v>271.8</v>
      </c>
    </row>
    <row r="1793" spans="1:19">
      <c r="A1793" s="3">
        <v>45198.507106481484</v>
      </c>
      <c r="B1793" s="2" t="s">
        <v>8894</v>
      </c>
      <c r="C1793" s="1">
        <v>2023</v>
      </c>
      <c r="D1793" s="4">
        <v>2206</v>
      </c>
      <c r="E1793" s="4">
        <v>231</v>
      </c>
      <c r="F1793" s="4" t="s">
        <v>13</v>
      </c>
      <c r="G1793" s="4" t="s">
        <v>14</v>
      </c>
      <c r="H1793" s="4">
        <v>1</v>
      </c>
      <c r="I1793" s="4" t="s">
        <v>3710</v>
      </c>
      <c r="J1793" s="4" t="s">
        <v>147</v>
      </c>
      <c r="K1793" s="4">
        <v>4</v>
      </c>
      <c r="L1793" s="4" t="s">
        <v>267</v>
      </c>
      <c r="M1793" s="11" t="s">
        <v>3711</v>
      </c>
      <c r="N1793" s="4" t="s">
        <v>28</v>
      </c>
      <c r="O1793" s="4" t="s">
        <v>145</v>
      </c>
      <c r="P1793" s="4" t="s">
        <v>73</v>
      </c>
      <c r="Q1793" s="8">
        <f t="shared" si="54"/>
        <v>58034</v>
      </c>
      <c r="R1793" s="8"/>
      <c r="S1793" s="5">
        <f t="shared" si="55"/>
        <v>5803.4</v>
      </c>
    </row>
    <row r="1794" spans="1:19">
      <c r="A1794" s="3">
        <v>45198.578321759262</v>
      </c>
      <c r="B1794" s="2" t="s">
        <v>8894</v>
      </c>
      <c r="C1794" s="1">
        <v>2023</v>
      </c>
      <c r="D1794" s="4">
        <v>244</v>
      </c>
      <c r="E1794" s="4">
        <v>100</v>
      </c>
      <c r="F1794" s="4" t="s">
        <v>13</v>
      </c>
      <c r="G1794" s="4" t="s">
        <v>14</v>
      </c>
      <c r="H1794" s="4">
        <v>2</v>
      </c>
      <c r="I1794" s="4" t="s">
        <v>3712</v>
      </c>
      <c r="J1794" s="4" t="s">
        <v>735</v>
      </c>
      <c r="K1794" s="4">
        <v>4</v>
      </c>
      <c r="L1794" s="4" t="s">
        <v>2777</v>
      </c>
      <c r="M1794" s="11" t="s">
        <v>3713</v>
      </c>
      <c r="N1794" s="4" t="s">
        <v>57</v>
      </c>
      <c r="O1794" s="4" t="s">
        <v>191</v>
      </c>
      <c r="P1794" s="4" t="s">
        <v>43</v>
      </c>
      <c r="Q1794" s="8">
        <f t="shared" ref="Q1794:Q1857" si="56">VALUE(SUBSTITUTE(M1794,".",""))</f>
        <v>45563</v>
      </c>
      <c r="R1794" s="8"/>
      <c r="S1794" s="5">
        <f t="shared" ref="S1794:S1857" si="57">Q1794/10</f>
        <v>4556.3</v>
      </c>
    </row>
    <row r="1795" spans="1:19">
      <c r="A1795" s="3">
        <v>45198.716550925928</v>
      </c>
      <c r="B1795" s="2" t="s">
        <v>8894</v>
      </c>
      <c r="C1795" s="1">
        <v>2023</v>
      </c>
      <c r="D1795" s="4">
        <v>273</v>
      </c>
      <c r="E1795" s="4">
        <v>987</v>
      </c>
      <c r="F1795" s="4" t="s">
        <v>51</v>
      </c>
      <c r="G1795" s="4" t="s">
        <v>91</v>
      </c>
      <c r="H1795" s="4">
        <v>4</v>
      </c>
      <c r="I1795" s="4" t="s">
        <v>3714</v>
      </c>
      <c r="J1795" s="4" t="s">
        <v>965</v>
      </c>
      <c r="K1795" s="4">
        <v>6</v>
      </c>
      <c r="L1795" s="4" t="s">
        <v>304</v>
      </c>
      <c r="M1795" s="11" t="s">
        <v>3715</v>
      </c>
      <c r="N1795" s="4" t="s">
        <v>28</v>
      </c>
      <c r="O1795" s="4" t="s">
        <v>209</v>
      </c>
      <c r="P1795" s="4" t="s">
        <v>73</v>
      </c>
      <c r="Q1795" s="8">
        <f t="shared" si="56"/>
        <v>43747</v>
      </c>
      <c r="R1795" s="8"/>
      <c r="S1795" s="5">
        <f t="shared" si="57"/>
        <v>4374.7</v>
      </c>
    </row>
    <row r="1796" spans="1:19">
      <c r="A1796" s="3">
        <v>45198.971979166665</v>
      </c>
      <c r="B1796" s="2" t="s">
        <v>8894</v>
      </c>
      <c r="C1796" s="1">
        <v>2023</v>
      </c>
      <c r="D1796" s="4">
        <v>3841</v>
      </c>
      <c r="E1796" s="4">
        <v>249</v>
      </c>
      <c r="F1796" s="4" t="s">
        <v>51</v>
      </c>
      <c r="G1796" s="4" t="s">
        <v>160</v>
      </c>
      <c r="H1796" s="4">
        <v>1</v>
      </c>
      <c r="I1796" s="4" t="s">
        <v>3716</v>
      </c>
      <c r="J1796" s="4" t="s">
        <v>506</v>
      </c>
      <c r="K1796" s="4">
        <v>4</v>
      </c>
      <c r="L1796" s="4" t="s">
        <v>367</v>
      </c>
      <c r="M1796" s="11" t="s">
        <v>3717</v>
      </c>
      <c r="N1796" s="4" t="s">
        <v>19</v>
      </c>
      <c r="O1796" s="4" t="s">
        <v>232</v>
      </c>
      <c r="P1796" s="4" t="s">
        <v>129</v>
      </c>
      <c r="Q1796" s="8">
        <f t="shared" si="56"/>
        <v>6147</v>
      </c>
      <c r="R1796" s="8"/>
      <c r="S1796" s="5">
        <f t="shared" si="57"/>
        <v>614.70000000000005</v>
      </c>
    </row>
    <row r="1797" spans="1:19">
      <c r="A1797" s="3">
        <v>45199.053252314814</v>
      </c>
      <c r="B1797" s="2" t="s">
        <v>8894</v>
      </c>
      <c r="C1797" s="1">
        <v>2023</v>
      </c>
      <c r="D1797" s="4">
        <v>4681</v>
      </c>
      <c r="E1797" s="4">
        <v>110</v>
      </c>
      <c r="F1797" s="4" t="s">
        <v>79</v>
      </c>
      <c r="G1797" s="4" t="s">
        <v>405</v>
      </c>
      <c r="H1797" s="4">
        <v>1</v>
      </c>
      <c r="I1797" s="4" t="s">
        <v>3718</v>
      </c>
      <c r="J1797" s="4" t="s">
        <v>216</v>
      </c>
      <c r="K1797" s="4">
        <v>2</v>
      </c>
      <c r="L1797" s="4" t="s">
        <v>89</v>
      </c>
      <c r="M1797" s="11" t="s">
        <v>3719</v>
      </c>
      <c r="N1797" s="4" t="s">
        <v>49</v>
      </c>
      <c r="O1797" s="4" t="s">
        <v>42</v>
      </c>
      <c r="P1797" s="4" t="s">
        <v>43</v>
      </c>
      <c r="Q1797" s="8">
        <f t="shared" si="56"/>
        <v>15172</v>
      </c>
      <c r="R1797" s="8"/>
      <c r="S1797" s="5">
        <f t="shared" si="57"/>
        <v>1517.2</v>
      </c>
    </row>
    <row r="1798" spans="1:19">
      <c r="A1798" s="3">
        <v>45199.060972222222</v>
      </c>
      <c r="B1798" s="2" t="s">
        <v>8894</v>
      </c>
      <c r="C1798" s="1">
        <v>2023</v>
      </c>
      <c r="D1798" s="4">
        <v>4175</v>
      </c>
      <c r="E1798" s="4">
        <v>811</v>
      </c>
      <c r="F1798" s="4" t="s">
        <v>30</v>
      </c>
      <c r="G1798" s="4" t="s">
        <v>663</v>
      </c>
      <c r="H1798" s="4">
        <v>1</v>
      </c>
      <c r="I1798" s="4" t="s">
        <v>3720</v>
      </c>
      <c r="J1798" s="4" t="s">
        <v>25</v>
      </c>
      <c r="K1798" s="4">
        <v>5</v>
      </c>
      <c r="L1798" s="4" t="s">
        <v>985</v>
      </c>
      <c r="M1798" s="11" t="s">
        <v>3721</v>
      </c>
      <c r="N1798" s="4" t="s">
        <v>19</v>
      </c>
      <c r="O1798" s="4" t="s">
        <v>101</v>
      </c>
      <c r="P1798" s="4" t="s">
        <v>43</v>
      </c>
      <c r="Q1798" s="8">
        <f t="shared" si="56"/>
        <v>571</v>
      </c>
      <c r="R1798" s="8"/>
      <c r="S1798" s="5">
        <f t="shared" si="57"/>
        <v>57.1</v>
      </c>
    </row>
    <row r="1799" spans="1:19">
      <c r="A1799" s="3">
        <v>45199.259560185186</v>
      </c>
      <c r="B1799" s="2" t="s">
        <v>8894</v>
      </c>
      <c r="C1799" s="1">
        <v>2023</v>
      </c>
      <c r="D1799" s="4">
        <v>3749</v>
      </c>
      <c r="E1799" s="4">
        <v>579</v>
      </c>
      <c r="F1799" s="4" t="s">
        <v>22</v>
      </c>
      <c r="G1799" s="4" t="s">
        <v>182</v>
      </c>
      <c r="H1799" s="4">
        <v>6</v>
      </c>
      <c r="I1799" s="4" t="s">
        <v>3722</v>
      </c>
      <c r="J1799" s="4" t="s">
        <v>249</v>
      </c>
      <c r="K1799" s="4">
        <v>4</v>
      </c>
      <c r="L1799" s="4" t="s">
        <v>399</v>
      </c>
      <c r="M1799" s="11" t="s">
        <v>3723</v>
      </c>
      <c r="N1799" s="4" t="s">
        <v>49</v>
      </c>
      <c r="O1799" s="4" t="s">
        <v>72</v>
      </c>
      <c r="P1799" s="4" t="s">
        <v>73</v>
      </c>
      <c r="Q1799" s="8">
        <f t="shared" si="56"/>
        <v>38892</v>
      </c>
      <c r="R1799" s="8"/>
      <c r="S1799" s="5">
        <f t="shared" si="57"/>
        <v>3889.2</v>
      </c>
    </row>
    <row r="1800" spans="1:19">
      <c r="A1800" s="3">
        <v>45199.337476851855</v>
      </c>
      <c r="B1800" s="2" t="s">
        <v>8894</v>
      </c>
      <c r="C1800" s="1">
        <v>2023</v>
      </c>
      <c r="D1800" s="4">
        <v>1840</v>
      </c>
      <c r="E1800" s="4">
        <v>185</v>
      </c>
      <c r="F1800" s="4" t="s">
        <v>13</v>
      </c>
      <c r="G1800" s="4" t="s">
        <v>130</v>
      </c>
      <c r="H1800" s="4">
        <v>1</v>
      </c>
      <c r="I1800" s="4" t="s">
        <v>3724</v>
      </c>
      <c r="J1800" s="4" t="s">
        <v>402</v>
      </c>
      <c r="K1800" s="4">
        <v>2</v>
      </c>
      <c r="L1800" s="4" t="s">
        <v>969</v>
      </c>
      <c r="M1800" s="11" t="s">
        <v>2333</v>
      </c>
      <c r="N1800" s="4" t="s">
        <v>19</v>
      </c>
      <c r="O1800" s="4" t="s">
        <v>128</v>
      </c>
      <c r="P1800" s="4" t="s">
        <v>129</v>
      </c>
      <c r="Q1800" s="8">
        <f t="shared" si="56"/>
        <v>39821</v>
      </c>
      <c r="R1800" s="8"/>
      <c r="S1800" s="5">
        <f t="shared" si="57"/>
        <v>3982.1</v>
      </c>
    </row>
    <row r="1801" spans="1:19">
      <c r="A1801" s="3">
        <v>45199.704212962963</v>
      </c>
      <c r="B1801" s="2" t="s">
        <v>8894</v>
      </c>
      <c r="C1801" s="1">
        <v>2023</v>
      </c>
      <c r="D1801" s="4">
        <v>557</v>
      </c>
      <c r="E1801" s="4">
        <v>668</v>
      </c>
      <c r="F1801" s="4" t="s">
        <v>13</v>
      </c>
      <c r="G1801" s="4" t="s">
        <v>110</v>
      </c>
      <c r="H1801" s="4">
        <v>2</v>
      </c>
      <c r="I1801" s="4" t="s">
        <v>3725</v>
      </c>
      <c r="J1801" s="4" t="s">
        <v>258</v>
      </c>
      <c r="K1801" s="4">
        <v>5</v>
      </c>
      <c r="L1801" s="4" t="s">
        <v>443</v>
      </c>
      <c r="M1801" s="11" t="s">
        <v>3726</v>
      </c>
      <c r="N1801" s="4" t="s">
        <v>36</v>
      </c>
      <c r="O1801" s="4" t="s">
        <v>95</v>
      </c>
      <c r="P1801" s="4" t="s">
        <v>73</v>
      </c>
      <c r="Q1801" s="8">
        <f t="shared" si="56"/>
        <v>101666</v>
      </c>
      <c r="R1801" s="8"/>
      <c r="S1801" s="5">
        <f t="shared" si="57"/>
        <v>10166.6</v>
      </c>
    </row>
    <row r="1802" spans="1:19">
      <c r="A1802" s="3">
        <v>45200.066886574074</v>
      </c>
      <c r="B1802" s="2" t="s">
        <v>8895</v>
      </c>
      <c r="C1802" s="1">
        <v>2023</v>
      </c>
      <c r="D1802" s="4">
        <v>1834</v>
      </c>
      <c r="E1802" s="4">
        <v>469</v>
      </c>
      <c r="F1802" s="4" t="s">
        <v>13</v>
      </c>
      <c r="G1802" s="4" t="s">
        <v>130</v>
      </c>
      <c r="H1802" s="4">
        <v>1</v>
      </c>
      <c r="I1802" s="4" t="s">
        <v>3727</v>
      </c>
      <c r="J1802" s="4" t="s">
        <v>731</v>
      </c>
      <c r="K1802" s="4">
        <v>8</v>
      </c>
      <c r="L1802" s="4" t="s">
        <v>83</v>
      </c>
      <c r="M1802" s="11" t="s">
        <v>3728</v>
      </c>
      <c r="N1802" s="4" t="s">
        <v>19</v>
      </c>
      <c r="O1802" s="4" t="s">
        <v>145</v>
      </c>
      <c r="P1802" s="4" t="s">
        <v>73</v>
      </c>
      <c r="Q1802" s="8">
        <f t="shared" si="56"/>
        <v>25805</v>
      </c>
      <c r="R1802" s="8"/>
      <c r="S1802" s="5">
        <f t="shared" si="57"/>
        <v>2580.5</v>
      </c>
    </row>
    <row r="1803" spans="1:19">
      <c r="A1803" s="3">
        <v>45200.138599537036</v>
      </c>
      <c r="B1803" s="2" t="s">
        <v>8895</v>
      </c>
      <c r="C1803" s="1">
        <v>2023</v>
      </c>
      <c r="D1803" s="4">
        <v>1897</v>
      </c>
      <c r="E1803" s="4">
        <v>171</v>
      </c>
      <c r="F1803" s="4" t="s">
        <v>154</v>
      </c>
      <c r="G1803" s="4" t="s">
        <v>237</v>
      </c>
      <c r="H1803" s="4">
        <v>1</v>
      </c>
      <c r="I1803" s="4" t="s">
        <v>178</v>
      </c>
      <c r="J1803" s="4" t="s">
        <v>451</v>
      </c>
      <c r="K1803" s="4">
        <v>4</v>
      </c>
      <c r="L1803" s="4" t="s">
        <v>979</v>
      </c>
      <c r="M1803" s="11" t="s">
        <v>3185</v>
      </c>
      <c r="N1803" s="4" t="s">
        <v>28</v>
      </c>
      <c r="O1803" s="4" t="s">
        <v>169</v>
      </c>
      <c r="P1803" s="4" t="s">
        <v>43</v>
      </c>
      <c r="Q1803" s="8">
        <f t="shared" si="56"/>
        <v>1758</v>
      </c>
      <c r="R1803" s="8"/>
      <c r="S1803" s="5">
        <f t="shared" si="57"/>
        <v>175.8</v>
      </c>
    </row>
    <row r="1804" spans="1:19">
      <c r="A1804" s="3">
        <v>45200.232905092591</v>
      </c>
      <c r="B1804" s="2" t="s">
        <v>8895</v>
      </c>
      <c r="C1804" s="1">
        <v>2023</v>
      </c>
      <c r="D1804" s="4">
        <v>3274</v>
      </c>
      <c r="E1804" s="4">
        <v>366</v>
      </c>
      <c r="F1804" s="4" t="s">
        <v>51</v>
      </c>
      <c r="G1804" s="4" t="s">
        <v>160</v>
      </c>
      <c r="H1804" s="4">
        <v>1</v>
      </c>
      <c r="I1804" s="4" t="s">
        <v>3729</v>
      </c>
      <c r="J1804" s="4" t="s">
        <v>469</v>
      </c>
      <c r="K1804" s="4">
        <v>7</v>
      </c>
      <c r="L1804" s="4" t="s">
        <v>580</v>
      </c>
      <c r="M1804" s="11" t="s">
        <v>3730</v>
      </c>
      <c r="N1804" s="4" t="s">
        <v>57</v>
      </c>
      <c r="O1804" s="4" t="s">
        <v>200</v>
      </c>
      <c r="P1804" s="4" t="s">
        <v>21</v>
      </c>
      <c r="Q1804" s="8">
        <f t="shared" si="56"/>
        <v>3561</v>
      </c>
      <c r="R1804" s="8"/>
      <c r="S1804" s="5">
        <f t="shared" si="57"/>
        <v>356.1</v>
      </c>
    </row>
    <row r="1805" spans="1:19">
      <c r="A1805" s="3">
        <v>45200.828043981484</v>
      </c>
      <c r="B1805" s="2" t="s">
        <v>8895</v>
      </c>
      <c r="C1805" s="1">
        <v>2023</v>
      </c>
      <c r="D1805" s="4">
        <v>3931</v>
      </c>
      <c r="E1805" s="4">
        <v>5</v>
      </c>
      <c r="F1805" s="4" t="s">
        <v>79</v>
      </c>
      <c r="G1805" s="4" t="s">
        <v>288</v>
      </c>
      <c r="H1805" s="4">
        <v>5</v>
      </c>
      <c r="I1805" s="4" t="s">
        <v>3731</v>
      </c>
      <c r="J1805" s="4" t="s">
        <v>758</v>
      </c>
      <c r="K1805" s="4">
        <v>3</v>
      </c>
      <c r="L1805" s="4" t="s">
        <v>212</v>
      </c>
      <c r="M1805" s="11" t="s">
        <v>3732</v>
      </c>
      <c r="N1805" s="4" t="s">
        <v>57</v>
      </c>
      <c r="O1805" s="4" t="s">
        <v>29</v>
      </c>
      <c r="P1805" s="4" t="s">
        <v>21</v>
      </c>
      <c r="Q1805" s="8">
        <f t="shared" si="56"/>
        <v>27193</v>
      </c>
      <c r="R1805" s="8"/>
      <c r="S1805" s="5">
        <f t="shared" si="57"/>
        <v>2719.3</v>
      </c>
    </row>
    <row r="1806" spans="1:19">
      <c r="A1806" s="3">
        <v>45200.888078703705</v>
      </c>
      <c r="B1806" s="2" t="s">
        <v>8895</v>
      </c>
      <c r="C1806" s="1">
        <v>2023</v>
      </c>
      <c r="D1806" s="4">
        <v>1298</v>
      </c>
      <c r="E1806" s="4">
        <v>645</v>
      </c>
      <c r="F1806" s="4" t="s">
        <v>30</v>
      </c>
      <c r="G1806" s="4" t="s">
        <v>31</v>
      </c>
      <c r="H1806" s="4">
        <v>2</v>
      </c>
      <c r="I1806" s="4" t="s">
        <v>3733</v>
      </c>
      <c r="J1806" s="4" t="s">
        <v>658</v>
      </c>
      <c r="K1806" s="4">
        <v>5</v>
      </c>
      <c r="L1806" s="4" t="s">
        <v>1292</v>
      </c>
      <c r="M1806" s="11" t="s">
        <v>3734</v>
      </c>
      <c r="N1806" s="4" t="s">
        <v>49</v>
      </c>
      <c r="O1806" s="4" t="s">
        <v>50</v>
      </c>
      <c r="P1806" s="4" t="s">
        <v>43</v>
      </c>
      <c r="Q1806" s="8">
        <f t="shared" si="56"/>
        <v>4842</v>
      </c>
      <c r="R1806" s="8"/>
      <c r="S1806" s="5">
        <f t="shared" si="57"/>
        <v>484.2</v>
      </c>
    </row>
    <row r="1807" spans="1:19">
      <c r="A1807" s="3">
        <v>45200.986435185187</v>
      </c>
      <c r="B1807" s="2" t="s">
        <v>8895</v>
      </c>
      <c r="C1807" s="1">
        <v>2023</v>
      </c>
      <c r="D1807" s="4">
        <v>2150</v>
      </c>
      <c r="E1807" s="4">
        <v>252</v>
      </c>
      <c r="F1807" s="4" t="s">
        <v>154</v>
      </c>
      <c r="G1807" s="4" t="s">
        <v>177</v>
      </c>
      <c r="H1807" s="4">
        <v>1</v>
      </c>
      <c r="I1807" s="4" t="s">
        <v>3735</v>
      </c>
      <c r="J1807" s="4" t="s">
        <v>332</v>
      </c>
      <c r="K1807" s="4">
        <v>2</v>
      </c>
      <c r="L1807" s="4" t="s">
        <v>989</v>
      </c>
      <c r="M1807" s="11" t="s">
        <v>3736</v>
      </c>
      <c r="N1807" s="4" t="s">
        <v>36</v>
      </c>
      <c r="O1807" s="4" t="s">
        <v>95</v>
      </c>
      <c r="P1807" s="4" t="s">
        <v>73</v>
      </c>
      <c r="Q1807" s="8">
        <f t="shared" si="56"/>
        <v>12089</v>
      </c>
      <c r="R1807" s="8"/>
      <c r="S1807" s="5">
        <f t="shared" si="57"/>
        <v>1208.9000000000001</v>
      </c>
    </row>
    <row r="1808" spans="1:19">
      <c r="A1808" s="3">
        <v>45201.001863425925</v>
      </c>
      <c r="B1808" s="2" t="s">
        <v>8895</v>
      </c>
      <c r="C1808" s="1">
        <v>2023</v>
      </c>
      <c r="D1808" s="4">
        <v>363</v>
      </c>
      <c r="E1808" s="4">
        <v>530</v>
      </c>
      <c r="F1808" s="4" t="s">
        <v>30</v>
      </c>
      <c r="G1808" s="4" t="s">
        <v>663</v>
      </c>
      <c r="H1808" s="4">
        <v>5</v>
      </c>
      <c r="I1808" s="4" t="s">
        <v>1049</v>
      </c>
      <c r="J1808" s="4" t="s">
        <v>142</v>
      </c>
      <c r="K1808" s="4">
        <v>3</v>
      </c>
      <c r="L1808" s="4" t="s">
        <v>421</v>
      </c>
      <c r="M1808" s="11" t="s">
        <v>3737</v>
      </c>
      <c r="N1808" s="4" t="s">
        <v>19</v>
      </c>
      <c r="O1808" s="4" t="s">
        <v>101</v>
      </c>
      <c r="P1808" s="4" t="s">
        <v>43</v>
      </c>
      <c r="Q1808" s="8">
        <f t="shared" si="56"/>
        <v>15427</v>
      </c>
      <c r="R1808" s="8"/>
      <c r="S1808" s="5">
        <f t="shared" si="57"/>
        <v>1542.7</v>
      </c>
    </row>
    <row r="1809" spans="1:19">
      <c r="A1809" s="3">
        <v>45201.046365740738</v>
      </c>
      <c r="B1809" s="2" t="s">
        <v>8895</v>
      </c>
      <c r="C1809" s="1">
        <v>2023</v>
      </c>
      <c r="D1809" s="4">
        <v>3845</v>
      </c>
      <c r="E1809" s="4">
        <v>622</v>
      </c>
      <c r="F1809" s="4" t="s">
        <v>51</v>
      </c>
      <c r="G1809" s="4" t="s">
        <v>160</v>
      </c>
      <c r="H1809" s="4">
        <v>2</v>
      </c>
      <c r="I1809" s="4" t="s">
        <v>3738</v>
      </c>
      <c r="J1809" s="4" t="s">
        <v>518</v>
      </c>
      <c r="K1809" s="4">
        <v>7</v>
      </c>
      <c r="L1809" s="4" t="s">
        <v>375</v>
      </c>
      <c r="M1809" s="11" t="s">
        <v>3739</v>
      </c>
      <c r="N1809" s="4" t="s">
        <v>36</v>
      </c>
      <c r="O1809" s="4" t="s">
        <v>78</v>
      </c>
      <c r="P1809" s="4" t="s">
        <v>21</v>
      </c>
      <c r="Q1809" s="8">
        <f t="shared" si="56"/>
        <v>13251</v>
      </c>
      <c r="R1809" s="8"/>
      <c r="S1809" s="5">
        <f t="shared" si="57"/>
        <v>1325.1</v>
      </c>
    </row>
    <row r="1810" spans="1:19">
      <c r="A1810" s="3">
        <v>45201.782905092594</v>
      </c>
      <c r="B1810" s="2" t="s">
        <v>8895</v>
      </c>
      <c r="C1810" s="1">
        <v>2023</v>
      </c>
      <c r="D1810" s="4">
        <v>3397</v>
      </c>
      <c r="E1810" s="4">
        <v>408</v>
      </c>
      <c r="F1810" s="4" t="s">
        <v>22</v>
      </c>
      <c r="G1810" s="4" t="s">
        <v>306</v>
      </c>
      <c r="H1810" s="4">
        <v>1</v>
      </c>
      <c r="I1810" s="4" t="s">
        <v>3740</v>
      </c>
      <c r="J1810" s="4" t="s">
        <v>194</v>
      </c>
      <c r="K1810" s="4">
        <v>7</v>
      </c>
      <c r="L1810" s="4" t="s">
        <v>466</v>
      </c>
      <c r="M1810" s="11" t="s">
        <v>3740</v>
      </c>
      <c r="N1810" s="4" t="s">
        <v>57</v>
      </c>
      <c r="O1810" s="4" t="s">
        <v>29</v>
      </c>
      <c r="P1810" s="4" t="s">
        <v>21</v>
      </c>
      <c r="Q1810" s="8">
        <f t="shared" si="56"/>
        <v>89503</v>
      </c>
      <c r="R1810" s="8"/>
      <c r="S1810" s="5">
        <f t="shared" si="57"/>
        <v>8950.2999999999993</v>
      </c>
    </row>
    <row r="1811" spans="1:19">
      <c r="A1811" s="3">
        <v>45201.902743055558</v>
      </c>
      <c r="B1811" s="2" t="s">
        <v>8895</v>
      </c>
      <c r="C1811" s="1">
        <v>2023</v>
      </c>
      <c r="D1811" s="4">
        <v>1323</v>
      </c>
      <c r="E1811" s="4">
        <v>100</v>
      </c>
      <c r="F1811" s="4" t="s">
        <v>30</v>
      </c>
      <c r="G1811" s="4" t="s">
        <v>31</v>
      </c>
      <c r="H1811" s="4">
        <v>3</v>
      </c>
      <c r="I1811" s="4" t="s">
        <v>38</v>
      </c>
      <c r="J1811" s="4" t="s">
        <v>174</v>
      </c>
      <c r="K1811" s="4">
        <v>4</v>
      </c>
      <c r="L1811" s="4" t="s">
        <v>1035</v>
      </c>
      <c r="M1811" s="11" t="s">
        <v>3741</v>
      </c>
      <c r="N1811" s="4" t="s">
        <v>19</v>
      </c>
      <c r="O1811" s="4" t="s">
        <v>191</v>
      </c>
      <c r="P1811" s="4" t="s">
        <v>43</v>
      </c>
      <c r="Q1811" s="8">
        <f t="shared" si="56"/>
        <v>23832</v>
      </c>
      <c r="R1811" s="8"/>
      <c r="S1811" s="5">
        <f t="shared" si="57"/>
        <v>2383.1999999999998</v>
      </c>
    </row>
    <row r="1812" spans="1:19">
      <c r="A1812" s="3">
        <v>45201.982847222222</v>
      </c>
      <c r="B1812" s="2" t="s">
        <v>8895</v>
      </c>
      <c r="C1812" s="1">
        <v>2023</v>
      </c>
      <c r="D1812" s="4">
        <v>1021</v>
      </c>
      <c r="E1812" s="4">
        <v>756</v>
      </c>
      <c r="F1812" s="4" t="s">
        <v>22</v>
      </c>
      <c r="G1812" s="4" t="s">
        <v>182</v>
      </c>
      <c r="H1812" s="4">
        <v>3</v>
      </c>
      <c r="I1812" s="4" t="s">
        <v>3742</v>
      </c>
      <c r="J1812" s="4" t="s">
        <v>923</v>
      </c>
      <c r="K1812" s="4">
        <v>5</v>
      </c>
      <c r="L1812" s="4" t="s">
        <v>686</v>
      </c>
      <c r="M1812" s="11" t="s">
        <v>3743</v>
      </c>
      <c r="N1812" s="4" t="s">
        <v>28</v>
      </c>
      <c r="O1812" s="4" t="s">
        <v>37</v>
      </c>
      <c r="P1812" s="4" t="s">
        <v>21</v>
      </c>
      <c r="Q1812" s="8">
        <f t="shared" si="56"/>
        <v>269942</v>
      </c>
      <c r="R1812" s="8"/>
      <c r="S1812" s="5">
        <f t="shared" si="57"/>
        <v>26994.2</v>
      </c>
    </row>
    <row r="1813" spans="1:19">
      <c r="A1813" s="3">
        <v>45202.046412037038</v>
      </c>
      <c r="B1813" s="2" t="s">
        <v>8895</v>
      </c>
      <c r="C1813" s="1">
        <v>2023</v>
      </c>
      <c r="D1813" s="4">
        <v>782</v>
      </c>
      <c r="E1813" s="4">
        <v>767</v>
      </c>
      <c r="F1813" s="4" t="s">
        <v>85</v>
      </c>
      <c r="G1813" s="4" t="s">
        <v>150</v>
      </c>
      <c r="H1813" s="4">
        <v>1</v>
      </c>
      <c r="I1813" s="4" t="s">
        <v>3744</v>
      </c>
      <c r="J1813" s="4" t="s">
        <v>75</v>
      </c>
      <c r="K1813" s="4">
        <v>4</v>
      </c>
      <c r="L1813" s="4" t="s">
        <v>421</v>
      </c>
      <c r="M1813" s="11" t="s">
        <v>3745</v>
      </c>
      <c r="N1813" s="4" t="s">
        <v>19</v>
      </c>
      <c r="O1813" s="4" t="s">
        <v>145</v>
      </c>
      <c r="P1813" s="4" t="s">
        <v>73</v>
      </c>
      <c r="Q1813" s="8">
        <f t="shared" si="56"/>
        <v>7547</v>
      </c>
      <c r="R1813" s="8"/>
      <c r="S1813" s="5">
        <f t="shared" si="57"/>
        <v>754.7</v>
      </c>
    </row>
    <row r="1814" spans="1:19">
      <c r="A1814" s="3">
        <v>45202.24800925926</v>
      </c>
      <c r="B1814" s="2" t="s">
        <v>8895</v>
      </c>
      <c r="C1814" s="1">
        <v>2023</v>
      </c>
      <c r="D1814" s="4">
        <v>4084</v>
      </c>
      <c r="E1814" s="4">
        <v>502</v>
      </c>
      <c r="F1814" s="4" t="s">
        <v>79</v>
      </c>
      <c r="G1814" s="4" t="s">
        <v>405</v>
      </c>
      <c r="H1814" s="4">
        <v>2</v>
      </c>
      <c r="I1814" s="4" t="s">
        <v>81</v>
      </c>
      <c r="J1814" s="4" t="s">
        <v>293</v>
      </c>
      <c r="K1814" s="4">
        <v>6</v>
      </c>
      <c r="L1814" s="4" t="s">
        <v>869</v>
      </c>
      <c r="M1814" s="11" t="s">
        <v>3746</v>
      </c>
      <c r="N1814" s="4" t="s">
        <v>36</v>
      </c>
      <c r="O1814" s="4" t="s">
        <v>37</v>
      </c>
      <c r="P1814" s="4" t="s">
        <v>21</v>
      </c>
      <c r="Q1814" s="8">
        <f t="shared" si="56"/>
        <v>7064</v>
      </c>
      <c r="R1814" s="8"/>
      <c r="S1814" s="5">
        <f t="shared" si="57"/>
        <v>706.4</v>
      </c>
    </row>
    <row r="1815" spans="1:19">
      <c r="A1815" s="3">
        <v>45202.329953703702</v>
      </c>
      <c r="B1815" s="2" t="s">
        <v>8895</v>
      </c>
      <c r="C1815" s="1">
        <v>2023</v>
      </c>
      <c r="D1815" s="4">
        <v>1993</v>
      </c>
      <c r="E1815" s="4">
        <v>467</v>
      </c>
      <c r="F1815" s="4" t="s">
        <v>13</v>
      </c>
      <c r="G1815" s="4" t="s">
        <v>130</v>
      </c>
      <c r="H1815" s="4">
        <v>1</v>
      </c>
      <c r="I1815" s="4" t="s">
        <v>3747</v>
      </c>
      <c r="J1815" s="4" t="s">
        <v>1198</v>
      </c>
      <c r="K1815" s="4">
        <v>4</v>
      </c>
      <c r="L1815" s="4" t="s">
        <v>515</v>
      </c>
      <c r="M1815" s="11" t="s">
        <v>3748</v>
      </c>
      <c r="N1815" s="4" t="s">
        <v>19</v>
      </c>
      <c r="O1815" s="4" t="s">
        <v>340</v>
      </c>
      <c r="P1815" s="4" t="s">
        <v>129</v>
      </c>
      <c r="Q1815" s="8">
        <f t="shared" si="56"/>
        <v>44313</v>
      </c>
      <c r="R1815" s="8"/>
      <c r="S1815" s="5">
        <f t="shared" si="57"/>
        <v>4431.3</v>
      </c>
    </row>
    <row r="1816" spans="1:19">
      <c r="A1816" s="3">
        <v>45202.743668981479</v>
      </c>
      <c r="B1816" s="2" t="s">
        <v>8895</v>
      </c>
      <c r="C1816" s="1">
        <v>2023</v>
      </c>
      <c r="D1816" s="4">
        <v>228</v>
      </c>
      <c r="E1816" s="4">
        <v>38</v>
      </c>
      <c r="F1816" s="4" t="s">
        <v>30</v>
      </c>
      <c r="G1816" s="4" t="s">
        <v>663</v>
      </c>
      <c r="H1816" s="4">
        <v>1</v>
      </c>
      <c r="I1816" s="4" t="s">
        <v>3749</v>
      </c>
      <c r="J1816" s="4" t="s">
        <v>88</v>
      </c>
      <c r="K1816" s="4">
        <v>4</v>
      </c>
      <c r="L1816" s="4" t="s">
        <v>333</v>
      </c>
      <c r="M1816" s="11" t="s">
        <v>3750</v>
      </c>
      <c r="N1816" s="4" t="s">
        <v>49</v>
      </c>
      <c r="O1816" s="4" t="s">
        <v>29</v>
      </c>
      <c r="P1816" s="4" t="s">
        <v>21</v>
      </c>
      <c r="Q1816" s="8">
        <f t="shared" si="56"/>
        <v>4425</v>
      </c>
      <c r="R1816" s="8"/>
      <c r="S1816" s="5">
        <f t="shared" si="57"/>
        <v>442.5</v>
      </c>
    </row>
    <row r="1817" spans="1:19">
      <c r="A1817" s="3">
        <v>45202.823252314818</v>
      </c>
      <c r="B1817" s="2" t="s">
        <v>8895</v>
      </c>
      <c r="C1817" s="1">
        <v>2023</v>
      </c>
      <c r="D1817" s="4">
        <v>1047</v>
      </c>
      <c r="E1817" s="4">
        <v>165</v>
      </c>
      <c r="F1817" s="4" t="s">
        <v>22</v>
      </c>
      <c r="G1817" s="4" t="s">
        <v>102</v>
      </c>
      <c r="H1817" s="4">
        <v>4</v>
      </c>
      <c r="I1817" s="4" t="s">
        <v>74</v>
      </c>
      <c r="J1817" s="4" t="s">
        <v>837</v>
      </c>
      <c r="K1817" s="4">
        <v>7</v>
      </c>
      <c r="L1817" s="4" t="s">
        <v>381</v>
      </c>
      <c r="M1817" s="11" t="s">
        <v>3751</v>
      </c>
      <c r="N1817" s="4" t="s">
        <v>19</v>
      </c>
      <c r="O1817" s="4" t="s">
        <v>287</v>
      </c>
      <c r="P1817" s="4" t="s">
        <v>43</v>
      </c>
      <c r="Q1817" s="8">
        <f t="shared" si="56"/>
        <v>52560</v>
      </c>
      <c r="R1817" s="8"/>
      <c r="S1817" s="5">
        <f t="shared" si="57"/>
        <v>5256</v>
      </c>
    </row>
    <row r="1818" spans="1:19">
      <c r="A1818" s="3">
        <v>45202.958090277774</v>
      </c>
      <c r="B1818" s="2" t="s">
        <v>8895</v>
      </c>
      <c r="C1818" s="1">
        <v>2023</v>
      </c>
      <c r="D1818" s="4">
        <v>1375</v>
      </c>
      <c r="E1818" s="4">
        <v>136</v>
      </c>
      <c r="F1818" s="4" t="s">
        <v>51</v>
      </c>
      <c r="G1818" s="4" t="s">
        <v>67</v>
      </c>
      <c r="H1818" s="4">
        <v>1</v>
      </c>
      <c r="I1818" s="4" t="s">
        <v>3752</v>
      </c>
      <c r="J1818" s="4" t="s">
        <v>1231</v>
      </c>
      <c r="K1818" s="4">
        <v>7</v>
      </c>
      <c r="L1818" s="4" t="s">
        <v>817</v>
      </c>
      <c r="M1818" s="11" t="s">
        <v>3753</v>
      </c>
      <c r="N1818" s="4" t="s">
        <v>57</v>
      </c>
      <c r="O1818" s="4" t="s">
        <v>209</v>
      </c>
      <c r="P1818" s="4" t="s">
        <v>73</v>
      </c>
      <c r="Q1818" s="8">
        <f t="shared" si="56"/>
        <v>12315</v>
      </c>
      <c r="R1818" s="8"/>
      <c r="S1818" s="5">
        <f t="shared" si="57"/>
        <v>1231.5</v>
      </c>
    </row>
    <row r="1819" spans="1:19">
      <c r="A1819" s="3">
        <v>45203.107777777775</v>
      </c>
      <c r="B1819" s="2" t="s">
        <v>8895</v>
      </c>
      <c r="C1819" s="1">
        <v>2023</v>
      </c>
      <c r="D1819" s="4">
        <v>232</v>
      </c>
      <c r="E1819" s="4">
        <v>661</v>
      </c>
      <c r="F1819" s="4" t="s">
        <v>85</v>
      </c>
      <c r="G1819" s="4" t="s">
        <v>86</v>
      </c>
      <c r="H1819" s="4">
        <v>1</v>
      </c>
      <c r="I1819" s="4" t="s">
        <v>3754</v>
      </c>
      <c r="J1819" s="4" t="s">
        <v>451</v>
      </c>
      <c r="K1819" s="4">
        <v>6</v>
      </c>
      <c r="L1819" s="4" t="s">
        <v>139</v>
      </c>
      <c r="M1819" s="11" t="s">
        <v>3755</v>
      </c>
      <c r="N1819" s="4" t="s">
        <v>57</v>
      </c>
      <c r="O1819" s="4" t="s">
        <v>169</v>
      </c>
      <c r="P1819" s="4" t="s">
        <v>43</v>
      </c>
      <c r="Q1819" s="8">
        <f t="shared" si="56"/>
        <v>5232</v>
      </c>
      <c r="R1819" s="8"/>
      <c r="S1819" s="5">
        <f t="shared" si="57"/>
        <v>523.20000000000005</v>
      </c>
    </row>
    <row r="1820" spans="1:19">
      <c r="A1820" s="3">
        <v>45203.148148148146</v>
      </c>
      <c r="B1820" s="2" t="s">
        <v>8895</v>
      </c>
      <c r="C1820" s="1">
        <v>2023</v>
      </c>
      <c r="D1820" s="4">
        <v>172</v>
      </c>
      <c r="E1820" s="4">
        <v>879</v>
      </c>
      <c r="F1820" s="4" t="s">
        <v>22</v>
      </c>
      <c r="G1820" s="4" t="s">
        <v>102</v>
      </c>
      <c r="H1820" s="4">
        <v>2</v>
      </c>
      <c r="I1820" s="4" t="s">
        <v>3756</v>
      </c>
      <c r="J1820" s="4" t="s">
        <v>661</v>
      </c>
      <c r="K1820" s="4">
        <v>6</v>
      </c>
      <c r="L1820" s="4" t="s">
        <v>113</v>
      </c>
      <c r="M1820" s="11" t="s">
        <v>3757</v>
      </c>
      <c r="N1820" s="4" t="s">
        <v>36</v>
      </c>
      <c r="O1820" s="4" t="s">
        <v>287</v>
      </c>
      <c r="P1820" s="4" t="s">
        <v>43</v>
      </c>
      <c r="Q1820" s="8">
        <f t="shared" si="56"/>
        <v>174023</v>
      </c>
      <c r="R1820" s="8"/>
      <c r="S1820" s="5">
        <f t="shared" si="57"/>
        <v>17402.3</v>
      </c>
    </row>
    <row r="1821" spans="1:19">
      <c r="A1821" s="3">
        <v>45203.194768518515</v>
      </c>
      <c r="B1821" s="2" t="s">
        <v>8895</v>
      </c>
      <c r="C1821" s="1">
        <v>2023</v>
      </c>
      <c r="D1821" s="4">
        <v>1534</v>
      </c>
      <c r="E1821" s="4">
        <v>343</v>
      </c>
      <c r="F1821" s="4" t="s">
        <v>154</v>
      </c>
      <c r="G1821" s="4" t="s">
        <v>155</v>
      </c>
      <c r="H1821" s="4">
        <v>2</v>
      </c>
      <c r="I1821" s="4" t="s">
        <v>3758</v>
      </c>
      <c r="J1821" s="4" t="s">
        <v>738</v>
      </c>
      <c r="K1821" s="4">
        <v>2</v>
      </c>
      <c r="L1821" s="4" t="s">
        <v>175</v>
      </c>
      <c r="M1821" s="11" t="s">
        <v>2056</v>
      </c>
      <c r="N1821" s="4" t="s">
        <v>36</v>
      </c>
      <c r="O1821" s="4" t="s">
        <v>20</v>
      </c>
      <c r="P1821" s="4" t="s">
        <v>21</v>
      </c>
      <c r="Q1821" s="8">
        <f t="shared" si="56"/>
        <v>28014</v>
      </c>
      <c r="R1821" s="8"/>
      <c r="S1821" s="5">
        <f t="shared" si="57"/>
        <v>2801.4</v>
      </c>
    </row>
    <row r="1822" spans="1:19">
      <c r="A1822" s="3">
        <v>45203.204699074071</v>
      </c>
      <c r="B1822" s="2" t="s">
        <v>8895</v>
      </c>
      <c r="C1822" s="1">
        <v>2023</v>
      </c>
      <c r="D1822" s="4">
        <v>251</v>
      </c>
      <c r="E1822" s="4">
        <v>191</v>
      </c>
      <c r="F1822" s="4" t="s">
        <v>85</v>
      </c>
      <c r="G1822" s="4" t="s">
        <v>86</v>
      </c>
      <c r="H1822" s="4">
        <v>1</v>
      </c>
      <c r="I1822" s="4" t="s">
        <v>3759</v>
      </c>
      <c r="J1822" s="4" t="s">
        <v>628</v>
      </c>
      <c r="K1822" s="4">
        <v>2</v>
      </c>
      <c r="L1822" s="4" t="s">
        <v>3760</v>
      </c>
      <c r="M1822" s="11" t="s">
        <v>3761</v>
      </c>
      <c r="N1822" s="4" t="s">
        <v>28</v>
      </c>
      <c r="O1822" s="4" t="s">
        <v>191</v>
      </c>
      <c r="P1822" s="4" t="s">
        <v>43</v>
      </c>
      <c r="Q1822" s="8">
        <f t="shared" si="56"/>
        <v>6532</v>
      </c>
      <c r="R1822" s="8"/>
      <c r="S1822" s="5">
        <f t="shared" si="57"/>
        <v>653.20000000000005</v>
      </c>
    </row>
    <row r="1823" spans="1:19">
      <c r="A1823" s="3">
        <v>45203.216979166667</v>
      </c>
      <c r="B1823" s="2" t="s">
        <v>8895</v>
      </c>
      <c r="C1823" s="1">
        <v>2023</v>
      </c>
      <c r="D1823" s="4">
        <v>4183</v>
      </c>
      <c r="E1823" s="4">
        <v>754</v>
      </c>
      <c r="F1823" s="4" t="s">
        <v>154</v>
      </c>
      <c r="G1823" s="4" t="s">
        <v>155</v>
      </c>
      <c r="H1823" s="4">
        <v>4</v>
      </c>
      <c r="I1823" s="4" t="s">
        <v>3762</v>
      </c>
      <c r="J1823" s="4" t="s">
        <v>823</v>
      </c>
      <c r="K1823" s="4">
        <v>7</v>
      </c>
      <c r="L1823" s="4" t="s">
        <v>621</v>
      </c>
      <c r="M1823" s="11" t="s">
        <v>3763</v>
      </c>
      <c r="N1823" s="4" t="s">
        <v>49</v>
      </c>
      <c r="O1823" s="4" t="s">
        <v>200</v>
      </c>
      <c r="P1823" s="4" t="s">
        <v>21</v>
      </c>
      <c r="Q1823" s="8">
        <f t="shared" si="56"/>
        <v>2360</v>
      </c>
      <c r="R1823" s="8"/>
      <c r="S1823" s="5">
        <f t="shared" si="57"/>
        <v>236</v>
      </c>
    </row>
    <row r="1824" spans="1:19">
      <c r="A1824" s="3">
        <v>45203.221122685187</v>
      </c>
      <c r="B1824" s="2" t="s">
        <v>8895</v>
      </c>
      <c r="C1824" s="1">
        <v>2023</v>
      </c>
      <c r="D1824" s="4">
        <v>2647</v>
      </c>
      <c r="E1824" s="4">
        <v>558</v>
      </c>
      <c r="F1824" s="4" t="s">
        <v>79</v>
      </c>
      <c r="G1824" s="4" t="s">
        <v>80</v>
      </c>
      <c r="H1824" s="4">
        <v>1</v>
      </c>
      <c r="I1824" s="4" t="s">
        <v>3764</v>
      </c>
      <c r="J1824" s="4" t="s">
        <v>179</v>
      </c>
      <c r="K1824" s="4">
        <v>6</v>
      </c>
      <c r="L1824" s="4" t="s">
        <v>1503</v>
      </c>
      <c r="M1824" s="11" t="s">
        <v>3765</v>
      </c>
      <c r="N1824" s="4" t="s">
        <v>49</v>
      </c>
      <c r="O1824" s="4" t="s">
        <v>145</v>
      </c>
      <c r="P1824" s="4" t="s">
        <v>73</v>
      </c>
      <c r="Q1824" s="8">
        <f t="shared" si="56"/>
        <v>11472</v>
      </c>
      <c r="R1824" s="8"/>
      <c r="S1824" s="5">
        <f t="shared" si="57"/>
        <v>1147.2</v>
      </c>
    </row>
    <row r="1825" spans="1:19">
      <c r="A1825" s="3">
        <v>45203.326423611114</v>
      </c>
      <c r="B1825" s="2" t="s">
        <v>8895</v>
      </c>
      <c r="C1825" s="1">
        <v>2023</v>
      </c>
      <c r="D1825" s="4">
        <v>4492</v>
      </c>
      <c r="E1825" s="4">
        <v>923</v>
      </c>
      <c r="F1825" s="4" t="s">
        <v>154</v>
      </c>
      <c r="G1825" s="4" t="s">
        <v>237</v>
      </c>
      <c r="H1825" s="4">
        <v>2</v>
      </c>
      <c r="I1825" s="4" t="s">
        <v>178</v>
      </c>
      <c r="J1825" s="4" t="s">
        <v>16</v>
      </c>
      <c r="K1825" s="4">
        <v>1</v>
      </c>
      <c r="L1825" s="4" t="s">
        <v>770</v>
      </c>
      <c r="M1825" s="11" t="s">
        <v>3766</v>
      </c>
      <c r="N1825" s="4" t="s">
        <v>57</v>
      </c>
      <c r="O1825" s="4" t="s">
        <v>101</v>
      </c>
      <c r="P1825" s="4" t="s">
        <v>43</v>
      </c>
      <c r="Q1825" s="8">
        <f t="shared" si="56"/>
        <v>3484</v>
      </c>
      <c r="R1825" s="8"/>
      <c r="S1825" s="5">
        <f t="shared" si="57"/>
        <v>348.4</v>
      </c>
    </row>
    <row r="1826" spans="1:19">
      <c r="A1826" s="3">
        <v>45203.346585648149</v>
      </c>
      <c r="B1826" s="2" t="s">
        <v>8895</v>
      </c>
      <c r="C1826" s="1">
        <v>2023</v>
      </c>
      <c r="D1826" s="4">
        <v>199</v>
      </c>
      <c r="E1826" s="4">
        <v>613</v>
      </c>
      <c r="F1826" s="4" t="s">
        <v>30</v>
      </c>
      <c r="G1826" s="4" t="s">
        <v>663</v>
      </c>
      <c r="H1826" s="4">
        <v>1</v>
      </c>
      <c r="I1826" s="4" t="s">
        <v>3767</v>
      </c>
      <c r="J1826" s="4" t="s">
        <v>16</v>
      </c>
      <c r="K1826" s="4">
        <v>2</v>
      </c>
      <c r="L1826" s="4" t="s">
        <v>47</v>
      </c>
      <c r="M1826" s="11" t="s">
        <v>3592</v>
      </c>
      <c r="N1826" s="4" t="s">
        <v>28</v>
      </c>
      <c r="O1826" s="4" t="s">
        <v>128</v>
      </c>
      <c r="P1826" s="4" t="s">
        <v>129</v>
      </c>
      <c r="Q1826" s="8">
        <f t="shared" si="56"/>
        <v>5008</v>
      </c>
      <c r="R1826" s="8"/>
      <c r="S1826" s="5">
        <f t="shared" si="57"/>
        <v>500.8</v>
      </c>
    </row>
    <row r="1827" spans="1:19">
      <c r="A1827" s="3">
        <v>45203.385694444441</v>
      </c>
      <c r="B1827" s="2" t="s">
        <v>8895</v>
      </c>
      <c r="C1827" s="1">
        <v>2023</v>
      </c>
      <c r="D1827" s="4">
        <v>3234</v>
      </c>
      <c r="E1827" s="4">
        <v>331</v>
      </c>
      <c r="F1827" s="4" t="s">
        <v>13</v>
      </c>
      <c r="G1827" s="4" t="s">
        <v>412</v>
      </c>
      <c r="H1827" s="4">
        <v>1</v>
      </c>
      <c r="I1827" s="4" t="s">
        <v>413</v>
      </c>
      <c r="J1827" s="4" t="s">
        <v>808</v>
      </c>
      <c r="K1827" s="4">
        <v>3</v>
      </c>
      <c r="L1827" s="4" t="s">
        <v>1923</v>
      </c>
      <c r="M1827" s="11" t="s">
        <v>3768</v>
      </c>
      <c r="N1827" s="4" t="s">
        <v>19</v>
      </c>
      <c r="O1827" s="4" t="s">
        <v>101</v>
      </c>
      <c r="P1827" s="4" t="s">
        <v>43</v>
      </c>
      <c r="Q1827" s="8">
        <f t="shared" si="56"/>
        <v>6528</v>
      </c>
      <c r="R1827" s="8"/>
      <c r="S1827" s="5">
        <f t="shared" si="57"/>
        <v>652.79999999999995</v>
      </c>
    </row>
    <row r="1828" spans="1:19">
      <c r="A1828" s="3">
        <v>45203.387546296297</v>
      </c>
      <c r="B1828" s="2" t="s">
        <v>8895</v>
      </c>
      <c r="C1828" s="1">
        <v>2023</v>
      </c>
      <c r="D1828" s="4">
        <v>1408</v>
      </c>
      <c r="E1828" s="4">
        <v>385</v>
      </c>
      <c r="F1828" s="4" t="s">
        <v>85</v>
      </c>
      <c r="G1828" s="4" t="s">
        <v>205</v>
      </c>
      <c r="H1828" s="4">
        <v>3</v>
      </c>
      <c r="I1828" s="4" t="s">
        <v>3769</v>
      </c>
      <c r="J1828" s="4" t="s">
        <v>823</v>
      </c>
      <c r="K1828" s="4">
        <v>3</v>
      </c>
      <c r="L1828" s="4" t="s">
        <v>894</v>
      </c>
      <c r="M1828" s="11" t="s">
        <v>3770</v>
      </c>
      <c r="N1828" s="4" t="s">
        <v>19</v>
      </c>
      <c r="O1828" s="4" t="s">
        <v>50</v>
      </c>
      <c r="P1828" s="4" t="s">
        <v>43</v>
      </c>
      <c r="Q1828" s="8">
        <f t="shared" si="56"/>
        <v>9603</v>
      </c>
      <c r="R1828" s="8"/>
      <c r="S1828" s="5">
        <f t="shared" si="57"/>
        <v>960.3</v>
      </c>
    </row>
    <row r="1829" spans="1:19">
      <c r="A1829" s="3">
        <v>45203.449340277781</v>
      </c>
      <c r="B1829" s="2" t="s">
        <v>8895</v>
      </c>
      <c r="C1829" s="1">
        <v>2023</v>
      </c>
      <c r="D1829" s="4">
        <v>964</v>
      </c>
      <c r="E1829" s="4">
        <v>656</v>
      </c>
      <c r="F1829" s="4" t="s">
        <v>30</v>
      </c>
      <c r="G1829" s="4" t="s">
        <v>663</v>
      </c>
      <c r="H1829" s="4">
        <v>4</v>
      </c>
      <c r="I1829" s="4" t="s">
        <v>3771</v>
      </c>
      <c r="J1829" s="4" t="s">
        <v>672</v>
      </c>
      <c r="K1829" s="4">
        <v>9</v>
      </c>
      <c r="L1829" s="4" t="s">
        <v>910</v>
      </c>
      <c r="M1829" s="11" t="s">
        <v>3772</v>
      </c>
      <c r="N1829" s="4" t="s">
        <v>28</v>
      </c>
      <c r="O1829" s="4" t="s">
        <v>72</v>
      </c>
      <c r="P1829" s="4" t="s">
        <v>73</v>
      </c>
      <c r="Q1829" s="8">
        <f t="shared" si="56"/>
        <v>17213</v>
      </c>
      <c r="R1829" s="8"/>
      <c r="S1829" s="5">
        <f t="shared" si="57"/>
        <v>1721.3</v>
      </c>
    </row>
    <row r="1830" spans="1:19">
      <c r="A1830" s="3">
        <v>45203.581111111111</v>
      </c>
      <c r="B1830" s="2" t="s">
        <v>8895</v>
      </c>
      <c r="C1830" s="1">
        <v>2023</v>
      </c>
      <c r="D1830" s="4">
        <v>1802</v>
      </c>
      <c r="E1830" s="4">
        <v>765</v>
      </c>
      <c r="F1830" s="4" t="s">
        <v>13</v>
      </c>
      <c r="G1830" s="4" t="s">
        <v>14</v>
      </c>
      <c r="H1830" s="4">
        <v>3</v>
      </c>
      <c r="I1830" s="4" t="s">
        <v>3773</v>
      </c>
      <c r="J1830" s="4" t="s">
        <v>624</v>
      </c>
      <c r="K1830" s="4">
        <v>4</v>
      </c>
      <c r="L1830" s="4" t="s">
        <v>254</v>
      </c>
      <c r="M1830" s="11" t="s">
        <v>3774</v>
      </c>
      <c r="N1830" s="4" t="s">
        <v>19</v>
      </c>
      <c r="O1830" s="4" t="s">
        <v>29</v>
      </c>
      <c r="P1830" s="4" t="s">
        <v>21</v>
      </c>
      <c r="Q1830" s="8">
        <f t="shared" si="56"/>
        <v>95058</v>
      </c>
      <c r="R1830" s="8"/>
      <c r="S1830" s="5">
        <f t="shared" si="57"/>
        <v>9505.7999999999993</v>
      </c>
    </row>
    <row r="1831" spans="1:19">
      <c r="A1831" s="3">
        <v>45203.830358796295</v>
      </c>
      <c r="B1831" s="2" t="s">
        <v>8895</v>
      </c>
      <c r="C1831" s="1">
        <v>2023</v>
      </c>
      <c r="D1831" s="4">
        <v>1572</v>
      </c>
      <c r="E1831" s="4">
        <v>918</v>
      </c>
      <c r="F1831" s="4" t="s">
        <v>79</v>
      </c>
      <c r="G1831" s="4" t="s">
        <v>256</v>
      </c>
      <c r="H1831" s="4">
        <v>2</v>
      </c>
      <c r="I1831" s="4" t="s">
        <v>3775</v>
      </c>
      <c r="J1831" s="4" t="s">
        <v>1012</v>
      </c>
      <c r="K1831" s="4">
        <v>2</v>
      </c>
      <c r="L1831" s="4" t="s">
        <v>336</v>
      </c>
      <c r="M1831" s="11" t="s">
        <v>3776</v>
      </c>
      <c r="N1831" s="4" t="s">
        <v>19</v>
      </c>
      <c r="O1831" s="4" t="s">
        <v>200</v>
      </c>
      <c r="P1831" s="4" t="s">
        <v>21</v>
      </c>
      <c r="Q1831" s="8">
        <f t="shared" si="56"/>
        <v>18809</v>
      </c>
      <c r="R1831" s="8"/>
      <c r="S1831" s="5">
        <f t="shared" si="57"/>
        <v>1880.9</v>
      </c>
    </row>
    <row r="1832" spans="1:19">
      <c r="A1832" s="3">
        <v>45204.313796296294</v>
      </c>
      <c r="B1832" s="2" t="s">
        <v>8895</v>
      </c>
      <c r="C1832" s="1">
        <v>2023</v>
      </c>
      <c r="D1832" s="4">
        <v>3556</v>
      </c>
      <c r="E1832" s="4">
        <v>585</v>
      </c>
      <c r="F1832" s="4" t="s">
        <v>79</v>
      </c>
      <c r="G1832" s="4" t="s">
        <v>405</v>
      </c>
      <c r="H1832" s="4">
        <v>2</v>
      </c>
      <c r="I1832" s="4" t="s">
        <v>3777</v>
      </c>
      <c r="J1832" s="4" t="s">
        <v>406</v>
      </c>
      <c r="K1832" s="4">
        <v>4</v>
      </c>
      <c r="L1832" s="4" t="s">
        <v>1205</v>
      </c>
      <c r="M1832" s="11" t="s">
        <v>3778</v>
      </c>
      <c r="N1832" s="4" t="s">
        <v>19</v>
      </c>
      <c r="O1832" s="4" t="s">
        <v>42</v>
      </c>
      <c r="P1832" s="4" t="s">
        <v>43</v>
      </c>
      <c r="Q1832" s="8">
        <f t="shared" si="56"/>
        <v>47275</v>
      </c>
      <c r="R1832" s="8"/>
      <c r="S1832" s="5">
        <f t="shared" si="57"/>
        <v>4727.5</v>
      </c>
    </row>
    <row r="1833" spans="1:19">
      <c r="A1833" s="3">
        <v>45204.343101851853</v>
      </c>
      <c r="B1833" s="2" t="s">
        <v>8895</v>
      </c>
      <c r="C1833" s="1">
        <v>2023</v>
      </c>
      <c r="D1833" s="4">
        <v>1986</v>
      </c>
      <c r="E1833" s="4">
        <v>413</v>
      </c>
      <c r="F1833" s="4" t="s">
        <v>51</v>
      </c>
      <c r="G1833" s="4" t="s">
        <v>91</v>
      </c>
      <c r="H1833" s="4">
        <v>3</v>
      </c>
      <c r="I1833" s="4" t="s">
        <v>331</v>
      </c>
      <c r="J1833" s="4" t="s">
        <v>388</v>
      </c>
      <c r="K1833" s="4">
        <v>3</v>
      </c>
      <c r="L1833" s="4" t="s">
        <v>415</v>
      </c>
      <c r="M1833" s="11" t="s">
        <v>3779</v>
      </c>
      <c r="N1833" s="4" t="s">
        <v>49</v>
      </c>
      <c r="O1833" s="4" t="s">
        <v>128</v>
      </c>
      <c r="P1833" s="4" t="s">
        <v>129</v>
      </c>
      <c r="Q1833" s="8">
        <f t="shared" si="56"/>
        <v>41625</v>
      </c>
      <c r="R1833" s="8"/>
      <c r="S1833" s="5">
        <f t="shared" si="57"/>
        <v>4162.5</v>
      </c>
    </row>
    <row r="1834" spans="1:19">
      <c r="A1834" s="3">
        <v>45204.357222222221</v>
      </c>
      <c r="B1834" s="2" t="s">
        <v>8895</v>
      </c>
      <c r="C1834" s="1">
        <v>2023</v>
      </c>
      <c r="D1834" s="4">
        <v>1048</v>
      </c>
      <c r="E1834" s="4">
        <v>461</v>
      </c>
      <c r="F1834" s="4" t="s">
        <v>79</v>
      </c>
      <c r="G1834" s="4" t="s">
        <v>115</v>
      </c>
      <c r="H1834" s="4">
        <v>1</v>
      </c>
      <c r="I1834" s="4" t="s">
        <v>3780</v>
      </c>
      <c r="J1834" s="4" t="s">
        <v>1686</v>
      </c>
      <c r="K1834" s="4">
        <v>9</v>
      </c>
      <c r="L1834" s="4" t="s">
        <v>93</v>
      </c>
      <c r="M1834" s="11" t="s">
        <v>3781</v>
      </c>
      <c r="N1834" s="4" t="s">
        <v>49</v>
      </c>
      <c r="O1834" s="4" t="s">
        <v>232</v>
      </c>
      <c r="P1834" s="4" t="s">
        <v>129</v>
      </c>
      <c r="Q1834" s="8">
        <f t="shared" si="56"/>
        <v>19776</v>
      </c>
      <c r="R1834" s="8"/>
      <c r="S1834" s="5">
        <f t="shared" si="57"/>
        <v>1977.6</v>
      </c>
    </row>
    <row r="1835" spans="1:19">
      <c r="A1835" s="3">
        <v>45204.375405092593</v>
      </c>
      <c r="B1835" s="2" t="s">
        <v>8895</v>
      </c>
      <c r="C1835" s="1">
        <v>2023</v>
      </c>
      <c r="D1835" s="4">
        <v>1070</v>
      </c>
      <c r="E1835" s="4">
        <v>984</v>
      </c>
      <c r="F1835" s="4" t="s">
        <v>51</v>
      </c>
      <c r="G1835" s="4" t="s">
        <v>52</v>
      </c>
      <c r="H1835" s="4">
        <v>3</v>
      </c>
      <c r="I1835" s="4" t="s">
        <v>3782</v>
      </c>
      <c r="J1835" s="4" t="s">
        <v>162</v>
      </c>
      <c r="K1835" s="4">
        <v>4</v>
      </c>
      <c r="L1835" s="4" t="s">
        <v>1035</v>
      </c>
      <c r="M1835" s="11" t="s">
        <v>3783</v>
      </c>
      <c r="N1835" s="4" t="s">
        <v>36</v>
      </c>
      <c r="O1835" s="4" t="s">
        <v>29</v>
      </c>
      <c r="P1835" s="4" t="s">
        <v>21</v>
      </c>
      <c r="Q1835" s="8">
        <f t="shared" si="56"/>
        <v>12803</v>
      </c>
      <c r="R1835" s="8"/>
      <c r="S1835" s="5">
        <f t="shared" si="57"/>
        <v>1280.3</v>
      </c>
    </row>
    <row r="1836" spans="1:19">
      <c r="A1836" s="3">
        <v>45204.517094907409</v>
      </c>
      <c r="B1836" s="2" t="s">
        <v>8895</v>
      </c>
      <c r="C1836" s="1">
        <v>2023</v>
      </c>
      <c r="D1836" s="4">
        <v>4960</v>
      </c>
      <c r="E1836" s="4">
        <v>485</v>
      </c>
      <c r="F1836" s="4" t="s">
        <v>154</v>
      </c>
      <c r="G1836" s="4" t="s">
        <v>237</v>
      </c>
      <c r="H1836" s="4">
        <v>1</v>
      </c>
      <c r="I1836" s="4" t="s">
        <v>3784</v>
      </c>
      <c r="J1836" s="4" t="s">
        <v>303</v>
      </c>
      <c r="K1836" s="4">
        <v>6</v>
      </c>
      <c r="L1836" s="4" t="s">
        <v>436</v>
      </c>
      <c r="M1836" s="11" t="s">
        <v>683</v>
      </c>
      <c r="N1836" s="4" t="s">
        <v>36</v>
      </c>
      <c r="O1836" s="4" t="s">
        <v>340</v>
      </c>
      <c r="P1836" s="4" t="s">
        <v>129</v>
      </c>
      <c r="Q1836" s="8">
        <f t="shared" si="56"/>
        <v>8887</v>
      </c>
      <c r="R1836" s="8"/>
      <c r="S1836" s="5">
        <f t="shared" si="57"/>
        <v>888.7</v>
      </c>
    </row>
    <row r="1837" spans="1:19">
      <c r="A1837" s="3">
        <v>45204.542800925927</v>
      </c>
      <c r="B1837" s="2" t="s">
        <v>8895</v>
      </c>
      <c r="C1837" s="1">
        <v>2023</v>
      </c>
      <c r="D1837" s="4">
        <v>2012</v>
      </c>
      <c r="E1837" s="4">
        <v>397</v>
      </c>
      <c r="F1837" s="4" t="s">
        <v>154</v>
      </c>
      <c r="G1837" s="4" t="s">
        <v>237</v>
      </c>
      <c r="H1837" s="4">
        <v>1</v>
      </c>
      <c r="I1837" s="4" t="s">
        <v>178</v>
      </c>
      <c r="J1837" s="4" t="s">
        <v>253</v>
      </c>
      <c r="K1837" s="4">
        <v>3</v>
      </c>
      <c r="L1837" s="4" t="s">
        <v>1165</v>
      </c>
      <c r="M1837" s="11" t="s">
        <v>3785</v>
      </c>
      <c r="N1837" s="4" t="s">
        <v>57</v>
      </c>
      <c r="O1837" s="4" t="s">
        <v>232</v>
      </c>
      <c r="P1837" s="4" t="s">
        <v>129</v>
      </c>
      <c r="Q1837" s="8">
        <f t="shared" si="56"/>
        <v>1902</v>
      </c>
      <c r="R1837" s="8"/>
      <c r="S1837" s="5">
        <f t="shared" si="57"/>
        <v>190.2</v>
      </c>
    </row>
    <row r="1838" spans="1:19">
      <c r="A1838" s="3">
        <v>45204.58866898148</v>
      </c>
      <c r="B1838" s="2" t="s">
        <v>8895</v>
      </c>
      <c r="C1838" s="1">
        <v>2023</v>
      </c>
      <c r="D1838" s="4">
        <v>2244</v>
      </c>
      <c r="E1838" s="4">
        <v>422</v>
      </c>
      <c r="F1838" s="4" t="s">
        <v>30</v>
      </c>
      <c r="G1838" s="4" t="s">
        <v>44</v>
      </c>
      <c r="H1838" s="4">
        <v>1</v>
      </c>
      <c r="I1838" s="4" t="s">
        <v>38</v>
      </c>
      <c r="J1838" s="4" t="s">
        <v>1220</v>
      </c>
      <c r="K1838" s="4">
        <v>3</v>
      </c>
      <c r="L1838" s="4" t="s">
        <v>1111</v>
      </c>
      <c r="M1838" s="11" t="s">
        <v>3786</v>
      </c>
      <c r="N1838" s="4" t="s">
        <v>36</v>
      </c>
      <c r="O1838" s="4" t="s">
        <v>200</v>
      </c>
      <c r="P1838" s="4" t="s">
        <v>21</v>
      </c>
      <c r="Q1838" s="8">
        <f t="shared" si="56"/>
        <v>7776</v>
      </c>
      <c r="R1838" s="8"/>
      <c r="S1838" s="5">
        <f t="shared" si="57"/>
        <v>777.6</v>
      </c>
    </row>
    <row r="1839" spans="1:19">
      <c r="A1839" s="3">
        <v>45205.153402777774</v>
      </c>
      <c r="B1839" s="2" t="s">
        <v>8895</v>
      </c>
      <c r="C1839" s="1">
        <v>2023</v>
      </c>
      <c r="D1839" s="4">
        <v>971</v>
      </c>
      <c r="E1839" s="4">
        <v>534</v>
      </c>
      <c r="F1839" s="4" t="s">
        <v>13</v>
      </c>
      <c r="G1839" s="4" t="s">
        <v>14</v>
      </c>
      <c r="H1839" s="4">
        <v>1</v>
      </c>
      <c r="I1839" s="4" t="s">
        <v>413</v>
      </c>
      <c r="J1839" s="4" t="s">
        <v>1339</v>
      </c>
      <c r="K1839" s="4">
        <v>6</v>
      </c>
      <c r="L1839" s="4" t="s">
        <v>421</v>
      </c>
      <c r="M1839" s="11" t="s">
        <v>3787</v>
      </c>
      <c r="N1839" s="4" t="s">
        <v>19</v>
      </c>
      <c r="O1839" s="4" t="s">
        <v>29</v>
      </c>
      <c r="P1839" s="4" t="s">
        <v>21</v>
      </c>
      <c r="Q1839" s="8">
        <f t="shared" si="56"/>
        <v>6184</v>
      </c>
      <c r="R1839" s="8"/>
      <c r="S1839" s="5">
        <f t="shared" si="57"/>
        <v>618.4</v>
      </c>
    </row>
    <row r="1840" spans="1:19">
      <c r="A1840" s="3">
        <v>45205.291562500002</v>
      </c>
      <c r="B1840" s="2" t="s">
        <v>8895</v>
      </c>
      <c r="C1840" s="1">
        <v>2023</v>
      </c>
      <c r="D1840" s="4">
        <v>1260</v>
      </c>
      <c r="E1840" s="4">
        <v>549</v>
      </c>
      <c r="F1840" s="4" t="s">
        <v>22</v>
      </c>
      <c r="G1840" s="4" t="s">
        <v>182</v>
      </c>
      <c r="H1840" s="4">
        <v>1</v>
      </c>
      <c r="I1840" s="4" t="s">
        <v>3788</v>
      </c>
      <c r="J1840" s="4" t="s">
        <v>157</v>
      </c>
      <c r="K1840" s="4">
        <v>3</v>
      </c>
      <c r="L1840" s="4" t="s">
        <v>319</v>
      </c>
      <c r="M1840" s="11" t="s">
        <v>3789</v>
      </c>
      <c r="N1840" s="4" t="s">
        <v>49</v>
      </c>
      <c r="O1840" s="4" t="s">
        <v>191</v>
      </c>
      <c r="P1840" s="4" t="s">
        <v>43</v>
      </c>
      <c r="Q1840" s="8">
        <f t="shared" si="56"/>
        <v>46775</v>
      </c>
      <c r="R1840" s="8"/>
      <c r="S1840" s="5">
        <f t="shared" si="57"/>
        <v>4677.5</v>
      </c>
    </row>
    <row r="1841" spans="1:19">
      <c r="A1841" s="3">
        <v>45205.716527777775</v>
      </c>
      <c r="B1841" s="2" t="s">
        <v>8895</v>
      </c>
      <c r="C1841" s="1">
        <v>2023</v>
      </c>
      <c r="D1841" s="4">
        <v>1491</v>
      </c>
      <c r="E1841" s="4">
        <v>891</v>
      </c>
      <c r="F1841" s="4" t="s">
        <v>154</v>
      </c>
      <c r="G1841" s="4" t="s">
        <v>237</v>
      </c>
      <c r="H1841" s="4">
        <v>1</v>
      </c>
      <c r="I1841" s="4" t="s">
        <v>3790</v>
      </c>
      <c r="J1841" s="4" t="s">
        <v>451</v>
      </c>
      <c r="K1841" s="4">
        <v>6</v>
      </c>
      <c r="L1841" s="4" t="s">
        <v>1082</v>
      </c>
      <c r="M1841" s="11" t="s">
        <v>3791</v>
      </c>
      <c r="N1841" s="4" t="s">
        <v>19</v>
      </c>
      <c r="O1841" s="4" t="s">
        <v>101</v>
      </c>
      <c r="P1841" s="4" t="s">
        <v>43</v>
      </c>
      <c r="Q1841" s="8">
        <f t="shared" si="56"/>
        <v>8317</v>
      </c>
      <c r="R1841" s="8"/>
      <c r="S1841" s="5">
        <f t="shared" si="57"/>
        <v>831.7</v>
      </c>
    </row>
    <row r="1842" spans="1:19">
      <c r="A1842" s="3">
        <v>45205.844976851855</v>
      </c>
      <c r="B1842" s="2" t="s">
        <v>8895</v>
      </c>
      <c r="C1842" s="1">
        <v>2023</v>
      </c>
      <c r="D1842" s="4">
        <v>675</v>
      </c>
      <c r="E1842" s="4">
        <v>912</v>
      </c>
      <c r="F1842" s="4" t="s">
        <v>51</v>
      </c>
      <c r="G1842" s="4" t="s">
        <v>91</v>
      </c>
      <c r="H1842" s="4">
        <v>3</v>
      </c>
      <c r="I1842" s="4" t="s">
        <v>3792</v>
      </c>
      <c r="J1842" s="4" t="s">
        <v>297</v>
      </c>
      <c r="K1842" s="4">
        <v>1</v>
      </c>
      <c r="L1842" s="4" t="s">
        <v>1359</v>
      </c>
      <c r="M1842" s="11" t="s">
        <v>3793</v>
      </c>
      <c r="N1842" s="4" t="s">
        <v>19</v>
      </c>
      <c r="O1842" s="4" t="s">
        <v>42</v>
      </c>
      <c r="P1842" s="4" t="s">
        <v>43</v>
      </c>
      <c r="Q1842" s="8">
        <f t="shared" si="56"/>
        <v>16149</v>
      </c>
      <c r="R1842" s="8"/>
      <c r="S1842" s="5">
        <f t="shared" si="57"/>
        <v>1614.9</v>
      </c>
    </row>
    <row r="1843" spans="1:19">
      <c r="A1843" s="3">
        <v>45205.88962962963</v>
      </c>
      <c r="B1843" s="2" t="s">
        <v>8895</v>
      </c>
      <c r="C1843" s="1">
        <v>2023</v>
      </c>
      <c r="D1843" s="4">
        <v>4462</v>
      </c>
      <c r="E1843" s="4">
        <v>828</v>
      </c>
      <c r="F1843" s="4" t="s">
        <v>154</v>
      </c>
      <c r="G1843" s="4" t="s">
        <v>155</v>
      </c>
      <c r="H1843" s="4">
        <v>1</v>
      </c>
      <c r="I1843" s="4" t="s">
        <v>3794</v>
      </c>
      <c r="J1843" s="4" t="s">
        <v>1168</v>
      </c>
      <c r="K1843" s="4">
        <v>6</v>
      </c>
      <c r="L1843" s="4" t="s">
        <v>378</v>
      </c>
      <c r="M1843" s="11" t="s">
        <v>3795</v>
      </c>
      <c r="N1843" s="4" t="s">
        <v>36</v>
      </c>
      <c r="O1843" s="4" t="s">
        <v>169</v>
      </c>
      <c r="P1843" s="4" t="s">
        <v>43</v>
      </c>
      <c r="Q1843" s="8">
        <f t="shared" si="56"/>
        <v>14676</v>
      </c>
      <c r="R1843" s="8"/>
      <c r="S1843" s="5">
        <f t="shared" si="57"/>
        <v>1467.6</v>
      </c>
    </row>
    <row r="1844" spans="1:19">
      <c r="A1844" s="3">
        <v>45206.121365740742</v>
      </c>
      <c r="B1844" s="2" t="s">
        <v>8895</v>
      </c>
      <c r="C1844" s="1">
        <v>2023</v>
      </c>
      <c r="D1844" s="4">
        <v>1002</v>
      </c>
      <c r="E1844" s="4">
        <v>827</v>
      </c>
      <c r="F1844" s="4" t="s">
        <v>85</v>
      </c>
      <c r="G1844" s="4" t="s">
        <v>150</v>
      </c>
      <c r="H1844" s="4">
        <v>4</v>
      </c>
      <c r="I1844" s="4" t="s">
        <v>3796</v>
      </c>
      <c r="J1844" s="4" t="s">
        <v>348</v>
      </c>
      <c r="K1844" s="4">
        <v>6</v>
      </c>
      <c r="L1844" s="4" t="s">
        <v>171</v>
      </c>
      <c r="M1844" s="11" t="s">
        <v>3797</v>
      </c>
      <c r="N1844" s="4" t="s">
        <v>57</v>
      </c>
      <c r="O1844" s="4" t="s">
        <v>145</v>
      </c>
      <c r="P1844" s="4" t="s">
        <v>73</v>
      </c>
      <c r="Q1844" s="8">
        <f t="shared" si="56"/>
        <v>11116</v>
      </c>
      <c r="R1844" s="8"/>
      <c r="S1844" s="5">
        <f t="shared" si="57"/>
        <v>1111.5999999999999</v>
      </c>
    </row>
    <row r="1845" spans="1:19">
      <c r="A1845" s="3">
        <v>45206.234884259262</v>
      </c>
      <c r="B1845" s="2" t="s">
        <v>8895</v>
      </c>
      <c r="C1845" s="1">
        <v>2023</v>
      </c>
      <c r="D1845" s="4">
        <v>3647</v>
      </c>
      <c r="E1845" s="4">
        <v>1</v>
      </c>
      <c r="F1845" s="4" t="s">
        <v>79</v>
      </c>
      <c r="G1845" s="4" t="s">
        <v>288</v>
      </c>
      <c r="H1845" s="4">
        <v>3</v>
      </c>
      <c r="I1845" s="4" t="s">
        <v>3798</v>
      </c>
      <c r="J1845" s="4" t="s">
        <v>194</v>
      </c>
      <c r="K1845" s="4">
        <v>8</v>
      </c>
      <c r="L1845" s="4" t="s">
        <v>17</v>
      </c>
      <c r="M1845" s="11" t="s">
        <v>3799</v>
      </c>
      <c r="N1845" s="4" t="s">
        <v>49</v>
      </c>
      <c r="O1845" s="4" t="s">
        <v>29</v>
      </c>
      <c r="P1845" s="4" t="s">
        <v>21</v>
      </c>
      <c r="Q1845" s="8">
        <f t="shared" si="56"/>
        <v>33072</v>
      </c>
      <c r="R1845" s="8"/>
      <c r="S1845" s="5">
        <f t="shared" si="57"/>
        <v>3307.2</v>
      </c>
    </row>
    <row r="1846" spans="1:19">
      <c r="A1846" s="3">
        <v>45206.335370370369</v>
      </c>
      <c r="B1846" s="2" t="s">
        <v>8895</v>
      </c>
      <c r="C1846" s="1">
        <v>2023</v>
      </c>
      <c r="D1846" s="4">
        <v>677</v>
      </c>
      <c r="E1846" s="4">
        <v>373</v>
      </c>
      <c r="F1846" s="4" t="s">
        <v>30</v>
      </c>
      <c r="G1846" s="4" t="s">
        <v>192</v>
      </c>
      <c r="H1846" s="4">
        <v>2</v>
      </c>
      <c r="I1846" s="4" t="s">
        <v>3800</v>
      </c>
      <c r="J1846" s="4" t="s">
        <v>494</v>
      </c>
      <c r="K1846" s="4">
        <v>2</v>
      </c>
      <c r="L1846" s="4" t="s">
        <v>3801</v>
      </c>
      <c r="M1846" s="11" t="s">
        <v>3802</v>
      </c>
      <c r="N1846" s="4" t="s">
        <v>19</v>
      </c>
      <c r="O1846" s="4" t="s">
        <v>340</v>
      </c>
      <c r="P1846" s="4" t="s">
        <v>129</v>
      </c>
      <c r="Q1846" s="8">
        <f t="shared" si="56"/>
        <v>3589</v>
      </c>
      <c r="R1846" s="8"/>
      <c r="S1846" s="5">
        <f t="shared" si="57"/>
        <v>358.9</v>
      </c>
    </row>
    <row r="1847" spans="1:19">
      <c r="A1847" s="3">
        <v>45206.570856481485</v>
      </c>
      <c r="B1847" s="2" t="s">
        <v>8895</v>
      </c>
      <c r="C1847" s="1">
        <v>2023</v>
      </c>
      <c r="D1847" s="4">
        <v>695</v>
      </c>
      <c r="E1847" s="4">
        <v>947</v>
      </c>
      <c r="F1847" s="4" t="s">
        <v>51</v>
      </c>
      <c r="G1847" s="4" t="s">
        <v>136</v>
      </c>
      <c r="H1847" s="4">
        <v>2</v>
      </c>
      <c r="I1847" s="4" t="s">
        <v>3803</v>
      </c>
      <c r="J1847" s="4" t="s">
        <v>1318</v>
      </c>
      <c r="K1847" s="4">
        <v>7</v>
      </c>
      <c r="L1847" s="4" t="s">
        <v>279</v>
      </c>
      <c r="M1847" s="11" t="s">
        <v>3804</v>
      </c>
      <c r="N1847" s="4" t="s">
        <v>49</v>
      </c>
      <c r="O1847" s="4" t="s">
        <v>135</v>
      </c>
      <c r="P1847" s="4" t="s">
        <v>43</v>
      </c>
      <c r="Q1847" s="8">
        <f t="shared" si="56"/>
        <v>5623</v>
      </c>
      <c r="R1847" s="8"/>
      <c r="S1847" s="5">
        <f t="shared" si="57"/>
        <v>562.29999999999995</v>
      </c>
    </row>
    <row r="1848" spans="1:19">
      <c r="A1848" s="3">
        <v>45206.617743055554</v>
      </c>
      <c r="B1848" s="2" t="s">
        <v>8895</v>
      </c>
      <c r="C1848" s="1">
        <v>2023</v>
      </c>
      <c r="D1848" s="4">
        <v>1390</v>
      </c>
      <c r="E1848" s="4">
        <v>269</v>
      </c>
      <c r="F1848" s="4" t="s">
        <v>154</v>
      </c>
      <c r="G1848" s="4" t="s">
        <v>155</v>
      </c>
      <c r="H1848" s="4">
        <v>3</v>
      </c>
      <c r="I1848" s="4" t="s">
        <v>3805</v>
      </c>
      <c r="J1848" s="4" t="s">
        <v>458</v>
      </c>
      <c r="K1848" s="4">
        <v>3</v>
      </c>
      <c r="L1848" s="4" t="s">
        <v>561</v>
      </c>
      <c r="M1848" s="11" t="s">
        <v>3806</v>
      </c>
      <c r="N1848" s="4" t="s">
        <v>28</v>
      </c>
      <c r="O1848" s="4" t="s">
        <v>20</v>
      </c>
      <c r="P1848" s="4" t="s">
        <v>21</v>
      </c>
      <c r="Q1848" s="8">
        <f t="shared" si="56"/>
        <v>43856</v>
      </c>
      <c r="R1848" s="8"/>
      <c r="S1848" s="5">
        <f t="shared" si="57"/>
        <v>4385.6000000000004</v>
      </c>
    </row>
    <row r="1849" spans="1:19">
      <c r="A1849" s="3">
        <v>45206.6483912037</v>
      </c>
      <c r="B1849" s="2" t="s">
        <v>8895</v>
      </c>
      <c r="C1849" s="1">
        <v>2023</v>
      </c>
      <c r="D1849" s="4">
        <v>1708</v>
      </c>
      <c r="E1849" s="4">
        <v>87</v>
      </c>
      <c r="F1849" s="4" t="s">
        <v>85</v>
      </c>
      <c r="G1849" s="4" t="s">
        <v>96</v>
      </c>
      <c r="H1849" s="4">
        <v>2</v>
      </c>
      <c r="I1849" s="4" t="s">
        <v>3807</v>
      </c>
      <c r="J1849" s="4" t="s">
        <v>783</v>
      </c>
      <c r="K1849" s="4">
        <v>7</v>
      </c>
      <c r="L1849" s="4" t="s">
        <v>180</v>
      </c>
      <c r="M1849" s="11" t="s">
        <v>3551</v>
      </c>
      <c r="N1849" s="4" t="s">
        <v>57</v>
      </c>
      <c r="O1849" s="4" t="s">
        <v>50</v>
      </c>
      <c r="P1849" s="4" t="s">
        <v>43</v>
      </c>
      <c r="Q1849" s="8">
        <f t="shared" si="56"/>
        <v>6837</v>
      </c>
      <c r="R1849" s="8"/>
      <c r="S1849" s="5">
        <f t="shared" si="57"/>
        <v>683.7</v>
      </c>
    </row>
    <row r="1850" spans="1:19">
      <c r="A1850" s="3">
        <v>45206.789409722223</v>
      </c>
      <c r="B1850" s="2" t="s">
        <v>8895</v>
      </c>
      <c r="C1850" s="1">
        <v>2023</v>
      </c>
      <c r="D1850" s="4">
        <v>3027</v>
      </c>
      <c r="E1850" s="4">
        <v>902</v>
      </c>
      <c r="F1850" s="4" t="s">
        <v>22</v>
      </c>
      <c r="G1850" s="4" t="s">
        <v>102</v>
      </c>
      <c r="H1850" s="4">
        <v>3</v>
      </c>
      <c r="I1850" s="4" t="s">
        <v>3808</v>
      </c>
      <c r="J1850" s="4" t="s">
        <v>203</v>
      </c>
      <c r="K1850" s="4">
        <v>2</v>
      </c>
      <c r="L1850" s="4" t="s">
        <v>34</v>
      </c>
      <c r="M1850" s="11" t="s">
        <v>3809</v>
      </c>
      <c r="N1850" s="4" t="s">
        <v>36</v>
      </c>
      <c r="O1850" s="4" t="s">
        <v>95</v>
      </c>
      <c r="P1850" s="4" t="s">
        <v>73</v>
      </c>
      <c r="Q1850" s="8">
        <f t="shared" si="56"/>
        <v>107918</v>
      </c>
      <c r="R1850" s="8"/>
      <c r="S1850" s="5">
        <f t="shared" si="57"/>
        <v>10791.8</v>
      </c>
    </row>
    <row r="1851" spans="1:19">
      <c r="A1851" s="3">
        <v>45207.007349537038</v>
      </c>
      <c r="B1851" s="2" t="s">
        <v>8895</v>
      </c>
      <c r="C1851" s="1">
        <v>2023</v>
      </c>
      <c r="D1851" s="4">
        <v>4739</v>
      </c>
      <c r="E1851" s="4">
        <v>713</v>
      </c>
      <c r="F1851" s="4" t="s">
        <v>30</v>
      </c>
      <c r="G1851" s="4" t="s">
        <v>663</v>
      </c>
      <c r="H1851" s="4">
        <v>2</v>
      </c>
      <c r="I1851" s="4" t="s">
        <v>3810</v>
      </c>
      <c r="J1851" s="4" t="s">
        <v>1287</v>
      </c>
      <c r="K1851" s="4">
        <v>1</v>
      </c>
      <c r="L1851" s="4" t="s">
        <v>673</v>
      </c>
      <c r="M1851" s="11" t="s">
        <v>3811</v>
      </c>
      <c r="N1851" s="4" t="s">
        <v>49</v>
      </c>
      <c r="O1851" s="4" t="s">
        <v>20</v>
      </c>
      <c r="P1851" s="4" t="s">
        <v>21</v>
      </c>
      <c r="Q1851" s="8">
        <f t="shared" si="56"/>
        <v>4248</v>
      </c>
      <c r="R1851" s="8"/>
      <c r="S1851" s="5">
        <f t="shared" si="57"/>
        <v>424.8</v>
      </c>
    </row>
    <row r="1852" spans="1:19">
      <c r="A1852" s="3">
        <v>45207.070613425924</v>
      </c>
      <c r="B1852" s="2" t="s">
        <v>8895</v>
      </c>
      <c r="C1852" s="1">
        <v>2023</v>
      </c>
      <c r="D1852" s="4">
        <v>476</v>
      </c>
      <c r="E1852" s="4">
        <v>263</v>
      </c>
      <c r="F1852" s="4" t="s">
        <v>30</v>
      </c>
      <c r="G1852" s="4" t="s">
        <v>192</v>
      </c>
      <c r="H1852" s="4">
        <v>1</v>
      </c>
      <c r="I1852" s="4" t="s">
        <v>3812</v>
      </c>
      <c r="J1852" s="4" t="s">
        <v>1269</v>
      </c>
      <c r="K1852" s="4">
        <v>5</v>
      </c>
      <c r="L1852" s="4" t="s">
        <v>889</v>
      </c>
      <c r="M1852" s="11" t="s">
        <v>3813</v>
      </c>
      <c r="N1852" s="4" t="s">
        <v>36</v>
      </c>
      <c r="O1852" s="4" t="s">
        <v>209</v>
      </c>
      <c r="P1852" s="4" t="s">
        <v>73</v>
      </c>
      <c r="Q1852" s="8">
        <f t="shared" si="56"/>
        <v>4361</v>
      </c>
      <c r="R1852" s="8"/>
      <c r="S1852" s="5">
        <f t="shared" si="57"/>
        <v>436.1</v>
      </c>
    </row>
    <row r="1853" spans="1:19">
      <c r="A1853" s="3">
        <v>45207.177071759259</v>
      </c>
      <c r="B1853" s="2" t="s">
        <v>8895</v>
      </c>
      <c r="C1853" s="1">
        <v>2023</v>
      </c>
      <c r="D1853" s="4">
        <v>2901</v>
      </c>
      <c r="E1853" s="4">
        <v>905</v>
      </c>
      <c r="F1853" s="4" t="s">
        <v>30</v>
      </c>
      <c r="G1853" s="4" t="s">
        <v>192</v>
      </c>
      <c r="H1853" s="4">
        <v>5</v>
      </c>
      <c r="I1853" s="4" t="s">
        <v>3814</v>
      </c>
      <c r="J1853" s="4" t="s">
        <v>837</v>
      </c>
      <c r="K1853" s="4">
        <v>4</v>
      </c>
      <c r="L1853" s="4" t="s">
        <v>1346</v>
      </c>
      <c r="M1853" s="11" t="s">
        <v>3815</v>
      </c>
      <c r="N1853" s="4" t="s">
        <v>36</v>
      </c>
      <c r="O1853" s="4" t="s">
        <v>72</v>
      </c>
      <c r="P1853" s="4" t="s">
        <v>73</v>
      </c>
      <c r="Q1853" s="8">
        <f t="shared" si="56"/>
        <v>7691</v>
      </c>
      <c r="R1853" s="8"/>
      <c r="S1853" s="5">
        <f t="shared" si="57"/>
        <v>769.1</v>
      </c>
    </row>
    <row r="1854" spans="1:19">
      <c r="A1854" s="3">
        <v>45207.377256944441</v>
      </c>
      <c r="B1854" s="2" t="s">
        <v>8895</v>
      </c>
      <c r="C1854" s="1">
        <v>2023</v>
      </c>
      <c r="D1854" s="4">
        <v>4148</v>
      </c>
      <c r="E1854" s="4">
        <v>311</v>
      </c>
      <c r="F1854" s="4" t="s">
        <v>30</v>
      </c>
      <c r="G1854" s="4" t="s">
        <v>44</v>
      </c>
      <c r="H1854" s="4">
        <v>1</v>
      </c>
      <c r="I1854" s="4" t="s">
        <v>3816</v>
      </c>
      <c r="J1854" s="4" t="s">
        <v>695</v>
      </c>
      <c r="K1854" s="4">
        <v>3</v>
      </c>
      <c r="L1854" s="4" t="s">
        <v>336</v>
      </c>
      <c r="M1854" s="11" t="s">
        <v>3817</v>
      </c>
      <c r="N1854" s="4" t="s">
        <v>57</v>
      </c>
      <c r="O1854" s="4" t="s">
        <v>78</v>
      </c>
      <c r="P1854" s="4" t="s">
        <v>21</v>
      </c>
      <c r="Q1854" s="8">
        <f t="shared" si="56"/>
        <v>3187</v>
      </c>
      <c r="R1854" s="8"/>
      <c r="S1854" s="5">
        <f t="shared" si="57"/>
        <v>318.7</v>
      </c>
    </row>
    <row r="1855" spans="1:19">
      <c r="A1855" s="3">
        <v>45207.57739583333</v>
      </c>
      <c r="B1855" s="2" t="s">
        <v>8895</v>
      </c>
      <c r="C1855" s="1">
        <v>2023</v>
      </c>
      <c r="D1855" s="4">
        <v>3767</v>
      </c>
      <c r="E1855" s="4">
        <v>319</v>
      </c>
      <c r="F1855" s="4" t="s">
        <v>13</v>
      </c>
      <c r="G1855" s="4" t="s">
        <v>14</v>
      </c>
      <c r="H1855" s="4">
        <v>2</v>
      </c>
      <c r="I1855" s="4" t="s">
        <v>3818</v>
      </c>
      <c r="J1855" s="4" t="s">
        <v>777</v>
      </c>
      <c r="K1855" s="4">
        <v>5</v>
      </c>
      <c r="L1855" s="4" t="s">
        <v>1923</v>
      </c>
      <c r="M1855" s="11" t="s">
        <v>3819</v>
      </c>
      <c r="N1855" s="4" t="s">
        <v>57</v>
      </c>
      <c r="O1855" s="4" t="s">
        <v>209</v>
      </c>
      <c r="P1855" s="4" t="s">
        <v>73</v>
      </c>
      <c r="Q1855" s="8">
        <f t="shared" si="56"/>
        <v>108277</v>
      </c>
      <c r="R1855" s="8"/>
      <c r="S1855" s="5">
        <f t="shared" si="57"/>
        <v>10827.7</v>
      </c>
    </row>
    <row r="1856" spans="1:19">
      <c r="A1856" s="3">
        <v>45207.629884259259</v>
      </c>
      <c r="B1856" s="2" t="s">
        <v>8895</v>
      </c>
      <c r="C1856" s="1">
        <v>2023</v>
      </c>
      <c r="D1856" s="4">
        <v>4523</v>
      </c>
      <c r="E1856" s="4">
        <v>480</v>
      </c>
      <c r="F1856" s="4" t="s">
        <v>154</v>
      </c>
      <c r="G1856" s="4" t="s">
        <v>237</v>
      </c>
      <c r="H1856" s="4">
        <v>3</v>
      </c>
      <c r="I1856" s="4" t="s">
        <v>3820</v>
      </c>
      <c r="J1856" s="4" t="s">
        <v>147</v>
      </c>
      <c r="K1856" s="4">
        <v>3</v>
      </c>
      <c r="L1856" s="4" t="s">
        <v>1162</v>
      </c>
      <c r="M1856" s="11" t="s">
        <v>3821</v>
      </c>
      <c r="N1856" s="4" t="s">
        <v>36</v>
      </c>
      <c r="O1856" s="4" t="s">
        <v>145</v>
      </c>
      <c r="P1856" s="4" t="s">
        <v>73</v>
      </c>
      <c r="Q1856" s="8">
        <f t="shared" si="56"/>
        <v>10409</v>
      </c>
      <c r="R1856" s="8"/>
      <c r="S1856" s="5">
        <f t="shared" si="57"/>
        <v>1040.9000000000001</v>
      </c>
    </row>
    <row r="1857" spans="1:19">
      <c r="A1857" s="3">
        <v>45207.893726851849</v>
      </c>
      <c r="B1857" s="2" t="s">
        <v>8895</v>
      </c>
      <c r="C1857" s="1">
        <v>2023</v>
      </c>
      <c r="D1857" s="4">
        <v>3859</v>
      </c>
      <c r="E1857" s="4">
        <v>716</v>
      </c>
      <c r="F1857" s="4" t="s">
        <v>85</v>
      </c>
      <c r="G1857" s="4" t="s">
        <v>150</v>
      </c>
      <c r="H1857" s="4">
        <v>1</v>
      </c>
      <c r="I1857" s="4" t="s">
        <v>3822</v>
      </c>
      <c r="J1857" s="4" t="s">
        <v>1348</v>
      </c>
      <c r="K1857" s="4">
        <v>6</v>
      </c>
      <c r="L1857" s="4" t="s">
        <v>459</v>
      </c>
      <c r="M1857" s="11" t="s">
        <v>3823</v>
      </c>
      <c r="N1857" s="4" t="s">
        <v>19</v>
      </c>
      <c r="O1857" s="4" t="s">
        <v>29</v>
      </c>
      <c r="P1857" s="4" t="s">
        <v>21</v>
      </c>
      <c r="Q1857" s="8">
        <f t="shared" si="56"/>
        <v>5814</v>
      </c>
      <c r="R1857" s="8"/>
      <c r="S1857" s="5">
        <f t="shared" si="57"/>
        <v>581.4</v>
      </c>
    </row>
    <row r="1858" spans="1:19">
      <c r="A1858" s="3">
        <v>45207.98364583333</v>
      </c>
      <c r="B1858" s="2" t="s">
        <v>8895</v>
      </c>
      <c r="C1858" s="1">
        <v>2023</v>
      </c>
      <c r="D1858" s="4">
        <v>1442</v>
      </c>
      <c r="E1858" s="4">
        <v>38</v>
      </c>
      <c r="F1858" s="4" t="s">
        <v>79</v>
      </c>
      <c r="G1858" s="4" t="s">
        <v>80</v>
      </c>
      <c r="H1858" s="4">
        <v>2</v>
      </c>
      <c r="I1858" s="4" t="s">
        <v>3824</v>
      </c>
      <c r="J1858" s="4" t="s">
        <v>342</v>
      </c>
      <c r="K1858" s="4">
        <v>4</v>
      </c>
      <c r="L1858" s="4" t="s">
        <v>566</v>
      </c>
      <c r="M1858" s="11" t="s">
        <v>3825</v>
      </c>
      <c r="N1858" s="4" t="s">
        <v>57</v>
      </c>
      <c r="O1858" s="4" t="s">
        <v>29</v>
      </c>
      <c r="P1858" s="4" t="s">
        <v>21</v>
      </c>
      <c r="Q1858" s="8">
        <f t="shared" ref="Q1858:Q1921" si="58">VALUE(SUBSTITUTE(M1858,".",""))</f>
        <v>53758</v>
      </c>
      <c r="R1858" s="8"/>
      <c r="S1858" s="5">
        <f t="shared" ref="S1858:S1921" si="59">Q1858/10</f>
        <v>5375.8</v>
      </c>
    </row>
    <row r="1859" spans="1:19">
      <c r="A1859" s="3">
        <v>45208.303668981483</v>
      </c>
      <c r="B1859" s="2" t="s">
        <v>8895</v>
      </c>
      <c r="C1859" s="1">
        <v>2023</v>
      </c>
      <c r="D1859" s="4">
        <v>1060</v>
      </c>
      <c r="E1859" s="4">
        <v>102</v>
      </c>
      <c r="F1859" s="4" t="s">
        <v>22</v>
      </c>
      <c r="G1859" s="4" t="s">
        <v>102</v>
      </c>
      <c r="H1859" s="4">
        <v>1</v>
      </c>
      <c r="I1859" s="4" t="s">
        <v>3826</v>
      </c>
      <c r="J1859" s="4" t="s">
        <v>611</v>
      </c>
      <c r="K1859" s="4">
        <v>6</v>
      </c>
      <c r="L1859" s="4" t="s">
        <v>345</v>
      </c>
      <c r="M1859" s="11" t="s">
        <v>3827</v>
      </c>
      <c r="N1859" s="4" t="s">
        <v>28</v>
      </c>
      <c r="O1859" s="4" t="s">
        <v>209</v>
      </c>
      <c r="P1859" s="4" t="s">
        <v>73</v>
      </c>
      <c r="Q1859" s="8">
        <f t="shared" si="58"/>
        <v>73066</v>
      </c>
      <c r="R1859" s="8"/>
      <c r="S1859" s="5">
        <f t="shared" si="59"/>
        <v>7306.6</v>
      </c>
    </row>
    <row r="1860" spans="1:19">
      <c r="A1860" s="3">
        <v>45208.30846064815</v>
      </c>
      <c r="B1860" s="2" t="s">
        <v>8895</v>
      </c>
      <c r="C1860" s="1">
        <v>2023</v>
      </c>
      <c r="D1860" s="4">
        <v>201</v>
      </c>
      <c r="E1860" s="4">
        <v>798</v>
      </c>
      <c r="F1860" s="4" t="s">
        <v>22</v>
      </c>
      <c r="G1860" s="4" t="s">
        <v>102</v>
      </c>
      <c r="H1860" s="4">
        <v>3</v>
      </c>
      <c r="I1860" s="4" t="s">
        <v>3828</v>
      </c>
      <c r="J1860" s="4" t="s">
        <v>82</v>
      </c>
      <c r="K1860" s="4">
        <v>4</v>
      </c>
      <c r="L1860" s="4" t="s">
        <v>569</v>
      </c>
      <c r="M1860" s="11" t="s">
        <v>3829</v>
      </c>
      <c r="N1860" s="4" t="s">
        <v>19</v>
      </c>
      <c r="O1860" s="4" t="s">
        <v>72</v>
      </c>
      <c r="P1860" s="4" t="s">
        <v>73</v>
      </c>
      <c r="Q1860" s="8">
        <f t="shared" si="58"/>
        <v>351521</v>
      </c>
      <c r="R1860" s="8"/>
      <c r="S1860" s="5">
        <f t="shared" si="59"/>
        <v>35152.1</v>
      </c>
    </row>
    <row r="1861" spans="1:19">
      <c r="A1861" s="3">
        <v>45208.399363425924</v>
      </c>
      <c r="B1861" s="2" t="s">
        <v>8895</v>
      </c>
      <c r="C1861" s="1">
        <v>2023</v>
      </c>
      <c r="D1861" s="4">
        <v>4893</v>
      </c>
      <c r="E1861" s="4">
        <v>115</v>
      </c>
      <c r="F1861" s="4" t="s">
        <v>51</v>
      </c>
      <c r="G1861" s="4" t="s">
        <v>136</v>
      </c>
      <c r="H1861" s="4">
        <v>2</v>
      </c>
      <c r="I1861" s="4" t="s">
        <v>3830</v>
      </c>
      <c r="J1861" s="4" t="s">
        <v>482</v>
      </c>
      <c r="K1861" s="4">
        <v>1</v>
      </c>
      <c r="L1861" s="4" t="s">
        <v>1052</v>
      </c>
      <c r="M1861" s="11" t="s">
        <v>3831</v>
      </c>
      <c r="N1861" s="4" t="s">
        <v>49</v>
      </c>
      <c r="O1861" s="4" t="s">
        <v>101</v>
      </c>
      <c r="P1861" s="4" t="s">
        <v>43</v>
      </c>
      <c r="Q1861" s="8">
        <f t="shared" si="58"/>
        <v>1760</v>
      </c>
      <c r="R1861" s="8"/>
      <c r="S1861" s="5">
        <f t="shared" si="59"/>
        <v>176</v>
      </c>
    </row>
    <row r="1862" spans="1:19">
      <c r="A1862" s="3">
        <v>45208.47550925926</v>
      </c>
      <c r="B1862" s="2" t="s">
        <v>8895</v>
      </c>
      <c r="C1862" s="1">
        <v>2023</v>
      </c>
      <c r="D1862" s="4">
        <v>2366</v>
      </c>
      <c r="E1862" s="4">
        <v>618</v>
      </c>
      <c r="F1862" s="4" t="s">
        <v>51</v>
      </c>
      <c r="G1862" s="4" t="s">
        <v>67</v>
      </c>
      <c r="H1862" s="4">
        <v>1</v>
      </c>
      <c r="I1862" s="4" t="s">
        <v>1832</v>
      </c>
      <c r="J1862" s="4" t="s">
        <v>710</v>
      </c>
      <c r="K1862" s="4">
        <v>6</v>
      </c>
      <c r="L1862" s="4" t="s">
        <v>1073</v>
      </c>
      <c r="M1862" s="11" t="s">
        <v>1209</v>
      </c>
      <c r="N1862" s="4" t="s">
        <v>28</v>
      </c>
      <c r="O1862" s="4" t="s">
        <v>78</v>
      </c>
      <c r="P1862" s="4" t="s">
        <v>21</v>
      </c>
      <c r="Q1862" s="8">
        <f t="shared" si="58"/>
        <v>5432</v>
      </c>
      <c r="R1862" s="8"/>
      <c r="S1862" s="5">
        <f t="shared" si="59"/>
        <v>543.20000000000005</v>
      </c>
    </row>
    <row r="1863" spans="1:19">
      <c r="A1863" s="3">
        <v>45208.634826388887</v>
      </c>
      <c r="B1863" s="2" t="s">
        <v>8895</v>
      </c>
      <c r="C1863" s="1">
        <v>2023</v>
      </c>
      <c r="D1863" s="4">
        <v>3125</v>
      </c>
      <c r="E1863" s="4">
        <v>723</v>
      </c>
      <c r="F1863" s="4" t="s">
        <v>85</v>
      </c>
      <c r="G1863" s="4" t="s">
        <v>150</v>
      </c>
      <c r="H1863" s="4">
        <v>1</v>
      </c>
      <c r="I1863" s="4" t="s">
        <v>3832</v>
      </c>
      <c r="J1863" s="4" t="s">
        <v>348</v>
      </c>
      <c r="K1863" s="4">
        <v>4</v>
      </c>
      <c r="L1863" s="4" t="s">
        <v>536</v>
      </c>
      <c r="M1863" s="11" t="s">
        <v>3833</v>
      </c>
      <c r="N1863" s="4" t="s">
        <v>19</v>
      </c>
      <c r="O1863" s="4" t="s">
        <v>78</v>
      </c>
      <c r="P1863" s="4" t="s">
        <v>21</v>
      </c>
      <c r="Q1863" s="8">
        <f t="shared" si="58"/>
        <v>5295</v>
      </c>
      <c r="R1863" s="8"/>
      <c r="S1863" s="5">
        <f t="shared" si="59"/>
        <v>529.5</v>
      </c>
    </row>
    <row r="1864" spans="1:19">
      <c r="A1864" s="3">
        <v>45208.768171296295</v>
      </c>
      <c r="B1864" s="2" t="s">
        <v>8895</v>
      </c>
      <c r="C1864" s="1">
        <v>2023</v>
      </c>
      <c r="D1864" s="4">
        <v>616</v>
      </c>
      <c r="E1864" s="4">
        <v>385</v>
      </c>
      <c r="F1864" s="4" t="s">
        <v>85</v>
      </c>
      <c r="G1864" s="4" t="s">
        <v>150</v>
      </c>
      <c r="H1864" s="4">
        <v>4</v>
      </c>
      <c r="I1864" s="4" t="s">
        <v>3834</v>
      </c>
      <c r="J1864" s="4" t="s">
        <v>755</v>
      </c>
      <c r="K1864" s="4">
        <v>7</v>
      </c>
      <c r="L1864" s="4" t="s">
        <v>267</v>
      </c>
      <c r="M1864" s="11" t="s">
        <v>3835</v>
      </c>
      <c r="N1864" s="4" t="s">
        <v>49</v>
      </c>
      <c r="O1864" s="4" t="s">
        <v>50</v>
      </c>
      <c r="P1864" s="4" t="s">
        <v>43</v>
      </c>
      <c r="Q1864" s="8">
        <f t="shared" si="58"/>
        <v>6225</v>
      </c>
      <c r="R1864" s="8"/>
      <c r="S1864" s="5">
        <f t="shared" si="59"/>
        <v>622.5</v>
      </c>
    </row>
    <row r="1865" spans="1:19">
      <c r="A1865" s="3">
        <v>45208.861863425926</v>
      </c>
      <c r="B1865" s="2" t="s">
        <v>8895</v>
      </c>
      <c r="C1865" s="1">
        <v>2023</v>
      </c>
      <c r="D1865" s="4">
        <v>4750</v>
      </c>
      <c r="E1865" s="4">
        <v>423</v>
      </c>
      <c r="F1865" s="4" t="s">
        <v>51</v>
      </c>
      <c r="G1865" s="4" t="s">
        <v>52</v>
      </c>
      <c r="H1865" s="4">
        <v>2</v>
      </c>
      <c r="I1865" s="4" t="s">
        <v>3836</v>
      </c>
      <c r="J1865" s="4" t="s">
        <v>297</v>
      </c>
      <c r="K1865" s="4">
        <v>4</v>
      </c>
      <c r="L1865" s="4" t="s">
        <v>554</v>
      </c>
      <c r="M1865" s="11" t="s">
        <v>3837</v>
      </c>
      <c r="N1865" s="4" t="s">
        <v>36</v>
      </c>
      <c r="O1865" s="4" t="s">
        <v>95</v>
      </c>
      <c r="P1865" s="4" t="s">
        <v>73</v>
      </c>
      <c r="Q1865" s="8">
        <f t="shared" si="58"/>
        <v>21851</v>
      </c>
      <c r="R1865" s="8"/>
      <c r="S1865" s="5">
        <f t="shared" si="59"/>
        <v>2185.1</v>
      </c>
    </row>
    <row r="1866" spans="1:19">
      <c r="A1866" s="3">
        <v>45208.871145833335</v>
      </c>
      <c r="B1866" s="2" t="s">
        <v>8895</v>
      </c>
      <c r="C1866" s="1">
        <v>2023</v>
      </c>
      <c r="D1866" s="4">
        <v>4713</v>
      </c>
      <c r="E1866" s="4">
        <v>475</v>
      </c>
      <c r="F1866" s="4" t="s">
        <v>154</v>
      </c>
      <c r="G1866" s="4" t="s">
        <v>214</v>
      </c>
      <c r="H1866" s="4">
        <v>2</v>
      </c>
      <c r="I1866" s="4" t="s">
        <v>3838</v>
      </c>
      <c r="J1866" s="4" t="s">
        <v>3839</v>
      </c>
      <c r="K1866" s="4">
        <v>3</v>
      </c>
      <c r="L1866" s="4" t="s">
        <v>300</v>
      </c>
      <c r="M1866" s="11" t="s">
        <v>3840</v>
      </c>
      <c r="N1866" s="4" t="s">
        <v>36</v>
      </c>
      <c r="O1866" s="4" t="s">
        <v>340</v>
      </c>
      <c r="P1866" s="4" t="s">
        <v>129</v>
      </c>
      <c r="Q1866" s="8">
        <f t="shared" si="58"/>
        <v>16808</v>
      </c>
      <c r="R1866" s="8"/>
      <c r="S1866" s="5">
        <f t="shared" si="59"/>
        <v>1680.8</v>
      </c>
    </row>
    <row r="1867" spans="1:19">
      <c r="A1867" s="3">
        <v>45208.874085648145</v>
      </c>
      <c r="B1867" s="2" t="s">
        <v>8895</v>
      </c>
      <c r="C1867" s="1">
        <v>2023</v>
      </c>
      <c r="D1867" s="4">
        <v>4766</v>
      </c>
      <c r="E1867" s="4">
        <v>772</v>
      </c>
      <c r="F1867" s="4" t="s">
        <v>13</v>
      </c>
      <c r="G1867" s="4" t="s">
        <v>110</v>
      </c>
      <c r="H1867" s="4">
        <v>2</v>
      </c>
      <c r="I1867" s="4" t="s">
        <v>3841</v>
      </c>
      <c r="J1867" s="4" t="s">
        <v>475</v>
      </c>
      <c r="K1867" s="4">
        <v>6</v>
      </c>
      <c r="L1867" s="4" t="s">
        <v>2015</v>
      </c>
      <c r="M1867" s="11" t="s">
        <v>3842</v>
      </c>
      <c r="N1867" s="4" t="s">
        <v>19</v>
      </c>
      <c r="O1867" s="4" t="s">
        <v>340</v>
      </c>
      <c r="P1867" s="4" t="s">
        <v>129</v>
      </c>
      <c r="Q1867" s="8">
        <f t="shared" si="58"/>
        <v>34155</v>
      </c>
      <c r="R1867" s="8"/>
      <c r="S1867" s="5">
        <f t="shared" si="59"/>
        <v>3415.5</v>
      </c>
    </row>
    <row r="1868" spans="1:19">
      <c r="A1868" s="3">
        <v>45208.938750000001</v>
      </c>
      <c r="B1868" s="2" t="s">
        <v>8895</v>
      </c>
      <c r="C1868" s="1">
        <v>2023</v>
      </c>
      <c r="D1868" s="4">
        <v>2046</v>
      </c>
      <c r="E1868" s="4">
        <v>867</v>
      </c>
      <c r="F1868" s="4" t="s">
        <v>85</v>
      </c>
      <c r="G1868" s="4" t="s">
        <v>205</v>
      </c>
      <c r="H1868" s="4">
        <v>5</v>
      </c>
      <c r="I1868" s="4" t="s">
        <v>3843</v>
      </c>
      <c r="J1868" s="4" t="s">
        <v>1621</v>
      </c>
      <c r="K1868" s="4">
        <v>6</v>
      </c>
      <c r="L1868" s="4" t="s">
        <v>353</v>
      </c>
      <c r="M1868" s="11" t="s">
        <v>3844</v>
      </c>
      <c r="N1868" s="4" t="s">
        <v>19</v>
      </c>
      <c r="O1868" s="4" t="s">
        <v>50</v>
      </c>
      <c r="P1868" s="4" t="s">
        <v>43</v>
      </c>
      <c r="Q1868" s="8">
        <f t="shared" si="58"/>
        <v>22496</v>
      </c>
      <c r="R1868" s="8"/>
      <c r="S1868" s="5">
        <f t="shared" si="59"/>
        <v>2249.6</v>
      </c>
    </row>
    <row r="1869" spans="1:19">
      <c r="A1869" s="3">
        <v>45209.25922453704</v>
      </c>
      <c r="B1869" s="2" t="s">
        <v>8895</v>
      </c>
      <c r="C1869" s="1">
        <v>2023</v>
      </c>
      <c r="D1869" s="4">
        <v>3798</v>
      </c>
      <c r="E1869" s="4">
        <v>447</v>
      </c>
      <c r="F1869" s="4" t="s">
        <v>51</v>
      </c>
      <c r="G1869" s="4" t="s">
        <v>52</v>
      </c>
      <c r="H1869" s="4">
        <v>1</v>
      </c>
      <c r="I1869" s="4" t="s">
        <v>3845</v>
      </c>
      <c r="J1869" s="4" t="s">
        <v>717</v>
      </c>
      <c r="K1869" s="4">
        <v>6</v>
      </c>
      <c r="L1869" s="4" t="s">
        <v>399</v>
      </c>
      <c r="M1869" s="11" t="s">
        <v>3846</v>
      </c>
      <c r="N1869" s="4" t="s">
        <v>49</v>
      </c>
      <c r="O1869" s="4" t="s">
        <v>135</v>
      </c>
      <c r="P1869" s="4" t="s">
        <v>43</v>
      </c>
      <c r="Q1869" s="8">
        <f t="shared" si="58"/>
        <v>11424</v>
      </c>
      <c r="R1869" s="8"/>
      <c r="S1869" s="5">
        <f t="shared" si="59"/>
        <v>1142.4000000000001</v>
      </c>
    </row>
    <row r="1870" spans="1:19">
      <c r="A1870" s="3">
        <v>45209.298043981478</v>
      </c>
      <c r="B1870" s="2" t="s">
        <v>8895</v>
      </c>
      <c r="C1870" s="1">
        <v>2023</v>
      </c>
      <c r="D1870" s="4">
        <v>626</v>
      </c>
      <c r="E1870" s="4">
        <v>737</v>
      </c>
      <c r="F1870" s="4" t="s">
        <v>51</v>
      </c>
      <c r="G1870" s="4" t="s">
        <v>52</v>
      </c>
      <c r="H1870" s="4">
        <v>5</v>
      </c>
      <c r="I1870" s="4" t="s">
        <v>3847</v>
      </c>
      <c r="J1870" s="4" t="s">
        <v>1348</v>
      </c>
      <c r="K1870" s="4">
        <v>4</v>
      </c>
      <c r="L1870" s="4" t="s">
        <v>1027</v>
      </c>
      <c r="M1870" s="11" t="s">
        <v>3848</v>
      </c>
      <c r="N1870" s="4" t="s">
        <v>57</v>
      </c>
      <c r="O1870" s="4" t="s">
        <v>78</v>
      </c>
      <c r="P1870" s="4" t="s">
        <v>21</v>
      </c>
      <c r="Q1870" s="8">
        <f t="shared" si="58"/>
        <v>42436</v>
      </c>
      <c r="R1870" s="8"/>
      <c r="S1870" s="5">
        <f t="shared" si="59"/>
        <v>4243.6000000000004</v>
      </c>
    </row>
    <row r="1871" spans="1:19">
      <c r="A1871" s="3">
        <v>45209.386273148149</v>
      </c>
      <c r="B1871" s="2" t="s">
        <v>8895</v>
      </c>
      <c r="C1871" s="1">
        <v>2023</v>
      </c>
      <c r="D1871" s="4">
        <v>2343</v>
      </c>
      <c r="E1871" s="4">
        <v>850</v>
      </c>
      <c r="F1871" s="4" t="s">
        <v>13</v>
      </c>
      <c r="G1871" s="4" t="s">
        <v>412</v>
      </c>
      <c r="H1871" s="4">
        <v>4</v>
      </c>
      <c r="I1871" s="4" t="s">
        <v>3849</v>
      </c>
      <c r="J1871" s="4" t="s">
        <v>398</v>
      </c>
      <c r="K1871" s="4">
        <v>4</v>
      </c>
      <c r="L1871" s="4" t="s">
        <v>143</v>
      </c>
      <c r="M1871" s="11" t="s">
        <v>3850</v>
      </c>
      <c r="N1871" s="4" t="s">
        <v>57</v>
      </c>
      <c r="O1871" s="4" t="s">
        <v>95</v>
      </c>
      <c r="P1871" s="4" t="s">
        <v>73</v>
      </c>
      <c r="Q1871" s="8">
        <f t="shared" si="58"/>
        <v>39342</v>
      </c>
      <c r="R1871" s="8"/>
      <c r="S1871" s="5">
        <f t="shared" si="59"/>
        <v>3934.2</v>
      </c>
    </row>
    <row r="1872" spans="1:19">
      <c r="A1872" s="3">
        <v>45209.443622685183</v>
      </c>
      <c r="B1872" s="2" t="s">
        <v>8895</v>
      </c>
      <c r="C1872" s="1">
        <v>2023</v>
      </c>
      <c r="D1872" s="4">
        <v>3200</v>
      </c>
      <c r="E1872" s="4">
        <v>467</v>
      </c>
      <c r="F1872" s="4" t="s">
        <v>79</v>
      </c>
      <c r="G1872" s="4" t="s">
        <v>80</v>
      </c>
      <c r="H1872" s="4">
        <v>6</v>
      </c>
      <c r="I1872" s="4" t="s">
        <v>3851</v>
      </c>
      <c r="J1872" s="4" t="s">
        <v>514</v>
      </c>
      <c r="K1872" s="4">
        <v>4</v>
      </c>
      <c r="L1872" s="4" t="s">
        <v>219</v>
      </c>
      <c r="M1872" s="11" t="s">
        <v>3852</v>
      </c>
      <c r="N1872" s="4" t="s">
        <v>19</v>
      </c>
      <c r="O1872" s="4" t="s">
        <v>340</v>
      </c>
      <c r="P1872" s="4" t="s">
        <v>129</v>
      </c>
      <c r="Q1872" s="8">
        <f t="shared" si="58"/>
        <v>159156</v>
      </c>
      <c r="R1872" s="8"/>
      <c r="S1872" s="5">
        <f t="shared" si="59"/>
        <v>15915.6</v>
      </c>
    </row>
    <row r="1873" spans="1:19">
      <c r="A1873" s="3">
        <v>45209.445185185185</v>
      </c>
      <c r="B1873" s="2" t="s">
        <v>8895</v>
      </c>
      <c r="C1873" s="1">
        <v>2023</v>
      </c>
      <c r="D1873" s="4">
        <v>571</v>
      </c>
      <c r="E1873" s="4">
        <v>193</v>
      </c>
      <c r="F1873" s="4" t="s">
        <v>154</v>
      </c>
      <c r="G1873" s="4" t="s">
        <v>155</v>
      </c>
      <c r="H1873" s="4">
        <v>1</v>
      </c>
      <c r="I1873" s="4" t="s">
        <v>3853</v>
      </c>
      <c r="J1873" s="4" t="s">
        <v>380</v>
      </c>
      <c r="K1873" s="4">
        <v>9</v>
      </c>
      <c r="L1873" s="4" t="s">
        <v>70</v>
      </c>
      <c r="M1873" s="11" t="s">
        <v>3854</v>
      </c>
      <c r="N1873" s="4" t="s">
        <v>19</v>
      </c>
      <c r="O1873" s="4" t="s">
        <v>209</v>
      </c>
      <c r="P1873" s="4" t="s">
        <v>73</v>
      </c>
      <c r="Q1873" s="8">
        <f t="shared" si="58"/>
        <v>5995</v>
      </c>
      <c r="R1873" s="8"/>
      <c r="S1873" s="5">
        <f t="shared" si="59"/>
        <v>599.5</v>
      </c>
    </row>
    <row r="1874" spans="1:19">
      <c r="A1874" s="3">
        <v>45209.484826388885</v>
      </c>
      <c r="B1874" s="2" t="s">
        <v>8895</v>
      </c>
      <c r="C1874" s="1">
        <v>2023</v>
      </c>
      <c r="D1874" s="4">
        <v>2393</v>
      </c>
      <c r="E1874" s="4">
        <v>975</v>
      </c>
      <c r="F1874" s="4" t="s">
        <v>85</v>
      </c>
      <c r="G1874" s="4" t="s">
        <v>96</v>
      </c>
      <c r="H1874" s="4">
        <v>2</v>
      </c>
      <c r="I1874" s="4" t="s">
        <v>3855</v>
      </c>
      <c r="J1874" s="4" t="s">
        <v>1348</v>
      </c>
      <c r="K1874" s="4">
        <v>2</v>
      </c>
      <c r="L1874" s="4" t="s">
        <v>2532</v>
      </c>
      <c r="M1874" s="11" t="s">
        <v>3856</v>
      </c>
      <c r="N1874" s="4" t="s">
        <v>19</v>
      </c>
      <c r="O1874" s="4" t="s">
        <v>128</v>
      </c>
      <c r="P1874" s="4" t="s">
        <v>129</v>
      </c>
      <c r="Q1874" s="8">
        <f t="shared" si="58"/>
        <v>12446</v>
      </c>
      <c r="R1874" s="8"/>
      <c r="S1874" s="5">
        <f t="shared" si="59"/>
        <v>1244.5999999999999</v>
      </c>
    </row>
    <row r="1875" spans="1:19">
      <c r="A1875" s="3">
        <v>45209.502476851849</v>
      </c>
      <c r="B1875" s="2" t="s">
        <v>8895</v>
      </c>
      <c r="C1875" s="1">
        <v>2023</v>
      </c>
      <c r="D1875" s="4">
        <v>2020</v>
      </c>
      <c r="E1875" s="4">
        <v>919</v>
      </c>
      <c r="F1875" s="4" t="s">
        <v>22</v>
      </c>
      <c r="G1875" s="4" t="s">
        <v>201</v>
      </c>
      <c r="H1875" s="4">
        <v>3</v>
      </c>
      <c r="I1875" s="4" t="s">
        <v>3857</v>
      </c>
      <c r="J1875" s="4" t="s">
        <v>33</v>
      </c>
      <c r="K1875" s="4">
        <v>6</v>
      </c>
      <c r="L1875" s="4" t="s">
        <v>421</v>
      </c>
      <c r="M1875" s="11" t="s">
        <v>3858</v>
      </c>
      <c r="N1875" s="4" t="s">
        <v>49</v>
      </c>
      <c r="O1875" s="4" t="s">
        <v>72</v>
      </c>
      <c r="P1875" s="4" t="s">
        <v>73</v>
      </c>
      <c r="Q1875" s="8">
        <f t="shared" si="58"/>
        <v>142496</v>
      </c>
      <c r="R1875" s="8"/>
      <c r="S1875" s="5">
        <f t="shared" si="59"/>
        <v>14249.6</v>
      </c>
    </row>
    <row r="1876" spans="1:19">
      <c r="A1876" s="3">
        <v>45209.984432870369</v>
      </c>
      <c r="B1876" s="2" t="s">
        <v>8895</v>
      </c>
      <c r="C1876" s="1">
        <v>2023</v>
      </c>
      <c r="D1876" s="4">
        <v>552</v>
      </c>
      <c r="E1876" s="4">
        <v>565</v>
      </c>
      <c r="F1876" s="4" t="s">
        <v>79</v>
      </c>
      <c r="G1876" s="4" t="s">
        <v>115</v>
      </c>
      <c r="H1876" s="4">
        <v>3</v>
      </c>
      <c r="I1876" s="4" t="s">
        <v>2348</v>
      </c>
      <c r="J1876" s="4" t="s">
        <v>166</v>
      </c>
      <c r="K1876" s="4">
        <v>4</v>
      </c>
      <c r="L1876" s="4" t="s">
        <v>356</v>
      </c>
      <c r="M1876" s="11" t="s">
        <v>3859</v>
      </c>
      <c r="N1876" s="4" t="s">
        <v>19</v>
      </c>
      <c r="O1876" s="4" t="s">
        <v>135</v>
      </c>
      <c r="P1876" s="4" t="s">
        <v>43</v>
      </c>
      <c r="Q1876" s="8">
        <f t="shared" si="58"/>
        <v>43419</v>
      </c>
      <c r="R1876" s="8"/>
      <c r="S1876" s="5">
        <f t="shared" si="59"/>
        <v>4341.8999999999996</v>
      </c>
    </row>
    <row r="1877" spans="1:19">
      <c r="A1877" s="3">
        <v>45209.999965277777</v>
      </c>
      <c r="B1877" s="2" t="s">
        <v>8895</v>
      </c>
      <c r="C1877" s="1">
        <v>2023</v>
      </c>
      <c r="D1877" s="4">
        <v>2163</v>
      </c>
      <c r="E1877" s="4">
        <v>336</v>
      </c>
      <c r="F1877" s="4" t="s">
        <v>154</v>
      </c>
      <c r="G1877" s="4" t="s">
        <v>214</v>
      </c>
      <c r="H1877" s="4">
        <v>3</v>
      </c>
      <c r="I1877" s="4" t="s">
        <v>3860</v>
      </c>
      <c r="J1877" s="4" t="s">
        <v>391</v>
      </c>
      <c r="K1877" s="4">
        <v>1</v>
      </c>
      <c r="L1877" s="4" t="s">
        <v>304</v>
      </c>
      <c r="M1877" s="11" t="s">
        <v>3861</v>
      </c>
      <c r="N1877" s="4" t="s">
        <v>57</v>
      </c>
      <c r="O1877" s="4" t="s">
        <v>128</v>
      </c>
      <c r="P1877" s="4" t="s">
        <v>129</v>
      </c>
      <c r="Q1877" s="8">
        <f t="shared" si="58"/>
        <v>23501</v>
      </c>
      <c r="R1877" s="8"/>
      <c r="S1877" s="5">
        <f t="shared" si="59"/>
        <v>2350.1</v>
      </c>
    </row>
    <row r="1878" spans="1:19">
      <c r="A1878" s="3">
        <v>45210.200902777775</v>
      </c>
      <c r="B1878" s="2" t="s">
        <v>8895</v>
      </c>
      <c r="C1878" s="1">
        <v>2023</v>
      </c>
      <c r="D1878" s="4">
        <v>1918</v>
      </c>
      <c r="E1878" s="4">
        <v>819</v>
      </c>
      <c r="F1878" s="4" t="s">
        <v>30</v>
      </c>
      <c r="G1878" s="4" t="s">
        <v>463</v>
      </c>
      <c r="H1878" s="4">
        <v>2</v>
      </c>
      <c r="I1878" s="4" t="s">
        <v>3862</v>
      </c>
      <c r="J1878" s="4" t="s">
        <v>547</v>
      </c>
      <c r="K1878" s="4">
        <v>4</v>
      </c>
      <c r="L1878" s="4" t="s">
        <v>817</v>
      </c>
      <c r="M1878" s="11" t="s">
        <v>3863</v>
      </c>
      <c r="N1878" s="4" t="s">
        <v>49</v>
      </c>
      <c r="O1878" s="4" t="s">
        <v>232</v>
      </c>
      <c r="P1878" s="4" t="s">
        <v>129</v>
      </c>
      <c r="Q1878" s="8">
        <f t="shared" si="58"/>
        <v>333</v>
      </c>
      <c r="R1878" s="8"/>
      <c r="S1878" s="5">
        <f t="shared" si="59"/>
        <v>33.299999999999997</v>
      </c>
    </row>
    <row r="1879" spans="1:19">
      <c r="A1879" s="3">
        <v>45210.238344907404</v>
      </c>
      <c r="B1879" s="2" t="s">
        <v>8895</v>
      </c>
      <c r="C1879" s="1">
        <v>2023</v>
      </c>
      <c r="D1879" s="4">
        <v>4048</v>
      </c>
      <c r="E1879" s="4">
        <v>711</v>
      </c>
      <c r="F1879" s="4" t="s">
        <v>154</v>
      </c>
      <c r="G1879" s="4" t="s">
        <v>237</v>
      </c>
      <c r="H1879" s="4">
        <v>2</v>
      </c>
      <c r="I1879" s="4" t="s">
        <v>3864</v>
      </c>
      <c r="J1879" s="4" t="s">
        <v>451</v>
      </c>
      <c r="K1879" s="4">
        <v>6</v>
      </c>
      <c r="L1879" s="4" t="s">
        <v>748</v>
      </c>
      <c r="M1879" s="11" t="s">
        <v>3865</v>
      </c>
      <c r="N1879" s="4" t="s">
        <v>49</v>
      </c>
      <c r="O1879" s="4" t="s">
        <v>191</v>
      </c>
      <c r="P1879" s="4" t="s">
        <v>43</v>
      </c>
      <c r="Q1879" s="8">
        <f t="shared" si="58"/>
        <v>8022</v>
      </c>
      <c r="R1879" s="8"/>
      <c r="S1879" s="5">
        <f t="shared" si="59"/>
        <v>802.2</v>
      </c>
    </row>
    <row r="1880" spans="1:19">
      <c r="A1880" s="3">
        <v>45210.269641203704</v>
      </c>
      <c r="B1880" s="2" t="s">
        <v>8895</v>
      </c>
      <c r="C1880" s="1">
        <v>2023</v>
      </c>
      <c r="D1880" s="4">
        <v>4434</v>
      </c>
      <c r="E1880" s="4">
        <v>330</v>
      </c>
      <c r="F1880" s="4" t="s">
        <v>22</v>
      </c>
      <c r="G1880" s="4" t="s">
        <v>23</v>
      </c>
      <c r="H1880" s="4">
        <v>1</v>
      </c>
      <c r="I1880" s="4" t="s">
        <v>3866</v>
      </c>
      <c r="J1880" s="4" t="s">
        <v>560</v>
      </c>
      <c r="K1880" s="4">
        <v>3</v>
      </c>
      <c r="L1880" s="4" t="s">
        <v>979</v>
      </c>
      <c r="M1880" s="11" t="s">
        <v>3867</v>
      </c>
      <c r="N1880" s="4" t="s">
        <v>49</v>
      </c>
      <c r="O1880" s="4" t="s">
        <v>135</v>
      </c>
      <c r="P1880" s="4" t="s">
        <v>43</v>
      </c>
      <c r="Q1880" s="8">
        <f t="shared" si="58"/>
        <v>126935</v>
      </c>
      <c r="R1880" s="8"/>
      <c r="S1880" s="5">
        <f t="shared" si="59"/>
        <v>12693.5</v>
      </c>
    </row>
    <row r="1881" spans="1:19">
      <c r="A1881" s="3">
        <v>45210.645150462966</v>
      </c>
      <c r="B1881" s="2" t="s">
        <v>8895</v>
      </c>
      <c r="C1881" s="1">
        <v>2023</v>
      </c>
      <c r="D1881" s="4">
        <v>2832</v>
      </c>
      <c r="E1881" s="4">
        <v>888</v>
      </c>
      <c r="F1881" s="4" t="s">
        <v>22</v>
      </c>
      <c r="G1881" s="4" t="s">
        <v>201</v>
      </c>
      <c r="H1881" s="4">
        <v>3</v>
      </c>
      <c r="I1881" s="4" t="s">
        <v>3868</v>
      </c>
      <c r="J1881" s="4" t="s">
        <v>837</v>
      </c>
      <c r="K1881" s="4">
        <v>8</v>
      </c>
      <c r="L1881" s="4" t="s">
        <v>1614</v>
      </c>
      <c r="M1881" s="11" t="s">
        <v>3869</v>
      </c>
      <c r="N1881" s="4" t="s">
        <v>28</v>
      </c>
      <c r="O1881" s="4" t="s">
        <v>135</v>
      </c>
      <c r="P1881" s="4" t="s">
        <v>43</v>
      </c>
      <c r="Q1881" s="8">
        <f t="shared" si="58"/>
        <v>10198</v>
      </c>
      <c r="R1881" s="8"/>
      <c r="S1881" s="5">
        <f t="shared" si="59"/>
        <v>1019.8</v>
      </c>
    </row>
    <row r="1882" spans="1:19">
      <c r="A1882" s="3">
        <v>45210.703668981485</v>
      </c>
      <c r="B1882" s="2" t="s">
        <v>8895</v>
      </c>
      <c r="C1882" s="1">
        <v>2023</v>
      </c>
      <c r="D1882" s="4">
        <v>1276</v>
      </c>
      <c r="E1882" s="4">
        <v>842</v>
      </c>
      <c r="F1882" s="4" t="s">
        <v>51</v>
      </c>
      <c r="G1882" s="4" t="s">
        <v>136</v>
      </c>
      <c r="H1882" s="4">
        <v>2</v>
      </c>
      <c r="I1882" s="4" t="s">
        <v>3870</v>
      </c>
      <c r="J1882" s="4" t="s">
        <v>391</v>
      </c>
      <c r="K1882" s="4">
        <v>5</v>
      </c>
      <c r="L1882" s="4" t="s">
        <v>381</v>
      </c>
      <c r="M1882" s="11" t="s">
        <v>3871</v>
      </c>
      <c r="N1882" s="4" t="s">
        <v>19</v>
      </c>
      <c r="O1882" s="4" t="s">
        <v>232</v>
      </c>
      <c r="P1882" s="4" t="s">
        <v>129</v>
      </c>
      <c r="Q1882" s="8">
        <f t="shared" si="58"/>
        <v>13075</v>
      </c>
      <c r="R1882" s="8"/>
      <c r="S1882" s="5">
        <f t="shared" si="59"/>
        <v>1307.5</v>
      </c>
    </row>
    <row r="1883" spans="1:19">
      <c r="A1883" s="3">
        <v>45210.82603009259</v>
      </c>
      <c r="B1883" s="2" t="s">
        <v>8895</v>
      </c>
      <c r="C1883" s="1">
        <v>2023</v>
      </c>
      <c r="D1883" s="4">
        <v>3752</v>
      </c>
      <c r="E1883" s="4">
        <v>381</v>
      </c>
      <c r="F1883" s="4" t="s">
        <v>51</v>
      </c>
      <c r="G1883" s="4" t="s">
        <v>160</v>
      </c>
      <c r="H1883" s="4">
        <v>1</v>
      </c>
      <c r="I1883" s="4" t="s">
        <v>3872</v>
      </c>
      <c r="J1883" s="4" t="s">
        <v>628</v>
      </c>
      <c r="K1883" s="4">
        <v>3</v>
      </c>
      <c r="L1883" s="4" t="s">
        <v>415</v>
      </c>
      <c r="M1883" s="11" t="s">
        <v>3873</v>
      </c>
      <c r="N1883" s="4" t="s">
        <v>19</v>
      </c>
      <c r="O1883" s="4" t="s">
        <v>101</v>
      </c>
      <c r="P1883" s="4" t="s">
        <v>43</v>
      </c>
      <c r="Q1883" s="8">
        <f t="shared" si="58"/>
        <v>11889</v>
      </c>
      <c r="R1883" s="8"/>
      <c r="S1883" s="5">
        <f t="shared" si="59"/>
        <v>1188.9000000000001</v>
      </c>
    </row>
    <row r="1884" spans="1:19">
      <c r="A1884" s="3">
        <v>45210.93613425926</v>
      </c>
      <c r="B1884" s="2" t="s">
        <v>8895</v>
      </c>
      <c r="C1884" s="1">
        <v>2023</v>
      </c>
      <c r="D1884" s="4">
        <v>3285</v>
      </c>
      <c r="E1884" s="4">
        <v>692</v>
      </c>
      <c r="F1884" s="4" t="s">
        <v>79</v>
      </c>
      <c r="G1884" s="4" t="s">
        <v>288</v>
      </c>
      <c r="H1884" s="4">
        <v>1</v>
      </c>
      <c r="I1884" s="4" t="s">
        <v>3874</v>
      </c>
      <c r="J1884" s="4" t="s">
        <v>837</v>
      </c>
      <c r="K1884" s="4">
        <v>4</v>
      </c>
      <c r="L1884" s="4" t="s">
        <v>711</v>
      </c>
      <c r="M1884" s="11" t="s">
        <v>2552</v>
      </c>
      <c r="N1884" s="4" t="s">
        <v>28</v>
      </c>
      <c r="O1884" s="4" t="s">
        <v>50</v>
      </c>
      <c r="P1884" s="4" t="s">
        <v>43</v>
      </c>
      <c r="Q1884" s="8">
        <f t="shared" si="58"/>
        <v>11947</v>
      </c>
      <c r="R1884" s="8"/>
      <c r="S1884" s="5">
        <f t="shared" si="59"/>
        <v>1194.7</v>
      </c>
    </row>
    <row r="1885" spans="1:19">
      <c r="A1885" s="3">
        <v>45211.488009259258</v>
      </c>
      <c r="B1885" s="2" t="s">
        <v>8895</v>
      </c>
      <c r="C1885" s="1">
        <v>2023</v>
      </c>
      <c r="D1885" s="4">
        <v>3097</v>
      </c>
      <c r="E1885" s="4">
        <v>343</v>
      </c>
      <c r="F1885" s="4" t="s">
        <v>30</v>
      </c>
      <c r="G1885" s="4" t="s">
        <v>192</v>
      </c>
      <c r="H1885" s="4">
        <v>1</v>
      </c>
      <c r="I1885" s="4" t="s">
        <v>3875</v>
      </c>
      <c r="J1885" s="4" t="s">
        <v>166</v>
      </c>
      <c r="K1885" s="4">
        <v>6</v>
      </c>
      <c r="L1885" s="4" t="s">
        <v>925</v>
      </c>
      <c r="M1885" s="11" t="s">
        <v>3876</v>
      </c>
      <c r="N1885" s="4" t="s">
        <v>19</v>
      </c>
      <c r="O1885" s="4" t="s">
        <v>20</v>
      </c>
      <c r="P1885" s="4" t="s">
        <v>21</v>
      </c>
      <c r="Q1885" s="8">
        <f t="shared" si="58"/>
        <v>5038</v>
      </c>
      <c r="R1885" s="8"/>
      <c r="S1885" s="5">
        <f t="shared" si="59"/>
        <v>503.8</v>
      </c>
    </row>
    <row r="1886" spans="1:19">
      <c r="A1886" s="3">
        <v>45211.899444444447</v>
      </c>
      <c r="B1886" s="2" t="s">
        <v>8895</v>
      </c>
      <c r="C1886" s="1">
        <v>2023</v>
      </c>
      <c r="D1886" s="4">
        <v>4823</v>
      </c>
      <c r="E1886" s="4">
        <v>933</v>
      </c>
      <c r="F1886" s="4" t="s">
        <v>30</v>
      </c>
      <c r="G1886" s="4" t="s">
        <v>192</v>
      </c>
      <c r="H1886" s="4">
        <v>5</v>
      </c>
      <c r="I1886" s="4" t="s">
        <v>1734</v>
      </c>
      <c r="J1886" s="4" t="s">
        <v>297</v>
      </c>
      <c r="K1886" s="4">
        <v>5</v>
      </c>
      <c r="L1886" s="4" t="s">
        <v>443</v>
      </c>
      <c r="M1886" s="11" t="s">
        <v>3877</v>
      </c>
      <c r="N1886" s="4" t="s">
        <v>19</v>
      </c>
      <c r="O1886" s="4" t="s">
        <v>20</v>
      </c>
      <c r="P1886" s="4" t="s">
        <v>21</v>
      </c>
      <c r="Q1886" s="8">
        <f t="shared" si="58"/>
        <v>12113</v>
      </c>
      <c r="R1886" s="8"/>
      <c r="S1886" s="5">
        <f t="shared" si="59"/>
        <v>1211.3</v>
      </c>
    </row>
    <row r="1887" spans="1:19">
      <c r="A1887" s="3">
        <v>45211.899953703702</v>
      </c>
      <c r="B1887" s="2" t="s">
        <v>8895</v>
      </c>
      <c r="C1887" s="1">
        <v>2023</v>
      </c>
      <c r="D1887" s="4">
        <v>666</v>
      </c>
      <c r="E1887" s="4">
        <v>247</v>
      </c>
      <c r="F1887" s="4" t="s">
        <v>79</v>
      </c>
      <c r="G1887" s="4" t="s">
        <v>115</v>
      </c>
      <c r="H1887" s="4">
        <v>1</v>
      </c>
      <c r="I1887" s="4" t="s">
        <v>3878</v>
      </c>
      <c r="J1887" s="4" t="s">
        <v>514</v>
      </c>
      <c r="K1887" s="4">
        <v>3</v>
      </c>
      <c r="L1887" s="4" t="s">
        <v>415</v>
      </c>
      <c r="M1887" s="11" t="s">
        <v>3879</v>
      </c>
      <c r="N1887" s="4" t="s">
        <v>36</v>
      </c>
      <c r="O1887" s="4" t="s">
        <v>20</v>
      </c>
      <c r="P1887" s="4" t="s">
        <v>21</v>
      </c>
      <c r="Q1887" s="8">
        <f t="shared" si="58"/>
        <v>17594</v>
      </c>
      <c r="R1887" s="8"/>
      <c r="S1887" s="5">
        <f t="shared" si="59"/>
        <v>1759.4</v>
      </c>
    </row>
    <row r="1888" spans="1:19">
      <c r="A1888" s="3">
        <v>45212.029918981483</v>
      </c>
      <c r="B1888" s="2" t="s">
        <v>8895</v>
      </c>
      <c r="C1888" s="1">
        <v>2023</v>
      </c>
      <c r="D1888" s="4">
        <v>4041</v>
      </c>
      <c r="E1888" s="4">
        <v>384</v>
      </c>
      <c r="F1888" s="4" t="s">
        <v>85</v>
      </c>
      <c r="G1888" s="4" t="s">
        <v>150</v>
      </c>
      <c r="H1888" s="4">
        <v>2</v>
      </c>
      <c r="I1888" s="4" t="s">
        <v>3880</v>
      </c>
      <c r="J1888" s="4" t="s">
        <v>534</v>
      </c>
      <c r="K1888" s="4">
        <v>3</v>
      </c>
      <c r="L1888" s="4" t="s">
        <v>113</v>
      </c>
      <c r="M1888" s="11" t="s">
        <v>3881</v>
      </c>
      <c r="N1888" s="4" t="s">
        <v>19</v>
      </c>
      <c r="O1888" s="4" t="s">
        <v>20</v>
      </c>
      <c r="P1888" s="4" t="s">
        <v>21</v>
      </c>
      <c r="Q1888" s="8">
        <f t="shared" si="58"/>
        <v>778</v>
      </c>
      <c r="R1888" s="8"/>
      <c r="S1888" s="5">
        <f t="shared" si="59"/>
        <v>77.8</v>
      </c>
    </row>
    <row r="1889" spans="1:19">
      <c r="A1889" s="3">
        <v>45212.220914351848</v>
      </c>
      <c r="B1889" s="2" t="s">
        <v>8895</v>
      </c>
      <c r="C1889" s="1">
        <v>2023</v>
      </c>
      <c r="D1889" s="4">
        <v>1350</v>
      </c>
      <c r="E1889" s="4">
        <v>639</v>
      </c>
      <c r="F1889" s="4" t="s">
        <v>154</v>
      </c>
      <c r="G1889" s="4" t="s">
        <v>237</v>
      </c>
      <c r="H1889" s="4">
        <v>2</v>
      </c>
      <c r="I1889" s="4" t="s">
        <v>3882</v>
      </c>
      <c r="J1889" s="4" t="s">
        <v>802</v>
      </c>
      <c r="K1889" s="4">
        <v>10</v>
      </c>
      <c r="L1889" s="4" t="s">
        <v>621</v>
      </c>
      <c r="M1889" s="11" t="s">
        <v>3883</v>
      </c>
      <c r="N1889" s="4" t="s">
        <v>49</v>
      </c>
      <c r="O1889" s="4" t="s">
        <v>287</v>
      </c>
      <c r="P1889" s="4" t="s">
        <v>43</v>
      </c>
      <c r="Q1889" s="8">
        <f t="shared" si="58"/>
        <v>29518</v>
      </c>
      <c r="R1889" s="8"/>
      <c r="S1889" s="5">
        <f t="shared" si="59"/>
        <v>2951.8</v>
      </c>
    </row>
    <row r="1890" spans="1:19">
      <c r="A1890" s="3">
        <v>45212.248865740738</v>
      </c>
      <c r="B1890" s="2" t="s">
        <v>8895</v>
      </c>
      <c r="C1890" s="1">
        <v>2023</v>
      </c>
      <c r="D1890" s="4">
        <v>4846</v>
      </c>
      <c r="E1890" s="4">
        <v>912</v>
      </c>
      <c r="F1890" s="4" t="s">
        <v>51</v>
      </c>
      <c r="G1890" s="4" t="s">
        <v>91</v>
      </c>
      <c r="H1890" s="4">
        <v>2</v>
      </c>
      <c r="I1890" s="4" t="s">
        <v>3884</v>
      </c>
      <c r="J1890" s="4" t="s">
        <v>2423</v>
      </c>
      <c r="K1890" s="4">
        <v>6</v>
      </c>
      <c r="L1890" s="4" t="s">
        <v>40</v>
      </c>
      <c r="M1890" s="11" t="s">
        <v>3885</v>
      </c>
      <c r="N1890" s="4" t="s">
        <v>36</v>
      </c>
      <c r="O1890" s="4" t="s">
        <v>42</v>
      </c>
      <c r="P1890" s="4" t="s">
        <v>43</v>
      </c>
      <c r="Q1890" s="8">
        <f t="shared" si="58"/>
        <v>10945</v>
      </c>
      <c r="R1890" s="8"/>
      <c r="S1890" s="5">
        <f t="shared" si="59"/>
        <v>1094.5</v>
      </c>
    </row>
    <row r="1891" spans="1:19">
      <c r="A1891" s="3">
        <v>45212.258125</v>
      </c>
      <c r="B1891" s="2" t="s">
        <v>8895</v>
      </c>
      <c r="C1891" s="1">
        <v>2023</v>
      </c>
      <c r="D1891" s="4">
        <v>4866</v>
      </c>
      <c r="E1891" s="4">
        <v>482</v>
      </c>
      <c r="F1891" s="4" t="s">
        <v>13</v>
      </c>
      <c r="G1891" s="4" t="s">
        <v>412</v>
      </c>
      <c r="H1891" s="4">
        <v>4</v>
      </c>
      <c r="I1891" s="4" t="s">
        <v>3886</v>
      </c>
      <c r="J1891" s="4" t="s">
        <v>624</v>
      </c>
      <c r="K1891" s="4">
        <v>7</v>
      </c>
      <c r="L1891" s="4" t="s">
        <v>61</v>
      </c>
      <c r="M1891" s="11" t="s">
        <v>3887</v>
      </c>
      <c r="N1891" s="4" t="s">
        <v>28</v>
      </c>
      <c r="O1891" s="4" t="s">
        <v>37</v>
      </c>
      <c r="P1891" s="4" t="s">
        <v>21</v>
      </c>
      <c r="Q1891" s="8">
        <f t="shared" si="58"/>
        <v>54119</v>
      </c>
      <c r="R1891" s="8"/>
      <c r="S1891" s="5">
        <f t="shared" si="59"/>
        <v>5411.9</v>
      </c>
    </row>
    <row r="1892" spans="1:19">
      <c r="A1892" s="3">
        <v>45212.369016203702</v>
      </c>
      <c r="B1892" s="2" t="s">
        <v>8895</v>
      </c>
      <c r="C1892" s="1">
        <v>2023</v>
      </c>
      <c r="D1892" s="4">
        <v>3315</v>
      </c>
      <c r="E1892" s="4">
        <v>281</v>
      </c>
      <c r="F1892" s="4" t="s">
        <v>13</v>
      </c>
      <c r="G1892" s="4" t="s">
        <v>58</v>
      </c>
      <c r="H1892" s="4">
        <v>2</v>
      </c>
      <c r="I1892" s="4" t="s">
        <v>3888</v>
      </c>
      <c r="J1892" s="4" t="s">
        <v>560</v>
      </c>
      <c r="K1892" s="4">
        <v>7</v>
      </c>
      <c r="L1892" s="4" t="s">
        <v>198</v>
      </c>
      <c r="M1892" s="11" t="s">
        <v>3889</v>
      </c>
      <c r="N1892" s="4" t="s">
        <v>36</v>
      </c>
      <c r="O1892" s="4" t="s">
        <v>232</v>
      </c>
      <c r="P1892" s="4" t="s">
        <v>129</v>
      </c>
      <c r="Q1892" s="8">
        <f t="shared" si="58"/>
        <v>129269</v>
      </c>
      <c r="R1892" s="8"/>
      <c r="S1892" s="5">
        <f t="shared" si="59"/>
        <v>12926.9</v>
      </c>
    </row>
    <row r="1893" spans="1:19">
      <c r="A1893" s="3">
        <v>45212.53833333333</v>
      </c>
      <c r="B1893" s="2" t="s">
        <v>8895</v>
      </c>
      <c r="C1893" s="1">
        <v>2023</v>
      </c>
      <c r="D1893" s="4">
        <v>2257</v>
      </c>
      <c r="E1893" s="4">
        <v>175</v>
      </c>
      <c r="F1893" s="4" t="s">
        <v>30</v>
      </c>
      <c r="G1893" s="4" t="s">
        <v>192</v>
      </c>
      <c r="H1893" s="4">
        <v>1</v>
      </c>
      <c r="I1893" s="4" t="s">
        <v>3890</v>
      </c>
      <c r="J1893" s="4" t="s">
        <v>1007</v>
      </c>
      <c r="K1893" s="4">
        <v>5</v>
      </c>
      <c r="L1893" s="4" t="s">
        <v>1221</v>
      </c>
      <c r="M1893" s="11" t="s">
        <v>3891</v>
      </c>
      <c r="N1893" s="4" t="s">
        <v>49</v>
      </c>
      <c r="O1893" s="4" t="s">
        <v>209</v>
      </c>
      <c r="P1893" s="4" t="s">
        <v>73</v>
      </c>
      <c r="Q1893" s="8">
        <f t="shared" si="58"/>
        <v>1837</v>
      </c>
      <c r="R1893" s="8"/>
      <c r="S1893" s="5">
        <f t="shared" si="59"/>
        <v>183.7</v>
      </c>
    </row>
    <row r="1894" spans="1:19">
      <c r="A1894" s="3">
        <v>45212.810937499999</v>
      </c>
      <c r="B1894" s="2" t="s">
        <v>8895</v>
      </c>
      <c r="C1894" s="1">
        <v>2023</v>
      </c>
      <c r="D1894" s="4">
        <v>4761</v>
      </c>
      <c r="E1894" s="4">
        <v>172</v>
      </c>
      <c r="F1894" s="4" t="s">
        <v>85</v>
      </c>
      <c r="G1894" s="4" t="s">
        <v>96</v>
      </c>
      <c r="H1894" s="4">
        <v>2</v>
      </c>
      <c r="I1894" s="4" t="s">
        <v>3892</v>
      </c>
      <c r="J1894" s="4" t="s">
        <v>429</v>
      </c>
      <c r="K1894" s="4">
        <v>3</v>
      </c>
      <c r="L1894" s="4" t="s">
        <v>207</v>
      </c>
      <c r="M1894" s="11" t="s">
        <v>3893</v>
      </c>
      <c r="N1894" s="4" t="s">
        <v>28</v>
      </c>
      <c r="O1894" s="4" t="s">
        <v>78</v>
      </c>
      <c r="P1894" s="4" t="s">
        <v>21</v>
      </c>
      <c r="Q1894" s="8">
        <f t="shared" si="58"/>
        <v>8805</v>
      </c>
      <c r="R1894" s="8"/>
      <c r="S1894" s="5">
        <f t="shared" si="59"/>
        <v>880.5</v>
      </c>
    </row>
    <row r="1895" spans="1:19">
      <c r="A1895" s="3">
        <v>45212.968784722223</v>
      </c>
      <c r="B1895" s="2" t="s">
        <v>8895</v>
      </c>
      <c r="C1895" s="1">
        <v>2023</v>
      </c>
      <c r="D1895" s="4">
        <v>1818</v>
      </c>
      <c r="E1895" s="4">
        <v>992</v>
      </c>
      <c r="F1895" s="4" t="s">
        <v>51</v>
      </c>
      <c r="G1895" s="4" t="s">
        <v>52</v>
      </c>
      <c r="H1895" s="4">
        <v>1</v>
      </c>
      <c r="I1895" s="4" t="s">
        <v>3894</v>
      </c>
      <c r="J1895" s="4" t="s">
        <v>369</v>
      </c>
      <c r="K1895" s="4">
        <v>4</v>
      </c>
      <c r="L1895" s="4" t="s">
        <v>309</v>
      </c>
      <c r="M1895" s="11" t="s">
        <v>3895</v>
      </c>
      <c r="N1895" s="4" t="s">
        <v>49</v>
      </c>
      <c r="O1895" s="4" t="s">
        <v>232</v>
      </c>
      <c r="P1895" s="4" t="s">
        <v>129</v>
      </c>
      <c r="Q1895" s="8">
        <f t="shared" si="58"/>
        <v>9149</v>
      </c>
      <c r="R1895" s="8"/>
      <c r="S1895" s="5">
        <f t="shared" si="59"/>
        <v>914.9</v>
      </c>
    </row>
    <row r="1896" spans="1:19">
      <c r="A1896" s="3">
        <v>45213.248055555552</v>
      </c>
      <c r="B1896" s="2" t="s">
        <v>8895</v>
      </c>
      <c r="C1896" s="1">
        <v>2023</v>
      </c>
      <c r="D1896" s="4">
        <v>4272</v>
      </c>
      <c r="E1896" s="4">
        <v>168</v>
      </c>
      <c r="F1896" s="4" t="s">
        <v>79</v>
      </c>
      <c r="G1896" s="4" t="s">
        <v>115</v>
      </c>
      <c r="H1896" s="4">
        <v>1</v>
      </c>
      <c r="I1896" s="4" t="s">
        <v>3896</v>
      </c>
      <c r="J1896" s="4" t="s">
        <v>521</v>
      </c>
      <c r="K1896" s="4">
        <v>6</v>
      </c>
      <c r="L1896" s="4" t="s">
        <v>722</v>
      </c>
      <c r="M1896" s="11" t="s">
        <v>3897</v>
      </c>
      <c r="N1896" s="4" t="s">
        <v>49</v>
      </c>
      <c r="O1896" s="4" t="s">
        <v>191</v>
      </c>
      <c r="P1896" s="4" t="s">
        <v>43</v>
      </c>
      <c r="Q1896" s="8">
        <f t="shared" si="58"/>
        <v>2076</v>
      </c>
      <c r="R1896" s="8"/>
      <c r="S1896" s="5">
        <f t="shared" si="59"/>
        <v>207.6</v>
      </c>
    </row>
    <row r="1897" spans="1:19">
      <c r="A1897" s="3">
        <v>45213.410532407404</v>
      </c>
      <c r="B1897" s="2" t="s">
        <v>8895</v>
      </c>
      <c r="C1897" s="1">
        <v>2023</v>
      </c>
      <c r="D1897" s="4">
        <v>2737</v>
      </c>
      <c r="E1897" s="4">
        <v>97</v>
      </c>
      <c r="F1897" s="4" t="s">
        <v>13</v>
      </c>
      <c r="G1897" s="4" t="s">
        <v>412</v>
      </c>
      <c r="H1897" s="4">
        <v>3</v>
      </c>
      <c r="I1897" s="4" t="s">
        <v>3898</v>
      </c>
      <c r="J1897" s="4" t="s">
        <v>600</v>
      </c>
      <c r="K1897" s="4">
        <v>2</v>
      </c>
      <c r="L1897" s="4" t="s">
        <v>2047</v>
      </c>
      <c r="M1897" s="11" t="s">
        <v>3899</v>
      </c>
      <c r="N1897" s="4" t="s">
        <v>19</v>
      </c>
      <c r="O1897" s="4" t="s">
        <v>20</v>
      </c>
      <c r="P1897" s="4" t="s">
        <v>21</v>
      </c>
      <c r="Q1897" s="8">
        <f t="shared" si="58"/>
        <v>103626</v>
      </c>
      <c r="R1897" s="8"/>
      <c r="S1897" s="5">
        <f t="shared" si="59"/>
        <v>10362.6</v>
      </c>
    </row>
    <row r="1898" spans="1:19">
      <c r="A1898" s="3">
        <v>45213.613819444443</v>
      </c>
      <c r="B1898" s="2" t="s">
        <v>8895</v>
      </c>
      <c r="C1898" s="1">
        <v>2023</v>
      </c>
      <c r="D1898" s="4">
        <v>184</v>
      </c>
      <c r="E1898" s="4">
        <v>349</v>
      </c>
      <c r="F1898" s="4" t="s">
        <v>51</v>
      </c>
      <c r="G1898" s="4" t="s">
        <v>91</v>
      </c>
      <c r="H1898" s="4">
        <v>1</v>
      </c>
      <c r="I1898" s="4" t="s">
        <v>3900</v>
      </c>
      <c r="J1898" s="4" t="s">
        <v>560</v>
      </c>
      <c r="K1898" s="4">
        <v>3</v>
      </c>
      <c r="L1898" s="4" t="s">
        <v>698</v>
      </c>
      <c r="M1898" s="11" t="s">
        <v>3901</v>
      </c>
      <c r="N1898" s="4" t="s">
        <v>49</v>
      </c>
      <c r="O1898" s="4" t="s">
        <v>232</v>
      </c>
      <c r="P1898" s="4" t="s">
        <v>129</v>
      </c>
      <c r="Q1898" s="8">
        <f t="shared" si="58"/>
        <v>10219</v>
      </c>
      <c r="R1898" s="8"/>
      <c r="S1898" s="5">
        <f t="shared" si="59"/>
        <v>1021.9</v>
      </c>
    </row>
    <row r="1899" spans="1:19">
      <c r="A1899" s="3">
        <v>45213.658379629633</v>
      </c>
      <c r="B1899" s="2" t="s">
        <v>8895</v>
      </c>
      <c r="C1899" s="1">
        <v>2023</v>
      </c>
      <c r="D1899" s="4">
        <v>4682</v>
      </c>
      <c r="E1899" s="4">
        <v>963</v>
      </c>
      <c r="F1899" s="4" t="s">
        <v>51</v>
      </c>
      <c r="G1899" s="4" t="s">
        <v>136</v>
      </c>
      <c r="H1899" s="4">
        <v>6</v>
      </c>
      <c r="I1899" s="4" t="s">
        <v>331</v>
      </c>
      <c r="J1899" s="4" t="s">
        <v>174</v>
      </c>
      <c r="K1899" s="4">
        <v>5</v>
      </c>
      <c r="L1899" s="4" t="s">
        <v>3205</v>
      </c>
      <c r="M1899" s="11" t="s">
        <v>3902</v>
      </c>
      <c r="N1899" s="4" t="s">
        <v>36</v>
      </c>
      <c r="O1899" s="4" t="s">
        <v>37</v>
      </c>
      <c r="P1899" s="4" t="s">
        <v>21</v>
      </c>
      <c r="Q1899" s="8">
        <f t="shared" si="58"/>
        <v>8937</v>
      </c>
      <c r="R1899" s="8"/>
      <c r="S1899" s="5">
        <f t="shared" si="59"/>
        <v>893.7</v>
      </c>
    </row>
    <row r="1900" spans="1:19">
      <c r="A1900" s="3">
        <v>45213.671261574076</v>
      </c>
      <c r="B1900" s="2" t="s">
        <v>8895</v>
      </c>
      <c r="C1900" s="1">
        <v>2023</v>
      </c>
      <c r="D1900" s="4">
        <v>4579</v>
      </c>
      <c r="E1900" s="4">
        <v>310</v>
      </c>
      <c r="F1900" s="4" t="s">
        <v>85</v>
      </c>
      <c r="G1900" s="4" t="s">
        <v>264</v>
      </c>
      <c r="H1900" s="4">
        <v>2</v>
      </c>
      <c r="I1900" s="4" t="s">
        <v>3903</v>
      </c>
      <c r="J1900" s="4" t="s">
        <v>203</v>
      </c>
      <c r="K1900" s="4">
        <v>2</v>
      </c>
      <c r="L1900" s="4" t="s">
        <v>655</v>
      </c>
      <c r="M1900" s="11" t="s">
        <v>3904</v>
      </c>
      <c r="N1900" s="4" t="s">
        <v>28</v>
      </c>
      <c r="O1900" s="4" t="s">
        <v>50</v>
      </c>
      <c r="P1900" s="4" t="s">
        <v>43</v>
      </c>
      <c r="Q1900" s="8">
        <f t="shared" si="58"/>
        <v>6158</v>
      </c>
      <c r="R1900" s="8"/>
      <c r="S1900" s="5">
        <f t="shared" si="59"/>
        <v>615.79999999999995</v>
      </c>
    </row>
    <row r="1901" spans="1:19">
      <c r="A1901" s="3">
        <v>45213.887962962966</v>
      </c>
      <c r="B1901" s="2" t="s">
        <v>8895</v>
      </c>
      <c r="C1901" s="1">
        <v>2023</v>
      </c>
      <c r="D1901" s="4">
        <v>1922</v>
      </c>
      <c r="E1901" s="4">
        <v>966</v>
      </c>
      <c r="F1901" s="4" t="s">
        <v>13</v>
      </c>
      <c r="G1901" s="4" t="s">
        <v>412</v>
      </c>
      <c r="H1901" s="4">
        <v>3</v>
      </c>
      <c r="I1901" s="4" t="s">
        <v>3905</v>
      </c>
      <c r="J1901" s="4" t="s">
        <v>628</v>
      </c>
      <c r="K1901" s="4">
        <v>6</v>
      </c>
      <c r="L1901" s="4" t="s">
        <v>519</v>
      </c>
      <c r="M1901" s="11" t="s">
        <v>3906</v>
      </c>
      <c r="N1901" s="4" t="s">
        <v>19</v>
      </c>
      <c r="O1901" s="4" t="s">
        <v>95</v>
      </c>
      <c r="P1901" s="4" t="s">
        <v>73</v>
      </c>
      <c r="Q1901" s="8">
        <f t="shared" si="58"/>
        <v>134145</v>
      </c>
      <c r="R1901" s="8"/>
      <c r="S1901" s="5">
        <f t="shared" si="59"/>
        <v>13414.5</v>
      </c>
    </row>
    <row r="1902" spans="1:19">
      <c r="A1902" s="3">
        <v>45214.035462962966</v>
      </c>
      <c r="B1902" s="2" t="s">
        <v>8895</v>
      </c>
      <c r="C1902" s="1">
        <v>2023</v>
      </c>
      <c r="D1902" s="4">
        <v>3822</v>
      </c>
      <c r="E1902" s="4">
        <v>968</v>
      </c>
      <c r="F1902" s="4" t="s">
        <v>85</v>
      </c>
      <c r="G1902" s="4" t="s">
        <v>264</v>
      </c>
      <c r="H1902" s="4">
        <v>6</v>
      </c>
      <c r="I1902" s="4" t="s">
        <v>3907</v>
      </c>
      <c r="J1902" s="4" t="s">
        <v>665</v>
      </c>
      <c r="K1902" s="4">
        <v>4</v>
      </c>
      <c r="L1902" s="4" t="s">
        <v>1923</v>
      </c>
      <c r="M1902" s="11" t="s">
        <v>3908</v>
      </c>
      <c r="N1902" s="4" t="s">
        <v>19</v>
      </c>
      <c r="O1902" s="4" t="s">
        <v>340</v>
      </c>
      <c r="P1902" s="4" t="s">
        <v>129</v>
      </c>
      <c r="Q1902" s="8">
        <f t="shared" si="58"/>
        <v>14438</v>
      </c>
      <c r="R1902" s="8"/>
      <c r="S1902" s="5">
        <f t="shared" si="59"/>
        <v>1443.8</v>
      </c>
    </row>
    <row r="1903" spans="1:19">
      <c r="A1903" s="3">
        <v>45214.036203703705</v>
      </c>
      <c r="B1903" s="2" t="s">
        <v>8895</v>
      </c>
      <c r="C1903" s="1">
        <v>2023</v>
      </c>
      <c r="D1903" s="4">
        <v>192</v>
      </c>
      <c r="E1903" s="4">
        <v>758</v>
      </c>
      <c r="F1903" s="4" t="s">
        <v>13</v>
      </c>
      <c r="G1903" s="4" t="s">
        <v>412</v>
      </c>
      <c r="H1903" s="4">
        <v>1</v>
      </c>
      <c r="I1903" s="4" t="s">
        <v>1440</v>
      </c>
      <c r="J1903" s="4" t="s">
        <v>594</v>
      </c>
      <c r="K1903" s="4">
        <v>3</v>
      </c>
      <c r="L1903" s="4" t="s">
        <v>171</v>
      </c>
      <c r="M1903" s="11" t="s">
        <v>3909</v>
      </c>
      <c r="N1903" s="4" t="s">
        <v>57</v>
      </c>
      <c r="O1903" s="4" t="s">
        <v>37</v>
      </c>
      <c r="P1903" s="4" t="s">
        <v>21</v>
      </c>
      <c r="Q1903" s="8">
        <f t="shared" si="58"/>
        <v>13501</v>
      </c>
      <c r="R1903" s="8"/>
      <c r="S1903" s="5">
        <f t="shared" si="59"/>
        <v>1350.1</v>
      </c>
    </row>
    <row r="1904" spans="1:19">
      <c r="A1904" s="3">
        <v>45214.134780092594</v>
      </c>
      <c r="B1904" s="2" t="s">
        <v>8895</v>
      </c>
      <c r="C1904" s="1">
        <v>2023</v>
      </c>
      <c r="D1904" s="4">
        <v>438</v>
      </c>
      <c r="E1904" s="4">
        <v>398</v>
      </c>
      <c r="F1904" s="4" t="s">
        <v>79</v>
      </c>
      <c r="G1904" s="4" t="s">
        <v>405</v>
      </c>
      <c r="H1904" s="4">
        <v>1</v>
      </c>
      <c r="I1904" s="4" t="s">
        <v>3910</v>
      </c>
      <c r="J1904" s="4" t="s">
        <v>802</v>
      </c>
      <c r="K1904" s="4">
        <v>5</v>
      </c>
      <c r="L1904" s="4" t="s">
        <v>635</v>
      </c>
      <c r="M1904" s="11" t="s">
        <v>3911</v>
      </c>
      <c r="N1904" s="4" t="s">
        <v>36</v>
      </c>
      <c r="O1904" s="4" t="s">
        <v>29</v>
      </c>
      <c r="P1904" s="4" t="s">
        <v>21</v>
      </c>
      <c r="Q1904" s="8">
        <f t="shared" si="58"/>
        <v>33093</v>
      </c>
      <c r="R1904" s="8"/>
      <c r="S1904" s="5">
        <f t="shared" si="59"/>
        <v>3309.3</v>
      </c>
    </row>
    <row r="1905" spans="1:19">
      <c r="A1905" s="3">
        <v>45214.252789351849</v>
      </c>
      <c r="B1905" s="2" t="s">
        <v>8895</v>
      </c>
      <c r="C1905" s="1">
        <v>2023</v>
      </c>
      <c r="D1905" s="4">
        <v>1809</v>
      </c>
      <c r="E1905" s="4">
        <v>11</v>
      </c>
      <c r="F1905" s="4" t="s">
        <v>13</v>
      </c>
      <c r="G1905" s="4" t="s">
        <v>58</v>
      </c>
      <c r="H1905" s="4">
        <v>3</v>
      </c>
      <c r="I1905" s="4" t="s">
        <v>3912</v>
      </c>
      <c r="J1905" s="4" t="s">
        <v>658</v>
      </c>
      <c r="K1905" s="4">
        <v>2</v>
      </c>
      <c r="L1905" s="4" t="s">
        <v>1346</v>
      </c>
      <c r="M1905" s="11" t="s">
        <v>3913</v>
      </c>
      <c r="N1905" s="4" t="s">
        <v>57</v>
      </c>
      <c r="O1905" s="4" t="s">
        <v>169</v>
      </c>
      <c r="P1905" s="4" t="s">
        <v>43</v>
      </c>
      <c r="Q1905" s="8">
        <f t="shared" si="58"/>
        <v>87936</v>
      </c>
      <c r="R1905" s="8"/>
      <c r="S1905" s="5">
        <f t="shared" si="59"/>
        <v>8793.6</v>
      </c>
    </row>
    <row r="1906" spans="1:19">
      <c r="A1906" s="3">
        <v>45214.262094907404</v>
      </c>
      <c r="B1906" s="2" t="s">
        <v>8895</v>
      </c>
      <c r="C1906" s="1">
        <v>2023</v>
      </c>
      <c r="D1906" s="4">
        <v>617</v>
      </c>
      <c r="E1906" s="4">
        <v>639</v>
      </c>
      <c r="F1906" s="4" t="s">
        <v>22</v>
      </c>
      <c r="G1906" s="4" t="s">
        <v>102</v>
      </c>
      <c r="H1906" s="4">
        <v>5</v>
      </c>
      <c r="I1906" s="4" t="s">
        <v>74</v>
      </c>
      <c r="J1906" s="4" t="s">
        <v>157</v>
      </c>
      <c r="K1906" s="4">
        <v>4</v>
      </c>
      <c r="L1906" s="4" t="s">
        <v>353</v>
      </c>
      <c r="M1906" s="11" t="s">
        <v>3914</v>
      </c>
      <c r="N1906" s="4" t="s">
        <v>36</v>
      </c>
      <c r="O1906" s="4" t="s">
        <v>287</v>
      </c>
      <c r="P1906" s="4" t="s">
        <v>43</v>
      </c>
      <c r="Q1906" s="8">
        <f t="shared" si="58"/>
        <v>69600</v>
      </c>
      <c r="R1906" s="8"/>
      <c r="S1906" s="5">
        <f t="shared" si="59"/>
        <v>6960</v>
      </c>
    </row>
    <row r="1907" spans="1:19">
      <c r="A1907" s="3">
        <v>45214.486458333333</v>
      </c>
      <c r="B1907" s="2" t="s">
        <v>8895</v>
      </c>
      <c r="C1907" s="1">
        <v>2023</v>
      </c>
      <c r="D1907" s="4">
        <v>1649</v>
      </c>
      <c r="E1907" s="4">
        <v>840</v>
      </c>
      <c r="F1907" s="4" t="s">
        <v>51</v>
      </c>
      <c r="G1907" s="4" t="s">
        <v>52</v>
      </c>
      <c r="H1907" s="4">
        <v>2</v>
      </c>
      <c r="I1907" s="4" t="s">
        <v>3915</v>
      </c>
      <c r="J1907" s="4" t="s">
        <v>229</v>
      </c>
      <c r="K1907" s="4">
        <v>5</v>
      </c>
      <c r="L1907" s="4" t="s">
        <v>3431</v>
      </c>
      <c r="M1907" s="11" t="s">
        <v>3063</v>
      </c>
      <c r="N1907" s="4" t="s">
        <v>49</v>
      </c>
      <c r="O1907" s="4" t="s">
        <v>209</v>
      </c>
      <c r="P1907" s="4" t="s">
        <v>73</v>
      </c>
      <c r="Q1907" s="8">
        <f t="shared" si="58"/>
        <v>19542</v>
      </c>
      <c r="R1907" s="8"/>
      <c r="S1907" s="5">
        <f t="shared" si="59"/>
        <v>1954.2</v>
      </c>
    </row>
    <row r="1908" spans="1:19">
      <c r="A1908" s="3">
        <v>45214.618472222224</v>
      </c>
      <c r="B1908" s="2" t="s">
        <v>8895</v>
      </c>
      <c r="C1908" s="1">
        <v>2023</v>
      </c>
      <c r="D1908" s="4">
        <v>3972</v>
      </c>
      <c r="E1908" s="4">
        <v>730</v>
      </c>
      <c r="F1908" s="4" t="s">
        <v>79</v>
      </c>
      <c r="G1908" s="4" t="s">
        <v>80</v>
      </c>
      <c r="H1908" s="4">
        <v>1</v>
      </c>
      <c r="I1908" s="4" t="s">
        <v>3916</v>
      </c>
      <c r="J1908" s="4" t="s">
        <v>1012</v>
      </c>
      <c r="K1908" s="4">
        <v>7</v>
      </c>
      <c r="L1908" s="4" t="s">
        <v>118</v>
      </c>
      <c r="M1908" s="11" t="s">
        <v>3917</v>
      </c>
      <c r="N1908" s="4" t="s">
        <v>19</v>
      </c>
      <c r="O1908" s="4" t="s">
        <v>29</v>
      </c>
      <c r="P1908" s="4" t="s">
        <v>21</v>
      </c>
      <c r="Q1908" s="8">
        <f t="shared" si="58"/>
        <v>4213</v>
      </c>
      <c r="R1908" s="8"/>
      <c r="S1908" s="5">
        <f t="shared" si="59"/>
        <v>421.3</v>
      </c>
    </row>
    <row r="1909" spans="1:19">
      <c r="A1909" s="3">
        <v>45214.713159722225</v>
      </c>
      <c r="B1909" s="2" t="s">
        <v>8895</v>
      </c>
      <c r="C1909" s="1">
        <v>2023</v>
      </c>
      <c r="D1909" s="4">
        <v>916</v>
      </c>
      <c r="E1909" s="4">
        <v>690</v>
      </c>
      <c r="F1909" s="4" t="s">
        <v>85</v>
      </c>
      <c r="G1909" s="4" t="s">
        <v>150</v>
      </c>
      <c r="H1909" s="4">
        <v>1</v>
      </c>
      <c r="I1909" s="4" t="s">
        <v>3918</v>
      </c>
      <c r="J1909" s="4" t="s">
        <v>293</v>
      </c>
      <c r="K1909" s="4">
        <v>6</v>
      </c>
      <c r="L1909" s="4" t="s">
        <v>207</v>
      </c>
      <c r="M1909" s="11" t="s">
        <v>3919</v>
      </c>
      <c r="N1909" s="4" t="s">
        <v>36</v>
      </c>
      <c r="O1909" s="4" t="s">
        <v>78</v>
      </c>
      <c r="P1909" s="4" t="s">
        <v>21</v>
      </c>
      <c r="Q1909" s="8">
        <f t="shared" si="58"/>
        <v>3288</v>
      </c>
      <c r="R1909" s="8"/>
      <c r="S1909" s="5">
        <f t="shared" si="59"/>
        <v>328.8</v>
      </c>
    </row>
    <row r="1910" spans="1:19">
      <c r="A1910" s="3">
        <v>45214.734456018516</v>
      </c>
      <c r="B1910" s="2" t="s">
        <v>8895</v>
      </c>
      <c r="C1910" s="1">
        <v>2023</v>
      </c>
      <c r="D1910" s="4">
        <v>2959</v>
      </c>
      <c r="E1910" s="4">
        <v>516</v>
      </c>
      <c r="F1910" s="4" t="s">
        <v>154</v>
      </c>
      <c r="G1910" s="4" t="s">
        <v>177</v>
      </c>
      <c r="H1910" s="4">
        <v>3</v>
      </c>
      <c r="I1910" s="4" t="s">
        <v>3920</v>
      </c>
      <c r="J1910" s="4" t="s">
        <v>33</v>
      </c>
      <c r="K1910" s="4">
        <v>8</v>
      </c>
      <c r="L1910" s="4" t="s">
        <v>1660</v>
      </c>
      <c r="M1910" s="11" t="s">
        <v>3921</v>
      </c>
      <c r="N1910" s="4" t="s">
        <v>36</v>
      </c>
      <c r="O1910" s="4" t="s">
        <v>20</v>
      </c>
      <c r="P1910" s="4" t="s">
        <v>21</v>
      </c>
      <c r="Q1910" s="8">
        <f t="shared" si="58"/>
        <v>13252</v>
      </c>
      <c r="R1910" s="8"/>
      <c r="S1910" s="5">
        <f t="shared" si="59"/>
        <v>1325.2</v>
      </c>
    </row>
    <row r="1911" spans="1:19">
      <c r="A1911" s="3">
        <v>45214.809594907405</v>
      </c>
      <c r="B1911" s="2" t="s">
        <v>8895</v>
      </c>
      <c r="C1911" s="1">
        <v>2023</v>
      </c>
      <c r="D1911" s="4">
        <v>2353</v>
      </c>
      <c r="E1911" s="4">
        <v>721</v>
      </c>
      <c r="F1911" s="4" t="s">
        <v>154</v>
      </c>
      <c r="G1911" s="4" t="s">
        <v>177</v>
      </c>
      <c r="H1911" s="4">
        <v>3</v>
      </c>
      <c r="I1911" s="4" t="s">
        <v>2949</v>
      </c>
      <c r="J1911" s="4" t="s">
        <v>242</v>
      </c>
      <c r="K1911" s="4">
        <v>3</v>
      </c>
      <c r="L1911" s="4" t="s">
        <v>61</v>
      </c>
      <c r="M1911" s="11" t="s">
        <v>3922</v>
      </c>
      <c r="N1911" s="4" t="s">
        <v>28</v>
      </c>
      <c r="O1911" s="4" t="s">
        <v>191</v>
      </c>
      <c r="P1911" s="4" t="s">
        <v>43</v>
      </c>
      <c r="Q1911" s="8">
        <f t="shared" si="58"/>
        <v>2607</v>
      </c>
      <c r="R1911" s="8"/>
      <c r="S1911" s="5">
        <f t="shared" si="59"/>
        <v>260.7</v>
      </c>
    </row>
    <row r="1912" spans="1:19">
      <c r="A1912" s="3">
        <v>45214.834872685184</v>
      </c>
      <c r="B1912" s="2" t="s">
        <v>8895</v>
      </c>
      <c r="C1912" s="1">
        <v>2023</v>
      </c>
      <c r="D1912" s="4">
        <v>546</v>
      </c>
      <c r="E1912" s="4">
        <v>858</v>
      </c>
      <c r="F1912" s="4" t="s">
        <v>22</v>
      </c>
      <c r="G1912" s="4" t="s">
        <v>182</v>
      </c>
      <c r="H1912" s="4">
        <v>5</v>
      </c>
      <c r="I1912" s="4" t="s">
        <v>3923</v>
      </c>
      <c r="J1912" s="4" t="s">
        <v>758</v>
      </c>
      <c r="K1912" s="4">
        <v>6</v>
      </c>
      <c r="L1912" s="4" t="s">
        <v>686</v>
      </c>
      <c r="M1912" s="11" t="s">
        <v>3924</v>
      </c>
      <c r="N1912" s="4" t="s">
        <v>36</v>
      </c>
      <c r="O1912" s="4" t="s">
        <v>78</v>
      </c>
      <c r="P1912" s="4" t="s">
        <v>21</v>
      </c>
      <c r="Q1912" s="8">
        <f t="shared" si="58"/>
        <v>115264</v>
      </c>
      <c r="R1912" s="8"/>
      <c r="S1912" s="5">
        <f t="shared" si="59"/>
        <v>11526.4</v>
      </c>
    </row>
    <row r="1913" spans="1:19">
      <c r="A1913" s="3">
        <v>45214.874201388891</v>
      </c>
      <c r="B1913" s="2" t="s">
        <v>8895</v>
      </c>
      <c r="C1913" s="1">
        <v>2023</v>
      </c>
      <c r="D1913" s="4">
        <v>3102</v>
      </c>
      <c r="E1913" s="4">
        <v>952</v>
      </c>
      <c r="F1913" s="4" t="s">
        <v>22</v>
      </c>
      <c r="G1913" s="4" t="s">
        <v>102</v>
      </c>
      <c r="H1913" s="4">
        <v>2</v>
      </c>
      <c r="I1913" s="4" t="s">
        <v>3925</v>
      </c>
      <c r="J1913" s="4" t="s">
        <v>216</v>
      </c>
      <c r="K1913" s="4">
        <v>8</v>
      </c>
      <c r="L1913" s="4" t="s">
        <v>399</v>
      </c>
      <c r="M1913" s="11" t="s">
        <v>3926</v>
      </c>
      <c r="N1913" s="4" t="s">
        <v>28</v>
      </c>
      <c r="O1913" s="4" t="s">
        <v>135</v>
      </c>
      <c r="P1913" s="4" t="s">
        <v>43</v>
      </c>
      <c r="Q1913" s="8">
        <f t="shared" si="58"/>
        <v>104637</v>
      </c>
      <c r="R1913" s="8"/>
      <c r="S1913" s="5">
        <f t="shared" si="59"/>
        <v>10463.700000000001</v>
      </c>
    </row>
    <row r="1914" spans="1:19">
      <c r="A1914" s="3">
        <v>45214.998124999998</v>
      </c>
      <c r="B1914" s="2" t="s">
        <v>8895</v>
      </c>
      <c r="C1914" s="1">
        <v>2023</v>
      </c>
      <c r="D1914" s="4">
        <v>3684</v>
      </c>
      <c r="E1914" s="4">
        <v>256</v>
      </c>
      <c r="F1914" s="4" t="s">
        <v>79</v>
      </c>
      <c r="G1914" s="4" t="s">
        <v>256</v>
      </c>
      <c r="H1914" s="4">
        <v>1</v>
      </c>
      <c r="I1914" s="4" t="s">
        <v>3927</v>
      </c>
      <c r="J1914" s="4" t="s">
        <v>229</v>
      </c>
      <c r="K1914" s="4">
        <v>3</v>
      </c>
      <c r="L1914" s="4" t="s">
        <v>83</v>
      </c>
      <c r="M1914" s="11" t="s">
        <v>3928</v>
      </c>
      <c r="N1914" s="4" t="s">
        <v>49</v>
      </c>
      <c r="O1914" s="4" t="s">
        <v>145</v>
      </c>
      <c r="P1914" s="4" t="s">
        <v>73</v>
      </c>
      <c r="Q1914" s="8">
        <f t="shared" si="58"/>
        <v>8636</v>
      </c>
      <c r="R1914" s="8"/>
      <c r="S1914" s="5">
        <f t="shared" si="59"/>
        <v>863.6</v>
      </c>
    </row>
    <row r="1915" spans="1:19">
      <c r="A1915" s="3">
        <v>45215.186377314814</v>
      </c>
      <c r="B1915" s="2" t="s">
        <v>8895</v>
      </c>
      <c r="C1915" s="1">
        <v>2023</v>
      </c>
      <c r="D1915" s="4">
        <v>1783</v>
      </c>
      <c r="E1915" s="4">
        <v>411</v>
      </c>
      <c r="F1915" s="4" t="s">
        <v>154</v>
      </c>
      <c r="G1915" s="4" t="s">
        <v>311</v>
      </c>
      <c r="H1915" s="4">
        <v>3</v>
      </c>
      <c r="I1915" s="4" t="s">
        <v>3929</v>
      </c>
      <c r="J1915" s="4" t="s">
        <v>75</v>
      </c>
      <c r="K1915" s="4">
        <v>3</v>
      </c>
      <c r="L1915" s="4" t="s">
        <v>459</v>
      </c>
      <c r="M1915" s="11" t="s">
        <v>3930</v>
      </c>
      <c r="N1915" s="4" t="s">
        <v>57</v>
      </c>
      <c r="O1915" s="4" t="s">
        <v>50</v>
      </c>
      <c r="P1915" s="4" t="s">
        <v>43</v>
      </c>
      <c r="Q1915" s="8">
        <f t="shared" si="58"/>
        <v>40573</v>
      </c>
      <c r="R1915" s="8"/>
      <c r="S1915" s="5">
        <f t="shared" si="59"/>
        <v>4057.3</v>
      </c>
    </row>
    <row r="1916" spans="1:19">
      <c r="A1916" s="3">
        <v>45215.286851851852</v>
      </c>
      <c r="B1916" s="2" t="s">
        <v>8895</v>
      </c>
      <c r="C1916" s="1">
        <v>2023</v>
      </c>
      <c r="D1916" s="4">
        <v>3652</v>
      </c>
      <c r="E1916" s="4">
        <v>282</v>
      </c>
      <c r="F1916" s="4" t="s">
        <v>85</v>
      </c>
      <c r="G1916" s="4" t="s">
        <v>205</v>
      </c>
      <c r="H1916" s="4">
        <v>1</v>
      </c>
      <c r="I1916" s="4" t="s">
        <v>265</v>
      </c>
      <c r="J1916" s="4" t="s">
        <v>448</v>
      </c>
      <c r="K1916" s="4">
        <v>5</v>
      </c>
      <c r="L1916" s="4" t="s">
        <v>899</v>
      </c>
      <c r="M1916" s="11" t="s">
        <v>3931</v>
      </c>
      <c r="N1916" s="4" t="s">
        <v>49</v>
      </c>
      <c r="O1916" s="4" t="s">
        <v>232</v>
      </c>
      <c r="P1916" s="4" t="s">
        <v>129</v>
      </c>
      <c r="Q1916" s="8">
        <f t="shared" si="58"/>
        <v>1050</v>
      </c>
      <c r="R1916" s="8"/>
      <c r="S1916" s="5">
        <f t="shared" si="59"/>
        <v>105</v>
      </c>
    </row>
    <row r="1917" spans="1:19">
      <c r="A1917" s="3">
        <v>45215.670381944445</v>
      </c>
      <c r="B1917" s="2" t="s">
        <v>8895</v>
      </c>
      <c r="C1917" s="1">
        <v>2023</v>
      </c>
      <c r="D1917" s="4">
        <v>4113</v>
      </c>
      <c r="E1917" s="4">
        <v>620</v>
      </c>
      <c r="F1917" s="4" t="s">
        <v>85</v>
      </c>
      <c r="G1917" s="4" t="s">
        <v>264</v>
      </c>
      <c r="H1917" s="4">
        <v>1</v>
      </c>
      <c r="I1917" s="4" t="s">
        <v>3932</v>
      </c>
      <c r="J1917" s="4" t="s">
        <v>352</v>
      </c>
      <c r="K1917" s="4">
        <v>8</v>
      </c>
      <c r="L1917" s="4" t="s">
        <v>399</v>
      </c>
      <c r="M1917" s="11" t="s">
        <v>3933</v>
      </c>
      <c r="N1917" s="4" t="s">
        <v>28</v>
      </c>
      <c r="O1917" s="4" t="s">
        <v>29</v>
      </c>
      <c r="P1917" s="4" t="s">
        <v>21</v>
      </c>
      <c r="Q1917" s="8">
        <f t="shared" si="58"/>
        <v>378</v>
      </c>
      <c r="R1917" s="8"/>
      <c r="S1917" s="5">
        <f t="shared" si="59"/>
        <v>37.799999999999997</v>
      </c>
    </row>
    <row r="1918" spans="1:19">
      <c r="A1918" s="3">
        <v>45215.862523148149</v>
      </c>
      <c r="B1918" s="2" t="s">
        <v>8895</v>
      </c>
      <c r="C1918" s="1">
        <v>2023</v>
      </c>
      <c r="D1918" s="4">
        <v>3333</v>
      </c>
      <c r="E1918" s="4">
        <v>38</v>
      </c>
      <c r="F1918" s="4" t="s">
        <v>79</v>
      </c>
      <c r="G1918" s="4" t="s">
        <v>256</v>
      </c>
      <c r="H1918" s="4">
        <v>5</v>
      </c>
      <c r="I1918" s="4" t="s">
        <v>3934</v>
      </c>
      <c r="J1918" s="4" t="s">
        <v>406</v>
      </c>
      <c r="K1918" s="4">
        <v>4</v>
      </c>
      <c r="L1918" s="4" t="s">
        <v>430</v>
      </c>
      <c r="M1918" s="11" t="s">
        <v>3935</v>
      </c>
      <c r="N1918" s="4" t="s">
        <v>49</v>
      </c>
      <c r="O1918" s="4" t="s">
        <v>29</v>
      </c>
      <c r="P1918" s="4" t="s">
        <v>21</v>
      </c>
      <c r="Q1918" s="8">
        <f t="shared" si="58"/>
        <v>129128</v>
      </c>
      <c r="R1918" s="8"/>
      <c r="S1918" s="5">
        <f t="shared" si="59"/>
        <v>12912.8</v>
      </c>
    </row>
    <row r="1919" spans="1:19">
      <c r="A1919" s="3">
        <v>45216.106192129628</v>
      </c>
      <c r="B1919" s="2" t="s">
        <v>8895</v>
      </c>
      <c r="C1919" s="1">
        <v>2023</v>
      </c>
      <c r="D1919" s="4">
        <v>2674</v>
      </c>
      <c r="E1919" s="4">
        <v>842</v>
      </c>
      <c r="F1919" s="4" t="s">
        <v>154</v>
      </c>
      <c r="G1919" s="4" t="s">
        <v>237</v>
      </c>
      <c r="H1919" s="4">
        <v>3</v>
      </c>
      <c r="I1919" s="4" t="s">
        <v>3936</v>
      </c>
      <c r="J1919" s="4" t="s">
        <v>82</v>
      </c>
      <c r="K1919" s="4">
        <v>4</v>
      </c>
      <c r="L1919" s="4" t="s">
        <v>158</v>
      </c>
      <c r="M1919" s="11" t="s">
        <v>3937</v>
      </c>
      <c r="N1919" s="4" t="s">
        <v>36</v>
      </c>
      <c r="O1919" s="4" t="s">
        <v>232</v>
      </c>
      <c r="P1919" s="4" t="s">
        <v>129</v>
      </c>
      <c r="Q1919" s="8">
        <f t="shared" si="58"/>
        <v>47727</v>
      </c>
      <c r="R1919" s="8"/>
      <c r="S1919" s="5">
        <f t="shared" si="59"/>
        <v>4772.7</v>
      </c>
    </row>
    <row r="1920" spans="1:19">
      <c r="A1920" s="3">
        <v>45216.400706018518</v>
      </c>
      <c r="B1920" s="2" t="s">
        <v>8895</v>
      </c>
      <c r="C1920" s="1">
        <v>2023</v>
      </c>
      <c r="D1920" s="4">
        <v>1406</v>
      </c>
      <c r="E1920" s="4">
        <v>974</v>
      </c>
      <c r="F1920" s="4" t="s">
        <v>51</v>
      </c>
      <c r="G1920" s="4" t="s">
        <v>52</v>
      </c>
      <c r="H1920" s="4">
        <v>2</v>
      </c>
      <c r="I1920" s="4" t="s">
        <v>3938</v>
      </c>
      <c r="J1920" s="4" t="s">
        <v>147</v>
      </c>
      <c r="K1920" s="4">
        <v>6</v>
      </c>
      <c r="L1920" s="4" t="s">
        <v>459</v>
      </c>
      <c r="M1920" s="11" t="s">
        <v>3939</v>
      </c>
      <c r="N1920" s="4" t="s">
        <v>36</v>
      </c>
      <c r="O1920" s="4" t="s">
        <v>209</v>
      </c>
      <c r="P1920" s="4" t="s">
        <v>73</v>
      </c>
      <c r="Q1920" s="8">
        <f t="shared" si="58"/>
        <v>8307</v>
      </c>
      <c r="R1920" s="8"/>
      <c r="S1920" s="5">
        <f t="shared" si="59"/>
        <v>830.7</v>
      </c>
    </row>
    <row r="1921" spans="1:19">
      <c r="A1921" s="3">
        <v>45216.521516203706</v>
      </c>
      <c r="B1921" s="2" t="s">
        <v>8895</v>
      </c>
      <c r="C1921" s="1">
        <v>2023</v>
      </c>
      <c r="D1921" s="4">
        <v>2536</v>
      </c>
      <c r="E1921" s="4">
        <v>788</v>
      </c>
      <c r="F1921" s="4" t="s">
        <v>85</v>
      </c>
      <c r="G1921" s="4" t="s">
        <v>150</v>
      </c>
      <c r="H1921" s="4">
        <v>1</v>
      </c>
      <c r="I1921" s="4" t="s">
        <v>265</v>
      </c>
      <c r="J1921" s="4" t="s">
        <v>391</v>
      </c>
      <c r="K1921" s="4">
        <v>6</v>
      </c>
      <c r="L1921" s="4" t="s">
        <v>1614</v>
      </c>
      <c r="M1921" s="11" t="s">
        <v>3940</v>
      </c>
      <c r="N1921" s="4" t="s">
        <v>19</v>
      </c>
      <c r="O1921" s="4" t="s">
        <v>101</v>
      </c>
      <c r="P1921" s="4" t="s">
        <v>43</v>
      </c>
      <c r="Q1921" s="8">
        <f t="shared" si="58"/>
        <v>10836</v>
      </c>
      <c r="R1921" s="8"/>
      <c r="S1921" s="5">
        <f t="shared" si="59"/>
        <v>1083.5999999999999</v>
      </c>
    </row>
    <row r="1922" spans="1:19">
      <c r="A1922" s="3">
        <v>45216.749039351853</v>
      </c>
      <c r="B1922" s="2" t="s">
        <v>8895</v>
      </c>
      <c r="C1922" s="1">
        <v>2023</v>
      </c>
      <c r="D1922" s="4">
        <v>3618</v>
      </c>
      <c r="E1922" s="4">
        <v>887</v>
      </c>
      <c r="F1922" s="4" t="s">
        <v>13</v>
      </c>
      <c r="G1922" s="4" t="s">
        <v>58</v>
      </c>
      <c r="H1922" s="4">
        <v>1</v>
      </c>
      <c r="I1922" s="4" t="s">
        <v>3941</v>
      </c>
      <c r="J1922" s="4" t="s">
        <v>1814</v>
      </c>
      <c r="K1922" s="4">
        <v>4</v>
      </c>
      <c r="L1922" s="4" t="s">
        <v>158</v>
      </c>
      <c r="M1922" s="11" t="s">
        <v>3942</v>
      </c>
      <c r="N1922" s="4" t="s">
        <v>49</v>
      </c>
      <c r="O1922" s="4" t="s">
        <v>145</v>
      </c>
      <c r="P1922" s="4" t="s">
        <v>73</v>
      </c>
      <c r="Q1922" s="8">
        <f t="shared" ref="Q1922:Q1985" si="60">VALUE(SUBSTITUTE(M1922,".",""))</f>
        <v>35344</v>
      </c>
      <c r="R1922" s="8"/>
      <c r="S1922" s="5">
        <f t="shared" ref="S1922:S1985" si="61">Q1922/10</f>
        <v>3534.4</v>
      </c>
    </row>
    <row r="1923" spans="1:19">
      <c r="A1923" s="3">
        <v>45216.852905092594</v>
      </c>
      <c r="B1923" s="2" t="s">
        <v>8895</v>
      </c>
      <c r="C1923" s="1">
        <v>2023</v>
      </c>
      <c r="D1923" s="4">
        <v>1391</v>
      </c>
      <c r="E1923" s="4">
        <v>13</v>
      </c>
      <c r="F1923" s="4" t="s">
        <v>79</v>
      </c>
      <c r="G1923" s="4" t="s">
        <v>288</v>
      </c>
      <c r="H1923" s="4">
        <v>1</v>
      </c>
      <c r="I1923" s="4" t="s">
        <v>3943</v>
      </c>
      <c r="J1923" s="4" t="s">
        <v>866</v>
      </c>
      <c r="K1923" s="4">
        <v>5</v>
      </c>
      <c r="L1923" s="4" t="s">
        <v>989</v>
      </c>
      <c r="M1923" s="11" t="s">
        <v>3944</v>
      </c>
      <c r="N1923" s="4" t="s">
        <v>28</v>
      </c>
      <c r="O1923" s="4" t="s">
        <v>169</v>
      </c>
      <c r="P1923" s="4" t="s">
        <v>43</v>
      </c>
      <c r="Q1923" s="8">
        <f t="shared" si="60"/>
        <v>24819</v>
      </c>
      <c r="R1923" s="8"/>
      <c r="S1923" s="5">
        <f t="shared" si="61"/>
        <v>2481.9</v>
      </c>
    </row>
    <row r="1924" spans="1:19">
      <c r="A1924" s="3">
        <v>45216.921273148146</v>
      </c>
      <c r="B1924" s="2" t="s">
        <v>8895</v>
      </c>
      <c r="C1924" s="1">
        <v>2023</v>
      </c>
      <c r="D1924" s="4">
        <v>3550</v>
      </c>
      <c r="E1924" s="4">
        <v>640</v>
      </c>
      <c r="F1924" s="4" t="s">
        <v>79</v>
      </c>
      <c r="G1924" s="4" t="s">
        <v>256</v>
      </c>
      <c r="H1924" s="4">
        <v>1</v>
      </c>
      <c r="I1924" s="4" t="s">
        <v>3945</v>
      </c>
      <c r="J1924" s="4" t="s">
        <v>98</v>
      </c>
      <c r="K1924" s="4">
        <v>4</v>
      </c>
      <c r="L1924" s="4" t="s">
        <v>1677</v>
      </c>
      <c r="M1924" s="11" t="s">
        <v>3946</v>
      </c>
      <c r="N1924" s="4" t="s">
        <v>28</v>
      </c>
      <c r="O1924" s="4" t="s">
        <v>191</v>
      </c>
      <c r="P1924" s="4" t="s">
        <v>43</v>
      </c>
      <c r="Q1924" s="8">
        <f t="shared" si="60"/>
        <v>9031</v>
      </c>
      <c r="R1924" s="8"/>
      <c r="S1924" s="5">
        <f t="shared" si="61"/>
        <v>903.1</v>
      </c>
    </row>
    <row r="1925" spans="1:19">
      <c r="A1925" s="3">
        <v>45217.010879629626</v>
      </c>
      <c r="B1925" s="2" t="s">
        <v>8895</v>
      </c>
      <c r="C1925" s="1">
        <v>2023</v>
      </c>
      <c r="D1925" s="4">
        <v>563</v>
      </c>
      <c r="E1925" s="4">
        <v>259</v>
      </c>
      <c r="F1925" s="4" t="s">
        <v>154</v>
      </c>
      <c r="G1925" s="4" t="s">
        <v>237</v>
      </c>
      <c r="H1925" s="4">
        <v>5</v>
      </c>
      <c r="I1925" s="4" t="s">
        <v>3947</v>
      </c>
      <c r="J1925" s="4" t="s">
        <v>203</v>
      </c>
      <c r="K1925" s="4">
        <v>4</v>
      </c>
      <c r="L1925" s="4" t="s">
        <v>26</v>
      </c>
      <c r="M1925" s="11" t="s">
        <v>3948</v>
      </c>
      <c r="N1925" s="4" t="s">
        <v>57</v>
      </c>
      <c r="O1925" s="4" t="s">
        <v>145</v>
      </c>
      <c r="P1925" s="4" t="s">
        <v>73</v>
      </c>
      <c r="Q1925" s="8">
        <f t="shared" si="60"/>
        <v>17424</v>
      </c>
      <c r="R1925" s="8"/>
      <c r="S1925" s="5">
        <f t="shared" si="61"/>
        <v>1742.4</v>
      </c>
    </row>
    <row r="1926" spans="1:19">
      <c r="A1926" s="3">
        <v>45217.343680555554</v>
      </c>
      <c r="B1926" s="2" t="s">
        <v>8895</v>
      </c>
      <c r="C1926" s="1">
        <v>2023</v>
      </c>
      <c r="D1926" s="4">
        <v>568</v>
      </c>
      <c r="E1926" s="4">
        <v>306</v>
      </c>
      <c r="F1926" s="4" t="s">
        <v>85</v>
      </c>
      <c r="G1926" s="4" t="s">
        <v>96</v>
      </c>
      <c r="H1926" s="4">
        <v>3</v>
      </c>
      <c r="I1926" s="4" t="s">
        <v>2852</v>
      </c>
      <c r="J1926" s="4" t="s">
        <v>518</v>
      </c>
      <c r="K1926" s="4">
        <v>5</v>
      </c>
      <c r="L1926" s="4" t="s">
        <v>1105</v>
      </c>
      <c r="M1926" s="11" t="s">
        <v>3949</v>
      </c>
      <c r="N1926" s="4" t="s">
        <v>28</v>
      </c>
      <c r="O1926" s="4" t="s">
        <v>191</v>
      </c>
      <c r="P1926" s="4" t="s">
        <v>43</v>
      </c>
      <c r="Q1926" s="8">
        <f t="shared" si="60"/>
        <v>11219</v>
      </c>
      <c r="R1926" s="8"/>
      <c r="S1926" s="5">
        <f t="shared" si="61"/>
        <v>1121.9000000000001</v>
      </c>
    </row>
    <row r="1927" spans="1:19">
      <c r="A1927" s="3">
        <v>45217.412939814814</v>
      </c>
      <c r="B1927" s="2" t="s">
        <v>8895</v>
      </c>
      <c r="C1927" s="1">
        <v>2023</v>
      </c>
      <c r="D1927" s="4">
        <v>4439</v>
      </c>
      <c r="E1927" s="4">
        <v>322</v>
      </c>
      <c r="F1927" s="4" t="s">
        <v>79</v>
      </c>
      <c r="G1927" s="4" t="s">
        <v>288</v>
      </c>
      <c r="H1927" s="4">
        <v>1</v>
      </c>
      <c r="I1927" s="4" t="s">
        <v>3950</v>
      </c>
      <c r="J1927" s="4" t="s">
        <v>147</v>
      </c>
      <c r="K1927" s="4">
        <v>4</v>
      </c>
      <c r="L1927" s="4" t="s">
        <v>415</v>
      </c>
      <c r="M1927" s="11" t="s">
        <v>3951</v>
      </c>
      <c r="N1927" s="4" t="s">
        <v>57</v>
      </c>
      <c r="O1927" s="4" t="s">
        <v>287</v>
      </c>
      <c r="P1927" s="4" t="s">
        <v>43</v>
      </c>
      <c r="Q1927" s="8">
        <f t="shared" si="60"/>
        <v>21575</v>
      </c>
      <c r="R1927" s="8"/>
      <c r="S1927" s="5">
        <f t="shared" si="61"/>
        <v>2157.5</v>
      </c>
    </row>
    <row r="1928" spans="1:19">
      <c r="A1928" s="3">
        <v>45217.494513888887</v>
      </c>
      <c r="B1928" s="2" t="s">
        <v>8895</v>
      </c>
      <c r="C1928" s="1">
        <v>2023</v>
      </c>
      <c r="D1928" s="4">
        <v>2000</v>
      </c>
      <c r="E1928" s="4">
        <v>146</v>
      </c>
      <c r="F1928" s="4" t="s">
        <v>30</v>
      </c>
      <c r="G1928" s="4" t="s">
        <v>44</v>
      </c>
      <c r="H1928" s="4">
        <v>1</v>
      </c>
      <c r="I1928" s="4" t="s">
        <v>3952</v>
      </c>
      <c r="J1928" s="4" t="s">
        <v>3953</v>
      </c>
      <c r="K1928" s="4">
        <v>3</v>
      </c>
      <c r="L1928" s="4" t="s">
        <v>766</v>
      </c>
      <c r="M1928" s="11" t="s">
        <v>3954</v>
      </c>
      <c r="N1928" s="4" t="s">
        <v>28</v>
      </c>
      <c r="O1928" s="4" t="s">
        <v>340</v>
      </c>
      <c r="P1928" s="4" t="s">
        <v>129</v>
      </c>
      <c r="Q1928" s="8">
        <f t="shared" si="60"/>
        <v>1415</v>
      </c>
      <c r="R1928" s="8"/>
      <c r="S1928" s="5">
        <f t="shared" si="61"/>
        <v>141.5</v>
      </c>
    </row>
    <row r="1929" spans="1:19">
      <c r="A1929" s="3">
        <v>45217.508194444446</v>
      </c>
      <c r="B1929" s="2" t="s">
        <v>8895</v>
      </c>
      <c r="C1929" s="1">
        <v>2023</v>
      </c>
      <c r="D1929" s="4">
        <v>2439</v>
      </c>
      <c r="E1929" s="4">
        <v>994</v>
      </c>
      <c r="F1929" s="4" t="s">
        <v>154</v>
      </c>
      <c r="G1929" s="4" t="s">
        <v>237</v>
      </c>
      <c r="H1929" s="4">
        <v>2</v>
      </c>
      <c r="I1929" s="4" t="s">
        <v>1133</v>
      </c>
      <c r="J1929" s="4" t="s">
        <v>475</v>
      </c>
      <c r="K1929" s="4">
        <v>4</v>
      </c>
      <c r="L1929" s="4" t="s">
        <v>1508</v>
      </c>
      <c r="M1929" s="11" t="s">
        <v>3955</v>
      </c>
      <c r="N1929" s="4" t="s">
        <v>19</v>
      </c>
      <c r="O1929" s="4" t="s">
        <v>145</v>
      </c>
      <c r="P1929" s="4" t="s">
        <v>73</v>
      </c>
      <c r="Q1929" s="8">
        <f t="shared" si="60"/>
        <v>2884</v>
      </c>
      <c r="R1929" s="8"/>
      <c r="S1929" s="5">
        <f t="shared" si="61"/>
        <v>288.39999999999998</v>
      </c>
    </row>
    <row r="1930" spans="1:19">
      <c r="A1930" s="3">
        <v>45217.733622685184</v>
      </c>
      <c r="B1930" s="2" t="s">
        <v>8895</v>
      </c>
      <c r="C1930" s="1">
        <v>2023</v>
      </c>
      <c r="D1930" s="4">
        <v>397</v>
      </c>
      <c r="E1930" s="4">
        <v>595</v>
      </c>
      <c r="F1930" s="4" t="s">
        <v>22</v>
      </c>
      <c r="G1930" s="4" t="s">
        <v>102</v>
      </c>
      <c r="H1930" s="4">
        <v>2</v>
      </c>
      <c r="I1930" s="4" t="s">
        <v>3956</v>
      </c>
      <c r="J1930" s="4" t="s">
        <v>293</v>
      </c>
      <c r="K1930" s="4">
        <v>2</v>
      </c>
      <c r="L1930" s="4" t="s">
        <v>436</v>
      </c>
      <c r="M1930" s="11" t="s">
        <v>3957</v>
      </c>
      <c r="N1930" s="4" t="s">
        <v>19</v>
      </c>
      <c r="O1930" s="4" t="s">
        <v>72</v>
      </c>
      <c r="P1930" s="4" t="s">
        <v>73</v>
      </c>
      <c r="Q1930" s="8">
        <f t="shared" si="60"/>
        <v>224165</v>
      </c>
      <c r="R1930" s="8"/>
      <c r="S1930" s="5">
        <f t="shared" si="61"/>
        <v>22416.5</v>
      </c>
    </row>
    <row r="1931" spans="1:19">
      <c r="A1931" s="3">
        <v>45217.829976851855</v>
      </c>
      <c r="B1931" s="2" t="s">
        <v>8895</v>
      </c>
      <c r="C1931" s="1">
        <v>2023</v>
      </c>
      <c r="D1931" s="4">
        <v>1355</v>
      </c>
      <c r="E1931" s="4">
        <v>276</v>
      </c>
      <c r="F1931" s="4" t="s">
        <v>13</v>
      </c>
      <c r="G1931" s="4" t="s">
        <v>110</v>
      </c>
      <c r="H1931" s="4">
        <v>4</v>
      </c>
      <c r="I1931" s="4" t="s">
        <v>3958</v>
      </c>
      <c r="J1931" s="4" t="s">
        <v>1220</v>
      </c>
      <c r="K1931" s="4">
        <v>6</v>
      </c>
      <c r="L1931" s="4" t="s">
        <v>1052</v>
      </c>
      <c r="M1931" s="11" t="s">
        <v>3959</v>
      </c>
      <c r="N1931" s="4" t="s">
        <v>49</v>
      </c>
      <c r="O1931" s="4" t="s">
        <v>20</v>
      </c>
      <c r="P1931" s="4" t="s">
        <v>21</v>
      </c>
      <c r="Q1931" s="8">
        <f t="shared" si="60"/>
        <v>93907</v>
      </c>
      <c r="R1931" s="8"/>
      <c r="S1931" s="5">
        <f t="shared" si="61"/>
        <v>9390.7000000000007</v>
      </c>
    </row>
    <row r="1932" spans="1:19">
      <c r="A1932" s="3">
        <v>45218.372210648151</v>
      </c>
      <c r="B1932" s="2" t="s">
        <v>8895</v>
      </c>
      <c r="C1932" s="1">
        <v>2023</v>
      </c>
      <c r="D1932" s="4">
        <v>1454</v>
      </c>
      <c r="E1932" s="4">
        <v>510</v>
      </c>
      <c r="F1932" s="4" t="s">
        <v>51</v>
      </c>
      <c r="G1932" s="4" t="s">
        <v>91</v>
      </c>
      <c r="H1932" s="4">
        <v>5</v>
      </c>
      <c r="I1932" s="4" t="s">
        <v>3960</v>
      </c>
      <c r="J1932" s="4" t="s">
        <v>965</v>
      </c>
      <c r="K1932" s="4">
        <v>6</v>
      </c>
      <c r="L1932" s="4" t="s">
        <v>1097</v>
      </c>
      <c r="M1932" s="11" t="s">
        <v>3961</v>
      </c>
      <c r="N1932" s="4" t="s">
        <v>19</v>
      </c>
      <c r="O1932" s="4" t="s">
        <v>29</v>
      </c>
      <c r="P1932" s="4" t="s">
        <v>21</v>
      </c>
      <c r="Q1932" s="8">
        <f t="shared" si="60"/>
        <v>56786</v>
      </c>
      <c r="R1932" s="8"/>
      <c r="S1932" s="5">
        <f t="shared" si="61"/>
        <v>5678.6</v>
      </c>
    </row>
    <row r="1933" spans="1:19">
      <c r="A1933" s="3">
        <v>45218.409224537034</v>
      </c>
      <c r="B1933" s="2" t="s">
        <v>8895</v>
      </c>
      <c r="C1933" s="1">
        <v>2023</v>
      </c>
      <c r="D1933" s="4">
        <v>3751</v>
      </c>
      <c r="E1933" s="4">
        <v>63</v>
      </c>
      <c r="F1933" s="4" t="s">
        <v>51</v>
      </c>
      <c r="G1933" s="4" t="s">
        <v>136</v>
      </c>
      <c r="H1933" s="4">
        <v>2</v>
      </c>
      <c r="I1933" s="4" t="s">
        <v>3962</v>
      </c>
      <c r="J1933" s="4" t="s">
        <v>738</v>
      </c>
      <c r="K1933" s="4">
        <v>3</v>
      </c>
      <c r="L1933" s="4" t="s">
        <v>597</v>
      </c>
      <c r="M1933" s="11" t="s">
        <v>3963</v>
      </c>
      <c r="N1933" s="4" t="s">
        <v>57</v>
      </c>
      <c r="O1933" s="4" t="s">
        <v>29</v>
      </c>
      <c r="P1933" s="4" t="s">
        <v>21</v>
      </c>
      <c r="Q1933" s="8">
        <f t="shared" si="60"/>
        <v>1341</v>
      </c>
      <c r="R1933" s="8"/>
      <c r="S1933" s="5">
        <f t="shared" si="61"/>
        <v>134.1</v>
      </c>
    </row>
    <row r="1934" spans="1:19">
      <c r="A1934" s="3">
        <v>45218.925219907411</v>
      </c>
      <c r="B1934" s="2" t="s">
        <v>8895</v>
      </c>
      <c r="C1934" s="1">
        <v>2023</v>
      </c>
      <c r="D1934" s="4">
        <v>4382</v>
      </c>
      <c r="E1934" s="4">
        <v>632</v>
      </c>
      <c r="F1934" s="4" t="s">
        <v>85</v>
      </c>
      <c r="G1934" s="4" t="s">
        <v>96</v>
      </c>
      <c r="H1934" s="4">
        <v>1</v>
      </c>
      <c r="I1934" s="4" t="s">
        <v>3964</v>
      </c>
      <c r="J1934" s="4" t="s">
        <v>270</v>
      </c>
      <c r="K1934" s="4">
        <v>6</v>
      </c>
      <c r="L1934" s="4" t="s">
        <v>443</v>
      </c>
      <c r="M1934" s="11" t="s">
        <v>3965</v>
      </c>
      <c r="N1934" s="4" t="s">
        <v>57</v>
      </c>
      <c r="O1934" s="4" t="s">
        <v>72</v>
      </c>
      <c r="P1934" s="4" t="s">
        <v>73</v>
      </c>
      <c r="Q1934" s="8">
        <f t="shared" si="60"/>
        <v>10137</v>
      </c>
      <c r="R1934" s="8"/>
      <c r="S1934" s="5">
        <f t="shared" si="61"/>
        <v>1013.7</v>
      </c>
    </row>
    <row r="1935" spans="1:19">
      <c r="A1935" s="3">
        <v>45219.05605324074</v>
      </c>
      <c r="B1935" s="2" t="s">
        <v>8895</v>
      </c>
      <c r="C1935" s="1">
        <v>2023</v>
      </c>
      <c r="D1935" s="4">
        <v>4597</v>
      </c>
      <c r="E1935" s="4">
        <v>281</v>
      </c>
      <c r="F1935" s="4" t="s">
        <v>51</v>
      </c>
      <c r="G1935" s="4" t="s">
        <v>160</v>
      </c>
      <c r="H1935" s="4">
        <v>1</v>
      </c>
      <c r="I1935" s="4" t="s">
        <v>3674</v>
      </c>
      <c r="J1935" s="4" t="s">
        <v>628</v>
      </c>
      <c r="K1935" s="4">
        <v>4</v>
      </c>
      <c r="L1935" s="4" t="s">
        <v>167</v>
      </c>
      <c r="M1935" s="11" t="s">
        <v>3966</v>
      </c>
      <c r="N1935" s="4" t="s">
        <v>49</v>
      </c>
      <c r="O1935" s="4" t="s">
        <v>232</v>
      </c>
      <c r="P1935" s="4" t="s">
        <v>129</v>
      </c>
      <c r="Q1935" s="8">
        <f t="shared" si="60"/>
        <v>5283</v>
      </c>
      <c r="R1935" s="8"/>
      <c r="S1935" s="5">
        <f t="shared" si="61"/>
        <v>528.29999999999995</v>
      </c>
    </row>
    <row r="1936" spans="1:19">
      <c r="A1936" s="3">
        <v>45219.088935185187</v>
      </c>
      <c r="B1936" s="2" t="s">
        <v>8895</v>
      </c>
      <c r="C1936" s="1">
        <v>2023</v>
      </c>
      <c r="D1936" s="4">
        <v>1148</v>
      </c>
      <c r="E1936" s="4">
        <v>41</v>
      </c>
      <c r="F1936" s="4" t="s">
        <v>154</v>
      </c>
      <c r="G1936" s="4" t="s">
        <v>155</v>
      </c>
      <c r="H1936" s="4">
        <v>4</v>
      </c>
      <c r="I1936" s="4" t="s">
        <v>3109</v>
      </c>
      <c r="J1936" s="4" t="s">
        <v>1941</v>
      </c>
      <c r="K1936" s="4">
        <v>4</v>
      </c>
      <c r="L1936" s="4" t="s">
        <v>3146</v>
      </c>
      <c r="M1936" s="11" t="s">
        <v>3967</v>
      </c>
      <c r="N1936" s="4" t="s">
        <v>57</v>
      </c>
      <c r="O1936" s="4" t="s">
        <v>95</v>
      </c>
      <c r="P1936" s="4" t="s">
        <v>73</v>
      </c>
      <c r="Q1936" s="8">
        <f t="shared" si="60"/>
        <v>25936</v>
      </c>
      <c r="R1936" s="8"/>
      <c r="S1936" s="5">
        <f t="shared" si="61"/>
        <v>2593.6</v>
      </c>
    </row>
    <row r="1937" spans="1:19">
      <c r="A1937" s="3">
        <v>45219.15828703704</v>
      </c>
      <c r="B1937" s="2" t="s">
        <v>8895</v>
      </c>
      <c r="C1937" s="1">
        <v>2023</v>
      </c>
      <c r="D1937" s="4">
        <v>3641</v>
      </c>
      <c r="E1937" s="4">
        <v>488</v>
      </c>
      <c r="F1937" s="4" t="s">
        <v>154</v>
      </c>
      <c r="G1937" s="4" t="s">
        <v>214</v>
      </c>
      <c r="H1937" s="4">
        <v>1</v>
      </c>
      <c r="I1937" s="4" t="s">
        <v>3968</v>
      </c>
      <c r="J1937" s="4" t="s">
        <v>142</v>
      </c>
      <c r="K1937" s="4">
        <v>1</v>
      </c>
      <c r="L1937" s="4" t="s">
        <v>1483</v>
      </c>
      <c r="M1937" s="11" t="s">
        <v>3969</v>
      </c>
      <c r="N1937" s="4" t="s">
        <v>49</v>
      </c>
      <c r="O1937" s="4" t="s">
        <v>191</v>
      </c>
      <c r="P1937" s="4" t="s">
        <v>43</v>
      </c>
      <c r="Q1937" s="8">
        <f t="shared" si="60"/>
        <v>5157</v>
      </c>
      <c r="R1937" s="8"/>
      <c r="S1937" s="5">
        <f t="shared" si="61"/>
        <v>515.70000000000005</v>
      </c>
    </row>
    <row r="1938" spans="1:19">
      <c r="A1938" s="3">
        <v>45219.292384259257</v>
      </c>
      <c r="B1938" s="2" t="s">
        <v>8895</v>
      </c>
      <c r="C1938" s="1">
        <v>2023</v>
      </c>
      <c r="D1938" s="4">
        <v>950</v>
      </c>
      <c r="E1938" s="4">
        <v>738</v>
      </c>
      <c r="F1938" s="4" t="s">
        <v>79</v>
      </c>
      <c r="G1938" s="4" t="s">
        <v>288</v>
      </c>
      <c r="H1938" s="4">
        <v>4</v>
      </c>
      <c r="I1938" s="4" t="s">
        <v>3970</v>
      </c>
      <c r="J1938" s="4" t="s">
        <v>491</v>
      </c>
      <c r="K1938" s="4">
        <v>5</v>
      </c>
      <c r="L1938" s="4" t="s">
        <v>399</v>
      </c>
      <c r="M1938" s="11" t="s">
        <v>3971</v>
      </c>
      <c r="N1938" s="4" t="s">
        <v>57</v>
      </c>
      <c r="O1938" s="4" t="s">
        <v>145</v>
      </c>
      <c r="P1938" s="4" t="s">
        <v>73</v>
      </c>
      <c r="Q1938" s="8">
        <f t="shared" si="60"/>
        <v>82129</v>
      </c>
      <c r="R1938" s="8"/>
      <c r="S1938" s="5">
        <f t="shared" si="61"/>
        <v>8212.9</v>
      </c>
    </row>
    <row r="1939" spans="1:19">
      <c r="A1939" s="3">
        <v>45219.447743055556</v>
      </c>
      <c r="B1939" s="2" t="s">
        <v>8895</v>
      </c>
      <c r="C1939" s="1">
        <v>2023</v>
      </c>
      <c r="D1939" s="4">
        <v>3070</v>
      </c>
      <c r="E1939" s="4">
        <v>137</v>
      </c>
      <c r="F1939" s="4" t="s">
        <v>85</v>
      </c>
      <c r="G1939" s="4" t="s">
        <v>205</v>
      </c>
      <c r="H1939" s="4">
        <v>1</v>
      </c>
      <c r="I1939" s="4" t="s">
        <v>664</v>
      </c>
      <c r="J1939" s="4" t="s">
        <v>1941</v>
      </c>
      <c r="K1939" s="4">
        <v>7</v>
      </c>
      <c r="L1939" s="4" t="s">
        <v>1027</v>
      </c>
      <c r="M1939" s="11" t="s">
        <v>3972</v>
      </c>
      <c r="N1939" s="4" t="s">
        <v>49</v>
      </c>
      <c r="O1939" s="4" t="s">
        <v>20</v>
      </c>
      <c r="P1939" s="4" t="s">
        <v>21</v>
      </c>
      <c r="Q1939" s="8">
        <f t="shared" si="60"/>
        <v>3241</v>
      </c>
      <c r="R1939" s="8"/>
      <c r="S1939" s="5">
        <f t="shared" si="61"/>
        <v>324.10000000000002</v>
      </c>
    </row>
    <row r="1940" spans="1:19">
      <c r="A1940" s="3">
        <v>45219.616006944445</v>
      </c>
      <c r="B1940" s="2" t="s">
        <v>8895</v>
      </c>
      <c r="C1940" s="1">
        <v>2023</v>
      </c>
      <c r="D1940" s="4">
        <v>2917</v>
      </c>
      <c r="E1940" s="4">
        <v>500</v>
      </c>
      <c r="F1940" s="4" t="s">
        <v>22</v>
      </c>
      <c r="G1940" s="4" t="s">
        <v>306</v>
      </c>
      <c r="H1940" s="4">
        <v>2</v>
      </c>
      <c r="I1940" s="4" t="s">
        <v>74</v>
      </c>
      <c r="J1940" s="4" t="s">
        <v>494</v>
      </c>
      <c r="K1940" s="4">
        <v>7</v>
      </c>
      <c r="L1940" s="4" t="s">
        <v>1508</v>
      </c>
      <c r="M1940" s="11" t="s">
        <v>3973</v>
      </c>
      <c r="N1940" s="4" t="s">
        <v>19</v>
      </c>
      <c r="O1940" s="4" t="s">
        <v>340</v>
      </c>
      <c r="P1940" s="4" t="s">
        <v>129</v>
      </c>
      <c r="Q1940" s="8">
        <f t="shared" si="60"/>
        <v>28620</v>
      </c>
      <c r="R1940" s="8"/>
      <c r="S1940" s="5">
        <f t="shared" si="61"/>
        <v>2862</v>
      </c>
    </row>
    <row r="1941" spans="1:19">
      <c r="A1941" s="3">
        <v>45219.85728009259</v>
      </c>
      <c r="B1941" s="2" t="s">
        <v>8895</v>
      </c>
      <c r="C1941" s="1">
        <v>2023</v>
      </c>
      <c r="D1941" s="4">
        <v>3065</v>
      </c>
      <c r="E1941" s="4">
        <v>945</v>
      </c>
      <c r="F1941" s="4" t="s">
        <v>22</v>
      </c>
      <c r="G1941" s="4" t="s">
        <v>201</v>
      </c>
      <c r="H1941" s="4">
        <v>1</v>
      </c>
      <c r="I1941" s="4" t="s">
        <v>3974</v>
      </c>
      <c r="J1941" s="4" t="s">
        <v>179</v>
      </c>
      <c r="K1941" s="4">
        <v>5</v>
      </c>
      <c r="L1941" s="4" t="s">
        <v>522</v>
      </c>
      <c r="M1941" s="11" t="s">
        <v>3975</v>
      </c>
      <c r="N1941" s="4" t="s">
        <v>49</v>
      </c>
      <c r="O1941" s="4" t="s">
        <v>200</v>
      </c>
      <c r="P1941" s="4" t="s">
        <v>21</v>
      </c>
      <c r="Q1941" s="8">
        <f t="shared" si="60"/>
        <v>104739</v>
      </c>
      <c r="R1941" s="8"/>
      <c r="S1941" s="5">
        <f t="shared" si="61"/>
        <v>10473.9</v>
      </c>
    </row>
    <row r="1942" spans="1:19">
      <c r="A1942" s="3">
        <v>45219.978715277779</v>
      </c>
      <c r="B1942" s="2" t="s">
        <v>8895</v>
      </c>
      <c r="C1942" s="1">
        <v>2023</v>
      </c>
      <c r="D1942" s="4">
        <v>654</v>
      </c>
      <c r="E1942" s="4">
        <v>943</v>
      </c>
      <c r="F1942" s="4" t="s">
        <v>13</v>
      </c>
      <c r="G1942" s="4" t="s">
        <v>130</v>
      </c>
      <c r="H1942" s="4">
        <v>2</v>
      </c>
      <c r="I1942" s="4" t="s">
        <v>413</v>
      </c>
      <c r="J1942" s="4" t="s">
        <v>366</v>
      </c>
      <c r="K1942" s="4">
        <v>7</v>
      </c>
      <c r="L1942" s="4" t="s">
        <v>817</v>
      </c>
      <c r="M1942" s="11" t="s">
        <v>3976</v>
      </c>
      <c r="N1942" s="4" t="s">
        <v>28</v>
      </c>
      <c r="O1942" s="4" t="s">
        <v>42</v>
      </c>
      <c r="P1942" s="4" t="s">
        <v>43</v>
      </c>
      <c r="Q1942" s="8">
        <f t="shared" si="60"/>
        <v>14944</v>
      </c>
      <c r="R1942" s="8"/>
      <c r="S1942" s="5">
        <f t="shared" si="61"/>
        <v>1494.4</v>
      </c>
    </row>
    <row r="1943" spans="1:19">
      <c r="A1943" s="3">
        <v>45220.014756944445</v>
      </c>
      <c r="B1943" s="2" t="s">
        <v>8895</v>
      </c>
      <c r="C1943" s="1">
        <v>2023</v>
      </c>
      <c r="D1943" s="4">
        <v>1152</v>
      </c>
      <c r="E1943" s="4">
        <v>283</v>
      </c>
      <c r="F1943" s="4" t="s">
        <v>30</v>
      </c>
      <c r="G1943" s="4" t="s">
        <v>192</v>
      </c>
      <c r="H1943" s="4">
        <v>2</v>
      </c>
      <c r="I1943" s="4" t="s">
        <v>3977</v>
      </c>
      <c r="J1943" s="4" t="s">
        <v>594</v>
      </c>
      <c r="K1943" s="4">
        <v>1</v>
      </c>
      <c r="L1943" s="4" t="s">
        <v>3205</v>
      </c>
      <c r="M1943" s="11" t="s">
        <v>3978</v>
      </c>
      <c r="N1943" s="4" t="s">
        <v>57</v>
      </c>
      <c r="O1943" s="4" t="s">
        <v>232</v>
      </c>
      <c r="P1943" s="4" t="s">
        <v>129</v>
      </c>
      <c r="Q1943" s="8">
        <f t="shared" si="60"/>
        <v>7475</v>
      </c>
      <c r="R1943" s="8"/>
      <c r="S1943" s="5">
        <f t="shared" si="61"/>
        <v>747.5</v>
      </c>
    </row>
    <row r="1944" spans="1:19">
      <c r="A1944" s="3">
        <v>45220.290879629632</v>
      </c>
      <c r="B1944" s="2" t="s">
        <v>8895</v>
      </c>
      <c r="C1944" s="1">
        <v>2023</v>
      </c>
      <c r="D1944" s="4">
        <v>2331</v>
      </c>
      <c r="E1944" s="4">
        <v>395</v>
      </c>
      <c r="F1944" s="4" t="s">
        <v>51</v>
      </c>
      <c r="G1944" s="4" t="s">
        <v>136</v>
      </c>
      <c r="H1944" s="4">
        <v>1</v>
      </c>
      <c r="I1944" s="4" t="s">
        <v>3979</v>
      </c>
      <c r="J1944" s="4" t="s">
        <v>521</v>
      </c>
      <c r="K1944" s="4">
        <v>3</v>
      </c>
      <c r="L1944" s="4" t="s">
        <v>139</v>
      </c>
      <c r="M1944" s="11" t="s">
        <v>3980</v>
      </c>
      <c r="N1944" s="4" t="s">
        <v>19</v>
      </c>
      <c r="O1944" s="4" t="s">
        <v>209</v>
      </c>
      <c r="P1944" s="4" t="s">
        <v>73</v>
      </c>
      <c r="Q1944" s="8">
        <f t="shared" si="60"/>
        <v>7217</v>
      </c>
      <c r="R1944" s="8"/>
      <c r="S1944" s="5">
        <f t="shared" si="61"/>
        <v>721.7</v>
      </c>
    </row>
    <row r="1945" spans="1:19">
      <c r="A1945" s="3">
        <v>45220.392326388886</v>
      </c>
      <c r="B1945" s="2" t="s">
        <v>8895</v>
      </c>
      <c r="C1945" s="1">
        <v>2023</v>
      </c>
      <c r="D1945" s="4">
        <v>621</v>
      </c>
      <c r="E1945" s="4">
        <v>486</v>
      </c>
      <c r="F1945" s="4" t="s">
        <v>85</v>
      </c>
      <c r="G1945" s="4" t="s">
        <v>264</v>
      </c>
      <c r="H1945" s="4">
        <v>2</v>
      </c>
      <c r="I1945" s="4" t="s">
        <v>3981</v>
      </c>
      <c r="J1945" s="4" t="s">
        <v>514</v>
      </c>
      <c r="K1945" s="4">
        <v>6</v>
      </c>
      <c r="L1945" s="4" t="s">
        <v>1182</v>
      </c>
      <c r="M1945" s="11" t="s">
        <v>3982</v>
      </c>
      <c r="N1945" s="4" t="s">
        <v>19</v>
      </c>
      <c r="O1945" s="4" t="s">
        <v>37</v>
      </c>
      <c r="P1945" s="4" t="s">
        <v>21</v>
      </c>
      <c r="Q1945" s="8">
        <f t="shared" si="60"/>
        <v>19282</v>
      </c>
      <c r="R1945" s="8"/>
      <c r="S1945" s="5">
        <f t="shared" si="61"/>
        <v>1928.2</v>
      </c>
    </row>
    <row r="1946" spans="1:19">
      <c r="A1946" s="3">
        <v>45220.415636574071</v>
      </c>
      <c r="B1946" s="2" t="s">
        <v>8895</v>
      </c>
      <c r="C1946" s="1">
        <v>2023</v>
      </c>
      <c r="D1946" s="4">
        <v>4857</v>
      </c>
      <c r="E1946" s="4">
        <v>740</v>
      </c>
      <c r="F1946" s="4" t="s">
        <v>85</v>
      </c>
      <c r="G1946" s="4" t="s">
        <v>205</v>
      </c>
      <c r="H1946" s="4">
        <v>1</v>
      </c>
      <c r="I1946" s="4" t="s">
        <v>265</v>
      </c>
      <c r="J1946" s="4" t="s">
        <v>297</v>
      </c>
      <c r="K1946" s="4">
        <v>3</v>
      </c>
      <c r="L1946" s="4" t="s">
        <v>430</v>
      </c>
      <c r="M1946" s="11" t="s">
        <v>3983</v>
      </c>
      <c r="N1946" s="4" t="s">
        <v>28</v>
      </c>
      <c r="O1946" s="4" t="s">
        <v>232</v>
      </c>
      <c r="P1946" s="4" t="s">
        <v>129</v>
      </c>
      <c r="Q1946" s="8">
        <f t="shared" si="60"/>
        <v>10476</v>
      </c>
      <c r="R1946" s="8"/>
      <c r="S1946" s="5">
        <f t="shared" si="61"/>
        <v>1047.5999999999999</v>
      </c>
    </row>
    <row r="1947" spans="1:19">
      <c r="A1947" s="3">
        <v>45220.715636574074</v>
      </c>
      <c r="B1947" s="2" t="s">
        <v>8895</v>
      </c>
      <c r="C1947" s="1">
        <v>2023</v>
      </c>
      <c r="D1947" s="4">
        <v>3321</v>
      </c>
      <c r="E1947" s="4">
        <v>746</v>
      </c>
      <c r="F1947" s="4" t="s">
        <v>13</v>
      </c>
      <c r="G1947" s="4" t="s">
        <v>412</v>
      </c>
      <c r="H1947" s="4">
        <v>1</v>
      </c>
      <c r="I1947" s="4" t="s">
        <v>413</v>
      </c>
      <c r="J1947" s="4" t="s">
        <v>692</v>
      </c>
      <c r="K1947" s="4">
        <v>6</v>
      </c>
      <c r="L1947" s="4" t="s">
        <v>363</v>
      </c>
      <c r="M1947" s="11" t="s">
        <v>1756</v>
      </c>
      <c r="N1947" s="4" t="s">
        <v>49</v>
      </c>
      <c r="O1947" s="4" t="s">
        <v>42</v>
      </c>
      <c r="P1947" s="4" t="s">
        <v>43</v>
      </c>
      <c r="Q1947" s="8">
        <f t="shared" si="60"/>
        <v>6744</v>
      </c>
      <c r="R1947" s="8"/>
      <c r="S1947" s="5">
        <f t="shared" si="61"/>
        <v>674.4</v>
      </c>
    </row>
    <row r="1948" spans="1:19">
      <c r="A1948" s="3">
        <v>45220.811319444445</v>
      </c>
      <c r="B1948" s="2" t="s">
        <v>8895</v>
      </c>
      <c r="C1948" s="1">
        <v>2023</v>
      </c>
      <c r="D1948" s="4">
        <v>4366</v>
      </c>
      <c r="E1948" s="4">
        <v>461</v>
      </c>
      <c r="F1948" s="4" t="s">
        <v>51</v>
      </c>
      <c r="G1948" s="4" t="s">
        <v>136</v>
      </c>
      <c r="H1948" s="4">
        <v>5</v>
      </c>
      <c r="I1948" s="4" t="s">
        <v>331</v>
      </c>
      <c r="J1948" s="4" t="s">
        <v>547</v>
      </c>
      <c r="K1948" s="4">
        <v>6</v>
      </c>
      <c r="L1948" s="4" t="s">
        <v>566</v>
      </c>
      <c r="M1948" s="11" t="s">
        <v>3984</v>
      </c>
      <c r="N1948" s="4" t="s">
        <v>19</v>
      </c>
      <c r="O1948" s="4" t="s">
        <v>232</v>
      </c>
      <c r="P1948" s="4" t="s">
        <v>129</v>
      </c>
      <c r="Q1948" s="8">
        <f t="shared" si="60"/>
        <v>6750</v>
      </c>
      <c r="R1948" s="8"/>
      <c r="S1948" s="5">
        <f t="shared" si="61"/>
        <v>675</v>
      </c>
    </row>
    <row r="1949" spans="1:19">
      <c r="A1949" s="3">
        <v>45220.890416666669</v>
      </c>
      <c r="B1949" s="2" t="s">
        <v>8895</v>
      </c>
      <c r="C1949" s="1">
        <v>2023</v>
      </c>
      <c r="D1949" s="4">
        <v>2225</v>
      </c>
      <c r="E1949" s="4">
        <v>399</v>
      </c>
      <c r="F1949" s="4" t="s">
        <v>30</v>
      </c>
      <c r="G1949" s="4" t="s">
        <v>463</v>
      </c>
      <c r="H1949" s="4">
        <v>2</v>
      </c>
      <c r="I1949" s="4" t="s">
        <v>3985</v>
      </c>
      <c r="J1949" s="4" t="s">
        <v>46</v>
      </c>
      <c r="K1949" s="4">
        <v>5</v>
      </c>
      <c r="L1949" s="4" t="s">
        <v>677</v>
      </c>
      <c r="M1949" s="11" t="s">
        <v>3986</v>
      </c>
      <c r="N1949" s="4" t="s">
        <v>19</v>
      </c>
      <c r="O1949" s="4" t="s">
        <v>340</v>
      </c>
      <c r="P1949" s="4" t="s">
        <v>129</v>
      </c>
      <c r="Q1949" s="8">
        <f t="shared" si="60"/>
        <v>5178</v>
      </c>
      <c r="R1949" s="8"/>
      <c r="S1949" s="5">
        <f t="shared" si="61"/>
        <v>517.79999999999995</v>
      </c>
    </row>
    <row r="1950" spans="1:19">
      <c r="A1950" s="3">
        <v>45221.559155092589</v>
      </c>
      <c r="B1950" s="2" t="s">
        <v>8895</v>
      </c>
      <c r="C1950" s="1">
        <v>2023</v>
      </c>
      <c r="D1950" s="4">
        <v>4496</v>
      </c>
      <c r="E1950" s="4">
        <v>919</v>
      </c>
      <c r="F1950" s="4" t="s">
        <v>85</v>
      </c>
      <c r="G1950" s="4" t="s">
        <v>96</v>
      </c>
      <c r="H1950" s="4">
        <v>2</v>
      </c>
      <c r="I1950" s="4" t="s">
        <v>3987</v>
      </c>
      <c r="J1950" s="4" t="s">
        <v>132</v>
      </c>
      <c r="K1950" s="4">
        <v>4</v>
      </c>
      <c r="L1950" s="4" t="s">
        <v>1151</v>
      </c>
      <c r="M1950" s="11" t="s">
        <v>2492</v>
      </c>
      <c r="N1950" s="4" t="s">
        <v>57</v>
      </c>
      <c r="O1950" s="4" t="s">
        <v>72</v>
      </c>
      <c r="P1950" s="4" t="s">
        <v>73</v>
      </c>
      <c r="Q1950" s="8">
        <f t="shared" si="60"/>
        <v>829</v>
      </c>
      <c r="R1950" s="8"/>
      <c r="S1950" s="5">
        <f t="shared" si="61"/>
        <v>82.9</v>
      </c>
    </row>
    <row r="1951" spans="1:19">
      <c r="A1951" s="3">
        <v>45221.643888888888</v>
      </c>
      <c r="B1951" s="2" t="s">
        <v>8895</v>
      </c>
      <c r="C1951" s="1">
        <v>2023</v>
      </c>
      <c r="D1951" s="4">
        <v>2411</v>
      </c>
      <c r="E1951" s="4">
        <v>836</v>
      </c>
      <c r="F1951" s="4" t="s">
        <v>79</v>
      </c>
      <c r="G1951" s="4" t="s">
        <v>405</v>
      </c>
      <c r="H1951" s="4">
        <v>2</v>
      </c>
      <c r="I1951" s="4" t="s">
        <v>3988</v>
      </c>
      <c r="J1951" s="4" t="s">
        <v>39</v>
      </c>
      <c r="K1951" s="4">
        <v>4</v>
      </c>
      <c r="L1951" s="4" t="s">
        <v>536</v>
      </c>
      <c r="M1951" s="11" t="s">
        <v>3989</v>
      </c>
      <c r="N1951" s="4" t="s">
        <v>28</v>
      </c>
      <c r="O1951" s="4" t="s">
        <v>209</v>
      </c>
      <c r="P1951" s="4" t="s">
        <v>73</v>
      </c>
      <c r="Q1951" s="8">
        <f t="shared" si="60"/>
        <v>11498</v>
      </c>
      <c r="R1951" s="8"/>
      <c r="S1951" s="5">
        <f t="shared" si="61"/>
        <v>1149.8</v>
      </c>
    </row>
    <row r="1952" spans="1:19">
      <c r="A1952" s="3">
        <v>45221.649594907409</v>
      </c>
      <c r="B1952" s="2" t="s">
        <v>8895</v>
      </c>
      <c r="C1952" s="1">
        <v>2023</v>
      </c>
      <c r="D1952" s="4">
        <v>3740</v>
      </c>
      <c r="E1952" s="4">
        <v>490</v>
      </c>
      <c r="F1952" s="4" t="s">
        <v>79</v>
      </c>
      <c r="G1952" s="4" t="s">
        <v>256</v>
      </c>
      <c r="H1952" s="4">
        <v>7</v>
      </c>
      <c r="I1952" s="4" t="s">
        <v>3990</v>
      </c>
      <c r="J1952" s="4" t="s">
        <v>39</v>
      </c>
      <c r="K1952" s="4">
        <v>2</v>
      </c>
      <c r="L1952" s="4" t="s">
        <v>3218</v>
      </c>
      <c r="M1952" s="11" t="s">
        <v>3991</v>
      </c>
      <c r="N1952" s="4" t="s">
        <v>36</v>
      </c>
      <c r="O1952" s="4" t="s">
        <v>72</v>
      </c>
      <c r="P1952" s="4" t="s">
        <v>73</v>
      </c>
      <c r="Q1952" s="8">
        <f t="shared" si="60"/>
        <v>161206</v>
      </c>
      <c r="R1952" s="8"/>
      <c r="S1952" s="5">
        <f t="shared" si="61"/>
        <v>16120.6</v>
      </c>
    </row>
    <row r="1953" spans="1:19">
      <c r="A1953" s="3">
        <v>45221.768206018518</v>
      </c>
      <c r="B1953" s="2" t="s">
        <v>8895</v>
      </c>
      <c r="C1953" s="1">
        <v>2023</v>
      </c>
      <c r="D1953" s="4">
        <v>3093</v>
      </c>
      <c r="E1953" s="4">
        <v>320</v>
      </c>
      <c r="F1953" s="4" t="s">
        <v>13</v>
      </c>
      <c r="G1953" s="4" t="s">
        <v>110</v>
      </c>
      <c r="H1953" s="4">
        <v>2</v>
      </c>
      <c r="I1953" s="4" t="s">
        <v>3992</v>
      </c>
      <c r="J1953" s="4" t="s">
        <v>362</v>
      </c>
      <c r="K1953" s="4">
        <v>7</v>
      </c>
      <c r="L1953" s="4" t="s">
        <v>1340</v>
      </c>
      <c r="M1953" s="11" t="s">
        <v>3993</v>
      </c>
      <c r="N1953" s="4" t="s">
        <v>36</v>
      </c>
      <c r="O1953" s="4" t="s">
        <v>209</v>
      </c>
      <c r="P1953" s="4" t="s">
        <v>73</v>
      </c>
      <c r="Q1953" s="8">
        <f t="shared" si="60"/>
        <v>106803</v>
      </c>
      <c r="R1953" s="8"/>
      <c r="S1953" s="5">
        <f t="shared" si="61"/>
        <v>10680.3</v>
      </c>
    </row>
    <row r="1954" spans="1:19">
      <c r="A1954" s="3">
        <v>45221.899270833332</v>
      </c>
      <c r="B1954" s="2" t="s">
        <v>8895</v>
      </c>
      <c r="C1954" s="1">
        <v>2023</v>
      </c>
      <c r="D1954" s="4">
        <v>647</v>
      </c>
      <c r="E1954" s="4">
        <v>856</v>
      </c>
      <c r="F1954" s="4" t="s">
        <v>13</v>
      </c>
      <c r="G1954" s="4" t="s">
        <v>14</v>
      </c>
      <c r="H1954" s="4">
        <v>1</v>
      </c>
      <c r="I1954" s="4" t="s">
        <v>413</v>
      </c>
      <c r="J1954" s="4" t="s">
        <v>342</v>
      </c>
      <c r="K1954" s="4">
        <v>5</v>
      </c>
      <c r="L1954" s="4" t="s">
        <v>489</v>
      </c>
      <c r="M1954" s="11" t="s">
        <v>2223</v>
      </c>
      <c r="N1954" s="4" t="s">
        <v>28</v>
      </c>
      <c r="O1954" s="4" t="s">
        <v>37</v>
      </c>
      <c r="P1954" s="4" t="s">
        <v>21</v>
      </c>
      <c r="Q1954" s="8">
        <f t="shared" si="60"/>
        <v>7352</v>
      </c>
      <c r="R1954" s="8"/>
      <c r="S1954" s="5">
        <f t="shared" si="61"/>
        <v>735.2</v>
      </c>
    </row>
    <row r="1955" spans="1:19">
      <c r="A1955" s="3">
        <v>45222.412164351852</v>
      </c>
      <c r="B1955" s="2" t="s">
        <v>8895</v>
      </c>
      <c r="C1955" s="1">
        <v>2023</v>
      </c>
      <c r="D1955" s="4">
        <v>457</v>
      </c>
      <c r="E1955" s="4">
        <v>23</v>
      </c>
      <c r="F1955" s="4" t="s">
        <v>154</v>
      </c>
      <c r="G1955" s="4" t="s">
        <v>155</v>
      </c>
      <c r="H1955" s="4">
        <v>4</v>
      </c>
      <c r="I1955" s="4" t="s">
        <v>3994</v>
      </c>
      <c r="J1955" s="4" t="s">
        <v>326</v>
      </c>
      <c r="K1955" s="4">
        <v>1</v>
      </c>
      <c r="L1955" s="4" t="s">
        <v>557</v>
      </c>
      <c r="M1955" s="11" t="s">
        <v>3995</v>
      </c>
      <c r="N1955" s="4" t="s">
        <v>19</v>
      </c>
      <c r="O1955" s="4" t="s">
        <v>20</v>
      </c>
      <c r="P1955" s="4" t="s">
        <v>21</v>
      </c>
      <c r="Q1955" s="8">
        <f t="shared" si="60"/>
        <v>26547</v>
      </c>
      <c r="R1955" s="8"/>
      <c r="S1955" s="5">
        <f t="shared" si="61"/>
        <v>2654.7</v>
      </c>
    </row>
    <row r="1956" spans="1:19">
      <c r="A1956" s="3">
        <v>45222.462800925925</v>
      </c>
      <c r="B1956" s="2" t="s">
        <v>8895</v>
      </c>
      <c r="C1956" s="1">
        <v>2023</v>
      </c>
      <c r="D1956" s="4">
        <v>2890</v>
      </c>
      <c r="E1956" s="4">
        <v>98</v>
      </c>
      <c r="F1956" s="4" t="s">
        <v>30</v>
      </c>
      <c r="G1956" s="4" t="s">
        <v>31</v>
      </c>
      <c r="H1956" s="4">
        <v>1</v>
      </c>
      <c r="I1956" s="4" t="s">
        <v>3996</v>
      </c>
      <c r="J1956" s="4" t="s">
        <v>107</v>
      </c>
      <c r="K1956" s="4">
        <v>3</v>
      </c>
      <c r="L1956" s="4" t="s">
        <v>1375</v>
      </c>
      <c r="M1956" s="11" t="s">
        <v>3997</v>
      </c>
      <c r="N1956" s="4" t="s">
        <v>57</v>
      </c>
      <c r="O1956" s="4" t="s">
        <v>200</v>
      </c>
      <c r="P1956" s="4" t="s">
        <v>21</v>
      </c>
      <c r="Q1956" s="8">
        <f t="shared" si="60"/>
        <v>4098</v>
      </c>
      <c r="R1956" s="8"/>
      <c r="S1956" s="5">
        <f t="shared" si="61"/>
        <v>409.8</v>
      </c>
    </row>
    <row r="1957" spans="1:19">
      <c r="A1957" s="3">
        <v>45222.529456018521</v>
      </c>
      <c r="B1957" s="2" t="s">
        <v>8895</v>
      </c>
      <c r="C1957" s="1">
        <v>2023</v>
      </c>
      <c r="D1957" s="4">
        <v>4307</v>
      </c>
      <c r="E1957" s="4">
        <v>651</v>
      </c>
      <c r="F1957" s="4" t="s">
        <v>51</v>
      </c>
      <c r="G1957" s="4" t="s">
        <v>91</v>
      </c>
      <c r="H1957" s="4">
        <v>3</v>
      </c>
      <c r="I1957" s="4" t="s">
        <v>3998</v>
      </c>
      <c r="J1957" s="4" t="s">
        <v>769</v>
      </c>
      <c r="K1957" s="4">
        <v>5</v>
      </c>
      <c r="L1957" s="4" t="s">
        <v>1175</v>
      </c>
      <c r="M1957" s="11" t="s">
        <v>3999</v>
      </c>
      <c r="N1957" s="4" t="s">
        <v>36</v>
      </c>
      <c r="O1957" s="4" t="s">
        <v>169</v>
      </c>
      <c r="P1957" s="4" t="s">
        <v>43</v>
      </c>
      <c r="Q1957" s="8">
        <f t="shared" si="60"/>
        <v>22947</v>
      </c>
      <c r="R1957" s="8"/>
      <c r="S1957" s="5">
        <f t="shared" si="61"/>
        <v>2294.6999999999998</v>
      </c>
    </row>
    <row r="1958" spans="1:19">
      <c r="A1958" s="3">
        <v>45222.675844907404</v>
      </c>
      <c r="B1958" s="2" t="s">
        <v>8895</v>
      </c>
      <c r="C1958" s="1">
        <v>2023</v>
      </c>
      <c r="D1958" s="4">
        <v>3944</v>
      </c>
      <c r="E1958" s="4">
        <v>198</v>
      </c>
      <c r="F1958" s="4" t="s">
        <v>51</v>
      </c>
      <c r="G1958" s="4" t="s">
        <v>136</v>
      </c>
      <c r="H1958" s="4">
        <v>3</v>
      </c>
      <c r="I1958" s="4" t="s">
        <v>331</v>
      </c>
      <c r="J1958" s="4" t="s">
        <v>242</v>
      </c>
      <c r="K1958" s="4">
        <v>8</v>
      </c>
      <c r="L1958" s="4" t="s">
        <v>171</v>
      </c>
      <c r="M1958" s="11" t="s">
        <v>4000</v>
      </c>
      <c r="N1958" s="4" t="s">
        <v>49</v>
      </c>
      <c r="O1958" s="4" t="s">
        <v>20</v>
      </c>
      <c r="P1958" s="4" t="s">
        <v>21</v>
      </c>
      <c r="Q1958" s="8">
        <f t="shared" si="60"/>
        <v>4059</v>
      </c>
      <c r="R1958" s="8"/>
      <c r="S1958" s="5">
        <f t="shared" si="61"/>
        <v>405.9</v>
      </c>
    </row>
    <row r="1959" spans="1:19">
      <c r="A1959" s="3">
        <v>45223.279074074075</v>
      </c>
      <c r="B1959" s="2" t="s">
        <v>8895</v>
      </c>
      <c r="C1959" s="1">
        <v>2023</v>
      </c>
      <c r="D1959" s="4">
        <v>3280</v>
      </c>
      <c r="E1959" s="4">
        <v>861</v>
      </c>
      <c r="F1959" s="4" t="s">
        <v>30</v>
      </c>
      <c r="G1959" s="4" t="s">
        <v>31</v>
      </c>
      <c r="H1959" s="4">
        <v>4</v>
      </c>
      <c r="I1959" s="4" t="s">
        <v>4001</v>
      </c>
      <c r="J1959" s="4" t="s">
        <v>738</v>
      </c>
      <c r="K1959" s="4">
        <v>6</v>
      </c>
      <c r="L1959" s="4" t="s">
        <v>443</v>
      </c>
      <c r="M1959" s="11" t="s">
        <v>4002</v>
      </c>
      <c r="N1959" s="4" t="s">
        <v>49</v>
      </c>
      <c r="O1959" s="4" t="s">
        <v>95</v>
      </c>
      <c r="P1959" s="4" t="s">
        <v>73</v>
      </c>
      <c r="Q1959" s="8">
        <f t="shared" si="60"/>
        <v>1049</v>
      </c>
      <c r="R1959" s="8"/>
      <c r="S1959" s="5">
        <f t="shared" si="61"/>
        <v>104.9</v>
      </c>
    </row>
    <row r="1960" spans="1:19">
      <c r="A1960" s="3">
        <v>45223.693564814814</v>
      </c>
      <c r="B1960" s="2" t="s">
        <v>8895</v>
      </c>
      <c r="C1960" s="1">
        <v>2023</v>
      </c>
      <c r="D1960" s="4">
        <v>1857</v>
      </c>
      <c r="E1960" s="4">
        <v>306</v>
      </c>
      <c r="F1960" s="4" t="s">
        <v>13</v>
      </c>
      <c r="G1960" s="4" t="s">
        <v>14</v>
      </c>
      <c r="H1960" s="4">
        <v>1</v>
      </c>
      <c r="I1960" s="4" t="s">
        <v>4003</v>
      </c>
      <c r="J1960" s="4" t="s">
        <v>448</v>
      </c>
      <c r="K1960" s="4">
        <v>2</v>
      </c>
      <c r="L1960" s="4" t="s">
        <v>635</v>
      </c>
      <c r="M1960" s="11" t="s">
        <v>4004</v>
      </c>
      <c r="N1960" s="4" t="s">
        <v>57</v>
      </c>
      <c r="O1960" s="4" t="s">
        <v>191</v>
      </c>
      <c r="P1960" s="4" t="s">
        <v>43</v>
      </c>
      <c r="Q1960" s="8">
        <f t="shared" si="60"/>
        <v>19031</v>
      </c>
      <c r="R1960" s="8"/>
      <c r="S1960" s="5">
        <f t="shared" si="61"/>
        <v>1903.1</v>
      </c>
    </row>
    <row r="1961" spans="1:19">
      <c r="A1961" s="3">
        <v>45223.779108796298</v>
      </c>
      <c r="B1961" s="2" t="s">
        <v>8895</v>
      </c>
      <c r="C1961" s="1">
        <v>2023</v>
      </c>
      <c r="D1961" s="4">
        <v>554</v>
      </c>
      <c r="E1961" s="4">
        <v>29</v>
      </c>
      <c r="F1961" s="4" t="s">
        <v>13</v>
      </c>
      <c r="G1961" s="4" t="s">
        <v>130</v>
      </c>
      <c r="H1961" s="4">
        <v>2</v>
      </c>
      <c r="I1961" s="4" t="s">
        <v>413</v>
      </c>
      <c r="J1961" s="4" t="s">
        <v>1214</v>
      </c>
      <c r="K1961" s="4">
        <v>5</v>
      </c>
      <c r="L1961" s="4" t="s">
        <v>113</v>
      </c>
      <c r="M1961" s="11" t="s">
        <v>4005</v>
      </c>
      <c r="N1961" s="4" t="s">
        <v>19</v>
      </c>
      <c r="O1961" s="4" t="s">
        <v>101</v>
      </c>
      <c r="P1961" s="4" t="s">
        <v>43</v>
      </c>
      <c r="Q1961" s="8">
        <f t="shared" si="60"/>
        <v>13296</v>
      </c>
      <c r="R1961" s="8"/>
      <c r="S1961" s="5">
        <f t="shared" si="61"/>
        <v>1329.6</v>
      </c>
    </row>
    <row r="1962" spans="1:19">
      <c r="A1962" s="3">
        <v>45223.858703703707</v>
      </c>
      <c r="B1962" s="2" t="s">
        <v>8895</v>
      </c>
      <c r="C1962" s="1">
        <v>2023</v>
      </c>
      <c r="D1962" s="4">
        <v>1887</v>
      </c>
      <c r="E1962" s="4">
        <v>472</v>
      </c>
      <c r="F1962" s="4" t="s">
        <v>85</v>
      </c>
      <c r="G1962" s="4" t="s">
        <v>86</v>
      </c>
      <c r="H1962" s="4">
        <v>2</v>
      </c>
      <c r="I1962" s="4" t="s">
        <v>4006</v>
      </c>
      <c r="J1962" s="4" t="s">
        <v>147</v>
      </c>
      <c r="K1962" s="4">
        <v>1</v>
      </c>
      <c r="L1962" s="4" t="s">
        <v>399</v>
      </c>
      <c r="M1962" s="11" t="s">
        <v>4007</v>
      </c>
      <c r="N1962" s="4" t="s">
        <v>49</v>
      </c>
      <c r="O1962" s="4" t="s">
        <v>37</v>
      </c>
      <c r="P1962" s="4" t="s">
        <v>21</v>
      </c>
      <c r="Q1962" s="8">
        <f t="shared" si="60"/>
        <v>11411</v>
      </c>
      <c r="R1962" s="8"/>
      <c r="S1962" s="5">
        <f t="shared" si="61"/>
        <v>1141.0999999999999</v>
      </c>
    </row>
    <row r="1963" spans="1:19">
      <c r="A1963" s="3">
        <v>45223.906192129631</v>
      </c>
      <c r="B1963" s="2" t="s">
        <v>8895</v>
      </c>
      <c r="C1963" s="1">
        <v>2023</v>
      </c>
      <c r="D1963" s="4">
        <v>4589</v>
      </c>
      <c r="E1963" s="4">
        <v>152</v>
      </c>
      <c r="F1963" s="4" t="s">
        <v>22</v>
      </c>
      <c r="G1963" s="4" t="s">
        <v>182</v>
      </c>
      <c r="H1963" s="4">
        <v>4</v>
      </c>
      <c r="I1963" s="4" t="s">
        <v>4008</v>
      </c>
      <c r="J1963" s="4" t="s">
        <v>112</v>
      </c>
      <c r="K1963" s="4">
        <v>4</v>
      </c>
      <c r="L1963" s="4" t="s">
        <v>698</v>
      </c>
      <c r="M1963" s="11" t="s">
        <v>4009</v>
      </c>
      <c r="N1963" s="4" t="s">
        <v>19</v>
      </c>
      <c r="O1963" s="4" t="s">
        <v>209</v>
      </c>
      <c r="P1963" s="4" t="s">
        <v>73</v>
      </c>
      <c r="Q1963" s="8">
        <f t="shared" si="60"/>
        <v>217333</v>
      </c>
      <c r="R1963" s="8"/>
      <c r="S1963" s="5">
        <f t="shared" si="61"/>
        <v>21733.3</v>
      </c>
    </row>
    <row r="1964" spans="1:19">
      <c r="A1964" s="3">
        <v>45223.908622685187</v>
      </c>
      <c r="B1964" s="2" t="s">
        <v>8895</v>
      </c>
      <c r="C1964" s="1">
        <v>2023</v>
      </c>
      <c r="D1964" s="4">
        <v>1988</v>
      </c>
      <c r="E1964" s="4">
        <v>511</v>
      </c>
      <c r="F1964" s="4" t="s">
        <v>85</v>
      </c>
      <c r="G1964" s="4" t="s">
        <v>86</v>
      </c>
      <c r="H1964" s="4">
        <v>4</v>
      </c>
      <c r="I1964" s="4" t="s">
        <v>4010</v>
      </c>
      <c r="J1964" s="4" t="s">
        <v>725</v>
      </c>
      <c r="K1964" s="4">
        <v>4</v>
      </c>
      <c r="L1964" s="4" t="s">
        <v>381</v>
      </c>
      <c r="M1964" s="11" t="s">
        <v>4011</v>
      </c>
      <c r="N1964" s="4" t="s">
        <v>28</v>
      </c>
      <c r="O1964" s="4" t="s">
        <v>200</v>
      </c>
      <c r="P1964" s="4" t="s">
        <v>21</v>
      </c>
      <c r="Q1964" s="8">
        <f t="shared" si="60"/>
        <v>23089</v>
      </c>
      <c r="R1964" s="8"/>
      <c r="S1964" s="5">
        <f t="shared" si="61"/>
        <v>2308.9</v>
      </c>
    </row>
    <row r="1965" spans="1:19">
      <c r="A1965" s="3">
        <v>45224.170810185184</v>
      </c>
      <c r="B1965" s="2" t="s">
        <v>8895</v>
      </c>
      <c r="C1965" s="1">
        <v>2023</v>
      </c>
      <c r="D1965" s="4">
        <v>2719</v>
      </c>
      <c r="E1965" s="4">
        <v>744</v>
      </c>
      <c r="F1965" s="4" t="s">
        <v>79</v>
      </c>
      <c r="G1965" s="4" t="s">
        <v>405</v>
      </c>
      <c r="H1965" s="4">
        <v>5</v>
      </c>
      <c r="I1965" s="4" t="s">
        <v>4012</v>
      </c>
      <c r="J1965" s="4" t="s">
        <v>33</v>
      </c>
      <c r="K1965" s="4">
        <v>7</v>
      </c>
      <c r="L1965" s="4" t="s">
        <v>3218</v>
      </c>
      <c r="M1965" s="11" t="s">
        <v>4013</v>
      </c>
      <c r="N1965" s="4" t="s">
        <v>36</v>
      </c>
      <c r="O1965" s="4" t="s">
        <v>135</v>
      </c>
      <c r="P1965" s="4" t="s">
        <v>43</v>
      </c>
      <c r="Q1965" s="8">
        <f t="shared" si="60"/>
        <v>104025</v>
      </c>
      <c r="R1965" s="8"/>
      <c r="S1965" s="5">
        <f t="shared" si="61"/>
        <v>10402.5</v>
      </c>
    </row>
    <row r="1966" spans="1:19">
      <c r="A1966" s="3">
        <v>45224.268425925926</v>
      </c>
      <c r="B1966" s="2" t="s">
        <v>8895</v>
      </c>
      <c r="C1966" s="1">
        <v>2023</v>
      </c>
      <c r="D1966" s="4">
        <v>3477</v>
      </c>
      <c r="E1966" s="4">
        <v>356</v>
      </c>
      <c r="F1966" s="4" t="s">
        <v>13</v>
      </c>
      <c r="G1966" s="4" t="s">
        <v>110</v>
      </c>
      <c r="H1966" s="4">
        <v>3</v>
      </c>
      <c r="I1966" s="4" t="s">
        <v>4014</v>
      </c>
      <c r="J1966" s="4" t="s">
        <v>1681</v>
      </c>
      <c r="K1966" s="4">
        <v>4</v>
      </c>
      <c r="L1966" s="4" t="s">
        <v>333</v>
      </c>
      <c r="M1966" s="11" t="s">
        <v>4015</v>
      </c>
      <c r="N1966" s="4" t="s">
        <v>36</v>
      </c>
      <c r="O1966" s="4" t="s">
        <v>37</v>
      </c>
      <c r="P1966" s="4" t="s">
        <v>21</v>
      </c>
      <c r="Q1966" s="8">
        <f t="shared" si="60"/>
        <v>6068</v>
      </c>
      <c r="R1966" s="8"/>
      <c r="S1966" s="5">
        <f t="shared" si="61"/>
        <v>606.79999999999995</v>
      </c>
    </row>
    <row r="1967" spans="1:19">
      <c r="A1967" s="3">
        <v>45224.335092592592</v>
      </c>
      <c r="B1967" s="2" t="s">
        <v>8895</v>
      </c>
      <c r="C1967" s="1">
        <v>2023</v>
      </c>
      <c r="D1967" s="4">
        <v>2865</v>
      </c>
      <c r="E1967" s="4">
        <v>601</v>
      </c>
      <c r="F1967" s="4" t="s">
        <v>13</v>
      </c>
      <c r="G1967" s="4" t="s">
        <v>412</v>
      </c>
      <c r="H1967" s="4">
        <v>1</v>
      </c>
      <c r="I1967" s="4" t="s">
        <v>4016</v>
      </c>
      <c r="J1967" s="4" t="s">
        <v>714</v>
      </c>
      <c r="K1967" s="4">
        <v>7</v>
      </c>
      <c r="L1967" s="4" t="s">
        <v>557</v>
      </c>
      <c r="M1967" s="11" t="s">
        <v>4017</v>
      </c>
      <c r="N1967" s="4" t="s">
        <v>49</v>
      </c>
      <c r="O1967" s="4" t="s">
        <v>42</v>
      </c>
      <c r="P1967" s="4" t="s">
        <v>43</v>
      </c>
      <c r="Q1967" s="8">
        <f t="shared" si="60"/>
        <v>42337</v>
      </c>
      <c r="R1967" s="8"/>
      <c r="S1967" s="5">
        <f t="shared" si="61"/>
        <v>4233.7</v>
      </c>
    </row>
    <row r="1968" spans="1:19">
      <c r="A1968" s="3">
        <v>45224.593275462961</v>
      </c>
      <c r="B1968" s="2" t="s">
        <v>8895</v>
      </c>
      <c r="C1968" s="1">
        <v>2023</v>
      </c>
      <c r="D1968" s="4">
        <v>1146</v>
      </c>
      <c r="E1968" s="4">
        <v>91</v>
      </c>
      <c r="F1968" s="4" t="s">
        <v>154</v>
      </c>
      <c r="G1968" s="4" t="s">
        <v>177</v>
      </c>
      <c r="H1968" s="4">
        <v>1</v>
      </c>
      <c r="I1968" s="4" t="s">
        <v>178</v>
      </c>
      <c r="J1968" s="4" t="s">
        <v>82</v>
      </c>
      <c r="K1968" s="4">
        <v>4</v>
      </c>
      <c r="L1968" s="4" t="s">
        <v>910</v>
      </c>
      <c r="M1968" s="11" t="s">
        <v>4018</v>
      </c>
      <c r="N1968" s="4" t="s">
        <v>49</v>
      </c>
      <c r="O1968" s="4" t="s">
        <v>340</v>
      </c>
      <c r="P1968" s="4" t="s">
        <v>129</v>
      </c>
      <c r="Q1968" s="8">
        <f t="shared" si="60"/>
        <v>1796</v>
      </c>
      <c r="R1968" s="8"/>
      <c r="S1968" s="5">
        <f t="shared" si="61"/>
        <v>179.6</v>
      </c>
    </row>
    <row r="1969" spans="1:19">
      <c r="A1969" s="3">
        <v>45224.667453703703</v>
      </c>
      <c r="B1969" s="2" t="s">
        <v>8895</v>
      </c>
      <c r="C1969" s="1">
        <v>2023</v>
      </c>
      <c r="D1969" s="4">
        <v>4662</v>
      </c>
      <c r="E1969" s="4">
        <v>999</v>
      </c>
      <c r="F1969" s="4" t="s">
        <v>51</v>
      </c>
      <c r="G1969" s="4" t="s">
        <v>67</v>
      </c>
      <c r="H1969" s="4">
        <v>3</v>
      </c>
      <c r="I1969" s="4" t="s">
        <v>4019</v>
      </c>
      <c r="J1969" s="4" t="s">
        <v>965</v>
      </c>
      <c r="K1969" s="4">
        <v>2</v>
      </c>
      <c r="L1969" s="4" t="s">
        <v>275</v>
      </c>
      <c r="M1969" s="11" t="s">
        <v>4020</v>
      </c>
      <c r="N1969" s="4" t="s">
        <v>36</v>
      </c>
      <c r="O1969" s="4" t="s">
        <v>101</v>
      </c>
      <c r="P1969" s="4" t="s">
        <v>43</v>
      </c>
      <c r="Q1969" s="8">
        <f t="shared" si="60"/>
        <v>1573</v>
      </c>
      <c r="R1969" s="8"/>
      <c r="S1969" s="5">
        <f t="shared" si="61"/>
        <v>157.30000000000001</v>
      </c>
    </row>
    <row r="1970" spans="1:19">
      <c r="A1970" s="3">
        <v>45224.684814814813</v>
      </c>
      <c r="B1970" s="2" t="s">
        <v>8895</v>
      </c>
      <c r="C1970" s="1">
        <v>2023</v>
      </c>
      <c r="D1970" s="4">
        <v>2176</v>
      </c>
      <c r="E1970" s="4">
        <v>958</v>
      </c>
      <c r="F1970" s="4" t="s">
        <v>30</v>
      </c>
      <c r="G1970" s="4" t="s">
        <v>663</v>
      </c>
      <c r="H1970" s="4">
        <v>2</v>
      </c>
      <c r="I1970" s="4" t="s">
        <v>4021</v>
      </c>
      <c r="J1970" s="4" t="s">
        <v>152</v>
      </c>
      <c r="K1970" s="4">
        <v>6</v>
      </c>
      <c r="L1970" s="4" t="s">
        <v>536</v>
      </c>
      <c r="M1970" s="11" t="s">
        <v>4022</v>
      </c>
      <c r="N1970" s="4" t="s">
        <v>57</v>
      </c>
      <c r="O1970" s="4" t="s">
        <v>72</v>
      </c>
      <c r="P1970" s="4" t="s">
        <v>73</v>
      </c>
      <c r="Q1970" s="8">
        <f t="shared" si="60"/>
        <v>13481</v>
      </c>
      <c r="R1970" s="8"/>
      <c r="S1970" s="5">
        <f t="shared" si="61"/>
        <v>1348.1</v>
      </c>
    </row>
    <row r="1971" spans="1:19">
      <c r="A1971" s="3">
        <v>45224.973344907405</v>
      </c>
      <c r="B1971" s="2" t="s">
        <v>8895</v>
      </c>
      <c r="C1971" s="1">
        <v>2023</v>
      </c>
      <c r="D1971" s="4">
        <v>501</v>
      </c>
      <c r="E1971" s="4">
        <v>917</v>
      </c>
      <c r="F1971" s="4" t="s">
        <v>85</v>
      </c>
      <c r="G1971" s="4" t="s">
        <v>150</v>
      </c>
      <c r="H1971" s="4">
        <v>3</v>
      </c>
      <c r="I1971" s="4" t="s">
        <v>4023</v>
      </c>
      <c r="J1971" s="4" t="s">
        <v>125</v>
      </c>
      <c r="K1971" s="4">
        <v>1</v>
      </c>
      <c r="L1971" s="4" t="s">
        <v>26</v>
      </c>
      <c r="M1971" s="11" t="s">
        <v>4024</v>
      </c>
      <c r="N1971" s="4" t="s">
        <v>36</v>
      </c>
      <c r="O1971" s="4" t="s">
        <v>37</v>
      </c>
      <c r="P1971" s="4" t="s">
        <v>21</v>
      </c>
      <c r="Q1971" s="8">
        <f t="shared" si="60"/>
        <v>11678</v>
      </c>
      <c r="R1971" s="8"/>
      <c r="S1971" s="5">
        <f t="shared" si="61"/>
        <v>1167.8</v>
      </c>
    </row>
    <row r="1972" spans="1:19">
      <c r="A1972" s="3">
        <v>45224.995844907404</v>
      </c>
      <c r="B1972" s="2" t="s">
        <v>8895</v>
      </c>
      <c r="C1972" s="1">
        <v>2023</v>
      </c>
      <c r="D1972" s="4">
        <v>4888</v>
      </c>
      <c r="E1972" s="4">
        <v>399</v>
      </c>
      <c r="F1972" s="4" t="s">
        <v>22</v>
      </c>
      <c r="G1972" s="4" t="s">
        <v>23</v>
      </c>
      <c r="H1972" s="4">
        <v>1</v>
      </c>
      <c r="I1972" s="4" t="s">
        <v>74</v>
      </c>
      <c r="J1972" s="4" t="s">
        <v>242</v>
      </c>
      <c r="K1972" s="4">
        <v>6</v>
      </c>
      <c r="L1972" s="4" t="s">
        <v>519</v>
      </c>
      <c r="M1972" s="11" t="s">
        <v>4025</v>
      </c>
      <c r="N1972" s="4" t="s">
        <v>49</v>
      </c>
      <c r="O1972" s="4" t="s">
        <v>340</v>
      </c>
      <c r="P1972" s="4" t="s">
        <v>129</v>
      </c>
      <c r="Q1972" s="8">
        <f t="shared" si="60"/>
        <v>13530</v>
      </c>
      <c r="R1972" s="8"/>
      <c r="S1972" s="5">
        <f t="shared" si="61"/>
        <v>1353</v>
      </c>
    </row>
    <row r="1973" spans="1:19">
      <c r="A1973" s="3">
        <v>45225.106168981481</v>
      </c>
      <c r="B1973" s="2" t="s">
        <v>8895</v>
      </c>
      <c r="C1973" s="1">
        <v>2023</v>
      </c>
      <c r="D1973" s="4">
        <v>2160</v>
      </c>
      <c r="E1973" s="4">
        <v>614</v>
      </c>
      <c r="F1973" s="4" t="s">
        <v>13</v>
      </c>
      <c r="G1973" s="4" t="s">
        <v>58</v>
      </c>
      <c r="H1973" s="4">
        <v>2</v>
      </c>
      <c r="I1973" s="4" t="s">
        <v>4026</v>
      </c>
      <c r="J1973" s="4" t="s">
        <v>142</v>
      </c>
      <c r="K1973" s="4">
        <v>5</v>
      </c>
      <c r="L1973" s="4" t="s">
        <v>1660</v>
      </c>
      <c r="M1973" s="11" t="s">
        <v>4027</v>
      </c>
      <c r="N1973" s="4" t="s">
        <v>36</v>
      </c>
      <c r="O1973" s="4" t="s">
        <v>200</v>
      </c>
      <c r="P1973" s="4" t="s">
        <v>21</v>
      </c>
      <c r="Q1973" s="8">
        <f t="shared" si="60"/>
        <v>80377</v>
      </c>
      <c r="R1973" s="8"/>
      <c r="S1973" s="5">
        <f t="shared" si="61"/>
        <v>8037.7</v>
      </c>
    </row>
    <row r="1974" spans="1:19">
      <c r="A1974" s="3">
        <v>45225.241631944446</v>
      </c>
      <c r="B1974" s="2" t="s">
        <v>8895</v>
      </c>
      <c r="C1974" s="1">
        <v>2023</v>
      </c>
      <c r="D1974" s="4">
        <v>4885</v>
      </c>
      <c r="E1974" s="4">
        <v>232</v>
      </c>
      <c r="F1974" s="4" t="s">
        <v>22</v>
      </c>
      <c r="G1974" s="4" t="s">
        <v>23</v>
      </c>
      <c r="H1974" s="4">
        <v>2</v>
      </c>
      <c r="I1974" s="4" t="s">
        <v>4028</v>
      </c>
      <c r="J1974" s="4" t="s">
        <v>676</v>
      </c>
      <c r="K1974" s="4">
        <v>7</v>
      </c>
      <c r="L1974" s="4" t="s">
        <v>158</v>
      </c>
      <c r="M1974" s="11" t="s">
        <v>4029</v>
      </c>
      <c r="N1974" s="4" t="s">
        <v>36</v>
      </c>
      <c r="O1974" s="4" t="s">
        <v>169</v>
      </c>
      <c r="P1974" s="4" t="s">
        <v>43</v>
      </c>
      <c r="Q1974" s="8">
        <f t="shared" si="60"/>
        <v>181507</v>
      </c>
      <c r="R1974" s="8"/>
      <c r="S1974" s="5">
        <f t="shared" si="61"/>
        <v>18150.7</v>
      </c>
    </row>
    <row r="1975" spans="1:19">
      <c r="A1975" s="3">
        <v>45225.599247685182</v>
      </c>
      <c r="B1975" s="2" t="s">
        <v>8895</v>
      </c>
      <c r="C1975" s="1">
        <v>2023</v>
      </c>
      <c r="D1975" s="4">
        <v>1998</v>
      </c>
      <c r="E1975" s="4">
        <v>381</v>
      </c>
      <c r="F1975" s="4" t="s">
        <v>79</v>
      </c>
      <c r="G1975" s="4" t="s">
        <v>115</v>
      </c>
      <c r="H1975" s="4">
        <v>1</v>
      </c>
      <c r="I1975" s="4" t="s">
        <v>81</v>
      </c>
      <c r="J1975" s="4" t="s">
        <v>147</v>
      </c>
      <c r="K1975" s="4">
        <v>2</v>
      </c>
      <c r="L1975" s="4" t="s">
        <v>267</v>
      </c>
      <c r="M1975" s="11" t="s">
        <v>4030</v>
      </c>
      <c r="N1975" s="4" t="s">
        <v>57</v>
      </c>
      <c r="O1975" s="4" t="s">
        <v>101</v>
      </c>
      <c r="P1975" s="4" t="s">
        <v>43</v>
      </c>
      <c r="Q1975" s="8">
        <f t="shared" si="60"/>
        <v>3788</v>
      </c>
      <c r="R1975" s="8"/>
      <c r="S1975" s="5">
        <f t="shared" si="61"/>
        <v>378.8</v>
      </c>
    </row>
    <row r="1976" spans="1:19">
      <c r="A1976" s="3">
        <v>45225.615648148145</v>
      </c>
      <c r="B1976" s="2" t="s">
        <v>8895</v>
      </c>
      <c r="C1976" s="1">
        <v>2023</v>
      </c>
      <c r="D1976" s="4">
        <v>896</v>
      </c>
      <c r="E1976" s="4">
        <v>686</v>
      </c>
      <c r="F1976" s="4" t="s">
        <v>13</v>
      </c>
      <c r="G1976" s="4" t="s">
        <v>14</v>
      </c>
      <c r="H1976" s="4">
        <v>1</v>
      </c>
      <c r="I1976" s="4" t="s">
        <v>4031</v>
      </c>
      <c r="J1976" s="4" t="s">
        <v>1198</v>
      </c>
      <c r="K1976" s="4">
        <v>3</v>
      </c>
      <c r="L1976" s="4" t="s">
        <v>472</v>
      </c>
      <c r="M1976" s="11" t="s">
        <v>4032</v>
      </c>
      <c r="N1976" s="4" t="s">
        <v>49</v>
      </c>
      <c r="O1976" s="4" t="s">
        <v>287</v>
      </c>
      <c r="P1976" s="4" t="s">
        <v>43</v>
      </c>
      <c r="Q1976" s="8">
        <f t="shared" si="60"/>
        <v>42525</v>
      </c>
      <c r="R1976" s="8"/>
      <c r="S1976" s="5">
        <f t="shared" si="61"/>
        <v>4252.5</v>
      </c>
    </row>
    <row r="1977" spans="1:19">
      <c r="A1977" s="3">
        <v>45225.717581018522</v>
      </c>
      <c r="B1977" s="2" t="s">
        <v>8895</v>
      </c>
      <c r="C1977" s="1">
        <v>2023</v>
      </c>
      <c r="D1977" s="4">
        <v>2341</v>
      </c>
      <c r="E1977" s="4">
        <v>408</v>
      </c>
      <c r="F1977" s="4" t="s">
        <v>85</v>
      </c>
      <c r="G1977" s="4" t="s">
        <v>205</v>
      </c>
      <c r="H1977" s="4">
        <v>3</v>
      </c>
      <c r="I1977" s="4" t="s">
        <v>4033</v>
      </c>
      <c r="J1977" s="4" t="s">
        <v>628</v>
      </c>
      <c r="K1977" s="4">
        <v>7</v>
      </c>
      <c r="L1977" s="4" t="s">
        <v>415</v>
      </c>
      <c r="M1977" s="11" t="s">
        <v>4034</v>
      </c>
      <c r="N1977" s="4" t="s">
        <v>36</v>
      </c>
      <c r="O1977" s="4" t="s">
        <v>29</v>
      </c>
      <c r="P1977" s="4" t="s">
        <v>21</v>
      </c>
      <c r="Q1977" s="8">
        <f t="shared" si="60"/>
        <v>4726</v>
      </c>
      <c r="R1977" s="8"/>
      <c r="S1977" s="5">
        <f t="shared" si="61"/>
        <v>472.6</v>
      </c>
    </row>
    <row r="1978" spans="1:19">
      <c r="A1978" s="3">
        <v>45225.760150462964</v>
      </c>
      <c r="B1978" s="2" t="s">
        <v>8895</v>
      </c>
      <c r="C1978" s="1">
        <v>2023</v>
      </c>
      <c r="D1978" s="4">
        <v>4184</v>
      </c>
      <c r="E1978" s="4">
        <v>290</v>
      </c>
      <c r="F1978" s="4" t="s">
        <v>154</v>
      </c>
      <c r="G1978" s="4" t="s">
        <v>237</v>
      </c>
      <c r="H1978" s="4">
        <v>2</v>
      </c>
      <c r="I1978" s="4" t="s">
        <v>1314</v>
      </c>
      <c r="J1978" s="4" t="s">
        <v>714</v>
      </c>
      <c r="K1978" s="4">
        <v>2</v>
      </c>
      <c r="L1978" s="4" t="s">
        <v>904</v>
      </c>
      <c r="M1978" s="11" t="s">
        <v>4035</v>
      </c>
      <c r="N1978" s="4" t="s">
        <v>28</v>
      </c>
      <c r="O1978" s="4" t="s">
        <v>340</v>
      </c>
      <c r="P1978" s="4" t="s">
        <v>129</v>
      </c>
      <c r="Q1978" s="8">
        <f t="shared" si="60"/>
        <v>10374</v>
      </c>
      <c r="R1978" s="8"/>
      <c r="S1978" s="5">
        <f t="shared" si="61"/>
        <v>1037.4000000000001</v>
      </c>
    </row>
    <row r="1979" spans="1:19">
      <c r="A1979" s="3">
        <v>45225.774097222224</v>
      </c>
      <c r="B1979" s="2" t="s">
        <v>8895</v>
      </c>
      <c r="C1979" s="1">
        <v>2023</v>
      </c>
      <c r="D1979" s="4">
        <v>4863</v>
      </c>
      <c r="E1979" s="4">
        <v>413</v>
      </c>
      <c r="F1979" s="4" t="s">
        <v>30</v>
      </c>
      <c r="G1979" s="4" t="s">
        <v>463</v>
      </c>
      <c r="H1979" s="4">
        <v>3</v>
      </c>
      <c r="I1979" s="4" t="s">
        <v>38</v>
      </c>
      <c r="J1979" s="4" t="s">
        <v>542</v>
      </c>
      <c r="K1979" s="4">
        <v>4</v>
      </c>
      <c r="L1979" s="4" t="s">
        <v>784</v>
      </c>
      <c r="M1979" s="11" t="s">
        <v>4036</v>
      </c>
      <c r="N1979" s="4" t="s">
        <v>57</v>
      </c>
      <c r="O1979" s="4" t="s">
        <v>128</v>
      </c>
      <c r="P1979" s="4" t="s">
        <v>129</v>
      </c>
      <c r="Q1979" s="8">
        <f t="shared" si="60"/>
        <v>22608</v>
      </c>
      <c r="R1979" s="8"/>
      <c r="S1979" s="5">
        <f t="shared" si="61"/>
        <v>2260.8000000000002</v>
      </c>
    </row>
    <row r="1980" spans="1:19">
      <c r="A1980" s="3">
        <v>45225.780393518522</v>
      </c>
      <c r="B1980" s="2" t="s">
        <v>8895</v>
      </c>
      <c r="C1980" s="1">
        <v>2023</v>
      </c>
      <c r="D1980" s="4">
        <v>1139</v>
      </c>
      <c r="E1980" s="4">
        <v>206</v>
      </c>
      <c r="F1980" s="4" t="s">
        <v>30</v>
      </c>
      <c r="G1980" s="4" t="s">
        <v>44</v>
      </c>
      <c r="H1980" s="4">
        <v>2</v>
      </c>
      <c r="I1980" s="4" t="s">
        <v>4037</v>
      </c>
      <c r="J1980" s="4" t="s">
        <v>542</v>
      </c>
      <c r="K1980" s="4">
        <v>4</v>
      </c>
      <c r="L1980" s="4" t="s">
        <v>108</v>
      </c>
      <c r="M1980" s="11" t="s">
        <v>4038</v>
      </c>
      <c r="N1980" s="4" t="s">
        <v>57</v>
      </c>
      <c r="O1980" s="4" t="s">
        <v>135</v>
      </c>
      <c r="P1980" s="4" t="s">
        <v>43</v>
      </c>
      <c r="Q1980" s="8">
        <f t="shared" si="60"/>
        <v>6164</v>
      </c>
      <c r="R1980" s="8"/>
      <c r="S1980" s="5">
        <f t="shared" si="61"/>
        <v>616.4</v>
      </c>
    </row>
    <row r="1981" spans="1:19">
      <c r="A1981" s="3">
        <v>45225.839016203703</v>
      </c>
      <c r="B1981" s="2" t="s">
        <v>8895</v>
      </c>
      <c r="C1981" s="1">
        <v>2023</v>
      </c>
      <c r="D1981" s="4">
        <v>4158</v>
      </c>
      <c r="E1981" s="4">
        <v>646</v>
      </c>
      <c r="F1981" s="4" t="s">
        <v>79</v>
      </c>
      <c r="G1981" s="4" t="s">
        <v>256</v>
      </c>
      <c r="H1981" s="4">
        <v>1</v>
      </c>
      <c r="I1981" s="4" t="s">
        <v>81</v>
      </c>
      <c r="J1981" s="4" t="s">
        <v>152</v>
      </c>
      <c r="K1981" s="4">
        <v>5</v>
      </c>
      <c r="L1981" s="4" t="s">
        <v>4039</v>
      </c>
      <c r="M1981" s="11" t="s">
        <v>4040</v>
      </c>
      <c r="N1981" s="4" t="s">
        <v>28</v>
      </c>
      <c r="O1981" s="4" t="s">
        <v>42</v>
      </c>
      <c r="P1981" s="4" t="s">
        <v>43</v>
      </c>
      <c r="Q1981" s="8">
        <f t="shared" si="60"/>
        <v>3856</v>
      </c>
      <c r="R1981" s="8"/>
      <c r="S1981" s="5">
        <f t="shared" si="61"/>
        <v>385.6</v>
      </c>
    </row>
    <row r="1982" spans="1:19">
      <c r="A1982" s="3">
        <v>45226.38003472222</v>
      </c>
      <c r="B1982" s="2" t="s">
        <v>8895</v>
      </c>
      <c r="C1982" s="1">
        <v>2023</v>
      </c>
      <c r="D1982" s="4">
        <v>118</v>
      </c>
      <c r="E1982" s="4">
        <v>327</v>
      </c>
      <c r="F1982" s="4" t="s">
        <v>85</v>
      </c>
      <c r="G1982" s="4" t="s">
        <v>86</v>
      </c>
      <c r="H1982" s="4">
        <v>2</v>
      </c>
      <c r="I1982" s="4" t="s">
        <v>4041</v>
      </c>
      <c r="J1982" s="4" t="s">
        <v>112</v>
      </c>
      <c r="K1982" s="4">
        <v>4</v>
      </c>
      <c r="L1982" s="4" t="s">
        <v>509</v>
      </c>
      <c r="M1982" s="11" t="s">
        <v>4042</v>
      </c>
      <c r="N1982" s="4" t="s">
        <v>28</v>
      </c>
      <c r="O1982" s="4" t="s">
        <v>20</v>
      </c>
      <c r="P1982" s="4" t="s">
        <v>21</v>
      </c>
      <c r="Q1982" s="8">
        <f t="shared" si="60"/>
        <v>5691</v>
      </c>
      <c r="R1982" s="8"/>
      <c r="S1982" s="5">
        <f t="shared" si="61"/>
        <v>569.1</v>
      </c>
    </row>
    <row r="1983" spans="1:19">
      <c r="A1983" s="3">
        <v>45226.393240740741</v>
      </c>
      <c r="B1983" s="2" t="s">
        <v>8895</v>
      </c>
      <c r="C1983" s="1">
        <v>2023</v>
      </c>
      <c r="D1983" s="4">
        <v>980</v>
      </c>
      <c r="E1983" s="4">
        <v>454</v>
      </c>
      <c r="F1983" s="4" t="s">
        <v>85</v>
      </c>
      <c r="G1983" s="4" t="s">
        <v>264</v>
      </c>
      <c r="H1983" s="4">
        <v>2</v>
      </c>
      <c r="I1983" s="4" t="s">
        <v>4043</v>
      </c>
      <c r="J1983" s="4" t="s">
        <v>1220</v>
      </c>
      <c r="K1983" s="4">
        <v>3</v>
      </c>
      <c r="L1983" s="4" t="s">
        <v>550</v>
      </c>
      <c r="M1983" s="11" t="s">
        <v>4044</v>
      </c>
      <c r="N1983" s="4" t="s">
        <v>19</v>
      </c>
      <c r="O1983" s="4" t="s">
        <v>95</v>
      </c>
      <c r="P1983" s="4" t="s">
        <v>73</v>
      </c>
      <c r="Q1983" s="8">
        <f t="shared" si="60"/>
        <v>10006</v>
      </c>
      <c r="R1983" s="8"/>
      <c r="S1983" s="5">
        <f t="shared" si="61"/>
        <v>1000.6</v>
      </c>
    </row>
    <row r="1984" spans="1:19">
      <c r="A1984" s="3">
        <v>45226.576388888891</v>
      </c>
      <c r="B1984" s="2" t="s">
        <v>8895</v>
      </c>
      <c r="C1984" s="1">
        <v>2023</v>
      </c>
      <c r="D1984" s="4">
        <v>2161</v>
      </c>
      <c r="E1984" s="4">
        <v>782</v>
      </c>
      <c r="F1984" s="4" t="s">
        <v>51</v>
      </c>
      <c r="G1984" s="4" t="s">
        <v>91</v>
      </c>
      <c r="H1984" s="4">
        <v>3</v>
      </c>
      <c r="I1984" s="4" t="s">
        <v>4045</v>
      </c>
      <c r="J1984" s="4" t="s">
        <v>802</v>
      </c>
      <c r="K1984" s="4">
        <v>2</v>
      </c>
      <c r="L1984" s="4" t="s">
        <v>290</v>
      </c>
      <c r="M1984" s="11" t="s">
        <v>4046</v>
      </c>
      <c r="N1984" s="4" t="s">
        <v>19</v>
      </c>
      <c r="O1984" s="4" t="s">
        <v>37</v>
      </c>
      <c r="P1984" s="4" t="s">
        <v>21</v>
      </c>
      <c r="Q1984" s="8">
        <f t="shared" si="60"/>
        <v>18166</v>
      </c>
      <c r="R1984" s="8"/>
      <c r="S1984" s="5">
        <f t="shared" si="61"/>
        <v>1816.6</v>
      </c>
    </row>
    <row r="1985" spans="1:19">
      <c r="A1985" s="3">
        <v>45226.668252314812</v>
      </c>
      <c r="B1985" s="2" t="s">
        <v>8895</v>
      </c>
      <c r="C1985" s="1">
        <v>2023</v>
      </c>
      <c r="D1985" s="4">
        <v>2310</v>
      </c>
      <c r="E1985" s="4">
        <v>743</v>
      </c>
      <c r="F1985" s="4" t="s">
        <v>13</v>
      </c>
      <c r="G1985" s="4" t="s">
        <v>412</v>
      </c>
      <c r="H1985" s="4">
        <v>2</v>
      </c>
      <c r="I1985" s="4" t="s">
        <v>4047</v>
      </c>
      <c r="J1985" s="4" t="s">
        <v>194</v>
      </c>
      <c r="K1985" s="4">
        <v>5</v>
      </c>
      <c r="L1985" s="4" t="s">
        <v>421</v>
      </c>
      <c r="M1985" s="11" t="s">
        <v>4048</v>
      </c>
      <c r="N1985" s="4" t="s">
        <v>19</v>
      </c>
      <c r="O1985" s="4" t="s">
        <v>200</v>
      </c>
      <c r="P1985" s="4" t="s">
        <v>21</v>
      </c>
      <c r="Q1985" s="8">
        <f t="shared" si="60"/>
        <v>5654</v>
      </c>
      <c r="R1985" s="8"/>
      <c r="S1985" s="5">
        <f t="shared" si="61"/>
        <v>565.4</v>
      </c>
    </row>
    <row r="1986" spans="1:19">
      <c r="A1986" s="3">
        <v>45227.06527777778</v>
      </c>
      <c r="B1986" s="2" t="s">
        <v>8895</v>
      </c>
      <c r="C1986" s="1">
        <v>2023</v>
      </c>
      <c r="D1986" s="4">
        <v>2524</v>
      </c>
      <c r="E1986" s="4">
        <v>852</v>
      </c>
      <c r="F1986" s="4" t="s">
        <v>51</v>
      </c>
      <c r="G1986" s="4" t="s">
        <v>52</v>
      </c>
      <c r="H1986" s="4">
        <v>2</v>
      </c>
      <c r="I1986" s="4" t="s">
        <v>4049</v>
      </c>
      <c r="J1986" s="4" t="s">
        <v>242</v>
      </c>
      <c r="K1986" s="4">
        <v>6</v>
      </c>
      <c r="L1986" s="4" t="s">
        <v>275</v>
      </c>
      <c r="M1986" s="11" t="s">
        <v>4050</v>
      </c>
      <c r="N1986" s="4" t="s">
        <v>57</v>
      </c>
      <c r="O1986" s="4" t="s">
        <v>101</v>
      </c>
      <c r="P1986" s="4" t="s">
        <v>43</v>
      </c>
      <c r="Q1986" s="8">
        <f t="shared" ref="Q1986:Q2049" si="62">VALUE(SUBSTITUTE(M1986,".",""))</f>
        <v>14578</v>
      </c>
      <c r="R1986" s="8"/>
      <c r="S1986" s="5">
        <f t="shared" ref="S1986:S2049" si="63">Q1986/10</f>
        <v>1457.8</v>
      </c>
    </row>
    <row r="1987" spans="1:19">
      <c r="A1987" s="3">
        <v>45227.159942129627</v>
      </c>
      <c r="B1987" s="2" t="s">
        <v>8895</v>
      </c>
      <c r="C1987" s="1">
        <v>2023</v>
      </c>
      <c r="D1987" s="4">
        <v>4368</v>
      </c>
      <c r="E1987" s="4">
        <v>662</v>
      </c>
      <c r="F1987" s="4" t="s">
        <v>30</v>
      </c>
      <c r="G1987" s="4" t="s">
        <v>463</v>
      </c>
      <c r="H1987" s="4">
        <v>1</v>
      </c>
      <c r="I1987" s="4" t="s">
        <v>4051</v>
      </c>
      <c r="J1987" s="4" t="s">
        <v>258</v>
      </c>
      <c r="K1987" s="4">
        <v>2</v>
      </c>
      <c r="L1987" s="4" t="s">
        <v>489</v>
      </c>
      <c r="M1987" s="11" t="s">
        <v>4052</v>
      </c>
      <c r="N1987" s="4" t="s">
        <v>19</v>
      </c>
      <c r="O1987" s="4" t="s">
        <v>101</v>
      </c>
      <c r="P1987" s="4" t="s">
        <v>43</v>
      </c>
      <c r="Q1987" s="8">
        <f t="shared" si="62"/>
        <v>3796</v>
      </c>
      <c r="R1987" s="8"/>
      <c r="S1987" s="5">
        <f t="shared" si="63"/>
        <v>379.6</v>
      </c>
    </row>
    <row r="1988" spans="1:19">
      <c r="A1988" s="3">
        <v>45227.479537037034</v>
      </c>
      <c r="B1988" s="2" t="s">
        <v>8895</v>
      </c>
      <c r="C1988" s="1">
        <v>2023</v>
      </c>
      <c r="D1988" s="4">
        <v>42</v>
      </c>
      <c r="E1988" s="4">
        <v>424</v>
      </c>
      <c r="F1988" s="4" t="s">
        <v>79</v>
      </c>
      <c r="G1988" s="4" t="s">
        <v>288</v>
      </c>
      <c r="H1988" s="4">
        <v>1</v>
      </c>
      <c r="I1988" s="4" t="s">
        <v>81</v>
      </c>
      <c r="J1988" s="4" t="s">
        <v>615</v>
      </c>
      <c r="K1988" s="4">
        <v>5</v>
      </c>
      <c r="L1988" s="4" t="s">
        <v>1359</v>
      </c>
      <c r="M1988" s="11" t="s">
        <v>4053</v>
      </c>
      <c r="N1988" s="4" t="s">
        <v>36</v>
      </c>
      <c r="O1988" s="4" t="s">
        <v>29</v>
      </c>
      <c r="P1988" s="4" t="s">
        <v>21</v>
      </c>
      <c r="Q1988" s="8">
        <f t="shared" si="62"/>
        <v>3596</v>
      </c>
      <c r="R1988" s="8"/>
      <c r="S1988" s="5">
        <f t="shared" si="63"/>
        <v>359.6</v>
      </c>
    </row>
    <row r="1989" spans="1:19">
      <c r="A1989" s="3">
        <v>45227.600428240738</v>
      </c>
      <c r="B1989" s="2" t="s">
        <v>8895</v>
      </c>
      <c r="C1989" s="1">
        <v>2023</v>
      </c>
      <c r="D1989" s="4">
        <v>4204</v>
      </c>
      <c r="E1989" s="4">
        <v>963</v>
      </c>
      <c r="F1989" s="4" t="s">
        <v>85</v>
      </c>
      <c r="G1989" s="4" t="s">
        <v>264</v>
      </c>
      <c r="H1989" s="4">
        <v>2</v>
      </c>
      <c r="I1989" s="4" t="s">
        <v>4054</v>
      </c>
      <c r="J1989" s="4" t="s">
        <v>777</v>
      </c>
      <c r="K1989" s="4">
        <v>7</v>
      </c>
      <c r="L1989" s="4" t="s">
        <v>126</v>
      </c>
      <c r="M1989" s="11" t="s">
        <v>4055</v>
      </c>
      <c r="N1989" s="4" t="s">
        <v>36</v>
      </c>
      <c r="O1989" s="4" t="s">
        <v>37</v>
      </c>
      <c r="P1989" s="4" t="s">
        <v>21</v>
      </c>
      <c r="Q1989" s="8">
        <f t="shared" si="62"/>
        <v>20385</v>
      </c>
      <c r="R1989" s="8"/>
      <c r="S1989" s="5">
        <f t="shared" si="63"/>
        <v>2038.5</v>
      </c>
    </row>
    <row r="1990" spans="1:19">
      <c r="A1990" s="3">
        <v>45227.604097222225</v>
      </c>
      <c r="B1990" s="2" t="s">
        <v>8895</v>
      </c>
      <c r="C1990" s="1">
        <v>2023</v>
      </c>
      <c r="D1990" s="4">
        <v>1954</v>
      </c>
      <c r="E1990" s="4">
        <v>63</v>
      </c>
      <c r="F1990" s="4" t="s">
        <v>13</v>
      </c>
      <c r="G1990" s="4" t="s">
        <v>130</v>
      </c>
      <c r="H1990" s="4">
        <v>1</v>
      </c>
      <c r="I1990" s="4" t="s">
        <v>413</v>
      </c>
      <c r="J1990" s="4" t="s">
        <v>634</v>
      </c>
      <c r="K1990" s="4">
        <v>2</v>
      </c>
      <c r="L1990" s="4" t="s">
        <v>327</v>
      </c>
      <c r="M1990" s="11" t="s">
        <v>4056</v>
      </c>
      <c r="N1990" s="4" t="s">
        <v>19</v>
      </c>
      <c r="O1990" s="4" t="s">
        <v>29</v>
      </c>
      <c r="P1990" s="4" t="s">
        <v>21</v>
      </c>
      <c r="Q1990" s="8">
        <f t="shared" si="62"/>
        <v>7680</v>
      </c>
      <c r="R1990" s="8"/>
      <c r="S1990" s="5">
        <f t="shared" si="63"/>
        <v>768</v>
      </c>
    </row>
    <row r="1991" spans="1:19">
      <c r="A1991" s="3">
        <v>45227.657106481478</v>
      </c>
      <c r="B1991" s="2" t="s">
        <v>8895</v>
      </c>
      <c r="C1991" s="1">
        <v>2023</v>
      </c>
      <c r="D1991" s="4">
        <v>3471</v>
      </c>
      <c r="E1991" s="4">
        <v>483</v>
      </c>
      <c r="F1991" s="4" t="s">
        <v>51</v>
      </c>
      <c r="G1991" s="4" t="s">
        <v>160</v>
      </c>
      <c r="H1991" s="4">
        <v>1</v>
      </c>
      <c r="I1991" s="4" t="s">
        <v>4057</v>
      </c>
      <c r="J1991" s="4" t="s">
        <v>388</v>
      </c>
      <c r="K1991" s="4">
        <v>2</v>
      </c>
      <c r="L1991" s="4" t="s">
        <v>99</v>
      </c>
      <c r="M1991" s="11" t="s">
        <v>4058</v>
      </c>
      <c r="N1991" s="4" t="s">
        <v>19</v>
      </c>
      <c r="O1991" s="4" t="s">
        <v>95</v>
      </c>
      <c r="P1991" s="4" t="s">
        <v>73</v>
      </c>
      <c r="Q1991" s="8">
        <f t="shared" si="62"/>
        <v>6344</v>
      </c>
      <c r="R1991" s="8"/>
      <c r="S1991" s="5">
        <f t="shared" si="63"/>
        <v>634.4</v>
      </c>
    </row>
    <row r="1992" spans="1:19">
      <c r="A1992" s="3">
        <v>45228.099791666667</v>
      </c>
      <c r="B1992" s="2" t="s">
        <v>8895</v>
      </c>
      <c r="C1992" s="1">
        <v>2023</v>
      </c>
      <c r="D1992" s="4">
        <v>269</v>
      </c>
      <c r="E1992" s="4">
        <v>569</v>
      </c>
      <c r="F1992" s="4" t="s">
        <v>154</v>
      </c>
      <c r="G1992" s="4" t="s">
        <v>237</v>
      </c>
      <c r="H1992" s="4">
        <v>2</v>
      </c>
      <c r="I1992" s="4" t="s">
        <v>4059</v>
      </c>
      <c r="J1992" s="4" t="s">
        <v>1630</v>
      </c>
      <c r="K1992" s="4">
        <v>1</v>
      </c>
      <c r="L1992" s="4" t="s">
        <v>1162</v>
      </c>
      <c r="M1992" s="11" t="s">
        <v>4060</v>
      </c>
      <c r="N1992" s="4" t="s">
        <v>57</v>
      </c>
      <c r="O1992" s="4" t="s">
        <v>200</v>
      </c>
      <c r="P1992" s="4" t="s">
        <v>21</v>
      </c>
      <c r="Q1992" s="8">
        <f t="shared" si="62"/>
        <v>27591</v>
      </c>
      <c r="R1992" s="8"/>
      <c r="S1992" s="5">
        <f t="shared" si="63"/>
        <v>2759.1</v>
      </c>
    </row>
    <row r="1993" spans="1:19">
      <c r="A1993" s="3">
        <v>45228.138888888891</v>
      </c>
      <c r="B1993" s="2" t="s">
        <v>8895</v>
      </c>
      <c r="C1993" s="1">
        <v>2023</v>
      </c>
      <c r="D1993" s="4">
        <v>3821</v>
      </c>
      <c r="E1993" s="4">
        <v>915</v>
      </c>
      <c r="F1993" s="4" t="s">
        <v>13</v>
      </c>
      <c r="G1993" s="4" t="s">
        <v>130</v>
      </c>
      <c r="H1993" s="4">
        <v>2</v>
      </c>
      <c r="I1993" s="4" t="s">
        <v>4061</v>
      </c>
      <c r="J1993" s="4" t="s">
        <v>575</v>
      </c>
      <c r="K1993" s="4">
        <v>4</v>
      </c>
      <c r="L1993" s="4" t="s">
        <v>399</v>
      </c>
      <c r="M1993" s="11" t="s">
        <v>4062</v>
      </c>
      <c r="N1993" s="4" t="s">
        <v>49</v>
      </c>
      <c r="O1993" s="4" t="s">
        <v>340</v>
      </c>
      <c r="P1993" s="4" t="s">
        <v>129</v>
      </c>
      <c r="Q1993" s="8">
        <f t="shared" si="62"/>
        <v>37126</v>
      </c>
      <c r="R1993" s="8"/>
      <c r="S1993" s="5">
        <f t="shared" si="63"/>
        <v>3712.6</v>
      </c>
    </row>
    <row r="1994" spans="1:19">
      <c r="A1994" s="3">
        <v>45228.278483796297</v>
      </c>
      <c r="B1994" s="2" t="s">
        <v>8895</v>
      </c>
      <c r="C1994" s="1">
        <v>2023</v>
      </c>
      <c r="D1994" s="4">
        <v>4668</v>
      </c>
      <c r="E1994" s="4">
        <v>98</v>
      </c>
      <c r="F1994" s="4" t="s">
        <v>79</v>
      </c>
      <c r="G1994" s="4" t="s">
        <v>115</v>
      </c>
      <c r="H1994" s="4">
        <v>4</v>
      </c>
      <c r="I1994" s="4" t="s">
        <v>4063</v>
      </c>
      <c r="J1994" s="4" t="s">
        <v>107</v>
      </c>
      <c r="K1994" s="4">
        <v>4</v>
      </c>
      <c r="L1994" s="4" t="s">
        <v>349</v>
      </c>
      <c r="M1994" s="11" t="s">
        <v>4064</v>
      </c>
      <c r="N1994" s="4" t="s">
        <v>57</v>
      </c>
      <c r="O1994" s="4" t="s">
        <v>200</v>
      </c>
      <c r="P1994" s="4" t="s">
        <v>21</v>
      </c>
      <c r="Q1994" s="8">
        <f t="shared" si="62"/>
        <v>110096</v>
      </c>
      <c r="R1994" s="8"/>
      <c r="S1994" s="5">
        <f t="shared" si="63"/>
        <v>11009.6</v>
      </c>
    </row>
    <row r="1995" spans="1:19">
      <c r="A1995" s="3">
        <v>45228.286435185182</v>
      </c>
      <c r="B1995" s="2" t="s">
        <v>8895</v>
      </c>
      <c r="C1995" s="1">
        <v>2023</v>
      </c>
      <c r="D1995" s="4">
        <v>4461</v>
      </c>
      <c r="E1995" s="4">
        <v>917</v>
      </c>
      <c r="F1995" s="4" t="s">
        <v>154</v>
      </c>
      <c r="G1995" s="4" t="s">
        <v>177</v>
      </c>
      <c r="H1995" s="4">
        <v>1</v>
      </c>
      <c r="I1995" s="4" t="s">
        <v>4065</v>
      </c>
      <c r="J1995" s="4" t="s">
        <v>125</v>
      </c>
      <c r="K1995" s="4">
        <v>3</v>
      </c>
      <c r="L1995" s="4" t="s">
        <v>578</v>
      </c>
      <c r="M1995" s="11" t="s">
        <v>4066</v>
      </c>
      <c r="N1995" s="4" t="s">
        <v>36</v>
      </c>
      <c r="O1995" s="4" t="s">
        <v>37</v>
      </c>
      <c r="P1995" s="4" t="s">
        <v>21</v>
      </c>
      <c r="Q1995" s="8">
        <f t="shared" si="62"/>
        <v>2728</v>
      </c>
      <c r="R1995" s="8"/>
      <c r="S1995" s="5">
        <f t="shared" si="63"/>
        <v>272.8</v>
      </c>
    </row>
    <row r="1996" spans="1:19">
      <c r="A1996" s="3">
        <v>45228.396412037036</v>
      </c>
      <c r="B1996" s="2" t="s">
        <v>8895</v>
      </c>
      <c r="C1996" s="1">
        <v>2023</v>
      </c>
      <c r="D1996" s="4">
        <v>3148</v>
      </c>
      <c r="E1996" s="4">
        <v>445</v>
      </c>
      <c r="F1996" s="4" t="s">
        <v>30</v>
      </c>
      <c r="G1996" s="4" t="s">
        <v>31</v>
      </c>
      <c r="H1996" s="4">
        <v>1</v>
      </c>
      <c r="I1996" s="4" t="s">
        <v>38</v>
      </c>
      <c r="J1996" s="4" t="s">
        <v>1287</v>
      </c>
      <c r="K1996" s="4">
        <v>4</v>
      </c>
      <c r="L1996" s="4" t="s">
        <v>1105</v>
      </c>
      <c r="M1996" s="11" t="s">
        <v>2943</v>
      </c>
      <c r="N1996" s="4" t="s">
        <v>36</v>
      </c>
      <c r="O1996" s="4" t="s">
        <v>287</v>
      </c>
      <c r="P1996" s="4" t="s">
        <v>43</v>
      </c>
      <c r="Q1996" s="8">
        <f t="shared" si="62"/>
        <v>7384</v>
      </c>
      <c r="R1996" s="8"/>
      <c r="S1996" s="5">
        <f t="shared" si="63"/>
        <v>738.4</v>
      </c>
    </row>
    <row r="1997" spans="1:19">
      <c r="A1997" s="3">
        <v>45228.654953703706</v>
      </c>
      <c r="B1997" s="2" t="s">
        <v>8895</v>
      </c>
      <c r="C1997" s="1">
        <v>2023</v>
      </c>
      <c r="D1997" s="4">
        <v>3527</v>
      </c>
      <c r="E1997" s="4">
        <v>553</v>
      </c>
      <c r="F1997" s="4" t="s">
        <v>30</v>
      </c>
      <c r="G1997" s="4" t="s">
        <v>463</v>
      </c>
      <c r="H1997" s="4">
        <v>1</v>
      </c>
      <c r="I1997" s="4" t="s">
        <v>4067</v>
      </c>
      <c r="J1997" s="4" t="s">
        <v>132</v>
      </c>
      <c r="K1997" s="4">
        <v>4</v>
      </c>
      <c r="L1997" s="4" t="s">
        <v>250</v>
      </c>
      <c r="M1997" s="11" t="s">
        <v>4068</v>
      </c>
      <c r="N1997" s="4" t="s">
        <v>36</v>
      </c>
      <c r="O1997" s="4" t="s">
        <v>232</v>
      </c>
      <c r="P1997" s="4" t="s">
        <v>129</v>
      </c>
      <c r="Q1997" s="8">
        <f t="shared" si="62"/>
        <v>3382</v>
      </c>
      <c r="R1997" s="8"/>
      <c r="S1997" s="5">
        <f t="shared" si="63"/>
        <v>338.2</v>
      </c>
    </row>
    <row r="1998" spans="1:19">
      <c r="A1998" s="3">
        <v>45228.661909722221</v>
      </c>
      <c r="B1998" s="2" t="s">
        <v>8895</v>
      </c>
      <c r="C1998" s="1">
        <v>2023</v>
      </c>
      <c r="D1998" s="4">
        <v>252</v>
      </c>
      <c r="E1998" s="4">
        <v>30</v>
      </c>
      <c r="F1998" s="4" t="s">
        <v>85</v>
      </c>
      <c r="G1998" s="4" t="s">
        <v>205</v>
      </c>
      <c r="H1998" s="4">
        <v>2</v>
      </c>
      <c r="I1998" s="4" t="s">
        <v>4069</v>
      </c>
      <c r="J1998" s="4" t="s">
        <v>88</v>
      </c>
      <c r="K1998" s="4">
        <v>3</v>
      </c>
      <c r="L1998" s="4" t="s">
        <v>1375</v>
      </c>
      <c r="M1998" s="11" t="s">
        <v>4070</v>
      </c>
      <c r="N1998" s="4" t="s">
        <v>19</v>
      </c>
      <c r="O1998" s="4" t="s">
        <v>169</v>
      </c>
      <c r="P1998" s="4" t="s">
        <v>43</v>
      </c>
      <c r="Q1998" s="8">
        <f t="shared" si="62"/>
        <v>1422</v>
      </c>
      <c r="R1998" s="8"/>
      <c r="S1998" s="5">
        <f t="shared" si="63"/>
        <v>142.19999999999999</v>
      </c>
    </row>
    <row r="1999" spans="1:19">
      <c r="A1999" s="3">
        <v>45228.866909722223</v>
      </c>
      <c r="B1999" s="2" t="s">
        <v>8895</v>
      </c>
      <c r="C1999" s="1">
        <v>2023</v>
      </c>
      <c r="D1999" s="4">
        <v>155</v>
      </c>
      <c r="E1999" s="4">
        <v>518</v>
      </c>
      <c r="F1999" s="4" t="s">
        <v>13</v>
      </c>
      <c r="G1999" s="4" t="s">
        <v>412</v>
      </c>
      <c r="H1999" s="4">
        <v>2</v>
      </c>
      <c r="I1999" s="4" t="s">
        <v>4071</v>
      </c>
      <c r="J1999" s="4" t="s">
        <v>518</v>
      </c>
      <c r="K1999" s="4">
        <v>7</v>
      </c>
      <c r="L1999" s="4" t="s">
        <v>65</v>
      </c>
      <c r="M1999" s="11" t="s">
        <v>4072</v>
      </c>
      <c r="N1999" s="4" t="s">
        <v>36</v>
      </c>
      <c r="O1999" s="4" t="s">
        <v>209</v>
      </c>
      <c r="P1999" s="4" t="s">
        <v>73</v>
      </c>
      <c r="Q1999" s="8">
        <f t="shared" si="62"/>
        <v>87867</v>
      </c>
      <c r="R1999" s="8"/>
      <c r="S1999" s="5">
        <f t="shared" si="63"/>
        <v>8786.7000000000007</v>
      </c>
    </row>
    <row r="2000" spans="1:19">
      <c r="A2000" s="3">
        <v>45228.871331018519</v>
      </c>
      <c r="B2000" s="2" t="s">
        <v>8895</v>
      </c>
      <c r="C2000" s="1">
        <v>2023</v>
      </c>
      <c r="D2000" s="4">
        <v>632</v>
      </c>
      <c r="E2000" s="4">
        <v>705</v>
      </c>
      <c r="F2000" s="4" t="s">
        <v>13</v>
      </c>
      <c r="G2000" s="4" t="s">
        <v>412</v>
      </c>
      <c r="H2000" s="4">
        <v>1</v>
      </c>
      <c r="I2000" s="4" t="s">
        <v>413</v>
      </c>
      <c r="J2000" s="4" t="s">
        <v>249</v>
      </c>
      <c r="K2000" s="4">
        <v>5</v>
      </c>
      <c r="L2000" s="4" t="s">
        <v>319</v>
      </c>
      <c r="M2000" s="11" t="s">
        <v>2140</v>
      </c>
      <c r="N2000" s="4" t="s">
        <v>19</v>
      </c>
      <c r="O2000" s="4" t="s">
        <v>232</v>
      </c>
      <c r="P2000" s="4" t="s">
        <v>129</v>
      </c>
      <c r="Q2000" s="8">
        <f t="shared" si="62"/>
        <v>7056</v>
      </c>
      <c r="R2000" s="8"/>
      <c r="S2000" s="5">
        <f t="shared" si="63"/>
        <v>705.6</v>
      </c>
    </row>
    <row r="2001" spans="1:19">
      <c r="A2001" s="3">
        <v>45229.069664351853</v>
      </c>
      <c r="B2001" s="2" t="s">
        <v>8895</v>
      </c>
      <c r="C2001" s="1">
        <v>2023</v>
      </c>
      <c r="D2001" s="4">
        <v>4458</v>
      </c>
      <c r="E2001" s="4">
        <v>534</v>
      </c>
      <c r="F2001" s="4" t="s">
        <v>22</v>
      </c>
      <c r="G2001" s="4" t="s">
        <v>182</v>
      </c>
      <c r="H2001" s="4">
        <v>2</v>
      </c>
      <c r="I2001" s="4" t="s">
        <v>4073</v>
      </c>
      <c r="J2001" s="4" t="s">
        <v>82</v>
      </c>
      <c r="K2001" s="4">
        <v>4</v>
      </c>
      <c r="L2001" s="4" t="s">
        <v>770</v>
      </c>
      <c r="M2001" s="11" t="s">
        <v>4074</v>
      </c>
      <c r="N2001" s="4" t="s">
        <v>36</v>
      </c>
      <c r="O2001" s="4" t="s">
        <v>29</v>
      </c>
      <c r="P2001" s="4" t="s">
        <v>21</v>
      </c>
      <c r="Q2001" s="8">
        <f t="shared" si="62"/>
        <v>178799</v>
      </c>
      <c r="R2001" s="8"/>
      <c r="S2001" s="5">
        <f t="shared" si="63"/>
        <v>17879.900000000001</v>
      </c>
    </row>
    <row r="2002" spans="1:19">
      <c r="A2002" s="3">
        <v>45229.361539351848</v>
      </c>
      <c r="B2002" s="2" t="s">
        <v>8895</v>
      </c>
      <c r="C2002" s="1">
        <v>2023</v>
      </c>
      <c r="D2002" s="4">
        <v>59</v>
      </c>
      <c r="E2002" s="4">
        <v>810</v>
      </c>
      <c r="F2002" s="4" t="s">
        <v>79</v>
      </c>
      <c r="G2002" s="4" t="s">
        <v>256</v>
      </c>
      <c r="H2002" s="4">
        <v>1</v>
      </c>
      <c r="I2002" s="4" t="s">
        <v>4075</v>
      </c>
      <c r="J2002" s="4" t="s">
        <v>658</v>
      </c>
      <c r="K2002" s="4">
        <v>7</v>
      </c>
      <c r="L2002" s="4" t="s">
        <v>941</v>
      </c>
      <c r="M2002" s="11" t="s">
        <v>4076</v>
      </c>
      <c r="N2002" s="4" t="s">
        <v>19</v>
      </c>
      <c r="O2002" s="4" t="s">
        <v>50</v>
      </c>
      <c r="P2002" s="4" t="s">
        <v>43</v>
      </c>
      <c r="Q2002" s="8">
        <f t="shared" si="62"/>
        <v>7472</v>
      </c>
      <c r="R2002" s="8"/>
      <c r="S2002" s="5">
        <f t="shared" si="63"/>
        <v>747.2</v>
      </c>
    </row>
    <row r="2003" spans="1:19">
      <c r="A2003" s="3">
        <v>45229.678935185184</v>
      </c>
      <c r="B2003" s="2" t="s">
        <v>8895</v>
      </c>
      <c r="C2003" s="1">
        <v>2023</v>
      </c>
      <c r="D2003" s="4">
        <v>3081</v>
      </c>
      <c r="E2003" s="4">
        <v>848</v>
      </c>
      <c r="F2003" s="4" t="s">
        <v>13</v>
      </c>
      <c r="G2003" s="4" t="s">
        <v>110</v>
      </c>
      <c r="H2003" s="4">
        <v>3</v>
      </c>
      <c r="I2003" s="4" t="s">
        <v>4077</v>
      </c>
      <c r="J2003" s="4" t="s">
        <v>380</v>
      </c>
      <c r="K2003" s="4">
        <v>5</v>
      </c>
      <c r="L2003" s="4" t="s">
        <v>399</v>
      </c>
      <c r="M2003" s="11" t="s">
        <v>4078</v>
      </c>
      <c r="N2003" s="4" t="s">
        <v>57</v>
      </c>
      <c r="O2003" s="4" t="s">
        <v>200</v>
      </c>
      <c r="P2003" s="4" t="s">
        <v>21</v>
      </c>
      <c r="Q2003" s="8">
        <f t="shared" si="62"/>
        <v>122482</v>
      </c>
      <c r="R2003" s="8"/>
      <c r="S2003" s="5">
        <f t="shared" si="63"/>
        <v>12248.2</v>
      </c>
    </row>
    <row r="2004" spans="1:19">
      <c r="A2004" s="3">
        <v>45229.699293981481</v>
      </c>
      <c r="B2004" s="2" t="s">
        <v>8895</v>
      </c>
      <c r="C2004" s="1">
        <v>2023</v>
      </c>
      <c r="D2004" s="4">
        <v>3337</v>
      </c>
      <c r="E2004" s="4">
        <v>330</v>
      </c>
      <c r="F2004" s="4" t="s">
        <v>13</v>
      </c>
      <c r="G2004" s="4" t="s">
        <v>14</v>
      </c>
      <c r="H2004" s="4">
        <v>4</v>
      </c>
      <c r="I2004" s="4" t="s">
        <v>4079</v>
      </c>
      <c r="J2004" s="4" t="s">
        <v>615</v>
      </c>
      <c r="K2004" s="4">
        <v>4</v>
      </c>
      <c r="L2004" s="4" t="s">
        <v>894</v>
      </c>
      <c r="M2004" s="11" t="s">
        <v>4080</v>
      </c>
      <c r="N2004" s="4" t="s">
        <v>49</v>
      </c>
      <c r="O2004" s="4" t="s">
        <v>135</v>
      </c>
      <c r="P2004" s="4" t="s">
        <v>43</v>
      </c>
      <c r="Q2004" s="8">
        <f t="shared" si="62"/>
        <v>75836</v>
      </c>
      <c r="R2004" s="8"/>
      <c r="S2004" s="5">
        <f t="shared" si="63"/>
        <v>7583.6</v>
      </c>
    </row>
    <row r="2005" spans="1:19">
      <c r="A2005" s="3">
        <v>45229.714814814812</v>
      </c>
      <c r="B2005" s="2" t="s">
        <v>8895</v>
      </c>
      <c r="C2005" s="1">
        <v>2023</v>
      </c>
      <c r="D2005" s="4">
        <v>2814</v>
      </c>
      <c r="E2005" s="4">
        <v>248</v>
      </c>
      <c r="F2005" s="4" t="s">
        <v>51</v>
      </c>
      <c r="G2005" s="4" t="s">
        <v>160</v>
      </c>
      <c r="H2005" s="4">
        <v>1</v>
      </c>
      <c r="I2005" s="4" t="s">
        <v>4081</v>
      </c>
      <c r="J2005" s="4" t="s">
        <v>433</v>
      </c>
      <c r="K2005" s="4">
        <v>6</v>
      </c>
      <c r="L2005" s="4" t="s">
        <v>399</v>
      </c>
      <c r="M2005" s="11" t="s">
        <v>3171</v>
      </c>
      <c r="N2005" s="4" t="s">
        <v>19</v>
      </c>
      <c r="O2005" s="4" t="s">
        <v>101</v>
      </c>
      <c r="P2005" s="4" t="s">
        <v>43</v>
      </c>
      <c r="Q2005" s="8">
        <f t="shared" si="62"/>
        <v>4841</v>
      </c>
      <c r="R2005" s="8"/>
      <c r="S2005" s="5">
        <f t="shared" si="63"/>
        <v>484.1</v>
      </c>
    </row>
    <row r="2006" spans="1:19">
      <c r="A2006" s="3">
        <v>45229.888749999998</v>
      </c>
      <c r="B2006" s="2" t="s">
        <v>8895</v>
      </c>
      <c r="C2006" s="1">
        <v>2023</v>
      </c>
      <c r="D2006" s="4">
        <v>2213</v>
      </c>
      <c r="E2006" s="4">
        <v>548</v>
      </c>
      <c r="F2006" s="4" t="s">
        <v>13</v>
      </c>
      <c r="G2006" s="4" t="s">
        <v>58</v>
      </c>
      <c r="H2006" s="4">
        <v>2</v>
      </c>
      <c r="I2006" s="4" t="s">
        <v>413</v>
      </c>
      <c r="J2006" s="4" t="s">
        <v>194</v>
      </c>
      <c r="K2006" s="4">
        <v>5</v>
      </c>
      <c r="L2006" s="4" t="s">
        <v>93</v>
      </c>
      <c r="M2006" s="11" t="s">
        <v>4082</v>
      </c>
      <c r="N2006" s="4" t="s">
        <v>28</v>
      </c>
      <c r="O2006" s="4" t="s">
        <v>72</v>
      </c>
      <c r="P2006" s="4" t="s">
        <v>73</v>
      </c>
      <c r="Q2006" s="8">
        <f t="shared" si="62"/>
        <v>16000</v>
      </c>
      <c r="R2006" s="8"/>
      <c r="S2006" s="5">
        <f t="shared" si="63"/>
        <v>1600</v>
      </c>
    </row>
    <row r="2007" spans="1:19">
      <c r="A2007" s="3">
        <v>45230.047581018516</v>
      </c>
      <c r="B2007" s="2" t="s">
        <v>8895</v>
      </c>
      <c r="C2007" s="1">
        <v>2023</v>
      </c>
      <c r="D2007" s="4">
        <v>4841</v>
      </c>
      <c r="E2007" s="4">
        <v>472</v>
      </c>
      <c r="F2007" s="4" t="s">
        <v>51</v>
      </c>
      <c r="G2007" s="4" t="s">
        <v>67</v>
      </c>
      <c r="H2007" s="4">
        <v>2</v>
      </c>
      <c r="I2007" s="4" t="s">
        <v>331</v>
      </c>
      <c r="J2007" s="4" t="s">
        <v>1000</v>
      </c>
      <c r="K2007" s="4">
        <v>3</v>
      </c>
      <c r="L2007" s="4" t="s">
        <v>118</v>
      </c>
      <c r="M2007" s="11" t="s">
        <v>4083</v>
      </c>
      <c r="N2007" s="4" t="s">
        <v>36</v>
      </c>
      <c r="O2007" s="4" t="s">
        <v>37</v>
      </c>
      <c r="P2007" s="4" t="s">
        <v>21</v>
      </c>
      <c r="Q2007" s="8">
        <f t="shared" si="62"/>
        <v>2595</v>
      </c>
      <c r="R2007" s="8"/>
      <c r="S2007" s="5">
        <f t="shared" si="63"/>
        <v>259.5</v>
      </c>
    </row>
    <row r="2008" spans="1:19">
      <c r="A2008" s="3">
        <v>45230.170219907406</v>
      </c>
      <c r="B2008" s="2" t="s">
        <v>8895</v>
      </c>
      <c r="C2008" s="1">
        <v>2023</v>
      </c>
      <c r="D2008" s="4">
        <v>702</v>
      </c>
      <c r="E2008" s="4">
        <v>617</v>
      </c>
      <c r="F2008" s="4" t="s">
        <v>85</v>
      </c>
      <c r="G2008" s="4" t="s">
        <v>205</v>
      </c>
      <c r="H2008" s="4">
        <v>1</v>
      </c>
      <c r="I2008" s="4" t="s">
        <v>4084</v>
      </c>
      <c r="J2008" s="4" t="s">
        <v>270</v>
      </c>
      <c r="K2008" s="4">
        <v>4</v>
      </c>
      <c r="L2008" s="4" t="s">
        <v>104</v>
      </c>
      <c r="M2008" s="11" t="s">
        <v>4085</v>
      </c>
      <c r="N2008" s="4" t="s">
        <v>57</v>
      </c>
      <c r="O2008" s="4" t="s">
        <v>145</v>
      </c>
      <c r="P2008" s="4" t="s">
        <v>73</v>
      </c>
      <c r="Q2008" s="8">
        <f t="shared" si="62"/>
        <v>7718</v>
      </c>
      <c r="R2008" s="8"/>
      <c r="S2008" s="5">
        <f t="shared" si="63"/>
        <v>771.8</v>
      </c>
    </row>
    <row r="2009" spans="1:19">
      <c r="A2009" s="3">
        <v>45230.527708333335</v>
      </c>
      <c r="B2009" s="2" t="s">
        <v>8895</v>
      </c>
      <c r="C2009" s="1">
        <v>2023</v>
      </c>
      <c r="D2009" s="4">
        <v>4196</v>
      </c>
      <c r="E2009" s="4">
        <v>378</v>
      </c>
      <c r="F2009" s="4" t="s">
        <v>154</v>
      </c>
      <c r="G2009" s="4" t="s">
        <v>311</v>
      </c>
      <c r="H2009" s="4">
        <v>2</v>
      </c>
      <c r="I2009" s="4" t="s">
        <v>178</v>
      </c>
      <c r="J2009" s="4" t="s">
        <v>603</v>
      </c>
      <c r="K2009" s="4">
        <v>3</v>
      </c>
      <c r="L2009" s="4" t="s">
        <v>899</v>
      </c>
      <c r="M2009" s="11" t="s">
        <v>2564</v>
      </c>
      <c r="N2009" s="4" t="s">
        <v>28</v>
      </c>
      <c r="O2009" s="4" t="s">
        <v>191</v>
      </c>
      <c r="P2009" s="4" t="s">
        <v>43</v>
      </c>
      <c r="Q2009" s="8">
        <f t="shared" si="62"/>
        <v>3844</v>
      </c>
      <c r="R2009" s="8"/>
      <c r="S2009" s="5">
        <f t="shared" si="63"/>
        <v>384.4</v>
      </c>
    </row>
    <row r="2010" spans="1:19">
      <c r="A2010" s="3">
        <v>45230.691134259258</v>
      </c>
      <c r="B2010" s="2" t="s">
        <v>8895</v>
      </c>
      <c r="C2010" s="1">
        <v>2023</v>
      </c>
      <c r="D2010" s="4">
        <v>2857</v>
      </c>
      <c r="E2010" s="4">
        <v>813</v>
      </c>
      <c r="F2010" s="4" t="s">
        <v>30</v>
      </c>
      <c r="G2010" s="4" t="s">
        <v>44</v>
      </c>
      <c r="H2010" s="4">
        <v>4</v>
      </c>
      <c r="I2010" s="4" t="s">
        <v>4086</v>
      </c>
      <c r="J2010" s="4" t="s">
        <v>665</v>
      </c>
      <c r="K2010" s="4">
        <v>4</v>
      </c>
      <c r="L2010" s="4" t="s">
        <v>399</v>
      </c>
      <c r="M2010" s="11" t="s">
        <v>4087</v>
      </c>
      <c r="N2010" s="4" t="s">
        <v>57</v>
      </c>
      <c r="O2010" s="4" t="s">
        <v>37</v>
      </c>
      <c r="P2010" s="4" t="s">
        <v>21</v>
      </c>
      <c r="Q2010" s="8">
        <f t="shared" si="62"/>
        <v>28025</v>
      </c>
      <c r="R2010" s="8"/>
      <c r="S2010" s="5">
        <f t="shared" si="63"/>
        <v>2802.5</v>
      </c>
    </row>
    <row r="2011" spans="1:19">
      <c r="A2011" s="3">
        <v>45230.767222222225</v>
      </c>
      <c r="B2011" s="2" t="s">
        <v>8895</v>
      </c>
      <c r="C2011" s="1">
        <v>2023</v>
      </c>
      <c r="D2011" s="4">
        <v>140</v>
      </c>
      <c r="E2011" s="4">
        <v>937</v>
      </c>
      <c r="F2011" s="4" t="s">
        <v>154</v>
      </c>
      <c r="G2011" s="4" t="s">
        <v>311</v>
      </c>
      <c r="H2011" s="4">
        <v>2</v>
      </c>
      <c r="I2011" s="4" t="s">
        <v>4088</v>
      </c>
      <c r="J2011" s="4" t="s">
        <v>285</v>
      </c>
      <c r="K2011" s="4">
        <v>5</v>
      </c>
      <c r="L2011" s="4" t="s">
        <v>489</v>
      </c>
      <c r="M2011" s="11" t="s">
        <v>4089</v>
      </c>
      <c r="N2011" s="4" t="s">
        <v>57</v>
      </c>
      <c r="O2011" s="4" t="s">
        <v>287</v>
      </c>
      <c r="P2011" s="4" t="s">
        <v>43</v>
      </c>
      <c r="Q2011" s="8">
        <f t="shared" si="62"/>
        <v>17571</v>
      </c>
      <c r="R2011" s="8"/>
      <c r="S2011" s="5">
        <f t="shared" si="63"/>
        <v>1757.1</v>
      </c>
    </row>
    <row r="2012" spans="1:19">
      <c r="A2012" s="3">
        <v>45230.771238425928</v>
      </c>
      <c r="B2012" s="2" t="s">
        <v>8895</v>
      </c>
      <c r="C2012" s="1">
        <v>2023</v>
      </c>
      <c r="D2012" s="4">
        <v>854</v>
      </c>
      <c r="E2012" s="4">
        <v>701</v>
      </c>
      <c r="F2012" s="4" t="s">
        <v>13</v>
      </c>
      <c r="G2012" s="4" t="s">
        <v>58</v>
      </c>
      <c r="H2012" s="4">
        <v>2</v>
      </c>
      <c r="I2012" s="4" t="s">
        <v>4090</v>
      </c>
      <c r="J2012" s="4" t="s">
        <v>384</v>
      </c>
      <c r="K2012" s="4">
        <v>3</v>
      </c>
      <c r="L2012" s="4" t="s">
        <v>1205</v>
      </c>
      <c r="M2012" s="11" t="s">
        <v>4091</v>
      </c>
      <c r="N2012" s="4" t="s">
        <v>49</v>
      </c>
      <c r="O2012" s="4" t="s">
        <v>37</v>
      </c>
      <c r="P2012" s="4" t="s">
        <v>21</v>
      </c>
      <c r="Q2012" s="8">
        <f t="shared" si="62"/>
        <v>25345</v>
      </c>
      <c r="R2012" s="8"/>
      <c r="S2012" s="5">
        <f t="shared" si="63"/>
        <v>2534.5</v>
      </c>
    </row>
    <row r="2013" spans="1:19">
      <c r="A2013" s="3">
        <v>45231.029629629629</v>
      </c>
      <c r="B2013" s="2" t="s">
        <v>8896</v>
      </c>
      <c r="C2013" s="1">
        <v>2023</v>
      </c>
      <c r="D2013" s="4">
        <v>2239</v>
      </c>
      <c r="E2013" s="4">
        <v>469</v>
      </c>
      <c r="F2013" s="4" t="s">
        <v>13</v>
      </c>
      <c r="G2013" s="4" t="s">
        <v>58</v>
      </c>
      <c r="H2013" s="4">
        <v>7</v>
      </c>
      <c r="I2013" s="4" t="s">
        <v>4092</v>
      </c>
      <c r="J2013" s="4" t="s">
        <v>1941</v>
      </c>
      <c r="K2013" s="4">
        <v>5</v>
      </c>
      <c r="L2013" s="4" t="s">
        <v>230</v>
      </c>
      <c r="M2013" s="11" t="s">
        <v>4093</v>
      </c>
      <c r="N2013" s="4" t="s">
        <v>49</v>
      </c>
      <c r="O2013" s="4" t="s">
        <v>145</v>
      </c>
      <c r="P2013" s="4" t="s">
        <v>73</v>
      </c>
      <c r="Q2013" s="8">
        <f t="shared" si="62"/>
        <v>157466</v>
      </c>
      <c r="R2013" s="8"/>
      <c r="S2013" s="5">
        <f t="shared" si="63"/>
        <v>15746.6</v>
      </c>
    </row>
    <row r="2014" spans="1:19">
      <c r="A2014" s="3">
        <v>45231.125671296293</v>
      </c>
      <c r="B2014" s="2" t="s">
        <v>8896</v>
      </c>
      <c r="C2014" s="1">
        <v>2023</v>
      </c>
      <c r="D2014" s="4">
        <v>1497</v>
      </c>
      <c r="E2014" s="4">
        <v>208</v>
      </c>
      <c r="F2014" s="4" t="s">
        <v>79</v>
      </c>
      <c r="G2014" s="4" t="s">
        <v>405</v>
      </c>
      <c r="H2014" s="4">
        <v>1</v>
      </c>
      <c r="I2014" s="4" t="s">
        <v>4094</v>
      </c>
      <c r="J2014" s="4" t="s">
        <v>308</v>
      </c>
      <c r="K2014" s="4">
        <v>7</v>
      </c>
      <c r="L2014" s="4" t="s">
        <v>711</v>
      </c>
      <c r="M2014" s="11" t="s">
        <v>4095</v>
      </c>
      <c r="N2014" s="4" t="s">
        <v>36</v>
      </c>
      <c r="O2014" s="4" t="s">
        <v>128</v>
      </c>
      <c r="P2014" s="4" t="s">
        <v>129</v>
      </c>
      <c r="Q2014" s="8">
        <f t="shared" si="62"/>
        <v>14085</v>
      </c>
      <c r="R2014" s="8"/>
      <c r="S2014" s="5">
        <f t="shared" si="63"/>
        <v>1408.5</v>
      </c>
    </row>
    <row r="2015" spans="1:19">
      <c r="A2015" s="3">
        <v>45231.18072916667</v>
      </c>
      <c r="B2015" s="2" t="s">
        <v>8896</v>
      </c>
      <c r="C2015" s="1">
        <v>2023</v>
      </c>
      <c r="D2015" s="4">
        <v>177</v>
      </c>
      <c r="E2015" s="4">
        <v>985</v>
      </c>
      <c r="F2015" s="4" t="s">
        <v>154</v>
      </c>
      <c r="G2015" s="4" t="s">
        <v>155</v>
      </c>
      <c r="H2015" s="4">
        <v>2</v>
      </c>
      <c r="I2015" s="4" t="s">
        <v>4096</v>
      </c>
      <c r="J2015" s="4" t="s">
        <v>1220</v>
      </c>
      <c r="K2015" s="4">
        <v>1</v>
      </c>
      <c r="L2015" s="4" t="s">
        <v>223</v>
      </c>
      <c r="M2015" s="11" t="s">
        <v>4097</v>
      </c>
      <c r="N2015" s="4" t="s">
        <v>19</v>
      </c>
      <c r="O2015" s="4" t="s">
        <v>340</v>
      </c>
      <c r="P2015" s="4" t="s">
        <v>129</v>
      </c>
      <c r="Q2015" s="8">
        <f t="shared" si="62"/>
        <v>10573</v>
      </c>
      <c r="R2015" s="8"/>
      <c r="S2015" s="5">
        <f t="shared" si="63"/>
        <v>1057.3</v>
      </c>
    </row>
    <row r="2016" spans="1:19">
      <c r="A2016" s="3">
        <v>45231.493587962963</v>
      </c>
      <c r="B2016" s="2" t="s">
        <v>8896</v>
      </c>
      <c r="C2016" s="1">
        <v>2023</v>
      </c>
      <c r="D2016" s="4">
        <v>1042</v>
      </c>
      <c r="E2016" s="4">
        <v>257</v>
      </c>
      <c r="F2016" s="4" t="s">
        <v>22</v>
      </c>
      <c r="G2016" s="4" t="s">
        <v>23</v>
      </c>
      <c r="H2016" s="4">
        <v>2</v>
      </c>
      <c r="I2016" s="4" t="s">
        <v>4098</v>
      </c>
      <c r="J2016" s="4" t="s">
        <v>429</v>
      </c>
      <c r="K2016" s="4">
        <v>5</v>
      </c>
      <c r="L2016" s="4" t="s">
        <v>359</v>
      </c>
      <c r="M2016" s="11" t="s">
        <v>4099</v>
      </c>
      <c r="N2016" s="4" t="s">
        <v>28</v>
      </c>
      <c r="O2016" s="4" t="s">
        <v>42</v>
      </c>
      <c r="P2016" s="4" t="s">
        <v>43</v>
      </c>
      <c r="Q2016" s="8">
        <f t="shared" si="62"/>
        <v>196115</v>
      </c>
      <c r="R2016" s="8"/>
      <c r="S2016" s="5">
        <f t="shared" si="63"/>
        <v>19611.5</v>
      </c>
    </row>
    <row r="2017" spans="1:19">
      <c r="A2017" s="3">
        <v>45231.753888888888</v>
      </c>
      <c r="B2017" s="2" t="s">
        <v>8896</v>
      </c>
      <c r="C2017" s="1">
        <v>2023</v>
      </c>
      <c r="D2017" s="4">
        <v>1389</v>
      </c>
      <c r="E2017" s="4">
        <v>389</v>
      </c>
      <c r="F2017" s="4" t="s">
        <v>85</v>
      </c>
      <c r="G2017" s="4" t="s">
        <v>86</v>
      </c>
      <c r="H2017" s="4">
        <v>4</v>
      </c>
      <c r="I2017" s="4" t="s">
        <v>4100</v>
      </c>
      <c r="J2017" s="4" t="s">
        <v>222</v>
      </c>
      <c r="K2017" s="4">
        <v>3</v>
      </c>
      <c r="L2017" s="4" t="s">
        <v>904</v>
      </c>
      <c r="M2017" s="11" t="s">
        <v>4101</v>
      </c>
      <c r="N2017" s="4" t="s">
        <v>28</v>
      </c>
      <c r="O2017" s="4" t="s">
        <v>135</v>
      </c>
      <c r="P2017" s="4" t="s">
        <v>43</v>
      </c>
      <c r="Q2017" s="8">
        <f t="shared" si="62"/>
        <v>41952</v>
      </c>
      <c r="R2017" s="8"/>
      <c r="S2017" s="5">
        <f t="shared" si="63"/>
        <v>4195.2</v>
      </c>
    </row>
    <row r="2018" spans="1:19">
      <c r="A2018" s="3">
        <v>45231.896053240744</v>
      </c>
      <c r="B2018" s="2" t="s">
        <v>8896</v>
      </c>
      <c r="C2018" s="1">
        <v>2023</v>
      </c>
      <c r="D2018" s="4">
        <v>1514</v>
      </c>
      <c r="E2018" s="4">
        <v>508</v>
      </c>
      <c r="F2018" s="4" t="s">
        <v>154</v>
      </c>
      <c r="G2018" s="4" t="s">
        <v>214</v>
      </c>
      <c r="H2018" s="4">
        <v>2</v>
      </c>
      <c r="I2018" s="4" t="s">
        <v>4102</v>
      </c>
      <c r="J2018" s="4" t="s">
        <v>1598</v>
      </c>
      <c r="K2018" s="4">
        <v>5</v>
      </c>
      <c r="L2018" s="4" t="s">
        <v>989</v>
      </c>
      <c r="M2018" s="11" t="s">
        <v>4103</v>
      </c>
      <c r="N2018" s="4" t="s">
        <v>49</v>
      </c>
      <c r="O2018" s="4" t="s">
        <v>78</v>
      </c>
      <c r="P2018" s="4" t="s">
        <v>21</v>
      </c>
      <c r="Q2018" s="8">
        <f t="shared" si="62"/>
        <v>18641</v>
      </c>
      <c r="R2018" s="8"/>
      <c r="S2018" s="5">
        <f t="shared" si="63"/>
        <v>1864.1</v>
      </c>
    </row>
    <row r="2019" spans="1:19">
      <c r="A2019" s="3">
        <v>45231.973923611113</v>
      </c>
      <c r="B2019" s="2" t="s">
        <v>8896</v>
      </c>
      <c r="C2019" s="1">
        <v>2023</v>
      </c>
      <c r="D2019" s="4">
        <v>4562</v>
      </c>
      <c r="E2019" s="4">
        <v>292</v>
      </c>
      <c r="F2019" s="4" t="s">
        <v>154</v>
      </c>
      <c r="G2019" s="4" t="s">
        <v>214</v>
      </c>
      <c r="H2019" s="4">
        <v>2</v>
      </c>
      <c r="I2019" s="4" t="s">
        <v>4104</v>
      </c>
      <c r="J2019" s="4" t="s">
        <v>624</v>
      </c>
      <c r="K2019" s="4">
        <v>5</v>
      </c>
      <c r="L2019" s="4" t="s">
        <v>353</v>
      </c>
      <c r="M2019" s="11" t="s">
        <v>4105</v>
      </c>
      <c r="N2019" s="4" t="s">
        <v>28</v>
      </c>
      <c r="O2019" s="4" t="s">
        <v>209</v>
      </c>
      <c r="P2019" s="4" t="s">
        <v>73</v>
      </c>
      <c r="Q2019" s="8">
        <f t="shared" si="62"/>
        <v>15053</v>
      </c>
      <c r="R2019" s="8"/>
      <c r="S2019" s="5">
        <f t="shared" si="63"/>
        <v>1505.3</v>
      </c>
    </row>
    <row r="2020" spans="1:19">
      <c r="A2020" s="3">
        <v>45232.128692129627</v>
      </c>
      <c r="B2020" s="2" t="s">
        <v>8896</v>
      </c>
      <c r="C2020" s="1">
        <v>2023</v>
      </c>
      <c r="D2020" s="4">
        <v>3117</v>
      </c>
      <c r="E2020" s="4">
        <v>47</v>
      </c>
      <c r="F2020" s="4" t="s">
        <v>30</v>
      </c>
      <c r="G2020" s="4" t="s">
        <v>192</v>
      </c>
      <c r="H2020" s="4">
        <v>3</v>
      </c>
      <c r="I2020" s="4" t="s">
        <v>4106</v>
      </c>
      <c r="J2020" s="4" t="s">
        <v>542</v>
      </c>
      <c r="K2020" s="4">
        <v>3</v>
      </c>
      <c r="L2020" s="4" t="s">
        <v>472</v>
      </c>
      <c r="M2020" s="11" t="s">
        <v>4107</v>
      </c>
      <c r="N2020" s="4" t="s">
        <v>19</v>
      </c>
      <c r="O2020" s="4" t="s">
        <v>287</v>
      </c>
      <c r="P2020" s="4" t="s">
        <v>43</v>
      </c>
      <c r="Q2020" s="8">
        <f t="shared" si="62"/>
        <v>3595</v>
      </c>
      <c r="R2020" s="8"/>
      <c r="S2020" s="5">
        <f t="shared" si="63"/>
        <v>359.5</v>
      </c>
    </row>
    <row r="2021" spans="1:19">
      <c r="A2021" s="3">
        <v>45232.391585648147</v>
      </c>
      <c r="B2021" s="2" t="s">
        <v>8896</v>
      </c>
      <c r="C2021" s="1">
        <v>2023</v>
      </c>
      <c r="D2021" s="4">
        <v>1419</v>
      </c>
      <c r="E2021" s="4">
        <v>629</v>
      </c>
      <c r="F2021" s="4" t="s">
        <v>85</v>
      </c>
      <c r="G2021" s="4" t="s">
        <v>96</v>
      </c>
      <c r="H2021" s="4">
        <v>3</v>
      </c>
      <c r="I2021" s="4" t="s">
        <v>4108</v>
      </c>
      <c r="J2021" s="4" t="s">
        <v>802</v>
      </c>
      <c r="K2021" s="4">
        <v>1</v>
      </c>
      <c r="L2021" s="4" t="s">
        <v>566</v>
      </c>
      <c r="M2021" s="11" t="s">
        <v>4109</v>
      </c>
      <c r="N2021" s="4" t="s">
        <v>28</v>
      </c>
      <c r="O2021" s="4" t="s">
        <v>101</v>
      </c>
      <c r="P2021" s="4" t="s">
        <v>43</v>
      </c>
      <c r="Q2021" s="8">
        <f t="shared" si="62"/>
        <v>27837</v>
      </c>
      <c r="R2021" s="8"/>
      <c r="S2021" s="5">
        <f t="shared" si="63"/>
        <v>2783.7</v>
      </c>
    </row>
    <row r="2022" spans="1:19">
      <c r="A2022" s="3">
        <v>45232.580034722225</v>
      </c>
      <c r="B2022" s="2" t="s">
        <v>8896</v>
      </c>
      <c r="C2022" s="1">
        <v>2023</v>
      </c>
      <c r="D2022" s="4">
        <v>2582</v>
      </c>
      <c r="E2022" s="4">
        <v>666</v>
      </c>
      <c r="F2022" s="4" t="s">
        <v>79</v>
      </c>
      <c r="G2022" s="4" t="s">
        <v>405</v>
      </c>
      <c r="H2022" s="4">
        <v>1</v>
      </c>
      <c r="I2022" s="4" t="s">
        <v>4110</v>
      </c>
      <c r="J2022" s="4" t="s">
        <v>820</v>
      </c>
      <c r="K2022" s="4">
        <v>4</v>
      </c>
      <c r="L2022" s="4" t="s">
        <v>1923</v>
      </c>
      <c r="M2022" s="11" t="s">
        <v>4111</v>
      </c>
      <c r="N2022" s="4" t="s">
        <v>49</v>
      </c>
      <c r="O2022" s="4" t="s">
        <v>78</v>
      </c>
      <c r="P2022" s="4" t="s">
        <v>21</v>
      </c>
      <c r="Q2022" s="8">
        <f t="shared" si="62"/>
        <v>17103</v>
      </c>
      <c r="R2022" s="8"/>
      <c r="S2022" s="5">
        <f t="shared" si="63"/>
        <v>1710.3</v>
      </c>
    </row>
    <row r="2023" spans="1:19">
      <c r="A2023" s="3">
        <v>45233.088263888887</v>
      </c>
      <c r="B2023" s="2" t="s">
        <v>8896</v>
      </c>
      <c r="C2023" s="1">
        <v>2023</v>
      </c>
      <c r="D2023" s="4">
        <v>4551</v>
      </c>
      <c r="E2023" s="4">
        <v>554</v>
      </c>
      <c r="F2023" s="4" t="s">
        <v>13</v>
      </c>
      <c r="G2023" s="4" t="s">
        <v>14</v>
      </c>
      <c r="H2023" s="4">
        <v>3</v>
      </c>
      <c r="I2023" s="4" t="s">
        <v>413</v>
      </c>
      <c r="J2023" s="4" t="s">
        <v>1285</v>
      </c>
      <c r="K2023" s="4">
        <v>11</v>
      </c>
      <c r="L2023" s="4" t="s">
        <v>784</v>
      </c>
      <c r="M2023" s="11" t="s">
        <v>4112</v>
      </c>
      <c r="N2023" s="4" t="s">
        <v>36</v>
      </c>
      <c r="O2023" s="4" t="s">
        <v>42</v>
      </c>
      <c r="P2023" s="4" t="s">
        <v>43</v>
      </c>
      <c r="Q2023" s="8">
        <f t="shared" si="62"/>
        <v>23112</v>
      </c>
      <c r="R2023" s="8"/>
      <c r="S2023" s="5">
        <f t="shared" si="63"/>
        <v>2311.1999999999998</v>
      </c>
    </row>
    <row r="2024" spans="1:19">
      <c r="A2024" s="3">
        <v>45233.256203703706</v>
      </c>
      <c r="B2024" s="2" t="s">
        <v>8896</v>
      </c>
      <c r="C2024" s="1">
        <v>2023</v>
      </c>
      <c r="D2024" s="4">
        <v>513</v>
      </c>
      <c r="E2024" s="4">
        <v>585</v>
      </c>
      <c r="F2024" s="4" t="s">
        <v>51</v>
      </c>
      <c r="G2024" s="4" t="s">
        <v>91</v>
      </c>
      <c r="H2024" s="4">
        <v>2</v>
      </c>
      <c r="I2024" s="4" t="s">
        <v>4113</v>
      </c>
      <c r="J2024" s="4" t="s">
        <v>703</v>
      </c>
      <c r="K2024" s="4">
        <v>5</v>
      </c>
      <c r="L2024" s="4" t="s">
        <v>367</v>
      </c>
      <c r="M2024" s="11" t="s">
        <v>4114</v>
      </c>
      <c r="N2024" s="4" t="s">
        <v>49</v>
      </c>
      <c r="O2024" s="4" t="s">
        <v>42</v>
      </c>
      <c r="P2024" s="4" t="s">
        <v>43</v>
      </c>
      <c r="Q2024" s="8">
        <f t="shared" si="62"/>
        <v>22852</v>
      </c>
      <c r="R2024" s="8"/>
      <c r="S2024" s="5">
        <f t="shared" si="63"/>
        <v>2285.1999999999998</v>
      </c>
    </row>
    <row r="2025" spans="1:19">
      <c r="A2025" s="3">
        <v>45233.467129629629</v>
      </c>
      <c r="B2025" s="2" t="s">
        <v>8896</v>
      </c>
      <c r="C2025" s="1">
        <v>2023</v>
      </c>
      <c r="D2025" s="4">
        <v>4144</v>
      </c>
      <c r="E2025" s="4">
        <v>155</v>
      </c>
      <c r="F2025" s="4" t="s">
        <v>51</v>
      </c>
      <c r="G2025" s="4" t="s">
        <v>136</v>
      </c>
      <c r="H2025" s="4">
        <v>3</v>
      </c>
      <c r="I2025" s="4" t="s">
        <v>1675</v>
      </c>
      <c r="J2025" s="4" t="s">
        <v>600</v>
      </c>
      <c r="K2025" s="4">
        <v>8</v>
      </c>
      <c r="L2025" s="4" t="s">
        <v>113</v>
      </c>
      <c r="M2025" s="11" t="s">
        <v>4115</v>
      </c>
      <c r="N2025" s="4" t="s">
        <v>19</v>
      </c>
      <c r="O2025" s="4" t="s">
        <v>37</v>
      </c>
      <c r="P2025" s="4" t="s">
        <v>21</v>
      </c>
      <c r="Q2025" s="8">
        <f t="shared" si="62"/>
        <v>20657</v>
      </c>
      <c r="R2025" s="8"/>
      <c r="S2025" s="5">
        <f t="shared" si="63"/>
        <v>2065.6999999999998</v>
      </c>
    </row>
    <row r="2026" spans="1:19">
      <c r="A2026" s="3">
        <v>45233.584456018521</v>
      </c>
      <c r="B2026" s="2" t="s">
        <v>8896</v>
      </c>
      <c r="C2026" s="1">
        <v>2023</v>
      </c>
      <c r="D2026" s="4">
        <v>3825</v>
      </c>
      <c r="E2026" s="4">
        <v>319</v>
      </c>
      <c r="F2026" s="4" t="s">
        <v>51</v>
      </c>
      <c r="G2026" s="4" t="s">
        <v>52</v>
      </c>
      <c r="H2026" s="4">
        <v>1</v>
      </c>
      <c r="I2026" s="4" t="s">
        <v>4116</v>
      </c>
      <c r="J2026" s="4" t="s">
        <v>984</v>
      </c>
      <c r="K2026" s="4">
        <v>6</v>
      </c>
      <c r="L2026" s="4" t="s">
        <v>399</v>
      </c>
      <c r="M2026" s="11" t="s">
        <v>4117</v>
      </c>
      <c r="N2026" s="4" t="s">
        <v>49</v>
      </c>
      <c r="O2026" s="4" t="s">
        <v>209</v>
      </c>
      <c r="P2026" s="4" t="s">
        <v>73</v>
      </c>
      <c r="Q2026" s="8">
        <f t="shared" si="62"/>
        <v>5777</v>
      </c>
      <c r="R2026" s="8"/>
      <c r="S2026" s="5">
        <f t="shared" si="63"/>
        <v>577.70000000000005</v>
      </c>
    </row>
    <row r="2027" spans="1:19">
      <c r="A2027" s="3">
        <v>45233.858356481483</v>
      </c>
      <c r="B2027" s="2" t="s">
        <v>8896</v>
      </c>
      <c r="C2027" s="1">
        <v>2023</v>
      </c>
      <c r="D2027" s="4">
        <v>73</v>
      </c>
      <c r="E2027" s="4">
        <v>157</v>
      </c>
      <c r="F2027" s="4" t="s">
        <v>13</v>
      </c>
      <c r="G2027" s="4" t="s">
        <v>110</v>
      </c>
      <c r="H2027" s="4">
        <v>1</v>
      </c>
      <c r="I2027" s="4" t="s">
        <v>4118</v>
      </c>
      <c r="J2027" s="4" t="s">
        <v>16</v>
      </c>
      <c r="K2027" s="4">
        <v>9</v>
      </c>
      <c r="L2027" s="4" t="s">
        <v>418</v>
      </c>
      <c r="M2027" s="11" t="s">
        <v>4119</v>
      </c>
      <c r="N2027" s="4" t="s">
        <v>57</v>
      </c>
      <c r="O2027" s="4" t="s">
        <v>209</v>
      </c>
      <c r="P2027" s="4" t="s">
        <v>73</v>
      </c>
      <c r="Q2027" s="8">
        <f t="shared" si="62"/>
        <v>22957</v>
      </c>
      <c r="R2027" s="8"/>
      <c r="S2027" s="5">
        <f t="shared" si="63"/>
        <v>2295.6999999999998</v>
      </c>
    </row>
    <row r="2028" spans="1:19">
      <c r="A2028" s="3">
        <v>45234.461967592593</v>
      </c>
      <c r="B2028" s="2" t="s">
        <v>8896</v>
      </c>
      <c r="C2028" s="1">
        <v>2023</v>
      </c>
      <c r="D2028" s="4">
        <v>226</v>
      </c>
      <c r="E2028" s="4">
        <v>613</v>
      </c>
      <c r="F2028" s="4" t="s">
        <v>13</v>
      </c>
      <c r="G2028" s="4" t="s">
        <v>110</v>
      </c>
      <c r="H2028" s="4">
        <v>2</v>
      </c>
      <c r="I2028" s="4" t="s">
        <v>4120</v>
      </c>
      <c r="J2028" s="4" t="s">
        <v>266</v>
      </c>
      <c r="K2028" s="4">
        <v>7</v>
      </c>
      <c r="L2028" s="4" t="s">
        <v>40</v>
      </c>
      <c r="M2028" s="11" t="s">
        <v>4121</v>
      </c>
      <c r="N2028" s="4" t="s">
        <v>28</v>
      </c>
      <c r="O2028" s="4" t="s">
        <v>128</v>
      </c>
      <c r="P2028" s="4" t="s">
        <v>129</v>
      </c>
      <c r="Q2028" s="8">
        <f t="shared" si="62"/>
        <v>70047</v>
      </c>
      <c r="R2028" s="8"/>
      <c r="S2028" s="5">
        <f t="shared" si="63"/>
        <v>7004.7</v>
      </c>
    </row>
    <row r="2029" spans="1:19">
      <c r="A2029" s="3">
        <v>45235.214120370372</v>
      </c>
      <c r="B2029" s="2" t="s">
        <v>8896</v>
      </c>
      <c r="C2029" s="1">
        <v>2023</v>
      </c>
      <c r="D2029" s="4">
        <v>1964</v>
      </c>
      <c r="E2029" s="4">
        <v>903</v>
      </c>
      <c r="F2029" s="4" t="s">
        <v>79</v>
      </c>
      <c r="G2029" s="4" t="s">
        <v>80</v>
      </c>
      <c r="H2029" s="4">
        <v>1</v>
      </c>
      <c r="I2029" s="4" t="s">
        <v>4122</v>
      </c>
      <c r="J2029" s="4" t="s">
        <v>965</v>
      </c>
      <c r="K2029" s="4">
        <v>5</v>
      </c>
      <c r="L2029" s="4" t="s">
        <v>421</v>
      </c>
      <c r="M2029" s="11" t="s">
        <v>4123</v>
      </c>
      <c r="N2029" s="4" t="s">
        <v>36</v>
      </c>
      <c r="O2029" s="4" t="s">
        <v>200</v>
      </c>
      <c r="P2029" s="4" t="s">
        <v>21</v>
      </c>
      <c r="Q2029" s="8">
        <f t="shared" si="62"/>
        <v>19073</v>
      </c>
      <c r="R2029" s="8"/>
      <c r="S2029" s="5">
        <f t="shared" si="63"/>
        <v>1907.3</v>
      </c>
    </row>
    <row r="2030" spans="1:19">
      <c r="A2030" s="3">
        <v>45235.232615740744</v>
      </c>
      <c r="B2030" s="2" t="s">
        <v>8896</v>
      </c>
      <c r="C2030" s="1">
        <v>2023</v>
      </c>
      <c r="D2030" s="4">
        <v>3195</v>
      </c>
      <c r="E2030" s="4">
        <v>818</v>
      </c>
      <c r="F2030" s="4" t="s">
        <v>22</v>
      </c>
      <c r="G2030" s="4" t="s">
        <v>102</v>
      </c>
      <c r="H2030" s="4">
        <v>1</v>
      </c>
      <c r="I2030" s="4" t="s">
        <v>74</v>
      </c>
      <c r="J2030" s="4" t="s">
        <v>575</v>
      </c>
      <c r="K2030" s="4">
        <v>9</v>
      </c>
      <c r="L2030" s="4" t="s">
        <v>1508</v>
      </c>
      <c r="M2030" s="11" t="s">
        <v>4124</v>
      </c>
      <c r="N2030" s="4" t="s">
        <v>28</v>
      </c>
      <c r="O2030" s="4" t="s">
        <v>78</v>
      </c>
      <c r="P2030" s="4" t="s">
        <v>21</v>
      </c>
      <c r="Q2030" s="8">
        <f t="shared" si="62"/>
        <v>12960</v>
      </c>
      <c r="R2030" s="8"/>
      <c r="S2030" s="5">
        <f t="shared" si="63"/>
        <v>1296</v>
      </c>
    </row>
    <row r="2031" spans="1:19">
      <c r="A2031" s="3">
        <v>45235.420393518521</v>
      </c>
      <c r="B2031" s="2" t="s">
        <v>8896</v>
      </c>
      <c r="C2031" s="1">
        <v>2023</v>
      </c>
      <c r="D2031" s="4">
        <v>1850</v>
      </c>
      <c r="E2031" s="4">
        <v>331</v>
      </c>
      <c r="F2031" s="4" t="s">
        <v>30</v>
      </c>
      <c r="G2031" s="4" t="s">
        <v>192</v>
      </c>
      <c r="H2031" s="4">
        <v>1</v>
      </c>
      <c r="I2031" s="4" t="s">
        <v>4125</v>
      </c>
      <c r="J2031" s="4" t="s">
        <v>342</v>
      </c>
      <c r="K2031" s="4">
        <v>1</v>
      </c>
      <c r="L2031" s="4" t="s">
        <v>4126</v>
      </c>
      <c r="M2031" s="11" t="s">
        <v>1972</v>
      </c>
      <c r="N2031" s="4" t="s">
        <v>36</v>
      </c>
      <c r="O2031" s="4" t="s">
        <v>101</v>
      </c>
      <c r="P2031" s="4" t="s">
        <v>43</v>
      </c>
      <c r="Q2031" s="8">
        <f t="shared" si="62"/>
        <v>228</v>
      </c>
      <c r="R2031" s="8"/>
      <c r="S2031" s="5">
        <f t="shared" si="63"/>
        <v>22.8</v>
      </c>
    </row>
    <row r="2032" spans="1:19">
      <c r="A2032" s="3">
        <v>45235.631851851853</v>
      </c>
      <c r="B2032" s="2" t="s">
        <v>8896</v>
      </c>
      <c r="C2032" s="1">
        <v>2023</v>
      </c>
      <c r="D2032" s="4">
        <v>1091</v>
      </c>
      <c r="E2032" s="4">
        <v>524</v>
      </c>
      <c r="F2032" s="4" t="s">
        <v>51</v>
      </c>
      <c r="G2032" s="4" t="s">
        <v>91</v>
      </c>
      <c r="H2032" s="4">
        <v>1</v>
      </c>
      <c r="I2032" s="4" t="s">
        <v>3293</v>
      </c>
      <c r="J2032" s="4" t="s">
        <v>1740</v>
      </c>
      <c r="K2032" s="4">
        <v>3</v>
      </c>
      <c r="L2032" s="4" t="s">
        <v>275</v>
      </c>
      <c r="M2032" s="11" t="s">
        <v>4127</v>
      </c>
      <c r="N2032" s="4" t="s">
        <v>49</v>
      </c>
      <c r="O2032" s="4" t="s">
        <v>232</v>
      </c>
      <c r="P2032" s="4" t="s">
        <v>129</v>
      </c>
      <c r="Q2032" s="8">
        <f t="shared" si="62"/>
        <v>7376</v>
      </c>
      <c r="R2032" s="8"/>
      <c r="S2032" s="5">
        <f t="shared" si="63"/>
        <v>737.6</v>
      </c>
    </row>
    <row r="2033" spans="1:19">
      <c r="A2033" s="3">
        <v>45235.687557870369</v>
      </c>
      <c r="B2033" s="2" t="s">
        <v>8896</v>
      </c>
      <c r="C2033" s="1">
        <v>2023</v>
      </c>
      <c r="D2033" s="4">
        <v>2603</v>
      </c>
      <c r="E2033" s="4">
        <v>164</v>
      </c>
      <c r="F2033" s="4" t="s">
        <v>51</v>
      </c>
      <c r="G2033" s="4" t="s">
        <v>136</v>
      </c>
      <c r="H2033" s="4">
        <v>3</v>
      </c>
      <c r="I2033" s="4" t="s">
        <v>4128</v>
      </c>
      <c r="J2033" s="4" t="s">
        <v>226</v>
      </c>
      <c r="K2033" s="4">
        <v>6</v>
      </c>
      <c r="L2033" s="4" t="s">
        <v>3431</v>
      </c>
      <c r="M2033" s="11" t="s">
        <v>4129</v>
      </c>
      <c r="N2033" s="4" t="s">
        <v>49</v>
      </c>
      <c r="O2033" s="4" t="s">
        <v>200</v>
      </c>
      <c r="P2033" s="4" t="s">
        <v>21</v>
      </c>
      <c r="Q2033" s="8">
        <f t="shared" si="62"/>
        <v>14075</v>
      </c>
      <c r="R2033" s="8"/>
      <c r="S2033" s="5">
        <f t="shared" si="63"/>
        <v>1407.5</v>
      </c>
    </row>
    <row r="2034" spans="1:19">
      <c r="A2034" s="3">
        <v>45235.840474537035</v>
      </c>
      <c r="B2034" s="2" t="s">
        <v>8896</v>
      </c>
      <c r="C2034" s="1">
        <v>2023</v>
      </c>
      <c r="D2034" s="4">
        <v>498</v>
      </c>
      <c r="E2034" s="4">
        <v>175</v>
      </c>
      <c r="F2034" s="4" t="s">
        <v>85</v>
      </c>
      <c r="G2034" s="4" t="s">
        <v>150</v>
      </c>
      <c r="H2034" s="4">
        <v>1</v>
      </c>
      <c r="I2034" s="4" t="s">
        <v>4130</v>
      </c>
      <c r="J2034" s="4" t="s">
        <v>506</v>
      </c>
      <c r="K2034" s="4">
        <v>3</v>
      </c>
      <c r="L2034" s="4" t="s">
        <v>526</v>
      </c>
      <c r="M2034" s="11" t="s">
        <v>4131</v>
      </c>
      <c r="N2034" s="4" t="s">
        <v>36</v>
      </c>
      <c r="O2034" s="4" t="s">
        <v>209</v>
      </c>
      <c r="P2034" s="4" t="s">
        <v>73</v>
      </c>
      <c r="Q2034" s="8">
        <f t="shared" si="62"/>
        <v>6157</v>
      </c>
      <c r="R2034" s="8"/>
      <c r="S2034" s="5">
        <f t="shared" si="63"/>
        <v>615.70000000000005</v>
      </c>
    </row>
    <row r="2035" spans="1:19">
      <c r="A2035" s="3">
        <v>45236.19871527778</v>
      </c>
      <c r="B2035" s="2" t="s">
        <v>8896</v>
      </c>
      <c r="C2035" s="1">
        <v>2023</v>
      </c>
      <c r="D2035" s="4">
        <v>4827</v>
      </c>
      <c r="E2035" s="4">
        <v>446</v>
      </c>
      <c r="F2035" s="4" t="s">
        <v>13</v>
      </c>
      <c r="G2035" s="4" t="s">
        <v>130</v>
      </c>
      <c r="H2035" s="4">
        <v>5</v>
      </c>
      <c r="I2035" s="4" t="s">
        <v>413</v>
      </c>
      <c r="J2035" s="4" t="s">
        <v>253</v>
      </c>
      <c r="K2035" s="4">
        <v>8</v>
      </c>
      <c r="L2035" s="4" t="s">
        <v>403</v>
      </c>
      <c r="M2035" s="11" t="s">
        <v>4132</v>
      </c>
      <c r="N2035" s="4" t="s">
        <v>36</v>
      </c>
      <c r="O2035" s="4" t="s">
        <v>191</v>
      </c>
      <c r="P2035" s="4" t="s">
        <v>43</v>
      </c>
      <c r="Q2035" s="8">
        <f t="shared" si="62"/>
        <v>38040</v>
      </c>
      <c r="R2035" s="8"/>
      <c r="S2035" s="5">
        <f t="shared" si="63"/>
        <v>3804</v>
      </c>
    </row>
    <row r="2036" spans="1:19">
      <c r="A2036" s="3">
        <v>45236.49417824074</v>
      </c>
      <c r="B2036" s="2" t="s">
        <v>8896</v>
      </c>
      <c r="C2036" s="1">
        <v>2023</v>
      </c>
      <c r="D2036" s="4">
        <v>2739</v>
      </c>
      <c r="E2036" s="4">
        <v>287</v>
      </c>
      <c r="F2036" s="4" t="s">
        <v>51</v>
      </c>
      <c r="G2036" s="4" t="s">
        <v>67</v>
      </c>
      <c r="H2036" s="4">
        <v>1</v>
      </c>
      <c r="I2036" s="4" t="s">
        <v>4133</v>
      </c>
      <c r="J2036" s="4" t="s">
        <v>514</v>
      </c>
      <c r="K2036" s="4">
        <v>8</v>
      </c>
      <c r="L2036" s="4" t="s">
        <v>1340</v>
      </c>
      <c r="M2036" s="11" t="s">
        <v>4134</v>
      </c>
      <c r="N2036" s="4" t="s">
        <v>57</v>
      </c>
      <c r="O2036" s="4" t="s">
        <v>78</v>
      </c>
      <c r="P2036" s="4" t="s">
        <v>21</v>
      </c>
      <c r="Q2036" s="8">
        <f t="shared" si="62"/>
        <v>11267</v>
      </c>
      <c r="R2036" s="8"/>
      <c r="S2036" s="5">
        <f t="shared" si="63"/>
        <v>1126.7</v>
      </c>
    </row>
    <row r="2037" spans="1:19">
      <c r="A2037" s="3">
        <v>45236.565752314818</v>
      </c>
      <c r="B2037" s="2" t="s">
        <v>8896</v>
      </c>
      <c r="C2037" s="1">
        <v>2023</v>
      </c>
      <c r="D2037" s="4">
        <v>806</v>
      </c>
      <c r="E2037" s="4">
        <v>752</v>
      </c>
      <c r="F2037" s="4" t="s">
        <v>85</v>
      </c>
      <c r="G2037" s="4" t="s">
        <v>96</v>
      </c>
      <c r="H2037" s="4">
        <v>1</v>
      </c>
      <c r="I2037" s="4" t="s">
        <v>4135</v>
      </c>
      <c r="J2037" s="4" t="s">
        <v>4136</v>
      </c>
      <c r="K2037" s="4">
        <v>6</v>
      </c>
      <c r="L2037" s="4" t="s">
        <v>108</v>
      </c>
      <c r="M2037" s="11" t="s">
        <v>4137</v>
      </c>
      <c r="N2037" s="4" t="s">
        <v>36</v>
      </c>
      <c r="O2037" s="4" t="s">
        <v>42</v>
      </c>
      <c r="P2037" s="4" t="s">
        <v>43</v>
      </c>
      <c r="Q2037" s="8">
        <f t="shared" si="62"/>
        <v>691</v>
      </c>
      <c r="R2037" s="8"/>
      <c r="S2037" s="5">
        <f t="shared" si="63"/>
        <v>69.099999999999994</v>
      </c>
    </row>
    <row r="2038" spans="1:19">
      <c r="A2038" s="3">
        <v>45236.990069444444</v>
      </c>
      <c r="B2038" s="2" t="s">
        <v>8896</v>
      </c>
      <c r="C2038" s="1">
        <v>2023</v>
      </c>
      <c r="D2038" s="4">
        <v>4907</v>
      </c>
      <c r="E2038" s="4">
        <v>175</v>
      </c>
      <c r="F2038" s="4" t="s">
        <v>30</v>
      </c>
      <c r="G2038" s="4" t="s">
        <v>463</v>
      </c>
      <c r="H2038" s="4">
        <v>1</v>
      </c>
      <c r="I2038" s="4" t="s">
        <v>4138</v>
      </c>
      <c r="J2038" s="4" t="s">
        <v>661</v>
      </c>
      <c r="K2038" s="4">
        <v>5</v>
      </c>
      <c r="L2038" s="4" t="s">
        <v>1292</v>
      </c>
      <c r="M2038" s="11" t="s">
        <v>4139</v>
      </c>
      <c r="N2038" s="4" t="s">
        <v>19</v>
      </c>
      <c r="O2038" s="4" t="s">
        <v>209</v>
      </c>
      <c r="P2038" s="4" t="s">
        <v>73</v>
      </c>
      <c r="Q2038" s="8">
        <f t="shared" si="62"/>
        <v>2783</v>
      </c>
      <c r="R2038" s="8"/>
      <c r="S2038" s="5">
        <f t="shared" si="63"/>
        <v>278.3</v>
      </c>
    </row>
    <row r="2039" spans="1:19">
      <c r="A2039" s="3">
        <v>45237.009988425925</v>
      </c>
      <c r="B2039" s="2" t="s">
        <v>8896</v>
      </c>
      <c r="C2039" s="1">
        <v>2023</v>
      </c>
      <c r="D2039" s="4">
        <v>3927</v>
      </c>
      <c r="E2039" s="4">
        <v>463</v>
      </c>
      <c r="F2039" s="4" t="s">
        <v>30</v>
      </c>
      <c r="G2039" s="4" t="s">
        <v>192</v>
      </c>
      <c r="H2039" s="4">
        <v>1</v>
      </c>
      <c r="I2039" s="4" t="s">
        <v>4140</v>
      </c>
      <c r="J2039" s="4" t="s">
        <v>560</v>
      </c>
      <c r="K2039" s="4">
        <v>1</v>
      </c>
      <c r="L2039" s="4" t="s">
        <v>597</v>
      </c>
      <c r="M2039" s="11" t="s">
        <v>4141</v>
      </c>
      <c r="N2039" s="4" t="s">
        <v>49</v>
      </c>
      <c r="O2039" s="4" t="s">
        <v>37</v>
      </c>
      <c r="P2039" s="4" t="s">
        <v>21</v>
      </c>
      <c r="Q2039" s="8">
        <f t="shared" si="62"/>
        <v>4153</v>
      </c>
      <c r="R2039" s="8"/>
      <c r="S2039" s="5">
        <f t="shared" si="63"/>
        <v>415.3</v>
      </c>
    </row>
    <row r="2040" spans="1:19">
      <c r="A2040" s="3">
        <v>45237.069907407407</v>
      </c>
      <c r="B2040" s="2" t="s">
        <v>8896</v>
      </c>
      <c r="C2040" s="1">
        <v>2023</v>
      </c>
      <c r="D2040" s="4">
        <v>4930</v>
      </c>
      <c r="E2040" s="4">
        <v>216</v>
      </c>
      <c r="F2040" s="4" t="s">
        <v>51</v>
      </c>
      <c r="G2040" s="4" t="s">
        <v>67</v>
      </c>
      <c r="H2040" s="4">
        <v>3</v>
      </c>
      <c r="I2040" s="4" t="s">
        <v>4142</v>
      </c>
      <c r="J2040" s="4" t="s">
        <v>600</v>
      </c>
      <c r="K2040" s="4">
        <v>6</v>
      </c>
      <c r="L2040" s="4" t="s">
        <v>621</v>
      </c>
      <c r="M2040" s="11" t="s">
        <v>4143</v>
      </c>
      <c r="N2040" s="4" t="s">
        <v>57</v>
      </c>
      <c r="O2040" s="4" t="s">
        <v>135</v>
      </c>
      <c r="P2040" s="4" t="s">
        <v>43</v>
      </c>
      <c r="Q2040" s="8">
        <f t="shared" si="62"/>
        <v>10372</v>
      </c>
      <c r="R2040" s="8"/>
      <c r="S2040" s="5">
        <f t="shared" si="63"/>
        <v>1037.2</v>
      </c>
    </row>
    <row r="2041" spans="1:19">
      <c r="A2041" s="3">
        <v>45237.2109837963</v>
      </c>
      <c r="B2041" s="2" t="s">
        <v>8896</v>
      </c>
      <c r="C2041" s="1">
        <v>2023</v>
      </c>
      <c r="D2041" s="4">
        <v>3840</v>
      </c>
      <c r="E2041" s="4">
        <v>86</v>
      </c>
      <c r="F2041" s="4" t="s">
        <v>22</v>
      </c>
      <c r="G2041" s="4" t="s">
        <v>201</v>
      </c>
      <c r="H2041" s="4">
        <v>4</v>
      </c>
      <c r="I2041" s="4" t="s">
        <v>4144</v>
      </c>
      <c r="J2041" s="4" t="s">
        <v>643</v>
      </c>
      <c r="K2041" s="4">
        <v>7</v>
      </c>
      <c r="L2041" s="4" t="s">
        <v>65</v>
      </c>
      <c r="M2041" s="11" t="s">
        <v>4145</v>
      </c>
      <c r="N2041" s="4" t="s">
        <v>28</v>
      </c>
      <c r="O2041" s="4" t="s">
        <v>101</v>
      </c>
      <c r="P2041" s="4" t="s">
        <v>43</v>
      </c>
      <c r="Q2041" s="8">
        <f t="shared" si="62"/>
        <v>142168</v>
      </c>
      <c r="R2041" s="8"/>
      <c r="S2041" s="5">
        <f t="shared" si="63"/>
        <v>14216.8</v>
      </c>
    </row>
    <row r="2042" spans="1:19">
      <c r="A2042" s="3">
        <v>45237.340289351851</v>
      </c>
      <c r="B2042" s="2" t="s">
        <v>8896</v>
      </c>
      <c r="C2042" s="1">
        <v>2023</v>
      </c>
      <c r="D2042" s="4">
        <v>3945</v>
      </c>
      <c r="E2042" s="4">
        <v>943</v>
      </c>
      <c r="F2042" s="4" t="s">
        <v>79</v>
      </c>
      <c r="G2042" s="4" t="s">
        <v>288</v>
      </c>
      <c r="H2042" s="4">
        <v>2</v>
      </c>
      <c r="I2042" s="4" t="s">
        <v>4146</v>
      </c>
      <c r="J2042" s="4" t="s">
        <v>82</v>
      </c>
      <c r="K2042" s="4">
        <v>6</v>
      </c>
      <c r="L2042" s="4" t="s">
        <v>180</v>
      </c>
      <c r="M2042" s="11" t="s">
        <v>4147</v>
      </c>
      <c r="N2042" s="4" t="s">
        <v>49</v>
      </c>
      <c r="O2042" s="4" t="s">
        <v>42</v>
      </c>
      <c r="P2042" s="4" t="s">
        <v>43</v>
      </c>
      <c r="Q2042" s="8">
        <f t="shared" si="62"/>
        <v>19975</v>
      </c>
      <c r="R2042" s="8"/>
      <c r="S2042" s="5">
        <f t="shared" si="63"/>
        <v>1997.5</v>
      </c>
    </row>
    <row r="2043" spans="1:19">
      <c r="A2043" s="3">
        <v>45237.652395833335</v>
      </c>
      <c r="B2043" s="2" t="s">
        <v>8896</v>
      </c>
      <c r="C2043" s="1">
        <v>2023</v>
      </c>
      <c r="D2043" s="4">
        <v>3436</v>
      </c>
      <c r="E2043" s="4">
        <v>160</v>
      </c>
      <c r="F2043" s="4" t="s">
        <v>51</v>
      </c>
      <c r="G2043" s="4" t="s">
        <v>91</v>
      </c>
      <c r="H2043" s="4">
        <v>1</v>
      </c>
      <c r="I2043" s="4" t="s">
        <v>4148</v>
      </c>
      <c r="J2043" s="4" t="s">
        <v>2232</v>
      </c>
      <c r="K2043" s="4">
        <v>3</v>
      </c>
      <c r="L2043" s="4" t="s">
        <v>61</v>
      </c>
      <c r="M2043" s="11" t="s">
        <v>3613</v>
      </c>
      <c r="N2043" s="4" t="s">
        <v>19</v>
      </c>
      <c r="O2043" s="4" t="s">
        <v>101</v>
      </c>
      <c r="P2043" s="4" t="s">
        <v>43</v>
      </c>
      <c r="Q2043" s="8">
        <f t="shared" si="62"/>
        <v>5375</v>
      </c>
      <c r="R2043" s="8"/>
      <c r="S2043" s="5">
        <f t="shared" si="63"/>
        <v>537.5</v>
      </c>
    </row>
    <row r="2044" spans="1:19">
      <c r="A2044" s="3">
        <v>45237.849016203705</v>
      </c>
      <c r="B2044" s="2" t="s">
        <v>8896</v>
      </c>
      <c r="C2044" s="1">
        <v>2023</v>
      </c>
      <c r="D2044" s="4">
        <v>2914</v>
      </c>
      <c r="E2044" s="4">
        <v>712</v>
      </c>
      <c r="F2044" s="4" t="s">
        <v>22</v>
      </c>
      <c r="G2044" s="4" t="s">
        <v>201</v>
      </c>
      <c r="H2044" s="4">
        <v>1</v>
      </c>
      <c r="I2044" s="4" t="s">
        <v>74</v>
      </c>
      <c r="J2044" s="4" t="s">
        <v>326</v>
      </c>
      <c r="K2044" s="4">
        <v>9</v>
      </c>
      <c r="L2044" s="4" t="s">
        <v>1136</v>
      </c>
      <c r="M2044" s="11" t="s">
        <v>563</v>
      </c>
      <c r="N2044" s="4" t="s">
        <v>28</v>
      </c>
      <c r="O2044" s="4" t="s">
        <v>340</v>
      </c>
      <c r="P2044" s="4" t="s">
        <v>129</v>
      </c>
      <c r="Q2044" s="8">
        <f t="shared" si="62"/>
        <v>14055</v>
      </c>
      <c r="R2044" s="8"/>
      <c r="S2044" s="5">
        <f t="shared" si="63"/>
        <v>1405.5</v>
      </c>
    </row>
    <row r="2045" spans="1:19">
      <c r="A2045" s="3">
        <v>45238.202361111114</v>
      </c>
      <c r="B2045" s="2" t="s">
        <v>8896</v>
      </c>
      <c r="C2045" s="1">
        <v>2023</v>
      </c>
      <c r="D2045" s="4">
        <v>708</v>
      </c>
      <c r="E2045" s="4">
        <v>780</v>
      </c>
      <c r="F2045" s="4" t="s">
        <v>79</v>
      </c>
      <c r="G2045" s="4" t="s">
        <v>256</v>
      </c>
      <c r="H2045" s="4">
        <v>1</v>
      </c>
      <c r="I2045" s="4" t="s">
        <v>4149</v>
      </c>
      <c r="J2045" s="4" t="s">
        <v>695</v>
      </c>
      <c r="K2045" s="4">
        <v>6</v>
      </c>
      <c r="L2045" s="4" t="s">
        <v>1024</v>
      </c>
      <c r="M2045" s="11" t="s">
        <v>4150</v>
      </c>
      <c r="N2045" s="4" t="s">
        <v>28</v>
      </c>
      <c r="O2045" s="4" t="s">
        <v>340</v>
      </c>
      <c r="P2045" s="4" t="s">
        <v>129</v>
      </c>
      <c r="Q2045" s="8">
        <f t="shared" si="62"/>
        <v>26991</v>
      </c>
      <c r="R2045" s="8"/>
      <c r="S2045" s="5">
        <f t="shared" si="63"/>
        <v>2699.1</v>
      </c>
    </row>
    <row r="2046" spans="1:19">
      <c r="A2046" s="3">
        <v>45238.256053240744</v>
      </c>
      <c r="B2046" s="2" t="s">
        <v>8896</v>
      </c>
      <c r="C2046" s="1">
        <v>2023</v>
      </c>
      <c r="D2046" s="4">
        <v>3686</v>
      </c>
      <c r="E2046" s="4">
        <v>655</v>
      </c>
      <c r="F2046" s="4" t="s">
        <v>79</v>
      </c>
      <c r="G2046" s="4" t="s">
        <v>115</v>
      </c>
      <c r="H2046" s="4">
        <v>2</v>
      </c>
      <c r="I2046" s="4" t="s">
        <v>4151</v>
      </c>
      <c r="J2046" s="4" t="s">
        <v>342</v>
      </c>
      <c r="K2046" s="4">
        <v>9</v>
      </c>
      <c r="L2046" s="4" t="s">
        <v>336</v>
      </c>
      <c r="M2046" s="11" t="s">
        <v>4152</v>
      </c>
      <c r="N2046" s="4" t="s">
        <v>49</v>
      </c>
      <c r="O2046" s="4" t="s">
        <v>50</v>
      </c>
      <c r="P2046" s="4" t="s">
        <v>43</v>
      </c>
      <c r="Q2046" s="8">
        <f t="shared" si="62"/>
        <v>22471</v>
      </c>
      <c r="R2046" s="8"/>
      <c r="S2046" s="5">
        <f t="shared" si="63"/>
        <v>2247.1</v>
      </c>
    </row>
    <row r="2047" spans="1:19">
      <c r="A2047" s="3">
        <v>45238.326006944444</v>
      </c>
      <c r="B2047" s="2" t="s">
        <v>8896</v>
      </c>
      <c r="C2047" s="1">
        <v>2023</v>
      </c>
      <c r="D2047" s="4">
        <v>1711</v>
      </c>
      <c r="E2047" s="4">
        <v>674</v>
      </c>
      <c r="F2047" s="4" t="s">
        <v>30</v>
      </c>
      <c r="G2047" s="4" t="s">
        <v>31</v>
      </c>
      <c r="H2047" s="4">
        <v>8</v>
      </c>
      <c r="I2047" s="4" t="s">
        <v>4153</v>
      </c>
      <c r="J2047" s="4" t="s">
        <v>542</v>
      </c>
      <c r="K2047" s="4">
        <v>7</v>
      </c>
      <c r="L2047" s="4" t="s">
        <v>158</v>
      </c>
      <c r="M2047" s="11" t="s">
        <v>4154</v>
      </c>
      <c r="N2047" s="4" t="s">
        <v>49</v>
      </c>
      <c r="O2047" s="4" t="s">
        <v>232</v>
      </c>
      <c r="P2047" s="4" t="s">
        <v>129</v>
      </c>
      <c r="Q2047" s="8">
        <f t="shared" si="62"/>
        <v>19375</v>
      </c>
      <c r="R2047" s="8"/>
      <c r="S2047" s="5">
        <f t="shared" si="63"/>
        <v>1937.5</v>
      </c>
    </row>
    <row r="2048" spans="1:19">
      <c r="A2048" s="3">
        <v>45238.54047453704</v>
      </c>
      <c r="B2048" s="2" t="s">
        <v>8896</v>
      </c>
      <c r="C2048" s="1">
        <v>2023</v>
      </c>
      <c r="D2048" s="4">
        <v>3990</v>
      </c>
      <c r="E2048" s="4">
        <v>188</v>
      </c>
      <c r="F2048" s="4" t="s">
        <v>51</v>
      </c>
      <c r="G2048" s="4" t="s">
        <v>67</v>
      </c>
      <c r="H2048" s="4">
        <v>1</v>
      </c>
      <c r="I2048" s="4" t="s">
        <v>4155</v>
      </c>
      <c r="J2048" s="4" t="s">
        <v>1287</v>
      </c>
      <c r="K2048" s="4">
        <v>6</v>
      </c>
      <c r="L2048" s="4" t="s">
        <v>1483</v>
      </c>
      <c r="M2048" s="11" t="s">
        <v>4156</v>
      </c>
      <c r="N2048" s="4" t="s">
        <v>19</v>
      </c>
      <c r="O2048" s="4" t="s">
        <v>169</v>
      </c>
      <c r="P2048" s="4" t="s">
        <v>43</v>
      </c>
      <c r="Q2048" s="8">
        <f t="shared" si="62"/>
        <v>9834</v>
      </c>
      <c r="R2048" s="8"/>
      <c r="S2048" s="5">
        <f t="shared" si="63"/>
        <v>983.4</v>
      </c>
    </row>
    <row r="2049" spans="1:19">
      <c r="A2049" s="3">
        <v>45238.754259259258</v>
      </c>
      <c r="B2049" s="2" t="s">
        <v>8896</v>
      </c>
      <c r="C2049" s="1">
        <v>2023</v>
      </c>
      <c r="D2049" s="4">
        <v>2477</v>
      </c>
      <c r="E2049" s="4">
        <v>963</v>
      </c>
      <c r="F2049" s="4" t="s">
        <v>85</v>
      </c>
      <c r="G2049" s="4" t="s">
        <v>264</v>
      </c>
      <c r="H2049" s="4">
        <v>1</v>
      </c>
      <c r="I2049" s="4" t="s">
        <v>473</v>
      </c>
      <c r="J2049" s="4" t="s">
        <v>802</v>
      </c>
      <c r="K2049" s="4">
        <v>2</v>
      </c>
      <c r="L2049" s="4" t="s">
        <v>327</v>
      </c>
      <c r="M2049" s="11" t="s">
        <v>4157</v>
      </c>
      <c r="N2049" s="4" t="s">
        <v>49</v>
      </c>
      <c r="O2049" s="4" t="s">
        <v>37</v>
      </c>
      <c r="P2049" s="4" t="s">
        <v>21</v>
      </c>
      <c r="Q2049" s="8">
        <f t="shared" si="62"/>
        <v>7367</v>
      </c>
      <c r="R2049" s="8"/>
      <c r="S2049" s="5">
        <f t="shared" si="63"/>
        <v>736.7</v>
      </c>
    </row>
    <row r="2050" spans="1:19">
      <c r="A2050" s="3">
        <v>45238.775104166663</v>
      </c>
      <c r="B2050" s="2" t="s">
        <v>8896</v>
      </c>
      <c r="C2050" s="1">
        <v>2023</v>
      </c>
      <c r="D2050" s="4">
        <v>4032</v>
      </c>
      <c r="E2050" s="4">
        <v>861</v>
      </c>
      <c r="F2050" s="4" t="s">
        <v>85</v>
      </c>
      <c r="G2050" s="4" t="s">
        <v>150</v>
      </c>
      <c r="H2050" s="4">
        <v>1</v>
      </c>
      <c r="I2050" s="4" t="s">
        <v>4158</v>
      </c>
      <c r="J2050" s="4" t="s">
        <v>965</v>
      </c>
      <c r="K2050" s="4">
        <v>2</v>
      </c>
      <c r="L2050" s="4" t="s">
        <v>399</v>
      </c>
      <c r="M2050" s="11" t="s">
        <v>4159</v>
      </c>
      <c r="N2050" s="4" t="s">
        <v>19</v>
      </c>
      <c r="O2050" s="4" t="s">
        <v>95</v>
      </c>
      <c r="P2050" s="4" t="s">
        <v>73</v>
      </c>
      <c r="Q2050" s="8">
        <f t="shared" ref="Q2050:Q2113" si="64">VALUE(SUBSTITUTE(M2050,".",""))</f>
        <v>782</v>
      </c>
      <c r="R2050" s="8"/>
      <c r="S2050" s="5">
        <f t="shared" ref="S2050:S2113" si="65">Q2050/10</f>
        <v>78.2</v>
      </c>
    </row>
    <row r="2051" spans="1:19">
      <c r="A2051" s="3">
        <v>45238.848136574074</v>
      </c>
      <c r="B2051" s="2" t="s">
        <v>8896</v>
      </c>
      <c r="C2051" s="1">
        <v>2023</v>
      </c>
      <c r="D2051" s="4">
        <v>1825</v>
      </c>
      <c r="E2051" s="4">
        <v>925</v>
      </c>
      <c r="F2051" s="4" t="s">
        <v>79</v>
      </c>
      <c r="G2051" s="4" t="s">
        <v>256</v>
      </c>
      <c r="H2051" s="4">
        <v>2</v>
      </c>
      <c r="I2051" s="4" t="s">
        <v>4160</v>
      </c>
      <c r="J2051" s="4" t="s">
        <v>624</v>
      </c>
      <c r="K2051" s="4">
        <v>10</v>
      </c>
      <c r="L2051" s="4" t="s">
        <v>399</v>
      </c>
      <c r="M2051" s="11" t="s">
        <v>4161</v>
      </c>
      <c r="N2051" s="4" t="s">
        <v>57</v>
      </c>
      <c r="O2051" s="4" t="s">
        <v>20</v>
      </c>
      <c r="P2051" s="4" t="s">
        <v>21</v>
      </c>
      <c r="Q2051" s="8">
        <f t="shared" si="64"/>
        <v>20993</v>
      </c>
      <c r="R2051" s="8"/>
      <c r="S2051" s="5">
        <f t="shared" si="65"/>
        <v>2099.3000000000002</v>
      </c>
    </row>
    <row r="2052" spans="1:19">
      <c r="A2052" s="3">
        <v>45238.915868055556</v>
      </c>
      <c r="B2052" s="2" t="s">
        <v>8896</v>
      </c>
      <c r="C2052" s="1">
        <v>2023</v>
      </c>
      <c r="D2052" s="4">
        <v>1944</v>
      </c>
      <c r="E2052" s="4">
        <v>294</v>
      </c>
      <c r="F2052" s="4" t="s">
        <v>51</v>
      </c>
      <c r="G2052" s="4" t="s">
        <v>136</v>
      </c>
      <c r="H2052" s="4">
        <v>4</v>
      </c>
      <c r="I2052" s="4" t="s">
        <v>4162</v>
      </c>
      <c r="J2052" s="4" t="s">
        <v>3462</v>
      </c>
      <c r="K2052" s="4">
        <v>4</v>
      </c>
      <c r="L2052" s="4" t="s">
        <v>309</v>
      </c>
      <c r="M2052" s="11" t="s">
        <v>4163</v>
      </c>
      <c r="N2052" s="4" t="s">
        <v>36</v>
      </c>
      <c r="O2052" s="4" t="s">
        <v>20</v>
      </c>
      <c r="P2052" s="4" t="s">
        <v>21</v>
      </c>
      <c r="Q2052" s="8">
        <f t="shared" si="64"/>
        <v>34086</v>
      </c>
      <c r="R2052" s="8"/>
      <c r="S2052" s="5">
        <f t="shared" si="65"/>
        <v>3408.6</v>
      </c>
    </row>
    <row r="2053" spans="1:19">
      <c r="A2053" s="3">
        <v>45238.953043981484</v>
      </c>
      <c r="B2053" s="2" t="s">
        <v>8896</v>
      </c>
      <c r="C2053" s="1">
        <v>2023</v>
      </c>
      <c r="D2053" s="4">
        <v>109</v>
      </c>
      <c r="E2053" s="4">
        <v>240</v>
      </c>
      <c r="F2053" s="4" t="s">
        <v>51</v>
      </c>
      <c r="G2053" s="4" t="s">
        <v>136</v>
      </c>
      <c r="H2053" s="4">
        <v>3</v>
      </c>
      <c r="I2053" s="4" t="s">
        <v>4164</v>
      </c>
      <c r="J2053" s="4" t="s">
        <v>64</v>
      </c>
      <c r="K2053" s="4">
        <v>5</v>
      </c>
      <c r="L2053" s="4" t="s">
        <v>686</v>
      </c>
      <c r="M2053" s="11" t="s">
        <v>4165</v>
      </c>
      <c r="N2053" s="4" t="s">
        <v>36</v>
      </c>
      <c r="O2053" s="4" t="s">
        <v>29</v>
      </c>
      <c r="P2053" s="4" t="s">
        <v>21</v>
      </c>
      <c r="Q2053" s="8">
        <f t="shared" si="64"/>
        <v>795</v>
      </c>
      <c r="R2053" s="8"/>
      <c r="S2053" s="5">
        <f t="shared" si="65"/>
        <v>79.5</v>
      </c>
    </row>
    <row r="2054" spans="1:19">
      <c r="A2054" s="3">
        <v>45239.128194444442</v>
      </c>
      <c r="B2054" s="2" t="s">
        <v>8896</v>
      </c>
      <c r="C2054" s="1">
        <v>2023</v>
      </c>
      <c r="D2054" s="4">
        <v>2270</v>
      </c>
      <c r="E2054" s="4">
        <v>346</v>
      </c>
      <c r="F2054" s="4" t="s">
        <v>30</v>
      </c>
      <c r="G2054" s="4" t="s">
        <v>463</v>
      </c>
      <c r="H2054" s="4">
        <v>2</v>
      </c>
      <c r="I2054" s="4" t="s">
        <v>2089</v>
      </c>
      <c r="J2054" s="4" t="s">
        <v>491</v>
      </c>
      <c r="K2054" s="4">
        <v>3</v>
      </c>
      <c r="L2054" s="4" t="s">
        <v>113</v>
      </c>
      <c r="M2054" s="11" t="s">
        <v>1204</v>
      </c>
      <c r="N2054" s="4" t="s">
        <v>36</v>
      </c>
      <c r="O2054" s="4" t="s">
        <v>42</v>
      </c>
      <c r="P2054" s="4" t="s">
        <v>43</v>
      </c>
      <c r="Q2054" s="8">
        <f t="shared" si="64"/>
        <v>482</v>
      </c>
      <c r="R2054" s="8"/>
      <c r="S2054" s="5">
        <f t="shared" si="65"/>
        <v>48.2</v>
      </c>
    </row>
    <row r="2055" spans="1:19">
      <c r="A2055" s="3">
        <v>45239.161724537036</v>
      </c>
      <c r="B2055" s="2" t="s">
        <v>8896</v>
      </c>
      <c r="C2055" s="1">
        <v>2023</v>
      </c>
      <c r="D2055" s="4">
        <v>3506</v>
      </c>
      <c r="E2055" s="4">
        <v>376</v>
      </c>
      <c r="F2055" s="4" t="s">
        <v>22</v>
      </c>
      <c r="G2055" s="4" t="s">
        <v>102</v>
      </c>
      <c r="H2055" s="4">
        <v>1</v>
      </c>
      <c r="I2055" s="4" t="s">
        <v>4166</v>
      </c>
      <c r="J2055" s="4" t="s">
        <v>426</v>
      </c>
      <c r="K2055" s="4">
        <v>2</v>
      </c>
      <c r="L2055" s="4" t="s">
        <v>399</v>
      </c>
      <c r="M2055" s="11" t="s">
        <v>4167</v>
      </c>
      <c r="N2055" s="4" t="s">
        <v>57</v>
      </c>
      <c r="O2055" s="4" t="s">
        <v>340</v>
      </c>
      <c r="P2055" s="4" t="s">
        <v>129</v>
      </c>
      <c r="Q2055" s="8">
        <f t="shared" si="64"/>
        <v>3467</v>
      </c>
      <c r="R2055" s="8"/>
      <c r="S2055" s="5">
        <f t="shared" si="65"/>
        <v>346.7</v>
      </c>
    </row>
    <row r="2056" spans="1:19">
      <c r="A2056" s="3">
        <v>45239.223541666666</v>
      </c>
      <c r="B2056" s="2" t="s">
        <v>8896</v>
      </c>
      <c r="C2056" s="1">
        <v>2023</v>
      </c>
      <c r="D2056" s="4">
        <v>4402</v>
      </c>
      <c r="E2056" s="4">
        <v>69</v>
      </c>
      <c r="F2056" s="4" t="s">
        <v>154</v>
      </c>
      <c r="G2056" s="4" t="s">
        <v>311</v>
      </c>
      <c r="H2056" s="4">
        <v>1</v>
      </c>
      <c r="I2056" s="4" t="s">
        <v>4168</v>
      </c>
      <c r="J2056" s="4" t="s">
        <v>1795</v>
      </c>
      <c r="K2056" s="4">
        <v>4</v>
      </c>
      <c r="L2056" s="4" t="s">
        <v>869</v>
      </c>
      <c r="M2056" s="11" t="s">
        <v>4169</v>
      </c>
      <c r="N2056" s="4" t="s">
        <v>28</v>
      </c>
      <c r="O2056" s="4" t="s">
        <v>78</v>
      </c>
      <c r="P2056" s="4" t="s">
        <v>21</v>
      </c>
      <c r="Q2056" s="8">
        <f t="shared" si="64"/>
        <v>12022</v>
      </c>
      <c r="R2056" s="8"/>
      <c r="S2056" s="5">
        <f t="shared" si="65"/>
        <v>1202.2</v>
      </c>
    </row>
    <row r="2057" spans="1:19">
      <c r="A2057" s="3">
        <v>45239.295023148145</v>
      </c>
      <c r="B2057" s="2" t="s">
        <v>8896</v>
      </c>
      <c r="C2057" s="1">
        <v>2023</v>
      </c>
      <c r="D2057" s="4">
        <v>569</v>
      </c>
      <c r="E2057" s="4">
        <v>66</v>
      </c>
      <c r="F2057" s="4" t="s">
        <v>79</v>
      </c>
      <c r="G2057" s="4" t="s">
        <v>115</v>
      </c>
      <c r="H2057" s="4">
        <v>2</v>
      </c>
      <c r="I2057" s="4" t="s">
        <v>1852</v>
      </c>
      <c r="J2057" s="4" t="s">
        <v>844</v>
      </c>
      <c r="K2057" s="4">
        <v>7</v>
      </c>
      <c r="L2057" s="4" t="s">
        <v>104</v>
      </c>
      <c r="M2057" s="11" t="s">
        <v>4170</v>
      </c>
      <c r="N2057" s="4" t="s">
        <v>57</v>
      </c>
      <c r="O2057" s="4" t="s">
        <v>169</v>
      </c>
      <c r="P2057" s="4" t="s">
        <v>43</v>
      </c>
      <c r="Q2057" s="8">
        <f t="shared" si="64"/>
        <v>25862</v>
      </c>
      <c r="R2057" s="8"/>
      <c r="S2057" s="5">
        <f t="shared" si="65"/>
        <v>2586.1999999999998</v>
      </c>
    </row>
    <row r="2058" spans="1:19">
      <c r="A2058" s="3">
        <v>45239.596851851849</v>
      </c>
      <c r="B2058" s="2" t="s">
        <v>8896</v>
      </c>
      <c r="C2058" s="1">
        <v>2023</v>
      </c>
      <c r="D2058" s="4">
        <v>3756</v>
      </c>
      <c r="E2058" s="4">
        <v>510</v>
      </c>
      <c r="F2058" s="4" t="s">
        <v>154</v>
      </c>
      <c r="G2058" s="4" t="s">
        <v>311</v>
      </c>
      <c r="H2058" s="4">
        <v>2</v>
      </c>
      <c r="I2058" s="4" t="s">
        <v>4171</v>
      </c>
      <c r="J2058" s="4" t="s">
        <v>234</v>
      </c>
      <c r="K2058" s="4">
        <v>3</v>
      </c>
      <c r="L2058" s="4" t="s">
        <v>1175</v>
      </c>
      <c r="M2058" s="11" t="s">
        <v>4172</v>
      </c>
      <c r="N2058" s="4" t="s">
        <v>28</v>
      </c>
      <c r="O2058" s="4" t="s">
        <v>29</v>
      </c>
      <c r="P2058" s="4" t="s">
        <v>21</v>
      </c>
      <c r="Q2058" s="8">
        <f t="shared" si="64"/>
        <v>14414</v>
      </c>
      <c r="R2058" s="8"/>
      <c r="S2058" s="5">
        <f t="shared" si="65"/>
        <v>1441.4</v>
      </c>
    </row>
    <row r="2059" spans="1:19">
      <c r="A2059" s="3">
        <v>45239.879606481481</v>
      </c>
      <c r="B2059" s="2" t="s">
        <v>8896</v>
      </c>
      <c r="C2059" s="1">
        <v>2023</v>
      </c>
      <c r="D2059" s="4">
        <v>1573</v>
      </c>
      <c r="E2059" s="4">
        <v>819</v>
      </c>
      <c r="F2059" s="4" t="s">
        <v>51</v>
      </c>
      <c r="G2059" s="4" t="s">
        <v>160</v>
      </c>
      <c r="H2059" s="4">
        <v>1</v>
      </c>
      <c r="I2059" s="4" t="s">
        <v>4173</v>
      </c>
      <c r="J2059" s="4" t="s">
        <v>765</v>
      </c>
      <c r="K2059" s="4">
        <v>7</v>
      </c>
      <c r="L2059" s="4" t="s">
        <v>175</v>
      </c>
      <c r="M2059" s="11" t="s">
        <v>4174</v>
      </c>
      <c r="N2059" s="4" t="s">
        <v>57</v>
      </c>
      <c r="O2059" s="4" t="s">
        <v>232</v>
      </c>
      <c r="P2059" s="4" t="s">
        <v>129</v>
      </c>
      <c r="Q2059" s="8">
        <f t="shared" si="64"/>
        <v>6134</v>
      </c>
      <c r="R2059" s="8"/>
      <c r="S2059" s="5">
        <f t="shared" si="65"/>
        <v>613.4</v>
      </c>
    </row>
    <row r="2060" spans="1:19">
      <c r="A2060" s="3">
        <v>45240.144895833335</v>
      </c>
      <c r="B2060" s="2" t="s">
        <v>8896</v>
      </c>
      <c r="C2060" s="1">
        <v>2023</v>
      </c>
      <c r="D2060" s="4">
        <v>2166</v>
      </c>
      <c r="E2060" s="4">
        <v>804</v>
      </c>
      <c r="F2060" s="4" t="s">
        <v>13</v>
      </c>
      <c r="G2060" s="4" t="s">
        <v>110</v>
      </c>
      <c r="H2060" s="4">
        <v>3</v>
      </c>
      <c r="I2060" s="4" t="s">
        <v>4175</v>
      </c>
      <c r="J2060" s="4" t="s">
        <v>1269</v>
      </c>
      <c r="K2060" s="4">
        <v>5</v>
      </c>
      <c r="L2060" s="4" t="s">
        <v>381</v>
      </c>
      <c r="M2060" s="11" t="s">
        <v>4176</v>
      </c>
      <c r="N2060" s="4" t="s">
        <v>36</v>
      </c>
      <c r="O2060" s="4" t="s">
        <v>287</v>
      </c>
      <c r="P2060" s="4" t="s">
        <v>43</v>
      </c>
      <c r="Q2060" s="8">
        <f t="shared" si="64"/>
        <v>18548</v>
      </c>
      <c r="R2060" s="8"/>
      <c r="S2060" s="5">
        <f t="shared" si="65"/>
        <v>1854.8</v>
      </c>
    </row>
    <row r="2061" spans="1:19">
      <c r="A2061" s="3">
        <v>45240.420694444445</v>
      </c>
      <c r="B2061" s="2" t="s">
        <v>8896</v>
      </c>
      <c r="C2061" s="1">
        <v>2023</v>
      </c>
      <c r="D2061" s="4">
        <v>1031</v>
      </c>
      <c r="E2061" s="4">
        <v>123</v>
      </c>
      <c r="F2061" s="4" t="s">
        <v>13</v>
      </c>
      <c r="G2061" s="4" t="s">
        <v>58</v>
      </c>
      <c r="H2061" s="4">
        <v>1</v>
      </c>
      <c r="I2061" s="4" t="s">
        <v>413</v>
      </c>
      <c r="J2061" s="4" t="s">
        <v>142</v>
      </c>
      <c r="K2061" s="4">
        <v>4</v>
      </c>
      <c r="L2061" s="4" t="s">
        <v>969</v>
      </c>
      <c r="M2061" s="11" t="s">
        <v>4177</v>
      </c>
      <c r="N2061" s="4" t="s">
        <v>36</v>
      </c>
      <c r="O2061" s="4" t="s">
        <v>287</v>
      </c>
      <c r="P2061" s="4" t="s">
        <v>43</v>
      </c>
      <c r="Q2061" s="8">
        <f t="shared" si="64"/>
        <v>7656</v>
      </c>
      <c r="R2061" s="8"/>
      <c r="S2061" s="5">
        <f t="shared" si="65"/>
        <v>765.6</v>
      </c>
    </row>
    <row r="2062" spans="1:19">
      <c r="A2062" s="3">
        <v>45240.941134259258</v>
      </c>
      <c r="B2062" s="2" t="s">
        <v>8896</v>
      </c>
      <c r="C2062" s="1">
        <v>2023</v>
      </c>
      <c r="D2062" s="4">
        <v>1302</v>
      </c>
      <c r="E2062" s="4">
        <v>135</v>
      </c>
      <c r="F2062" s="4" t="s">
        <v>22</v>
      </c>
      <c r="G2062" s="4" t="s">
        <v>23</v>
      </c>
      <c r="H2062" s="4">
        <v>3</v>
      </c>
      <c r="I2062" s="4" t="s">
        <v>74</v>
      </c>
      <c r="J2062" s="4" t="s">
        <v>46</v>
      </c>
      <c r="K2062" s="4">
        <v>5</v>
      </c>
      <c r="L2062" s="4" t="s">
        <v>70</v>
      </c>
      <c r="M2062" s="11" t="s">
        <v>4178</v>
      </c>
      <c r="N2062" s="4" t="s">
        <v>36</v>
      </c>
      <c r="O2062" s="4" t="s">
        <v>128</v>
      </c>
      <c r="P2062" s="4" t="s">
        <v>129</v>
      </c>
      <c r="Q2062" s="8">
        <f t="shared" si="64"/>
        <v>44235</v>
      </c>
      <c r="R2062" s="8"/>
      <c r="S2062" s="5">
        <f t="shared" si="65"/>
        <v>4423.5</v>
      </c>
    </row>
    <row r="2063" spans="1:19">
      <c r="A2063" s="3">
        <v>45240.973599537036</v>
      </c>
      <c r="B2063" s="2" t="s">
        <v>8896</v>
      </c>
      <c r="C2063" s="1">
        <v>2023</v>
      </c>
      <c r="D2063" s="4">
        <v>1212</v>
      </c>
      <c r="E2063" s="4">
        <v>296</v>
      </c>
      <c r="F2063" s="4" t="s">
        <v>85</v>
      </c>
      <c r="G2063" s="4" t="s">
        <v>264</v>
      </c>
      <c r="H2063" s="4">
        <v>2</v>
      </c>
      <c r="I2063" s="4" t="s">
        <v>4179</v>
      </c>
      <c r="J2063" s="4" t="s">
        <v>25</v>
      </c>
      <c r="K2063" s="4">
        <v>3</v>
      </c>
      <c r="L2063" s="4" t="s">
        <v>686</v>
      </c>
      <c r="M2063" s="11" t="s">
        <v>4180</v>
      </c>
      <c r="N2063" s="4" t="s">
        <v>36</v>
      </c>
      <c r="O2063" s="4" t="s">
        <v>200</v>
      </c>
      <c r="P2063" s="4" t="s">
        <v>21</v>
      </c>
      <c r="Q2063" s="8">
        <f t="shared" si="64"/>
        <v>14175</v>
      </c>
      <c r="R2063" s="8"/>
      <c r="S2063" s="5">
        <f t="shared" si="65"/>
        <v>1417.5</v>
      </c>
    </row>
    <row r="2064" spans="1:19">
      <c r="A2064" s="3">
        <v>45241.030671296299</v>
      </c>
      <c r="B2064" s="2" t="s">
        <v>8896</v>
      </c>
      <c r="C2064" s="1">
        <v>2023</v>
      </c>
      <c r="D2064" s="4">
        <v>3235</v>
      </c>
      <c r="E2064" s="4">
        <v>977</v>
      </c>
      <c r="F2064" s="4" t="s">
        <v>154</v>
      </c>
      <c r="G2064" s="4" t="s">
        <v>214</v>
      </c>
      <c r="H2064" s="4">
        <v>5</v>
      </c>
      <c r="I2064" s="4" t="s">
        <v>4181</v>
      </c>
      <c r="J2064" s="4" t="s">
        <v>451</v>
      </c>
      <c r="K2064" s="4">
        <v>5</v>
      </c>
      <c r="L2064" s="4" t="s">
        <v>443</v>
      </c>
      <c r="M2064" s="11" t="s">
        <v>4182</v>
      </c>
      <c r="N2064" s="4" t="s">
        <v>19</v>
      </c>
      <c r="O2064" s="4" t="s">
        <v>200</v>
      </c>
      <c r="P2064" s="4" t="s">
        <v>21</v>
      </c>
      <c r="Q2064" s="8">
        <f t="shared" si="64"/>
        <v>18499</v>
      </c>
      <c r="R2064" s="8"/>
      <c r="S2064" s="5">
        <f t="shared" si="65"/>
        <v>1849.9</v>
      </c>
    </row>
    <row r="2065" spans="1:19">
      <c r="A2065" s="3">
        <v>45241.070659722223</v>
      </c>
      <c r="B2065" s="2" t="s">
        <v>8896</v>
      </c>
      <c r="C2065" s="1">
        <v>2023</v>
      </c>
      <c r="D2065" s="4">
        <v>2291</v>
      </c>
      <c r="E2065" s="4">
        <v>22</v>
      </c>
      <c r="F2065" s="4" t="s">
        <v>51</v>
      </c>
      <c r="G2065" s="4" t="s">
        <v>52</v>
      </c>
      <c r="H2065" s="4">
        <v>2</v>
      </c>
      <c r="I2065" s="4" t="s">
        <v>4183</v>
      </c>
      <c r="J2065" s="4" t="s">
        <v>448</v>
      </c>
      <c r="K2065" s="4">
        <v>7</v>
      </c>
      <c r="L2065" s="4" t="s">
        <v>1082</v>
      </c>
      <c r="M2065" s="11" t="s">
        <v>4184</v>
      </c>
      <c r="N2065" s="4" t="s">
        <v>57</v>
      </c>
      <c r="O2065" s="4" t="s">
        <v>340</v>
      </c>
      <c r="P2065" s="4" t="s">
        <v>129</v>
      </c>
      <c r="Q2065" s="8">
        <f t="shared" si="64"/>
        <v>16545</v>
      </c>
      <c r="R2065" s="8"/>
      <c r="S2065" s="5">
        <f t="shared" si="65"/>
        <v>1654.5</v>
      </c>
    </row>
    <row r="2066" spans="1:19">
      <c r="A2066" s="3">
        <v>45241.312395833331</v>
      </c>
      <c r="B2066" s="2" t="s">
        <v>8896</v>
      </c>
      <c r="C2066" s="1">
        <v>2023</v>
      </c>
      <c r="D2066" s="4">
        <v>3</v>
      </c>
      <c r="E2066" s="4">
        <v>617</v>
      </c>
      <c r="F2066" s="4" t="s">
        <v>51</v>
      </c>
      <c r="G2066" s="4" t="s">
        <v>160</v>
      </c>
      <c r="H2066" s="4">
        <v>1</v>
      </c>
      <c r="I2066" s="4" t="s">
        <v>4185</v>
      </c>
      <c r="J2066" s="4" t="s">
        <v>731</v>
      </c>
      <c r="K2066" s="4">
        <v>3</v>
      </c>
      <c r="L2066" s="4" t="s">
        <v>4126</v>
      </c>
      <c r="M2066" s="11" t="s">
        <v>4186</v>
      </c>
      <c r="N2066" s="4" t="s">
        <v>49</v>
      </c>
      <c r="O2066" s="4" t="s">
        <v>145</v>
      </c>
      <c r="P2066" s="4" t="s">
        <v>73</v>
      </c>
      <c r="Q2066" s="8">
        <f t="shared" si="64"/>
        <v>12345</v>
      </c>
      <c r="R2066" s="8"/>
      <c r="S2066" s="5">
        <f t="shared" si="65"/>
        <v>1234.5</v>
      </c>
    </row>
    <row r="2067" spans="1:19">
      <c r="A2067" s="3">
        <v>45241.596863425926</v>
      </c>
      <c r="B2067" s="2" t="s">
        <v>8896</v>
      </c>
      <c r="C2067" s="1">
        <v>2023</v>
      </c>
      <c r="D2067" s="4">
        <v>475</v>
      </c>
      <c r="E2067" s="4">
        <v>256</v>
      </c>
      <c r="F2067" s="4" t="s">
        <v>85</v>
      </c>
      <c r="G2067" s="4" t="s">
        <v>96</v>
      </c>
      <c r="H2067" s="4">
        <v>1</v>
      </c>
      <c r="I2067" s="4" t="s">
        <v>1235</v>
      </c>
      <c r="J2067" s="4" t="s">
        <v>844</v>
      </c>
      <c r="K2067" s="4">
        <v>5</v>
      </c>
      <c r="L2067" s="4" t="s">
        <v>207</v>
      </c>
      <c r="M2067" s="11" t="s">
        <v>4187</v>
      </c>
      <c r="N2067" s="4" t="s">
        <v>57</v>
      </c>
      <c r="O2067" s="4" t="s">
        <v>145</v>
      </c>
      <c r="P2067" s="4" t="s">
        <v>73</v>
      </c>
      <c r="Q2067" s="8">
        <f t="shared" si="64"/>
        <v>6734</v>
      </c>
      <c r="R2067" s="8"/>
      <c r="S2067" s="5">
        <f t="shared" si="65"/>
        <v>673.4</v>
      </c>
    </row>
    <row r="2068" spans="1:19">
      <c r="A2068" s="3">
        <v>45241.809444444443</v>
      </c>
      <c r="B2068" s="2" t="s">
        <v>8896</v>
      </c>
      <c r="C2068" s="1">
        <v>2023</v>
      </c>
      <c r="D2068" s="4">
        <v>3887</v>
      </c>
      <c r="E2068" s="4">
        <v>565</v>
      </c>
      <c r="F2068" s="4" t="s">
        <v>51</v>
      </c>
      <c r="G2068" s="4" t="s">
        <v>136</v>
      </c>
      <c r="H2068" s="4">
        <v>4</v>
      </c>
      <c r="I2068" s="4" t="s">
        <v>4188</v>
      </c>
      <c r="J2068" s="4" t="s">
        <v>348</v>
      </c>
      <c r="K2068" s="4">
        <v>7</v>
      </c>
      <c r="L2068" s="4" t="s">
        <v>550</v>
      </c>
      <c r="M2068" s="11" t="s">
        <v>4189</v>
      </c>
      <c r="N2068" s="4" t="s">
        <v>28</v>
      </c>
      <c r="O2068" s="4" t="s">
        <v>135</v>
      </c>
      <c r="P2068" s="4" t="s">
        <v>43</v>
      </c>
      <c r="Q2068" s="8">
        <f t="shared" si="64"/>
        <v>29924</v>
      </c>
      <c r="R2068" s="8"/>
      <c r="S2068" s="5">
        <f t="shared" si="65"/>
        <v>2992.4</v>
      </c>
    </row>
    <row r="2069" spans="1:19">
      <c r="A2069" s="3">
        <v>45241.898877314816</v>
      </c>
      <c r="B2069" s="2" t="s">
        <v>8896</v>
      </c>
      <c r="C2069" s="1">
        <v>2023</v>
      </c>
      <c r="D2069" s="4">
        <v>2032</v>
      </c>
      <c r="E2069" s="4">
        <v>630</v>
      </c>
      <c r="F2069" s="4" t="s">
        <v>79</v>
      </c>
      <c r="G2069" s="4" t="s">
        <v>405</v>
      </c>
      <c r="H2069" s="4">
        <v>3</v>
      </c>
      <c r="I2069" s="4" t="s">
        <v>4190</v>
      </c>
      <c r="J2069" s="4" t="s">
        <v>547</v>
      </c>
      <c r="K2069" s="4">
        <v>1</v>
      </c>
      <c r="L2069" s="4" t="s">
        <v>1076</v>
      </c>
      <c r="M2069" s="11" t="s">
        <v>4191</v>
      </c>
      <c r="N2069" s="4" t="s">
        <v>36</v>
      </c>
      <c r="O2069" s="4" t="s">
        <v>340</v>
      </c>
      <c r="P2069" s="4" t="s">
        <v>129</v>
      </c>
      <c r="Q2069" s="8">
        <f t="shared" si="64"/>
        <v>98661</v>
      </c>
      <c r="R2069" s="8"/>
      <c r="S2069" s="5">
        <f t="shared" si="65"/>
        <v>9866.1</v>
      </c>
    </row>
    <row r="2070" spans="1:19">
      <c r="A2070" s="3">
        <v>45242.048101851855</v>
      </c>
      <c r="B2070" s="2" t="s">
        <v>8896</v>
      </c>
      <c r="C2070" s="1">
        <v>2023</v>
      </c>
      <c r="D2070" s="4">
        <v>5000</v>
      </c>
      <c r="E2070" s="4">
        <v>454</v>
      </c>
      <c r="F2070" s="4" t="s">
        <v>51</v>
      </c>
      <c r="G2070" s="4" t="s">
        <v>67</v>
      </c>
      <c r="H2070" s="4">
        <v>2</v>
      </c>
      <c r="I2070" s="4" t="s">
        <v>4192</v>
      </c>
      <c r="J2070" s="4" t="s">
        <v>60</v>
      </c>
      <c r="K2070" s="4">
        <v>7</v>
      </c>
      <c r="L2070" s="4" t="s">
        <v>861</v>
      </c>
      <c r="M2070" s="11" t="s">
        <v>4193</v>
      </c>
      <c r="N2070" s="4" t="s">
        <v>28</v>
      </c>
      <c r="O2070" s="4" t="s">
        <v>95</v>
      </c>
      <c r="P2070" s="4" t="s">
        <v>73</v>
      </c>
      <c r="Q2070" s="8">
        <f t="shared" si="64"/>
        <v>8428</v>
      </c>
      <c r="R2070" s="8"/>
      <c r="S2070" s="5">
        <f t="shared" si="65"/>
        <v>842.8</v>
      </c>
    </row>
    <row r="2071" spans="1:19">
      <c r="A2071" s="3">
        <v>45242.146423611113</v>
      </c>
      <c r="B2071" s="2" t="s">
        <v>8896</v>
      </c>
      <c r="C2071" s="1">
        <v>2023</v>
      </c>
      <c r="D2071" s="4">
        <v>2877</v>
      </c>
      <c r="E2071" s="4">
        <v>285</v>
      </c>
      <c r="F2071" s="4" t="s">
        <v>85</v>
      </c>
      <c r="G2071" s="4" t="s">
        <v>205</v>
      </c>
      <c r="H2071" s="4">
        <v>2</v>
      </c>
      <c r="I2071" s="4" t="s">
        <v>4194</v>
      </c>
      <c r="J2071" s="4" t="s">
        <v>837</v>
      </c>
      <c r="K2071" s="4">
        <v>2</v>
      </c>
      <c r="L2071" s="4" t="s">
        <v>399</v>
      </c>
      <c r="M2071" s="11" t="s">
        <v>4195</v>
      </c>
      <c r="N2071" s="4" t="s">
        <v>36</v>
      </c>
      <c r="O2071" s="4" t="s">
        <v>200</v>
      </c>
      <c r="P2071" s="4" t="s">
        <v>21</v>
      </c>
      <c r="Q2071" s="8">
        <f t="shared" si="64"/>
        <v>12698</v>
      </c>
      <c r="R2071" s="8"/>
      <c r="S2071" s="5">
        <f t="shared" si="65"/>
        <v>1269.8</v>
      </c>
    </row>
    <row r="2072" spans="1:19">
      <c r="A2072" s="3">
        <v>45242.157361111109</v>
      </c>
      <c r="B2072" s="2" t="s">
        <v>8896</v>
      </c>
      <c r="C2072" s="1">
        <v>2023</v>
      </c>
      <c r="D2072" s="4">
        <v>1451</v>
      </c>
      <c r="E2072" s="4">
        <v>841</v>
      </c>
      <c r="F2072" s="4" t="s">
        <v>30</v>
      </c>
      <c r="G2072" s="4" t="s">
        <v>192</v>
      </c>
      <c r="H2072" s="4">
        <v>4</v>
      </c>
      <c r="I2072" s="4" t="s">
        <v>4196</v>
      </c>
      <c r="J2072" s="4" t="s">
        <v>398</v>
      </c>
      <c r="K2072" s="4">
        <v>8</v>
      </c>
      <c r="L2072" s="4" t="s">
        <v>254</v>
      </c>
      <c r="M2072" s="11" t="s">
        <v>4197</v>
      </c>
      <c r="N2072" s="4" t="s">
        <v>28</v>
      </c>
      <c r="O2072" s="4" t="s">
        <v>101</v>
      </c>
      <c r="P2072" s="4" t="s">
        <v>43</v>
      </c>
      <c r="Q2072" s="8">
        <f t="shared" si="64"/>
        <v>23796</v>
      </c>
      <c r="R2072" s="8"/>
      <c r="S2072" s="5">
        <f t="shared" si="65"/>
        <v>2379.6</v>
      </c>
    </row>
    <row r="2073" spans="1:19">
      <c r="A2073" s="3">
        <v>45242.252939814818</v>
      </c>
      <c r="B2073" s="2" t="s">
        <v>8896</v>
      </c>
      <c r="C2073" s="1">
        <v>2023</v>
      </c>
      <c r="D2073" s="4">
        <v>419</v>
      </c>
      <c r="E2073" s="4">
        <v>203</v>
      </c>
      <c r="F2073" s="4" t="s">
        <v>30</v>
      </c>
      <c r="G2073" s="4" t="s">
        <v>31</v>
      </c>
      <c r="H2073" s="4">
        <v>3</v>
      </c>
      <c r="I2073" s="4" t="s">
        <v>38</v>
      </c>
      <c r="J2073" s="4" t="s">
        <v>369</v>
      </c>
      <c r="K2073" s="4">
        <v>8</v>
      </c>
      <c r="L2073" s="4" t="s">
        <v>267</v>
      </c>
      <c r="M2073" s="11" t="s">
        <v>4198</v>
      </c>
      <c r="N2073" s="4" t="s">
        <v>57</v>
      </c>
      <c r="O2073" s="4" t="s">
        <v>101</v>
      </c>
      <c r="P2073" s="4" t="s">
        <v>43</v>
      </c>
      <c r="Q2073" s="8">
        <f t="shared" si="64"/>
        <v>20304</v>
      </c>
      <c r="R2073" s="8"/>
      <c r="S2073" s="5">
        <f t="shared" si="65"/>
        <v>2030.4</v>
      </c>
    </row>
    <row r="2074" spans="1:19">
      <c r="A2074" s="3">
        <v>45242.28398148148</v>
      </c>
      <c r="B2074" s="2" t="s">
        <v>8896</v>
      </c>
      <c r="C2074" s="1">
        <v>2023</v>
      </c>
      <c r="D2074" s="4">
        <v>772</v>
      </c>
      <c r="E2074" s="4">
        <v>89</v>
      </c>
      <c r="F2074" s="4" t="s">
        <v>79</v>
      </c>
      <c r="G2074" s="4" t="s">
        <v>288</v>
      </c>
      <c r="H2074" s="4">
        <v>2</v>
      </c>
      <c r="I2074" s="4" t="s">
        <v>4199</v>
      </c>
      <c r="J2074" s="4" t="s">
        <v>638</v>
      </c>
      <c r="K2074" s="4">
        <v>3</v>
      </c>
      <c r="L2074" s="4" t="s">
        <v>171</v>
      </c>
      <c r="M2074" s="11" t="s">
        <v>4200</v>
      </c>
      <c r="N2074" s="4" t="s">
        <v>28</v>
      </c>
      <c r="O2074" s="4" t="s">
        <v>42</v>
      </c>
      <c r="P2074" s="4" t="s">
        <v>43</v>
      </c>
      <c r="Q2074" s="8">
        <f t="shared" si="64"/>
        <v>35678</v>
      </c>
      <c r="R2074" s="8"/>
      <c r="S2074" s="5">
        <f t="shared" si="65"/>
        <v>3567.8</v>
      </c>
    </row>
    <row r="2075" spans="1:19">
      <c r="A2075" s="3">
        <v>45242.348993055559</v>
      </c>
      <c r="B2075" s="2" t="s">
        <v>8896</v>
      </c>
      <c r="C2075" s="1">
        <v>2023</v>
      </c>
      <c r="D2075" s="4">
        <v>1125</v>
      </c>
      <c r="E2075" s="4">
        <v>174</v>
      </c>
      <c r="F2075" s="4" t="s">
        <v>79</v>
      </c>
      <c r="G2075" s="4" t="s">
        <v>256</v>
      </c>
      <c r="H2075" s="4">
        <v>2</v>
      </c>
      <c r="I2075" s="4" t="s">
        <v>4201</v>
      </c>
      <c r="J2075" s="4" t="s">
        <v>710</v>
      </c>
      <c r="K2075" s="4">
        <v>2</v>
      </c>
      <c r="L2075" s="4" t="s">
        <v>304</v>
      </c>
      <c r="M2075" s="11" t="s">
        <v>4202</v>
      </c>
      <c r="N2075" s="4" t="s">
        <v>28</v>
      </c>
      <c r="O2075" s="4" t="s">
        <v>78</v>
      </c>
      <c r="P2075" s="4" t="s">
        <v>21</v>
      </c>
      <c r="Q2075" s="8">
        <f t="shared" si="64"/>
        <v>30058</v>
      </c>
      <c r="R2075" s="8"/>
      <c r="S2075" s="5">
        <f t="shared" si="65"/>
        <v>3005.8</v>
      </c>
    </row>
    <row r="2076" spans="1:19">
      <c r="A2076" s="3">
        <v>45242.35564814815</v>
      </c>
      <c r="B2076" s="2" t="s">
        <v>8896</v>
      </c>
      <c r="C2076" s="1">
        <v>2023</v>
      </c>
      <c r="D2076" s="4">
        <v>3134</v>
      </c>
      <c r="E2076" s="4">
        <v>382</v>
      </c>
      <c r="F2076" s="4" t="s">
        <v>85</v>
      </c>
      <c r="G2076" s="4" t="s">
        <v>264</v>
      </c>
      <c r="H2076" s="4">
        <v>1</v>
      </c>
      <c r="I2076" s="4" t="s">
        <v>265</v>
      </c>
      <c r="J2076" s="4" t="s">
        <v>1168</v>
      </c>
      <c r="K2076" s="4">
        <v>7</v>
      </c>
      <c r="L2076" s="4" t="s">
        <v>899</v>
      </c>
      <c r="M2076" s="11" t="s">
        <v>4203</v>
      </c>
      <c r="N2076" s="4" t="s">
        <v>36</v>
      </c>
      <c r="O2076" s="4" t="s">
        <v>287</v>
      </c>
      <c r="P2076" s="4" t="s">
        <v>43</v>
      </c>
      <c r="Q2076" s="8">
        <f t="shared" si="64"/>
        <v>1068</v>
      </c>
      <c r="R2076" s="8"/>
      <c r="S2076" s="5">
        <f t="shared" si="65"/>
        <v>106.8</v>
      </c>
    </row>
    <row r="2077" spans="1:19">
      <c r="A2077" s="3">
        <v>45242.392337962963</v>
      </c>
      <c r="B2077" s="2" t="s">
        <v>8896</v>
      </c>
      <c r="C2077" s="1">
        <v>2023</v>
      </c>
      <c r="D2077" s="4">
        <v>127</v>
      </c>
      <c r="E2077" s="4">
        <v>742</v>
      </c>
      <c r="F2077" s="4" t="s">
        <v>30</v>
      </c>
      <c r="G2077" s="4" t="s">
        <v>463</v>
      </c>
      <c r="H2077" s="4">
        <v>2</v>
      </c>
      <c r="I2077" s="4" t="s">
        <v>4204</v>
      </c>
      <c r="J2077" s="4" t="s">
        <v>270</v>
      </c>
      <c r="K2077" s="4">
        <v>6</v>
      </c>
      <c r="L2077" s="4" t="s">
        <v>267</v>
      </c>
      <c r="M2077" s="11" t="s">
        <v>4205</v>
      </c>
      <c r="N2077" s="4" t="s">
        <v>36</v>
      </c>
      <c r="O2077" s="4" t="s">
        <v>232</v>
      </c>
      <c r="P2077" s="4" t="s">
        <v>129</v>
      </c>
      <c r="Q2077" s="8">
        <f t="shared" si="64"/>
        <v>3873</v>
      </c>
      <c r="R2077" s="8"/>
      <c r="S2077" s="5">
        <f t="shared" si="65"/>
        <v>387.3</v>
      </c>
    </row>
    <row r="2078" spans="1:19">
      <c r="A2078" s="3">
        <v>45242.471412037034</v>
      </c>
      <c r="B2078" s="2" t="s">
        <v>8896</v>
      </c>
      <c r="C2078" s="1">
        <v>2023</v>
      </c>
      <c r="D2078" s="4">
        <v>886</v>
      </c>
      <c r="E2078" s="4">
        <v>39</v>
      </c>
      <c r="F2078" s="4" t="s">
        <v>85</v>
      </c>
      <c r="G2078" s="4" t="s">
        <v>86</v>
      </c>
      <c r="H2078" s="4">
        <v>2</v>
      </c>
      <c r="I2078" s="4" t="s">
        <v>4206</v>
      </c>
      <c r="J2078" s="4" t="s">
        <v>1000</v>
      </c>
      <c r="K2078" s="4">
        <v>4</v>
      </c>
      <c r="L2078" s="4" t="s">
        <v>300</v>
      </c>
      <c r="M2078" s="11" t="s">
        <v>4207</v>
      </c>
      <c r="N2078" s="4" t="s">
        <v>28</v>
      </c>
      <c r="O2078" s="4" t="s">
        <v>169</v>
      </c>
      <c r="P2078" s="4" t="s">
        <v>43</v>
      </c>
      <c r="Q2078" s="8">
        <f t="shared" si="64"/>
        <v>11283</v>
      </c>
      <c r="R2078" s="8"/>
      <c r="S2078" s="5">
        <f t="shared" si="65"/>
        <v>1128.3</v>
      </c>
    </row>
    <row r="2079" spans="1:19">
      <c r="A2079" s="3">
        <v>45242.503854166665</v>
      </c>
      <c r="B2079" s="2" t="s">
        <v>8896</v>
      </c>
      <c r="C2079" s="1">
        <v>2023</v>
      </c>
      <c r="D2079" s="4">
        <v>337</v>
      </c>
      <c r="E2079" s="4">
        <v>567</v>
      </c>
      <c r="F2079" s="4" t="s">
        <v>51</v>
      </c>
      <c r="G2079" s="4" t="s">
        <v>91</v>
      </c>
      <c r="H2079" s="4">
        <v>2</v>
      </c>
      <c r="I2079" s="4" t="s">
        <v>3237</v>
      </c>
      <c r="J2079" s="4" t="s">
        <v>326</v>
      </c>
      <c r="K2079" s="4">
        <v>5</v>
      </c>
      <c r="L2079" s="4" t="s">
        <v>1205</v>
      </c>
      <c r="M2079" s="11" t="s">
        <v>4208</v>
      </c>
      <c r="N2079" s="4" t="s">
        <v>49</v>
      </c>
      <c r="O2079" s="4" t="s">
        <v>37</v>
      </c>
      <c r="P2079" s="4" t="s">
        <v>21</v>
      </c>
      <c r="Q2079" s="8">
        <f t="shared" si="64"/>
        <v>26161</v>
      </c>
      <c r="R2079" s="8"/>
      <c r="S2079" s="5">
        <f t="shared" si="65"/>
        <v>2616.1</v>
      </c>
    </row>
    <row r="2080" spans="1:19">
      <c r="A2080" s="3">
        <v>45242.537094907406</v>
      </c>
      <c r="B2080" s="2" t="s">
        <v>8896</v>
      </c>
      <c r="C2080" s="1">
        <v>2023</v>
      </c>
      <c r="D2080" s="4">
        <v>4944</v>
      </c>
      <c r="E2080" s="4">
        <v>827</v>
      </c>
      <c r="F2080" s="4" t="s">
        <v>154</v>
      </c>
      <c r="G2080" s="4" t="s">
        <v>237</v>
      </c>
      <c r="H2080" s="4">
        <v>2</v>
      </c>
      <c r="I2080" s="4" t="s">
        <v>178</v>
      </c>
      <c r="J2080" s="4" t="s">
        <v>475</v>
      </c>
      <c r="K2080" s="4">
        <v>4</v>
      </c>
      <c r="L2080" s="4" t="s">
        <v>283</v>
      </c>
      <c r="M2080" s="11" t="s">
        <v>4209</v>
      </c>
      <c r="N2080" s="4" t="s">
        <v>49</v>
      </c>
      <c r="O2080" s="4" t="s">
        <v>145</v>
      </c>
      <c r="P2080" s="4" t="s">
        <v>73</v>
      </c>
      <c r="Q2080" s="8">
        <f t="shared" si="64"/>
        <v>3556</v>
      </c>
      <c r="R2080" s="8"/>
      <c r="S2080" s="5">
        <f t="shared" si="65"/>
        <v>355.6</v>
      </c>
    </row>
    <row r="2081" spans="1:19">
      <c r="A2081" s="3">
        <v>45242.627465277779</v>
      </c>
      <c r="B2081" s="2" t="s">
        <v>8896</v>
      </c>
      <c r="C2081" s="1">
        <v>2023</v>
      </c>
      <c r="D2081" s="4">
        <v>2419</v>
      </c>
      <c r="E2081" s="4">
        <v>869</v>
      </c>
      <c r="F2081" s="4" t="s">
        <v>85</v>
      </c>
      <c r="G2081" s="4" t="s">
        <v>264</v>
      </c>
      <c r="H2081" s="4">
        <v>2</v>
      </c>
      <c r="I2081" s="4" t="s">
        <v>4210</v>
      </c>
      <c r="J2081" s="4" t="s">
        <v>125</v>
      </c>
      <c r="K2081" s="4">
        <v>6</v>
      </c>
      <c r="L2081" s="4" t="s">
        <v>1070</v>
      </c>
      <c r="M2081" s="11" t="s">
        <v>4211</v>
      </c>
      <c r="N2081" s="4" t="s">
        <v>36</v>
      </c>
      <c r="O2081" s="4" t="s">
        <v>101</v>
      </c>
      <c r="P2081" s="4" t="s">
        <v>43</v>
      </c>
      <c r="Q2081" s="8">
        <f t="shared" si="64"/>
        <v>13392</v>
      </c>
      <c r="R2081" s="8"/>
      <c r="S2081" s="5">
        <f t="shared" si="65"/>
        <v>1339.2</v>
      </c>
    </row>
    <row r="2082" spans="1:19">
      <c r="A2082" s="3">
        <v>45242.938703703701</v>
      </c>
      <c r="B2082" s="2" t="s">
        <v>8896</v>
      </c>
      <c r="C2082" s="1">
        <v>2023</v>
      </c>
      <c r="D2082" s="4">
        <v>2741</v>
      </c>
      <c r="E2082" s="4">
        <v>265</v>
      </c>
      <c r="F2082" s="4" t="s">
        <v>13</v>
      </c>
      <c r="G2082" s="4" t="s">
        <v>412</v>
      </c>
      <c r="H2082" s="4">
        <v>3</v>
      </c>
      <c r="I2082" s="4" t="s">
        <v>4212</v>
      </c>
      <c r="J2082" s="4" t="s">
        <v>326</v>
      </c>
      <c r="K2082" s="4">
        <v>5</v>
      </c>
      <c r="L2082" s="4" t="s">
        <v>26</v>
      </c>
      <c r="M2082" s="11" t="s">
        <v>4213</v>
      </c>
      <c r="N2082" s="4" t="s">
        <v>28</v>
      </c>
      <c r="O2082" s="4" t="s">
        <v>200</v>
      </c>
      <c r="P2082" s="4" t="s">
        <v>21</v>
      </c>
      <c r="Q2082" s="8">
        <f t="shared" si="64"/>
        <v>46632</v>
      </c>
      <c r="R2082" s="8"/>
      <c r="S2082" s="5">
        <f t="shared" si="65"/>
        <v>4663.2</v>
      </c>
    </row>
    <row r="2083" spans="1:19">
      <c r="A2083" s="3">
        <v>45242.988368055558</v>
      </c>
      <c r="B2083" s="2" t="s">
        <v>8896</v>
      </c>
      <c r="C2083" s="1">
        <v>2023</v>
      </c>
      <c r="D2083" s="4">
        <v>180</v>
      </c>
      <c r="E2083" s="4">
        <v>581</v>
      </c>
      <c r="F2083" s="4" t="s">
        <v>30</v>
      </c>
      <c r="G2083" s="4" t="s">
        <v>31</v>
      </c>
      <c r="H2083" s="4">
        <v>5</v>
      </c>
      <c r="I2083" s="4" t="s">
        <v>4214</v>
      </c>
      <c r="J2083" s="4" t="s">
        <v>4215</v>
      </c>
      <c r="K2083" s="4">
        <v>6</v>
      </c>
      <c r="L2083" s="4" t="s">
        <v>180</v>
      </c>
      <c r="M2083" s="11" t="s">
        <v>4216</v>
      </c>
      <c r="N2083" s="4" t="s">
        <v>49</v>
      </c>
      <c r="O2083" s="4" t="s">
        <v>78</v>
      </c>
      <c r="P2083" s="4" t="s">
        <v>21</v>
      </c>
      <c r="Q2083" s="8">
        <f t="shared" si="64"/>
        <v>30536</v>
      </c>
      <c r="R2083" s="8"/>
      <c r="S2083" s="5">
        <f t="shared" si="65"/>
        <v>3053.6</v>
      </c>
    </row>
    <row r="2084" spans="1:19">
      <c r="A2084" s="3">
        <v>45243.31045138889</v>
      </c>
      <c r="B2084" s="2" t="s">
        <v>8896</v>
      </c>
      <c r="C2084" s="1">
        <v>2023</v>
      </c>
      <c r="D2084" s="4">
        <v>764</v>
      </c>
      <c r="E2084" s="4">
        <v>418</v>
      </c>
      <c r="F2084" s="4" t="s">
        <v>13</v>
      </c>
      <c r="G2084" s="4" t="s">
        <v>14</v>
      </c>
      <c r="H2084" s="4">
        <v>3</v>
      </c>
      <c r="I2084" s="4" t="s">
        <v>4217</v>
      </c>
      <c r="J2084" s="4" t="s">
        <v>534</v>
      </c>
      <c r="K2084" s="4">
        <v>4</v>
      </c>
      <c r="L2084" s="4" t="s">
        <v>133</v>
      </c>
      <c r="M2084" s="11" t="s">
        <v>4218</v>
      </c>
      <c r="N2084" s="4" t="s">
        <v>28</v>
      </c>
      <c r="O2084" s="4" t="s">
        <v>232</v>
      </c>
      <c r="P2084" s="4" t="s">
        <v>129</v>
      </c>
      <c r="Q2084" s="8">
        <f t="shared" si="64"/>
        <v>85877</v>
      </c>
      <c r="R2084" s="8"/>
      <c r="S2084" s="5">
        <f t="shared" si="65"/>
        <v>8587.7000000000007</v>
      </c>
    </row>
    <row r="2085" spans="1:19">
      <c r="A2085" s="3">
        <v>45243.340810185182</v>
      </c>
      <c r="B2085" s="2" t="s">
        <v>8896</v>
      </c>
      <c r="C2085" s="1">
        <v>2023</v>
      </c>
      <c r="D2085" s="4">
        <v>763</v>
      </c>
      <c r="E2085" s="4">
        <v>589</v>
      </c>
      <c r="F2085" s="4" t="s">
        <v>30</v>
      </c>
      <c r="G2085" s="4" t="s">
        <v>463</v>
      </c>
      <c r="H2085" s="4">
        <v>2</v>
      </c>
      <c r="I2085" s="4" t="s">
        <v>4219</v>
      </c>
      <c r="J2085" s="4" t="s">
        <v>315</v>
      </c>
      <c r="K2085" s="4">
        <v>4</v>
      </c>
      <c r="L2085" s="4" t="s">
        <v>489</v>
      </c>
      <c r="M2085" s="11" t="s">
        <v>4220</v>
      </c>
      <c r="N2085" s="4" t="s">
        <v>57</v>
      </c>
      <c r="O2085" s="4" t="s">
        <v>200</v>
      </c>
      <c r="P2085" s="4" t="s">
        <v>21</v>
      </c>
      <c r="Q2085" s="8">
        <f t="shared" si="64"/>
        <v>13328</v>
      </c>
      <c r="R2085" s="8"/>
      <c r="S2085" s="5">
        <f t="shared" si="65"/>
        <v>1332.8</v>
      </c>
    </row>
    <row r="2086" spans="1:19">
      <c r="A2086" s="3">
        <v>45243.349143518521</v>
      </c>
      <c r="B2086" s="2" t="s">
        <v>8896</v>
      </c>
      <c r="C2086" s="1">
        <v>2023</v>
      </c>
      <c r="D2086" s="4">
        <v>3528</v>
      </c>
      <c r="E2086" s="4">
        <v>384</v>
      </c>
      <c r="F2086" s="4" t="s">
        <v>51</v>
      </c>
      <c r="G2086" s="4" t="s">
        <v>160</v>
      </c>
      <c r="H2086" s="4">
        <v>1</v>
      </c>
      <c r="I2086" s="4" t="s">
        <v>4221</v>
      </c>
      <c r="J2086" s="4" t="s">
        <v>398</v>
      </c>
      <c r="K2086" s="4">
        <v>3</v>
      </c>
      <c r="L2086" s="4" t="s">
        <v>606</v>
      </c>
      <c r="M2086" s="11" t="s">
        <v>3014</v>
      </c>
      <c r="N2086" s="4" t="s">
        <v>19</v>
      </c>
      <c r="O2086" s="4" t="s">
        <v>20</v>
      </c>
      <c r="P2086" s="4" t="s">
        <v>21</v>
      </c>
      <c r="Q2086" s="8">
        <f t="shared" si="64"/>
        <v>9656</v>
      </c>
      <c r="R2086" s="8"/>
      <c r="S2086" s="5">
        <f t="shared" si="65"/>
        <v>965.6</v>
      </c>
    </row>
    <row r="2087" spans="1:19">
      <c r="A2087" s="3">
        <v>45243.43953703704</v>
      </c>
      <c r="B2087" s="2" t="s">
        <v>8896</v>
      </c>
      <c r="C2087" s="1">
        <v>2023</v>
      </c>
      <c r="D2087" s="4">
        <v>2466</v>
      </c>
      <c r="E2087" s="4">
        <v>675</v>
      </c>
      <c r="F2087" s="4" t="s">
        <v>51</v>
      </c>
      <c r="G2087" s="4" t="s">
        <v>160</v>
      </c>
      <c r="H2087" s="4">
        <v>3</v>
      </c>
      <c r="I2087" s="4" t="s">
        <v>4222</v>
      </c>
      <c r="J2087" s="4" t="s">
        <v>661</v>
      </c>
      <c r="K2087" s="4">
        <v>8</v>
      </c>
      <c r="L2087" s="4" t="s">
        <v>359</v>
      </c>
      <c r="M2087" s="11" t="s">
        <v>4223</v>
      </c>
      <c r="N2087" s="4" t="s">
        <v>19</v>
      </c>
      <c r="O2087" s="4" t="s">
        <v>145</v>
      </c>
      <c r="P2087" s="4" t="s">
        <v>73</v>
      </c>
      <c r="Q2087" s="8">
        <f t="shared" si="64"/>
        <v>10952</v>
      </c>
      <c r="R2087" s="8"/>
      <c r="S2087" s="5">
        <f t="shared" si="65"/>
        <v>1095.2</v>
      </c>
    </row>
    <row r="2088" spans="1:19">
      <c r="A2088" s="3">
        <v>45243.489120370374</v>
      </c>
      <c r="B2088" s="2" t="s">
        <v>8896</v>
      </c>
      <c r="C2088" s="1">
        <v>2023</v>
      </c>
      <c r="D2088" s="4">
        <v>1594</v>
      </c>
      <c r="E2088" s="4">
        <v>487</v>
      </c>
      <c r="F2088" s="4" t="s">
        <v>30</v>
      </c>
      <c r="G2088" s="4" t="s">
        <v>44</v>
      </c>
      <c r="H2088" s="4">
        <v>1</v>
      </c>
      <c r="I2088" s="4" t="s">
        <v>4224</v>
      </c>
      <c r="J2088" s="4" t="s">
        <v>1129</v>
      </c>
      <c r="K2088" s="4">
        <v>5</v>
      </c>
      <c r="L2088" s="4" t="s">
        <v>4225</v>
      </c>
      <c r="M2088" s="11" t="s">
        <v>4226</v>
      </c>
      <c r="N2088" s="4" t="s">
        <v>57</v>
      </c>
      <c r="O2088" s="4" t="s">
        <v>95</v>
      </c>
      <c r="P2088" s="4" t="s">
        <v>73</v>
      </c>
      <c r="Q2088" s="8">
        <f t="shared" si="64"/>
        <v>6336</v>
      </c>
      <c r="R2088" s="8"/>
      <c r="S2088" s="5">
        <f t="shared" si="65"/>
        <v>633.6</v>
      </c>
    </row>
    <row r="2089" spans="1:19">
      <c r="A2089" s="3">
        <v>45243.614884259259</v>
      </c>
      <c r="B2089" s="2" t="s">
        <v>8896</v>
      </c>
      <c r="C2089" s="1">
        <v>2023</v>
      </c>
      <c r="D2089" s="4">
        <v>3815</v>
      </c>
      <c r="E2089" s="4">
        <v>609</v>
      </c>
      <c r="F2089" s="4" t="s">
        <v>22</v>
      </c>
      <c r="G2089" s="4" t="s">
        <v>201</v>
      </c>
      <c r="H2089" s="4">
        <v>1</v>
      </c>
      <c r="I2089" s="4" t="s">
        <v>74</v>
      </c>
      <c r="J2089" s="4" t="s">
        <v>4136</v>
      </c>
      <c r="K2089" s="4">
        <v>4</v>
      </c>
      <c r="L2089" s="4" t="s">
        <v>910</v>
      </c>
      <c r="M2089" s="11" t="s">
        <v>4227</v>
      </c>
      <c r="N2089" s="4" t="s">
        <v>28</v>
      </c>
      <c r="O2089" s="4" t="s">
        <v>232</v>
      </c>
      <c r="P2089" s="4" t="s">
        <v>129</v>
      </c>
      <c r="Q2089" s="8">
        <f t="shared" si="64"/>
        <v>14985</v>
      </c>
      <c r="R2089" s="8"/>
      <c r="S2089" s="5">
        <f t="shared" si="65"/>
        <v>1498.5</v>
      </c>
    </row>
    <row r="2090" spans="1:19">
      <c r="A2090" s="3">
        <v>45243.884837962964</v>
      </c>
      <c r="B2090" s="2" t="s">
        <v>8896</v>
      </c>
      <c r="C2090" s="1">
        <v>2023</v>
      </c>
      <c r="D2090" s="4">
        <v>3670</v>
      </c>
      <c r="E2090" s="4">
        <v>745</v>
      </c>
      <c r="F2090" s="4" t="s">
        <v>79</v>
      </c>
      <c r="G2090" s="4" t="s">
        <v>115</v>
      </c>
      <c r="H2090" s="4">
        <v>2</v>
      </c>
      <c r="I2090" s="4" t="s">
        <v>4228</v>
      </c>
      <c r="J2090" s="4" t="s">
        <v>4229</v>
      </c>
      <c r="K2090" s="4">
        <v>8</v>
      </c>
      <c r="L2090" s="4" t="s">
        <v>399</v>
      </c>
      <c r="M2090" s="11" t="s">
        <v>4230</v>
      </c>
      <c r="N2090" s="4" t="s">
        <v>28</v>
      </c>
      <c r="O2090" s="4" t="s">
        <v>209</v>
      </c>
      <c r="P2090" s="4" t="s">
        <v>73</v>
      </c>
      <c r="Q2090" s="8">
        <f t="shared" si="64"/>
        <v>50739</v>
      </c>
      <c r="R2090" s="8"/>
      <c r="S2090" s="5">
        <f t="shared" si="65"/>
        <v>5073.8999999999996</v>
      </c>
    </row>
    <row r="2091" spans="1:19">
      <c r="A2091" s="3">
        <v>45243.887175925927</v>
      </c>
      <c r="B2091" s="2" t="s">
        <v>8896</v>
      </c>
      <c r="C2091" s="1">
        <v>2023</v>
      </c>
      <c r="D2091" s="4">
        <v>3908</v>
      </c>
      <c r="E2091" s="4">
        <v>221</v>
      </c>
      <c r="F2091" s="4" t="s">
        <v>85</v>
      </c>
      <c r="G2091" s="4" t="s">
        <v>86</v>
      </c>
      <c r="H2091" s="4">
        <v>1</v>
      </c>
      <c r="I2091" s="4" t="s">
        <v>4231</v>
      </c>
      <c r="J2091" s="4" t="s">
        <v>464</v>
      </c>
      <c r="K2091" s="4">
        <v>6</v>
      </c>
      <c r="L2091" s="4" t="s">
        <v>485</v>
      </c>
      <c r="M2091" s="11" t="s">
        <v>4232</v>
      </c>
      <c r="N2091" s="4" t="s">
        <v>57</v>
      </c>
      <c r="O2091" s="4" t="s">
        <v>145</v>
      </c>
      <c r="P2091" s="4" t="s">
        <v>73</v>
      </c>
      <c r="Q2091" s="8">
        <f t="shared" si="64"/>
        <v>6125</v>
      </c>
      <c r="R2091" s="8"/>
      <c r="S2091" s="5">
        <f t="shared" si="65"/>
        <v>612.5</v>
      </c>
    </row>
    <row r="2092" spans="1:19">
      <c r="A2092" s="3">
        <v>45244.029699074075</v>
      </c>
      <c r="B2092" s="2" t="s">
        <v>8896</v>
      </c>
      <c r="C2092" s="1">
        <v>2023</v>
      </c>
      <c r="D2092" s="4">
        <v>54</v>
      </c>
      <c r="E2092" s="4">
        <v>657</v>
      </c>
      <c r="F2092" s="4" t="s">
        <v>51</v>
      </c>
      <c r="G2092" s="4" t="s">
        <v>91</v>
      </c>
      <c r="H2092" s="4">
        <v>4</v>
      </c>
      <c r="I2092" s="4" t="s">
        <v>4233</v>
      </c>
      <c r="J2092" s="4" t="s">
        <v>1814</v>
      </c>
      <c r="K2092" s="4">
        <v>4</v>
      </c>
      <c r="L2092" s="4" t="s">
        <v>70</v>
      </c>
      <c r="M2092" s="11" t="s">
        <v>4234</v>
      </c>
      <c r="N2092" s="4" t="s">
        <v>28</v>
      </c>
      <c r="O2092" s="4" t="s">
        <v>209</v>
      </c>
      <c r="P2092" s="4" t="s">
        <v>73</v>
      </c>
      <c r="Q2092" s="8">
        <f t="shared" si="64"/>
        <v>18351</v>
      </c>
      <c r="R2092" s="8"/>
      <c r="S2092" s="5">
        <f t="shared" si="65"/>
        <v>1835.1</v>
      </c>
    </row>
    <row r="2093" spans="1:19">
      <c r="A2093" s="3">
        <v>45244.208796296298</v>
      </c>
      <c r="B2093" s="2" t="s">
        <v>8896</v>
      </c>
      <c r="C2093" s="1">
        <v>2023</v>
      </c>
      <c r="D2093" s="4">
        <v>128</v>
      </c>
      <c r="E2093" s="4">
        <v>275</v>
      </c>
      <c r="F2093" s="4" t="s">
        <v>13</v>
      </c>
      <c r="G2093" s="4" t="s">
        <v>110</v>
      </c>
      <c r="H2093" s="4">
        <v>1</v>
      </c>
      <c r="I2093" s="4" t="s">
        <v>4235</v>
      </c>
      <c r="J2093" s="4" t="s">
        <v>270</v>
      </c>
      <c r="K2093" s="4">
        <v>5</v>
      </c>
      <c r="L2093" s="4" t="s">
        <v>113</v>
      </c>
      <c r="M2093" s="11" t="s">
        <v>4236</v>
      </c>
      <c r="N2093" s="4" t="s">
        <v>49</v>
      </c>
      <c r="O2093" s="4" t="s">
        <v>200</v>
      </c>
      <c r="P2093" s="4" t="s">
        <v>21</v>
      </c>
      <c r="Q2093" s="8">
        <f t="shared" si="64"/>
        <v>34468</v>
      </c>
      <c r="R2093" s="8"/>
      <c r="S2093" s="5">
        <f t="shared" si="65"/>
        <v>3446.8</v>
      </c>
    </row>
    <row r="2094" spans="1:19">
      <c r="A2094" s="3">
        <v>45244.718460648146</v>
      </c>
      <c r="B2094" s="2" t="s">
        <v>8896</v>
      </c>
      <c r="C2094" s="1">
        <v>2023</v>
      </c>
      <c r="D2094" s="4">
        <v>1127</v>
      </c>
      <c r="E2094" s="4">
        <v>947</v>
      </c>
      <c r="F2094" s="4" t="s">
        <v>30</v>
      </c>
      <c r="G2094" s="4" t="s">
        <v>463</v>
      </c>
      <c r="H2094" s="4">
        <v>3</v>
      </c>
      <c r="I2094" s="4" t="s">
        <v>4237</v>
      </c>
      <c r="J2094" s="4" t="s">
        <v>315</v>
      </c>
      <c r="K2094" s="4">
        <v>5</v>
      </c>
      <c r="L2094" s="4" t="s">
        <v>1024</v>
      </c>
      <c r="M2094" s="11" t="s">
        <v>4238</v>
      </c>
      <c r="N2094" s="4" t="s">
        <v>19</v>
      </c>
      <c r="O2094" s="4" t="s">
        <v>135</v>
      </c>
      <c r="P2094" s="4" t="s">
        <v>43</v>
      </c>
      <c r="Q2094" s="8">
        <f t="shared" si="64"/>
        <v>10058</v>
      </c>
      <c r="R2094" s="8"/>
      <c r="S2094" s="5">
        <f t="shared" si="65"/>
        <v>1005.8</v>
      </c>
    </row>
    <row r="2095" spans="1:19">
      <c r="A2095" s="3">
        <v>45244.784571759257</v>
      </c>
      <c r="B2095" s="2" t="s">
        <v>8896</v>
      </c>
      <c r="C2095" s="1">
        <v>2023</v>
      </c>
      <c r="D2095" s="4">
        <v>3746</v>
      </c>
      <c r="E2095" s="4">
        <v>719</v>
      </c>
      <c r="F2095" s="4" t="s">
        <v>22</v>
      </c>
      <c r="G2095" s="4" t="s">
        <v>23</v>
      </c>
      <c r="H2095" s="4">
        <v>2</v>
      </c>
      <c r="I2095" s="4" t="s">
        <v>4239</v>
      </c>
      <c r="J2095" s="4" t="s">
        <v>1287</v>
      </c>
      <c r="K2095" s="4">
        <v>1</v>
      </c>
      <c r="L2095" s="4" t="s">
        <v>1503</v>
      </c>
      <c r="M2095" s="11" t="s">
        <v>4240</v>
      </c>
      <c r="N2095" s="4" t="s">
        <v>28</v>
      </c>
      <c r="O2095" s="4" t="s">
        <v>287</v>
      </c>
      <c r="P2095" s="4" t="s">
        <v>43</v>
      </c>
      <c r="Q2095" s="8">
        <f t="shared" si="64"/>
        <v>123588</v>
      </c>
      <c r="R2095" s="8"/>
      <c r="S2095" s="5">
        <f t="shared" si="65"/>
        <v>12358.8</v>
      </c>
    </row>
    <row r="2096" spans="1:19">
      <c r="A2096" s="3">
        <v>45244.948854166665</v>
      </c>
      <c r="B2096" s="2" t="s">
        <v>8896</v>
      </c>
      <c r="C2096" s="1">
        <v>2023</v>
      </c>
      <c r="D2096" s="4">
        <v>1396</v>
      </c>
      <c r="E2096" s="4">
        <v>671</v>
      </c>
      <c r="F2096" s="4" t="s">
        <v>51</v>
      </c>
      <c r="G2096" s="4" t="s">
        <v>160</v>
      </c>
      <c r="H2096" s="4">
        <v>2</v>
      </c>
      <c r="I2096" s="4" t="s">
        <v>1316</v>
      </c>
      <c r="J2096" s="4" t="s">
        <v>464</v>
      </c>
      <c r="K2096" s="4">
        <v>6</v>
      </c>
      <c r="L2096" s="4" t="s">
        <v>889</v>
      </c>
      <c r="M2096" s="11" t="s">
        <v>4241</v>
      </c>
      <c r="N2096" s="4" t="s">
        <v>28</v>
      </c>
      <c r="O2096" s="4" t="s">
        <v>232</v>
      </c>
      <c r="P2096" s="4" t="s">
        <v>129</v>
      </c>
      <c r="Q2096" s="8">
        <f t="shared" si="64"/>
        <v>6324</v>
      </c>
      <c r="R2096" s="8"/>
      <c r="S2096" s="5">
        <f t="shared" si="65"/>
        <v>632.4</v>
      </c>
    </row>
    <row r="2097" spans="1:19">
      <c r="A2097" s="3">
        <v>45245.019270833334</v>
      </c>
      <c r="B2097" s="2" t="s">
        <v>8896</v>
      </c>
      <c r="C2097" s="1">
        <v>2023</v>
      </c>
      <c r="D2097" s="4">
        <v>4220</v>
      </c>
      <c r="E2097" s="4">
        <v>504</v>
      </c>
      <c r="F2097" s="4" t="s">
        <v>22</v>
      </c>
      <c r="G2097" s="4" t="s">
        <v>306</v>
      </c>
      <c r="H2097" s="4">
        <v>1</v>
      </c>
      <c r="I2097" s="4" t="s">
        <v>4242</v>
      </c>
      <c r="J2097" s="4" t="s">
        <v>380</v>
      </c>
      <c r="K2097" s="4">
        <v>6</v>
      </c>
      <c r="L2097" s="4" t="s">
        <v>70</v>
      </c>
      <c r="M2097" s="11" t="s">
        <v>4243</v>
      </c>
      <c r="N2097" s="4" t="s">
        <v>36</v>
      </c>
      <c r="O2097" s="4" t="s">
        <v>145</v>
      </c>
      <c r="P2097" s="4" t="s">
        <v>73</v>
      </c>
      <c r="Q2097" s="8">
        <f t="shared" si="64"/>
        <v>110426</v>
      </c>
      <c r="R2097" s="8"/>
      <c r="S2097" s="5">
        <f t="shared" si="65"/>
        <v>11042.6</v>
      </c>
    </row>
    <row r="2098" spans="1:19">
      <c r="A2098" s="3">
        <v>45245.054976851854</v>
      </c>
      <c r="B2098" s="2" t="s">
        <v>8896</v>
      </c>
      <c r="C2098" s="1">
        <v>2023</v>
      </c>
      <c r="D2098" s="4">
        <v>1690</v>
      </c>
      <c r="E2098" s="4">
        <v>902</v>
      </c>
      <c r="F2098" s="4" t="s">
        <v>22</v>
      </c>
      <c r="G2098" s="4" t="s">
        <v>23</v>
      </c>
      <c r="H2098" s="4">
        <v>1</v>
      </c>
      <c r="I2098" s="4" t="s">
        <v>4244</v>
      </c>
      <c r="J2098" s="4" t="s">
        <v>278</v>
      </c>
      <c r="K2098" s="4">
        <v>4</v>
      </c>
      <c r="L2098" s="4" t="s">
        <v>1508</v>
      </c>
      <c r="M2098" s="11" t="s">
        <v>4245</v>
      </c>
      <c r="N2098" s="4" t="s">
        <v>28</v>
      </c>
      <c r="O2098" s="4" t="s">
        <v>95</v>
      </c>
      <c r="P2098" s="4" t="s">
        <v>73</v>
      </c>
      <c r="Q2098" s="8">
        <f t="shared" si="64"/>
        <v>52489</v>
      </c>
      <c r="R2098" s="8"/>
      <c r="S2098" s="5">
        <f t="shared" si="65"/>
        <v>5248.9</v>
      </c>
    </row>
    <row r="2099" spans="1:19">
      <c r="A2099" s="3">
        <v>45245.586400462962</v>
      </c>
      <c r="B2099" s="2" t="s">
        <v>8896</v>
      </c>
      <c r="C2099" s="1">
        <v>2023</v>
      </c>
      <c r="D2099" s="4">
        <v>1532</v>
      </c>
      <c r="E2099" s="4">
        <v>180</v>
      </c>
      <c r="F2099" s="4" t="s">
        <v>85</v>
      </c>
      <c r="G2099" s="4" t="s">
        <v>205</v>
      </c>
      <c r="H2099" s="4">
        <v>1</v>
      </c>
      <c r="I2099" s="4" t="s">
        <v>4246</v>
      </c>
      <c r="J2099" s="4" t="s">
        <v>132</v>
      </c>
      <c r="K2099" s="4">
        <v>4</v>
      </c>
      <c r="L2099" s="4" t="s">
        <v>974</v>
      </c>
      <c r="M2099" s="11" t="s">
        <v>4247</v>
      </c>
      <c r="N2099" s="4" t="s">
        <v>36</v>
      </c>
      <c r="O2099" s="4" t="s">
        <v>191</v>
      </c>
      <c r="P2099" s="4" t="s">
        <v>43</v>
      </c>
      <c r="Q2099" s="8">
        <f t="shared" si="64"/>
        <v>3732</v>
      </c>
      <c r="R2099" s="8"/>
      <c r="S2099" s="5">
        <f t="shared" si="65"/>
        <v>373.2</v>
      </c>
    </row>
    <row r="2100" spans="1:19">
      <c r="A2100" s="3">
        <v>45245.653564814813</v>
      </c>
      <c r="B2100" s="2" t="s">
        <v>8896</v>
      </c>
      <c r="C2100" s="1">
        <v>2023</v>
      </c>
      <c r="D2100" s="4">
        <v>2704</v>
      </c>
      <c r="E2100" s="4">
        <v>189</v>
      </c>
      <c r="F2100" s="4" t="s">
        <v>30</v>
      </c>
      <c r="G2100" s="4" t="s">
        <v>44</v>
      </c>
      <c r="H2100" s="4">
        <v>2</v>
      </c>
      <c r="I2100" s="4" t="s">
        <v>4248</v>
      </c>
      <c r="J2100" s="4" t="s">
        <v>923</v>
      </c>
      <c r="K2100" s="4">
        <v>3</v>
      </c>
      <c r="L2100" s="4" t="s">
        <v>399</v>
      </c>
      <c r="M2100" s="11" t="s">
        <v>4249</v>
      </c>
      <c r="N2100" s="4" t="s">
        <v>49</v>
      </c>
      <c r="O2100" s="4" t="s">
        <v>101</v>
      </c>
      <c r="P2100" s="4" t="s">
        <v>43</v>
      </c>
      <c r="Q2100" s="8">
        <f t="shared" si="64"/>
        <v>8935</v>
      </c>
      <c r="R2100" s="8"/>
      <c r="S2100" s="5">
        <f t="shared" si="65"/>
        <v>893.5</v>
      </c>
    </row>
    <row r="2101" spans="1:19">
      <c r="A2101" s="3">
        <v>45245.97515046296</v>
      </c>
      <c r="B2101" s="2" t="s">
        <v>8896</v>
      </c>
      <c r="C2101" s="1">
        <v>2023</v>
      </c>
      <c r="D2101" s="4">
        <v>2743</v>
      </c>
      <c r="E2101" s="4">
        <v>500</v>
      </c>
      <c r="F2101" s="4" t="s">
        <v>22</v>
      </c>
      <c r="G2101" s="4" t="s">
        <v>306</v>
      </c>
      <c r="H2101" s="4">
        <v>2</v>
      </c>
      <c r="I2101" s="4" t="s">
        <v>4250</v>
      </c>
      <c r="J2101" s="4" t="s">
        <v>60</v>
      </c>
      <c r="K2101" s="4">
        <v>1</v>
      </c>
      <c r="L2101" s="4" t="s">
        <v>784</v>
      </c>
      <c r="M2101" s="11" t="s">
        <v>4251</v>
      </c>
      <c r="N2101" s="4" t="s">
        <v>57</v>
      </c>
      <c r="O2101" s="4" t="s">
        <v>340</v>
      </c>
      <c r="P2101" s="4" t="s">
        <v>129</v>
      </c>
      <c r="Q2101" s="8">
        <f t="shared" si="64"/>
        <v>189108</v>
      </c>
      <c r="R2101" s="8"/>
      <c r="S2101" s="5">
        <f t="shared" si="65"/>
        <v>18910.8</v>
      </c>
    </row>
    <row r="2102" spans="1:19">
      <c r="A2102" s="3">
        <v>45246.01662037037</v>
      </c>
      <c r="B2102" s="2" t="s">
        <v>8896</v>
      </c>
      <c r="C2102" s="1">
        <v>2023</v>
      </c>
      <c r="D2102" s="4">
        <v>3257</v>
      </c>
      <c r="E2102" s="4">
        <v>724</v>
      </c>
      <c r="F2102" s="4" t="s">
        <v>85</v>
      </c>
      <c r="G2102" s="4" t="s">
        <v>150</v>
      </c>
      <c r="H2102" s="4">
        <v>1</v>
      </c>
      <c r="I2102" s="4" t="s">
        <v>4252</v>
      </c>
      <c r="J2102" s="4" t="s">
        <v>494</v>
      </c>
      <c r="K2102" s="4">
        <v>3</v>
      </c>
      <c r="L2102" s="4" t="s">
        <v>1718</v>
      </c>
      <c r="M2102" s="11" t="s">
        <v>4253</v>
      </c>
      <c r="N2102" s="4" t="s">
        <v>36</v>
      </c>
      <c r="O2102" s="4" t="s">
        <v>340</v>
      </c>
      <c r="P2102" s="4" t="s">
        <v>129</v>
      </c>
      <c r="Q2102" s="8">
        <f t="shared" si="64"/>
        <v>3899</v>
      </c>
      <c r="R2102" s="8"/>
      <c r="S2102" s="5">
        <f t="shared" si="65"/>
        <v>389.9</v>
      </c>
    </row>
    <row r="2103" spans="1:19">
      <c r="A2103" s="3">
        <v>45246.041631944441</v>
      </c>
      <c r="B2103" s="2" t="s">
        <v>8896</v>
      </c>
      <c r="C2103" s="1">
        <v>2023</v>
      </c>
      <c r="D2103" s="4">
        <v>1542</v>
      </c>
      <c r="E2103" s="4">
        <v>463</v>
      </c>
      <c r="F2103" s="4" t="s">
        <v>51</v>
      </c>
      <c r="G2103" s="4" t="s">
        <v>67</v>
      </c>
      <c r="H2103" s="4">
        <v>2</v>
      </c>
      <c r="I2103" s="4" t="s">
        <v>4254</v>
      </c>
      <c r="J2103" s="4" t="s">
        <v>658</v>
      </c>
      <c r="K2103" s="4">
        <v>6</v>
      </c>
      <c r="L2103" s="4" t="s">
        <v>446</v>
      </c>
      <c r="M2103" s="11" t="s">
        <v>4255</v>
      </c>
      <c r="N2103" s="4" t="s">
        <v>36</v>
      </c>
      <c r="O2103" s="4" t="s">
        <v>37</v>
      </c>
      <c r="P2103" s="4" t="s">
        <v>21</v>
      </c>
      <c r="Q2103" s="8">
        <f t="shared" si="64"/>
        <v>3027</v>
      </c>
      <c r="R2103" s="8"/>
      <c r="S2103" s="5">
        <f t="shared" si="65"/>
        <v>302.7</v>
      </c>
    </row>
    <row r="2104" spans="1:19">
      <c r="A2104" s="3">
        <v>45246.277037037034</v>
      </c>
      <c r="B2104" s="2" t="s">
        <v>8896</v>
      </c>
      <c r="C2104" s="1">
        <v>2023</v>
      </c>
      <c r="D2104" s="4">
        <v>4044</v>
      </c>
      <c r="E2104" s="4">
        <v>927</v>
      </c>
      <c r="F2104" s="4" t="s">
        <v>30</v>
      </c>
      <c r="G2104" s="4" t="s">
        <v>44</v>
      </c>
      <c r="H2104" s="4">
        <v>1</v>
      </c>
      <c r="I2104" s="4" t="s">
        <v>38</v>
      </c>
      <c r="J2104" s="4" t="s">
        <v>475</v>
      </c>
      <c r="K2104" s="4">
        <v>2</v>
      </c>
      <c r="L2104" s="4" t="s">
        <v>578</v>
      </c>
      <c r="M2104" s="11" t="s">
        <v>4256</v>
      </c>
      <c r="N2104" s="4" t="s">
        <v>28</v>
      </c>
      <c r="O2104" s="4" t="s">
        <v>29</v>
      </c>
      <c r="P2104" s="4" t="s">
        <v>21</v>
      </c>
      <c r="Q2104" s="8">
        <f t="shared" si="64"/>
        <v>7112</v>
      </c>
      <c r="R2104" s="8"/>
      <c r="S2104" s="5">
        <f t="shared" si="65"/>
        <v>711.2</v>
      </c>
    </row>
    <row r="2105" spans="1:19">
      <c r="A2105" s="3">
        <v>45246.411064814813</v>
      </c>
      <c r="B2105" s="2" t="s">
        <v>8896</v>
      </c>
      <c r="C2105" s="1">
        <v>2023</v>
      </c>
      <c r="D2105" s="4">
        <v>2693</v>
      </c>
      <c r="E2105" s="4">
        <v>422</v>
      </c>
      <c r="F2105" s="4" t="s">
        <v>85</v>
      </c>
      <c r="G2105" s="4" t="s">
        <v>150</v>
      </c>
      <c r="H2105" s="4">
        <v>1</v>
      </c>
      <c r="I2105" s="4" t="s">
        <v>4257</v>
      </c>
      <c r="J2105" s="4" t="s">
        <v>342</v>
      </c>
      <c r="K2105" s="4">
        <v>3</v>
      </c>
      <c r="L2105" s="4" t="s">
        <v>126</v>
      </c>
      <c r="M2105" s="11" t="s">
        <v>4258</v>
      </c>
      <c r="N2105" s="4" t="s">
        <v>28</v>
      </c>
      <c r="O2105" s="4" t="s">
        <v>200</v>
      </c>
      <c r="P2105" s="4" t="s">
        <v>21</v>
      </c>
      <c r="Q2105" s="8">
        <f t="shared" si="64"/>
        <v>6204</v>
      </c>
      <c r="R2105" s="8"/>
      <c r="S2105" s="5">
        <f t="shared" si="65"/>
        <v>620.4</v>
      </c>
    </row>
    <row r="2106" spans="1:19">
      <c r="A2106" s="3">
        <v>45246.58971064815</v>
      </c>
      <c r="B2106" s="2" t="s">
        <v>8896</v>
      </c>
      <c r="C2106" s="1">
        <v>2023</v>
      </c>
      <c r="D2106" s="4">
        <v>3629</v>
      </c>
      <c r="E2106" s="4">
        <v>894</v>
      </c>
      <c r="F2106" s="4" t="s">
        <v>22</v>
      </c>
      <c r="G2106" s="4" t="s">
        <v>201</v>
      </c>
      <c r="H2106" s="4">
        <v>2</v>
      </c>
      <c r="I2106" s="4" t="s">
        <v>4259</v>
      </c>
      <c r="J2106" s="4" t="s">
        <v>380</v>
      </c>
      <c r="K2106" s="4">
        <v>1</v>
      </c>
      <c r="L2106" s="4" t="s">
        <v>698</v>
      </c>
      <c r="M2106" s="11" t="s">
        <v>4260</v>
      </c>
      <c r="N2106" s="4" t="s">
        <v>28</v>
      </c>
      <c r="O2106" s="4" t="s">
        <v>95</v>
      </c>
      <c r="P2106" s="4" t="s">
        <v>73</v>
      </c>
      <c r="Q2106" s="8">
        <f t="shared" si="64"/>
        <v>63513</v>
      </c>
      <c r="R2106" s="8"/>
      <c r="S2106" s="5">
        <f t="shared" si="65"/>
        <v>6351.3</v>
      </c>
    </row>
    <row r="2107" spans="1:19">
      <c r="A2107" s="3">
        <v>45246.733229166668</v>
      </c>
      <c r="B2107" s="2" t="s">
        <v>8896</v>
      </c>
      <c r="C2107" s="1">
        <v>2023</v>
      </c>
      <c r="D2107" s="4">
        <v>4128</v>
      </c>
      <c r="E2107" s="4">
        <v>691</v>
      </c>
      <c r="F2107" s="4" t="s">
        <v>30</v>
      </c>
      <c r="G2107" s="4" t="s">
        <v>31</v>
      </c>
      <c r="H2107" s="4">
        <v>4</v>
      </c>
      <c r="I2107" s="4" t="s">
        <v>4261</v>
      </c>
      <c r="J2107" s="4" t="s">
        <v>98</v>
      </c>
      <c r="K2107" s="4">
        <v>4</v>
      </c>
      <c r="L2107" s="4" t="s">
        <v>108</v>
      </c>
      <c r="M2107" s="11" t="s">
        <v>4262</v>
      </c>
      <c r="N2107" s="4" t="s">
        <v>36</v>
      </c>
      <c r="O2107" s="4" t="s">
        <v>169</v>
      </c>
      <c r="P2107" s="4" t="s">
        <v>43</v>
      </c>
      <c r="Q2107" s="8">
        <f t="shared" si="64"/>
        <v>19074</v>
      </c>
      <c r="R2107" s="8"/>
      <c r="S2107" s="5">
        <f t="shared" si="65"/>
        <v>1907.4</v>
      </c>
    </row>
    <row r="2108" spans="1:19">
      <c r="A2108" s="3">
        <v>45246.830150462964</v>
      </c>
      <c r="B2108" s="2" t="s">
        <v>8896</v>
      </c>
      <c r="C2108" s="1">
        <v>2023</v>
      </c>
      <c r="D2108" s="4">
        <v>1015</v>
      </c>
      <c r="E2108" s="4">
        <v>83</v>
      </c>
      <c r="F2108" s="4" t="s">
        <v>30</v>
      </c>
      <c r="G2108" s="4" t="s">
        <v>463</v>
      </c>
      <c r="H2108" s="4">
        <v>4</v>
      </c>
      <c r="I2108" s="4" t="s">
        <v>4263</v>
      </c>
      <c r="J2108" s="4" t="s">
        <v>643</v>
      </c>
      <c r="K2108" s="4">
        <v>9</v>
      </c>
      <c r="L2108" s="4" t="s">
        <v>1483</v>
      </c>
      <c r="M2108" s="11" t="s">
        <v>4264</v>
      </c>
      <c r="N2108" s="4" t="s">
        <v>36</v>
      </c>
      <c r="O2108" s="4" t="s">
        <v>169</v>
      </c>
      <c r="P2108" s="4" t="s">
        <v>43</v>
      </c>
      <c r="Q2108" s="8">
        <f t="shared" si="64"/>
        <v>13228</v>
      </c>
      <c r="R2108" s="8"/>
      <c r="S2108" s="5">
        <f t="shared" si="65"/>
        <v>1322.8</v>
      </c>
    </row>
    <row r="2109" spans="1:19">
      <c r="A2109" s="3">
        <v>45247.166655092595</v>
      </c>
      <c r="B2109" s="2" t="s">
        <v>8896</v>
      </c>
      <c r="C2109" s="1">
        <v>2023</v>
      </c>
      <c r="D2109" s="4">
        <v>3108</v>
      </c>
      <c r="E2109" s="4">
        <v>548</v>
      </c>
      <c r="F2109" s="4" t="s">
        <v>51</v>
      </c>
      <c r="G2109" s="4" t="s">
        <v>160</v>
      </c>
      <c r="H2109" s="4">
        <v>2</v>
      </c>
      <c r="I2109" s="4" t="s">
        <v>4265</v>
      </c>
      <c r="J2109" s="4" t="s">
        <v>1591</v>
      </c>
      <c r="K2109" s="4">
        <v>4</v>
      </c>
      <c r="L2109" s="4" t="s">
        <v>40</v>
      </c>
      <c r="M2109" s="11" t="s">
        <v>4266</v>
      </c>
      <c r="N2109" s="4" t="s">
        <v>36</v>
      </c>
      <c r="O2109" s="4" t="s">
        <v>72</v>
      </c>
      <c r="P2109" s="4" t="s">
        <v>73</v>
      </c>
      <c r="Q2109" s="8">
        <f t="shared" si="64"/>
        <v>12637</v>
      </c>
      <c r="R2109" s="8"/>
      <c r="S2109" s="5">
        <f t="shared" si="65"/>
        <v>1263.7</v>
      </c>
    </row>
    <row r="2110" spans="1:19">
      <c r="A2110" s="3">
        <v>45247.223344907405</v>
      </c>
      <c r="B2110" s="2" t="s">
        <v>8896</v>
      </c>
      <c r="C2110" s="1">
        <v>2023</v>
      </c>
      <c r="D2110" s="4">
        <v>1193</v>
      </c>
      <c r="E2110" s="4">
        <v>299</v>
      </c>
      <c r="F2110" s="4" t="s">
        <v>13</v>
      </c>
      <c r="G2110" s="4" t="s">
        <v>14</v>
      </c>
      <c r="H2110" s="4">
        <v>3</v>
      </c>
      <c r="I2110" s="4" t="s">
        <v>4267</v>
      </c>
      <c r="J2110" s="4" t="s">
        <v>1168</v>
      </c>
      <c r="K2110" s="4">
        <v>3</v>
      </c>
      <c r="L2110" s="4" t="s">
        <v>418</v>
      </c>
      <c r="M2110" s="11" t="s">
        <v>4268</v>
      </c>
      <c r="N2110" s="4" t="s">
        <v>57</v>
      </c>
      <c r="O2110" s="4" t="s">
        <v>340</v>
      </c>
      <c r="P2110" s="4" t="s">
        <v>129</v>
      </c>
      <c r="Q2110" s="8">
        <f t="shared" si="64"/>
        <v>28454</v>
      </c>
      <c r="R2110" s="8"/>
      <c r="S2110" s="5">
        <f t="shared" si="65"/>
        <v>2845.4</v>
      </c>
    </row>
    <row r="2111" spans="1:19">
      <c r="A2111" s="3">
        <v>45247.449212962965</v>
      </c>
      <c r="B2111" s="2" t="s">
        <v>8896</v>
      </c>
      <c r="C2111" s="1">
        <v>2023</v>
      </c>
      <c r="D2111" s="4">
        <v>2525</v>
      </c>
      <c r="E2111" s="4">
        <v>307</v>
      </c>
      <c r="F2111" s="4" t="s">
        <v>13</v>
      </c>
      <c r="G2111" s="4" t="s">
        <v>412</v>
      </c>
      <c r="H2111" s="4">
        <v>1</v>
      </c>
      <c r="I2111" s="4" t="s">
        <v>4269</v>
      </c>
      <c r="J2111" s="4" t="s">
        <v>777</v>
      </c>
      <c r="K2111" s="4">
        <v>7</v>
      </c>
      <c r="L2111" s="4" t="s">
        <v>163</v>
      </c>
      <c r="M2111" s="11" t="s">
        <v>4270</v>
      </c>
      <c r="N2111" s="4" t="s">
        <v>57</v>
      </c>
      <c r="O2111" s="4" t="s">
        <v>101</v>
      </c>
      <c r="P2111" s="4" t="s">
        <v>43</v>
      </c>
      <c r="Q2111" s="8">
        <f t="shared" si="64"/>
        <v>36394</v>
      </c>
      <c r="R2111" s="8"/>
      <c r="S2111" s="5">
        <f t="shared" si="65"/>
        <v>3639.4</v>
      </c>
    </row>
    <row r="2112" spans="1:19">
      <c r="A2112" s="3">
        <v>45247.629618055558</v>
      </c>
      <c r="B2112" s="2" t="s">
        <v>8896</v>
      </c>
      <c r="C2112" s="1">
        <v>2023</v>
      </c>
      <c r="D2112" s="4">
        <v>2580</v>
      </c>
      <c r="E2112" s="4">
        <v>370</v>
      </c>
      <c r="F2112" s="4" t="s">
        <v>85</v>
      </c>
      <c r="G2112" s="4" t="s">
        <v>150</v>
      </c>
      <c r="H2112" s="4">
        <v>1</v>
      </c>
      <c r="I2112" s="4" t="s">
        <v>265</v>
      </c>
      <c r="J2112" s="4" t="s">
        <v>166</v>
      </c>
      <c r="K2112" s="4">
        <v>4</v>
      </c>
      <c r="L2112" s="4" t="s">
        <v>515</v>
      </c>
      <c r="M2112" s="11" t="s">
        <v>4271</v>
      </c>
      <c r="N2112" s="4" t="s">
        <v>49</v>
      </c>
      <c r="O2112" s="4" t="s">
        <v>72</v>
      </c>
      <c r="P2112" s="4" t="s">
        <v>73</v>
      </c>
      <c r="Q2112" s="8">
        <f t="shared" si="64"/>
        <v>10716</v>
      </c>
      <c r="R2112" s="8"/>
      <c r="S2112" s="5">
        <f t="shared" si="65"/>
        <v>1071.5999999999999</v>
      </c>
    </row>
    <row r="2113" spans="1:19">
      <c r="A2113" s="3">
        <v>45248.009293981479</v>
      </c>
      <c r="B2113" s="2" t="s">
        <v>8896</v>
      </c>
      <c r="C2113" s="1">
        <v>2023</v>
      </c>
      <c r="D2113" s="4">
        <v>3980</v>
      </c>
      <c r="E2113" s="4">
        <v>637</v>
      </c>
      <c r="F2113" s="4" t="s">
        <v>85</v>
      </c>
      <c r="G2113" s="4" t="s">
        <v>150</v>
      </c>
      <c r="H2113" s="4">
        <v>4</v>
      </c>
      <c r="I2113" s="4" t="s">
        <v>1210</v>
      </c>
      <c r="J2113" s="4" t="s">
        <v>348</v>
      </c>
      <c r="K2113" s="4">
        <v>6</v>
      </c>
      <c r="L2113" s="4" t="s">
        <v>554</v>
      </c>
      <c r="M2113" s="11" t="s">
        <v>4272</v>
      </c>
      <c r="N2113" s="4" t="s">
        <v>28</v>
      </c>
      <c r="O2113" s="4" t="s">
        <v>232</v>
      </c>
      <c r="P2113" s="4" t="s">
        <v>129</v>
      </c>
      <c r="Q2113" s="8">
        <f t="shared" si="64"/>
        <v>17718</v>
      </c>
      <c r="R2113" s="8"/>
      <c r="S2113" s="5">
        <f t="shared" si="65"/>
        <v>1771.8</v>
      </c>
    </row>
    <row r="2114" spans="1:19">
      <c r="A2114" s="3">
        <v>45248.023530092592</v>
      </c>
      <c r="B2114" s="2" t="s">
        <v>8896</v>
      </c>
      <c r="C2114" s="1">
        <v>2023</v>
      </c>
      <c r="D2114" s="4">
        <v>1109</v>
      </c>
      <c r="E2114" s="4">
        <v>52</v>
      </c>
      <c r="F2114" s="4" t="s">
        <v>85</v>
      </c>
      <c r="G2114" s="4" t="s">
        <v>86</v>
      </c>
      <c r="H2114" s="4">
        <v>4</v>
      </c>
      <c r="I2114" s="4" t="s">
        <v>4273</v>
      </c>
      <c r="J2114" s="4" t="s">
        <v>534</v>
      </c>
      <c r="K2114" s="4">
        <v>4</v>
      </c>
      <c r="L2114" s="4" t="s">
        <v>418</v>
      </c>
      <c r="M2114" s="11" t="s">
        <v>4274</v>
      </c>
      <c r="N2114" s="4" t="s">
        <v>28</v>
      </c>
      <c r="O2114" s="4" t="s">
        <v>135</v>
      </c>
      <c r="P2114" s="4" t="s">
        <v>43</v>
      </c>
      <c r="Q2114" s="8">
        <f t="shared" ref="Q2114:Q2177" si="66">VALUE(SUBSTITUTE(M2114,".",""))</f>
        <v>13719</v>
      </c>
      <c r="R2114" s="8"/>
      <c r="S2114" s="5">
        <f t="shared" ref="S2114:S2177" si="67">Q2114/10</f>
        <v>1371.9</v>
      </c>
    </row>
    <row r="2115" spans="1:19">
      <c r="A2115" s="3">
        <v>45248.213888888888</v>
      </c>
      <c r="B2115" s="2" t="s">
        <v>8896</v>
      </c>
      <c r="C2115" s="1">
        <v>2023</v>
      </c>
      <c r="D2115" s="4">
        <v>4008</v>
      </c>
      <c r="E2115" s="4">
        <v>66</v>
      </c>
      <c r="F2115" s="4" t="s">
        <v>154</v>
      </c>
      <c r="G2115" s="4" t="s">
        <v>177</v>
      </c>
      <c r="H2115" s="4">
        <v>1</v>
      </c>
      <c r="I2115" s="4" t="s">
        <v>4275</v>
      </c>
      <c r="J2115" s="4" t="s">
        <v>3839</v>
      </c>
      <c r="K2115" s="4">
        <v>5</v>
      </c>
      <c r="L2115" s="4" t="s">
        <v>472</v>
      </c>
      <c r="M2115" s="11" t="s">
        <v>4276</v>
      </c>
      <c r="N2115" s="4" t="s">
        <v>19</v>
      </c>
      <c r="O2115" s="4" t="s">
        <v>169</v>
      </c>
      <c r="P2115" s="4" t="s">
        <v>43</v>
      </c>
      <c r="Q2115" s="8">
        <f t="shared" si="66"/>
        <v>1007</v>
      </c>
      <c r="R2115" s="8"/>
      <c r="S2115" s="5">
        <f t="shared" si="67"/>
        <v>100.7</v>
      </c>
    </row>
    <row r="2116" spans="1:19">
      <c r="A2116" s="3">
        <v>45248.446805555555</v>
      </c>
      <c r="B2116" s="2" t="s">
        <v>8896</v>
      </c>
      <c r="C2116" s="1">
        <v>2023</v>
      </c>
      <c r="D2116" s="4">
        <v>1968</v>
      </c>
      <c r="E2116" s="4">
        <v>534</v>
      </c>
      <c r="F2116" s="4" t="s">
        <v>79</v>
      </c>
      <c r="G2116" s="4" t="s">
        <v>405</v>
      </c>
      <c r="H2116" s="4">
        <v>3</v>
      </c>
      <c r="I2116" s="4" t="s">
        <v>4277</v>
      </c>
      <c r="J2116" s="4" t="s">
        <v>157</v>
      </c>
      <c r="K2116" s="4">
        <v>6</v>
      </c>
      <c r="L2116" s="4" t="s">
        <v>698</v>
      </c>
      <c r="M2116" s="11" t="s">
        <v>4278</v>
      </c>
      <c r="N2116" s="4" t="s">
        <v>36</v>
      </c>
      <c r="O2116" s="4" t="s">
        <v>29</v>
      </c>
      <c r="P2116" s="4" t="s">
        <v>21</v>
      </c>
      <c r="Q2116" s="8">
        <f t="shared" si="66"/>
        <v>57779</v>
      </c>
      <c r="R2116" s="8"/>
      <c r="S2116" s="5">
        <f t="shared" si="67"/>
        <v>5777.9</v>
      </c>
    </row>
    <row r="2117" spans="1:19">
      <c r="A2117" s="3">
        <v>45248.761087962965</v>
      </c>
      <c r="B2117" s="2" t="s">
        <v>8896</v>
      </c>
      <c r="C2117" s="1">
        <v>2023</v>
      </c>
      <c r="D2117" s="4">
        <v>3096</v>
      </c>
      <c r="E2117" s="4">
        <v>347</v>
      </c>
      <c r="F2117" s="4" t="s">
        <v>13</v>
      </c>
      <c r="G2117" s="4" t="s">
        <v>412</v>
      </c>
      <c r="H2117" s="4">
        <v>2</v>
      </c>
      <c r="I2117" s="4" t="s">
        <v>4279</v>
      </c>
      <c r="J2117" s="4" t="s">
        <v>25</v>
      </c>
      <c r="K2117" s="4">
        <v>4</v>
      </c>
      <c r="L2117" s="4" t="s">
        <v>83</v>
      </c>
      <c r="M2117" s="11" t="s">
        <v>4280</v>
      </c>
      <c r="N2117" s="4" t="s">
        <v>19</v>
      </c>
      <c r="O2117" s="4" t="s">
        <v>20</v>
      </c>
      <c r="P2117" s="4" t="s">
        <v>21</v>
      </c>
      <c r="Q2117" s="8">
        <f t="shared" si="66"/>
        <v>8110</v>
      </c>
      <c r="R2117" s="8"/>
      <c r="S2117" s="5">
        <f t="shared" si="67"/>
        <v>811</v>
      </c>
    </row>
    <row r="2118" spans="1:19">
      <c r="A2118" s="3">
        <v>45248.94630787037</v>
      </c>
      <c r="B2118" s="2" t="s">
        <v>8896</v>
      </c>
      <c r="C2118" s="1">
        <v>2023</v>
      </c>
      <c r="D2118" s="4">
        <v>2049</v>
      </c>
      <c r="E2118" s="4">
        <v>976</v>
      </c>
      <c r="F2118" s="4" t="s">
        <v>13</v>
      </c>
      <c r="G2118" s="4" t="s">
        <v>110</v>
      </c>
      <c r="H2118" s="4">
        <v>5</v>
      </c>
      <c r="I2118" s="4" t="s">
        <v>4281</v>
      </c>
      <c r="J2118" s="4" t="s">
        <v>965</v>
      </c>
      <c r="K2118" s="4">
        <v>3</v>
      </c>
      <c r="L2118" s="4" t="s">
        <v>333</v>
      </c>
      <c r="M2118" s="11" t="s">
        <v>4282</v>
      </c>
      <c r="N2118" s="4" t="s">
        <v>28</v>
      </c>
      <c r="O2118" s="4" t="s">
        <v>50</v>
      </c>
      <c r="P2118" s="4" t="s">
        <v>43</v>
      </c>
      <c r="Q2118" s="8">
        <f t="shared" si="66"/>
        <v>183898</v>
      </c>
      <c r="R2118" s="8"/>
      <c r="S2118" s="5">
        <f t="shared" si="67"/>
        <v>18389.8</v>
      </c>
    </row>
    <row r="2119" spans="1:19">
      <c r="A2119" s="3">
        <v>45248.995370370372</v>
      </c>
      <c r="B2119" s="2" t="s">
        <v>8896</v>
      </c>
      <c r="C2119" s="1">
        <v>2023</v>
      </c>
      <c r="D2119" s="4">
        <v>92</v>
      </c>
      <c r="E2119" s="4">
        <v>294</v>
      </c>
      <c r="F2119" s="4" t="s">
        <v>13</v>
      </c>
      <c r="G2119" s="4" t="s">
        <v>58</v>
      </c>
      <c r="H2119" s="4">
        <v>3</v>
      </c>
      <c r="I2119" s="4" t="s">
        <v>413</v>
      </c>
      <c r="J2119" s="4" t="s">
        <v>308</v>
      </c>
      <c r="K2119" s="4">
        <v>7</v>
      </c>
      <c r="L2119" s="4" t="s">
        <v>621</v>
      </c>
      <c r="M2119" s="11" t="s">
        <v>4283</v>
      </c>
      <c r="N2119" s="4" t="s">
        <v>19</v>
      </c>
      <c r="O2119" s="4" t="s">
        <v>20</v>
      </c>
      <c r="P2119" s="4" t="s">
        <v>21</v>
      </c>
      <c r="Q2119" s="8">
        <f t="shared" si="66"/>
        <v>21120</v>
      </c>
      <c r="R2119" s="8"/>
      <c r="S2119" s="5">
        <f t="shared" si="67"/>
        <v>2112</v>
      </c>
    </row>
    <row r="2120" spans="1:19">
      <c r="A2120" s="3">
        <v>45249.092013888891</v>
      </c>
      <c r="B2120" s="2" t="s">
        <v>8896</v>
      </c>
      <c r="C2120" s="1">
        <v>2023</v>
      </c>
      <c r="D2120" s="4">
        <v>4173</v>
      </c>
      <c r="E2120" s="4">
        <v>503</v>
      </c>
      <c r="F2120" s="4" t="s">
        <v>13</v>
      </c>
      <c r="G2120" s="4" t="s">
        <v>110</v>
      </c>
      <c r="H2120" s="4">
        <v>1</v>
      </c>
      <c r="I2120" s="4" t="s">
        <v>4284</v>
      </c>
      <c r="J2120" s="4" t="s">
        <v>1168</v>
      </c>
      <c r="K2120" s="4">
        <v>6</v>
      </c>
      <c r="L2120" s="4" t="s">
        <v>1162</v>
      </c>
      <c r="M2120" s="11" t="s">
        <v>4285</v>
      </c>
      <c r="N2120" s="4" t="s">
        <v>57</v>
      </c>
      <c r="O2120" s="4" t="s">
        <v>37</v>
      </c>
      <c r="P2120" s="4" t="s">
        <v>21</v>
      </c>
      <c r="Q2120" s="8">
        <f t="shared" si="66"/>
        <v>50733</v>
      </c>
      <c r="R2120" s="8"/>
      <c r="S2120" s="5">
        <f t="shared" si="67"/>
        <v>5073.3</v>
      </c>
    </row>
    <row r="2121" spans="1:19">
      <c r="A2121" s="3">
        <v>45249.350173611114</v>
      </c>
      <c r="B2121" s="2" t="s">
        <v>8896</v>
      </c>
      <c r="C2121" s="1">
        <v>2023</v>
      </c>
      <c r="D2121" s="4">
        <v>723</v>
      </c>
      <c r="E2121" s="4">
        <v>56</v>
      </c>
      <c r="F2121" s="4" t="s">
        <v>22</v>
      </c>
      <c r="G2121" s="4" t="s">
        <v>306</v>
      </c>
      <c r="H2121" s="4">
        <v>1</v>
      </c>
      <c r="I2121" s="4" t="s">
        <v>4286</v>
      </c>
      <c r="J2121" s="4" t="s">
        <v>2253</v>
      </c>
      <c r="K2121" s="4">
        <v>6</v>
      </c>
      <c r="L2121" s="4" t="s">
        <v>353</v>
      </c>
      <c r="M2121" s="11" t="s">
        <v>4287</v>
      </c>
      <c r="N2121" s="4" t="s">
        <v>19</v>
      </c>
      <c r="O2121" s="4" t="s">
        <v>95</v>
      </c>
      <c r="P2121" s="4" t="s">
        <v>73</v>
      </c>
      <c r="Q2121" s="8">
        <f t="shared" si="66"/>
        <v>33836</v>
      </c>
      <c r="R2121" s="8"/>
      <c r="S2121" s="5">
        <f t="shared" si="67"/>
        <v>3383.6</v>
      </c>
    </row>
    <row r="2122" spans="1:19">
      <c r="A2122" s="3">
        <v>45249.524351851855</v>
      </c>
      <c r="B2122" s="2" t="s">
        <v>8896</v>
      </c>
      <c r="C2122" s="1">
        <v>2023</v>
      </c>
      <c r="D2122" s="4">
        <v>2594</v>
      </c>
      <c r="E2122" s="4">
        <v>430</v>
      </c>
      <c r="F2122" s="4" t="s">
        <v>51</v>
      </c>
      <c r="G2122" s="4" t="s">
        <v>91</v>
      </c>
      <c r="H2122" s="4">
        <v>1</v>
      </c>
      <c r="I2122" s="4" t="s">
        <v>4288</v>
      </c>
      <c r="J2122" s="4" t="s">
        <v>1269</v>
      </c>
      <c r="K2122" s="4">
        <v>2</v>
      </c>
      <c r="L2122" s="4" t="s">
        <v>189</v>
      </c>
      <c r="M2122" s="11" t="s">
        <v>4289</v>
      </c>
      <c r="N2122" s="4" t="s">
        <v>36</v>
      </c>
      <c r="O2122" s="4" t="s">
        <v>169</v>
      </c>
      <c r="P2122" s="4" t="s">
        <v>43</v>
      </c>
      <c r="Q2122" s="8">
        <f t="shared" si="66"/>
        <v>5852</v>
      </c>
      <c r="R2122" s="8"/>
      <c r="S2122" s="5">
        <f t="shared" si="67"/>
        <v>585.20000000000005</v>
      </c>
    </row>
    <row r="2123" spans="1:19">
      <c r="A2123" s="3">
        <v>45249.566053240742</v>
      </c>
      <c r="B2123" s="2" t="s">
        <v>8896</v>
      </c>
      <c r="C2123" s="1">
        <v>2023</v>
      </c>
      <c r="D2123" s="4">
        <v>749</v>
      </c>
      <c r="E2123" s="4">
        <v>263</v>
      </c>
      <c r="F2123" s="4" t="s">
        <v>51</v>
      </c>
      <c r="G2123" s="4" t="s">
        <v>67</v>
      </c>
      <c r="H2123" s="4">
        <v>3</v>
      </c>
      <c r="I2123" s="4" t="s">
        <v>4290</v>
      </c>
      <c r="J2123" s="4" t="s">
        <v>547</v>
      </c>
      <c r="K2123" s="4">
        <v>5</v>
      </c>
      <c r="L2123" s="4" t="s">
        <v>309</v>
      </c>
      <c r="M2123" s="11" t="s">
        <v>4291</v>
      </c>
      <c r="N2123" s="4" t="s">
        <v>36</v>
      </c>
      <c r="O2123" s="4" t="s">
        <v>209</v>
      </c>
      <c r="P2123" s="4" t="s">
        <v>73</v>
      </c>
      <c r="Q2123" s="8">
        <f t="shared" si="66"/>
        <v>13028</v>
      </c>
      <c r="R2123" s="8"/>
      <c r="S2123" s="5">
        <f t="shared" si="67"/>
        <v>1302.8</v>
      </c>
    </row>
    <row r="2124" spans="1:19">
      <c r="A2124" s="3">
        <v>45249.760972222219</v>
      </c>
      <c r="B2124" s="2" t="s">
        <v>8896</v>
      </c>
      <c r="C2124" s="1">
        <v>2023</v>
      </c>
      <c r="D2124" s="4">
        <v>1948</v>
      </c>
      <c r="E2124" s="4">
        <v>807</v>
      </c>
      <c r="F2124" s="4" t="s">
        <v>154</v>
      </c>
      <c r="G2124" s="4" t="s">
        <v>177</v>
      </c>
      <c r="H2124" s="4">
        <v>2</v>
      </c>
      <c r="I2124" s="4" t="s">
        <v>4292</v>
      </c>
      <c r="J2124" s="4" t="s">
        <v>1318</v>
      </c>
      <c r="K2124" s="4">
        <v>5</v>
      </c>
      <c r="L2124" s="4" t="s">
        <v>910</v>
      </c>
      <c r="M2124" s="11" t="s">
        <v>4293</v>
      </c>
      <c r="N2124" s="4" t="s">
        <v>28</v>
      </c>
      <c r="O2124" s="4" t="s">
        <v>42</v>
      </c>
      <c r="P2124" s="4" t="s">
        <v>43</v>
      </c>
      <c r="Q2124" s="8">
        <f t="shared" si="66"/>
        <v>11068</v>
      </c>
      <c r="R2124" s="8"/>
      <c r="S2124" s="5">
        <f t="shared" si="67"/>
        <v>1106.8</v>
      </c>
    </row>
    <row r="2125" spans="1:19">
      <c r="A2125" s="3">
        <v>45249.990162037036</v>
      </c>
      <c r="B2125" s="2" t="s">
        <v>8896</v>
      </c>
      <c r="C2125" s="1">
        <v>2023</v>
      </c>
      <c r="D2125" s="4">
        <v>542</v>
      </c>
      <c r="E2125" s="4">
        <v>528</v>
      </c>
      <c r="F2125" s="4" t="s">
        <v>30</v>
      </c>
      <c r="G2125" s="4" t="s">
        <v>463</v>
      </c>
      <c r="H2125" s="4">
        <v>2</v>
      </c>
      <c r="I2125" s="4" t="s">
        <v>4294</v>
      </c>
      <c r="J2125" s="4" t="s">
        <v>594</v>
      </c>
      <c r="K2125" s="4">
        <v>6</v>
      </c>
      <c r="L2125" s="4" t="s">
        <v>185</v>
      </c>
      <c r="M2125" s="11" t="s">
        <v>4295</v>
      </c>
      <c r="N2125" s="4" t="s">
        <v>36</v>
      </c>
      <c r="O2125" s="4" t="s">
        <v>42</v>
      </c>
      <c r="P2125" s="4" t="s">
        <v>43</v>
      </c>
      <c r="Q2125" s="8">
        <f t="shared" si="66"/>
        <v>9953</v>
      </c>
      <c r="R2125" s="8"/>
      <c r="S2125" s="5">
        <f t="shared" si="67"/>
        <v>995.3</v>
      </c>
    </row>
    <row r="2126" spans="1:19">
      <c r="A2126" s="3">
        <v>45250.062037037038</v>
      </c>
      <c r="B2126" s="2" t="s">
        <v>8896</v>
      </c>
      <c r="C2126" s="1">
        <v>2023</v>
      </c>
      <c r="D2126" s="4">
        <v>1972</v>
      </c>
      <c r="E2126" s="4">
        <v>266</v>
      </c>
      <c r="F2126" s="4" t="s">
        <v>85</v>
      </c>
      <c r="G2126" s="4" t="s">
        <v>205</v>
      </c>
      <c r="H2126" s="4">
        <v>1</v>
      </c>
      <c r="I2126" s="4" t="s">
        <v>4296</v>
      </c>
      <c r="J2126" s="4" t="s">
        <v>534</v>
      </c>
      <c r="K2126" s="4">
        <v>6</v>
      </c>
      <c r="L2126" s="4" t="s">
        <v>290</v>
      </c>
      <c r="M2126" s="11" t="s">
        <v>4297</v>
      </c>
      <c r="N2126" s="4" t="s">
        <v>57</v>
      </c>
      <c r="O2126" s="4" t="s">
        <v>37</v>
      </c>
      <c r="P2126" s="4" t="s">
        <v>21</v>
      </c>
      <c r="Q2126" s="8">
        <f t="shared" si="66"/>
        <v>4305</v>
      </c>
      <c r="R2126" s="8"/>
      <c r="S2126" s="5">
        <f t="shared" si="67"/>
        <v>430.5</v>
      </c>
    </row>
    <row r="2127" spans="1:19">
      <c r="A2127" s="3">
        <v>45250.072118055556</v>
      </c>
      <c r="B2127" s="2" t="s">
        <v>8896</v>
      </c>
      <c r="C2127" s="1">
        <v>2023</v>
      </c>
      <c r="D2127" s="4">
        <v>1651</v>
      </c>
      <c r="E2127" s="4">
        <v>176</v>
      </c>
      <c r="F2127" s="4" t="s">
        <v>30</v>
      </c>
      <c r="G2127" s="4" t="s">
        <v>44</v>
      </c>
      <c r="H2127" s="4">
        <v>1</v>
      </c>
      <c r="I2127" s="4" t="s">
        <v>4139</v>
      </c>
      <c r="J2127" s="4" t="s">
        <v>402</v>
      </c>
      <c r="K2127" s="4">
        <v>7</v>
      </c>
      <c r="L2127" s="4" t="s">
        <v>1162</v>
      </c>
      <c r="M2127" s="11" t="s">
        <v>4298</v>
      </c>
      <c r="N2127" s="4" t="s">
        <v>36</v>
      </c>
      <c r="O2127" s="4" t="s">
        <v>78</v>
      </c>
      <c r="P2127" s="4" t="s">
        <v>21</v>
      </c>
      <c r="Q2127" s="8">
        <f t="shared" si="66"/>
        <v>2541</v>
      </c>
      <c r="R2127" s="8"/>
      <c r="S2127" s="5">
        <f t="shared" si="67"/>
        <v>254.1</v>
      </c>
    </row>
    <row r="2128" spans="1:19">
      <c r="A2128" s="3">
        <v>45250.104016203702</v>
      </c>
      <c r="B2128" s="2" t="s">
        <v>8896</v>
      </c>
      <c r="C2128" s="1">
        <v>2023</v>
      </c>
      <c r="D2128" s="4">
        <v>116</v>
      </c>
      <c r="E2128" s="4">
        <v>570</v>
      </c>
      <c r="F2128" s="4" t="s">
        <v>13</v>
      </c>
      <c r="G2128" s="4" t="s">
        <v>130</v>
      </c>
      <c r="H2128" s="4">
        <v>3</v>
      </c>
      <c r="I2128" s="4" t="s">
        <v>4299</v>
      </c>
      <c r="J2128" s="4" t="s">
        <v>661</v>
      </c>
      <c r="K2128" s="4">
        <v>5</v>
      </c>
      <c r="L2128" s="4" t="s">
        <v>290</v>
      </c>
      <c r="M2128" s="11" t="s">
        <v>4300</v>
      </c>
      <c r="N2128" s="4" t="s">
        <v>57</v>
      </c>
      <c r="O2128" s="4" t="s">
        <v>78</v>
      </c>
      <c r="P2128" s="4" t="s">
        <v>21</v>
      </c>
      <c r="Q2128" s="8">
        <f t="shared" si="66"/>
        <v>114392</v>
      </c>
      <c r="R2128" s="8"/>
      <c r="S2128" s="5">
        <f t="shared" si="67"/>
        <v>11439.2</v>
      </c>
    </row>
    <row r="2129" spans="1:19">
      <c r="A2129" s="3">
        <v>45250.129675925928</v>
      </c>
      <c r="B2129" s="2" t="s">
        <v>8896</v>
      </c>
      <c r="C2129" s="1">
        <v>2023</v>
      </c>
      <c r="D2129" s="4">
        <v>1714</v>
      </c>
      <c r="E2129" s="4">
        <v>325</v>
      </c>
      <c r="F2129" s="4" t="s">
        <v>13</v>
      </c>
      <c r="G2129" s="4" t="s">
        <v>110</v>
      </c>
      <c r="H2129" s="4">
        <v>2</v>
      </c>
      <c r="I2129" s="4" t="s">
        <v>4301</v>
      </c>
      <c r="J2129" s="4" t="s">
        <v>266</v>
      </c>
      <c r="K2129" s="4">
        <v>2</v>
      </c>
      <c r="L2129" s="4" t="s">
        <v>359</v>
      </c>
      <c r="M2129" s="11" t="s">
        <v>4302</v>
      </c>
      <c r="N2129" s="4" t="s">
        <v>28</v>
      </c>
      <c r="O2129" s="4" t="s">
        <v>287</v>
      </c>
      <c r="P2129" s="4" t="s">
        <v>43</v>
      </c>
      <c r="Q2129" s="8">
        <f t="shared" si="66"/>
        <v>71233</v>
      </c>
      <c r="R2129" s="8"/>
      <c r="S2129" s="5">
        <f t="shared" si="67"/>
        <v>7123.3</v>
      </c>
    </row>
    <row r="2130" spans="1:19">
      <c r="A2130" s="3">
        <v>45250.218344907407</v>
      </c>
      <c r="B2130" s="2" t="s">
        <v>8896</v>
      </c>
      <c r="C2130" s="1">
        <v>2023</v>
      </c>
      <c r="D2130" s="4">
        <v>1957</v>
      </c>
      <c r="E2130" s="4">
        <v>908</v>
      </c>
      <c r="F2130" s="4" t="s">
        <v>85</v>
      </c>
      <c r="G2130" s="4" t="s">
        <v>205</v>
      </c>
      <c r="H2130" s="4">
        <v>2</v>
      </c>
      <c r="I2130" s="4" t="s">
        <v>4076</v>
      </c>
      <c r="J2130" s="4" t="s">
        <v>384</v>
      </c>
      <c r="K2130" s="4">
        <v>5</v>
      </c>
      <c r="L2130" s="4" t="s">
        <v>353</v>
      </c>
      <c r="M2130" s="11" t="s">
        <v>4303</v>
      </c>
      <c r="N2130" s="4" t="s">
        <v>57</v>
      </c>
      <c r="O2130" s="4" t="s">
        <v>42</v>
      </c>
      <c r="P2130" s="4" t="s">
        <v>43</v>
      </c>
      <c r="Q2130" s="8">
        <f t="shared" si="66"/>
        <v>13659</v>
      </c>
      <c r="R2130" s="8"/>
      <c r="S2130" s="5">
        <f t="shared" si="67"/>
        <v>1365.9</v>
      </c>
    </row>
    <row r="2131" spans="1:19">
      <c r="A2131" s="3">
        <v>45250.484513888892</v>
      </c>
      <c r="B2131" s="2" t="s">
        <v>8896</v>
      </c>
      <c r="C2131" s="1">
        <v>2023</v>
      </c>
      <c r="D2131" s="4">
        <v>1112</v>
      </c>
      <c r="E2131" s="4">
        <v>806</v>
      </c>
      <c r="F2131" s="4" t="s">
        <v>13</v>
      </c>
      <c r="G2131" s="4" t="s">
        <v>58</v>
      </c>
      <c r="H2131" s="4">
        <v>1</v>
      </c>
      <c r="I2131" s="4" t="s">
        <v>4304</v>
      </c>
      <c r="J2131" s="4" t="s">
        <v>1129</v>
      </c>
      <c r="K2131" s="4">
        <v>8</v>
      </c>
      <c r="L2131" s="4" t="s">
        <v>167</v>
      </c>
      <c r="M2131" s="11" t="s">
        <v>4305</v>
      </c>
      <c r="N2131" s="4" t="s">
        <v>19</v>
      </c>
      <c r="O2131" s="4" t="s">
        <v>191</v>
      </c>
      <c r="P2131" s="4" t="s">
        <v>43</v>
      </c>
      <c r="Q2131" s="8">
        <f t="shared" si="66"/>
        <v>21802</v>
      </c>
      <c r="R2131" s="8"/>
      <c r="S2131" s="5">
        <f t="shared" si="67"/>
        <v>2180.1999999999998</v>
      </c>
    </row>
    <row r="2132" spans="1:19">
      <c r="A2132" s="3">
        <v>45250.924409722225</v>
      </c>
      <c r="B2132" s="2" t="s">
        <v>8896</v>
      </c>
      <c r="C2132" s="1">
        <v>2023</v>
      </c>
      <c r="D2132" s="4">
        <v>1014</v>
      </c>
      <c r="E2132" s="4">
        <v>475</v>
      </c>
      <c r="F2132" s="4" t="s">
        <v>85</v>
      </c>
      <c r="G2132" s="4" t="s">
        <v>96</v>
      </c>
      <c r="H2132" s="4">
        <v>2</v>
      </c>
      <c r="I2132" s="4" t="s">
        <v>4306</v>
      </c>
      <c r="J2132" s="4" t="s">
        <v>587</v>
      </c>
      <c r="K2132" s="4">
        <v>3</v>
      </c>
      <c r="L2132" s="4" t="s">
        <v>985</v>
      </c>
      <c r="M2132" s="11" t="s">
        <v>4307</v>
      </c>
      <c r="N2132" s="4" t="s">
        <v>57</v>
      </c>
      <c r="O2132" s="4" t="s">
        <v>340</v>
      </c>
      <c r="P2132" s="4" t="s">
        <v>129</v>
      </c>
      <c r="Q2132" s="8">
        <f t="shared" si="66"/>
        <v>18076</v>
      </c>
      <c r="R2132" s="8"/>
      <c r="S2132" s="5">
        <f t="shared" si="67"/>
        <v>1807.6</v>
      </c>
    </row>
    <row r="2133" spans="1:19">
      <c r="A2133" s="3">
        <v>45251.093611111108</v>
      </c>
      <c r="B2133" s="2" t="s">
        <v>8896</v>
      </c>
      <c r="C2133" s="1">
        <v>2023</v>
      </c>
      <c r="D2133" s="4">
        <v>4411</v>
      </c>
      <c r="E2133" s="4">
        <v>131</v>
      </c>
      <c r="F2133" s="4" t="s">
        <v>30</v>
      </c>
      <c r="G2133" s="4" t="s">
        <v>192</v>
      </c>
      <c r="H2133" s="4">
        <v>2</v>
      </c>
      <c r="I2133" s="4" t="s">
        <v>38</v>
      </c>
      <c r="J2133" s="4" t="s">
        <v>1007</v>
      </c>
      <c r="K2133" s="4">
        <v>3</v>
      </c>
      <c r="L2133" s="4" t="s">
        <v>89</v>
      </c>
      <c r="M2133" s="11" t="s">
        <v>2396</v>
      </c>
      <c r="N2133" s="4" t="s">
        <v>28</v>
      </c>
      <c r="O2133" s="4" t="s">
        <v>78</v>
      </c>
      <c r="P2133" s="4" t="s">
        <v>21</v>
      </c>
      <c r="Q2133" s="8">
        <f t="shared" si="66"/>
        <v>1344</v>
      </c>
      <c r="R2133" s="8"/>
      <c r="S2133" s="5">
        <f t="shared" si="67"/>
        <v>134.4</v>
      </c>
    </row>
    <row r="2134" spans="1:19">
      <c r="A2134" s="3">
        <v>45251.269016203703</v>
      </c>
      <c r="B2134" s="2" t="s">
        <v>8896</v>
      </c>
      <c r="C2134" s="1">
        <v>2023</v>
      </c>
      <c r="D2134" s="4">
        <v>3282</v>
      </c>
      <c r="E2134" s="4">
        <v>298</v>
      </c>
      <c r="F2134" s="4" t="s">
        <v>79</v>
      </c>
      <c r="G2134" s="4" t="s">
        <v>256</v>
      </c>
      <c r="H2134" s="4">
        <v>2</v>
      </c>
      <c r="I2134" s="4" t="s">
        <v>4308</v>
      </c>
      <c r="J2134" s="4" t="s">
        <v>1795</v>
      </c>
      <c r="K2134" s="4">
        <v>3</v>
      </c>
      <c r="L2134" s="4" t="s">
        <v>910</v>
      </c>
      <c r="M2134" s="11" t="s">
        <v>3269</v>
      </c>
      <c r="N2134" s="4" t="s">
        <v>19</v>
      </c>
      <c r="O2134" s="4" t="s">
        <v>200</v>
      </c>
      <c r="P2134" s="4" t="s">
        <v>21</v>
      </c>
      <c r="Q2134" s="8">
        <f t="shared" si="66"/>
        <v>18139</v>
      </c>
      <c r="R2134" s="8"/>
      <c r="S2134" s="5">
        <f t="shared" si="67"/>
        <v>1813.9</v>
      </c>
    </row>
    <row r="2135" spans="1:19">
      <c r="A2135" s="3">
        <v>45251.505995370368</v>
      </c>
      <c r="B2135" s="2" t="s">
        <v>8896</v>
      </c>
      <c r="C2135" s="1">
        <v>2023</v>
      </c>
      <c r="D2135" s="4">
        <v>2278</v>
      </c>
      <c r="E2135" s="4">
        <v>412</v>
      </c>
      <c r="F2135" s="4" t="s">
        <v>85</v>
      </c>
      <c r="G2135" s="4" t="s">
        <v>150</v>
      </c>
      <c r="H2135" s="4">
        <v>3</v>
      </c>
      <c r="I2135" s="4" t="s">
        <v>4309</v>
      </c>
      <c r="J2135" s="4" t="s">
        <v>594</v>
      </c>
      <c r="K2135" s="4">
        <v>6</v>
      </c>
      <c r="L2135" s="4" t="s">
        <v>65</v>
      </c>
      <c r="M2135" s="11" t="s">
        <v>4310</v>
      </c>
      <c r="N2135" s="4" t="s">
        <v>36</v>
      </c>
      <c r="O2135" s="4" t="s">
        <v>29</v>
      </c>
      <c r="P2135" s="4" t="s">
        <v>21</v>
      </c>
      <c r="Q2135" s="8">
        <f t="shared" si="66"/>
        <v>17164</v>
      </c>
      <c r="R2135" s="8"/>
      <c r="S2135" s="5">
        <f t="shared" si="67"/>
        <v>1716.4</v>
      </c>
    </row>
    <row r="2136" spans="1:19">
      <c r="A2136" s="3">
        <v>45251.548981481479</v>
      </c>
      <c r="B2136" s="2" t="s">
        <v>8896</v>
      </c>
      <c r="C2136" s="1">
        <v>2023</v>
      </c>
      <c r="D2136" s="4">
        <v>606</v>
      </c>
      <c r="E2136" s="4">
        <v>133</v>
      </c>
      <c r="F2136" s="4" t="s">
        <v>22</v>
      </c>
      <c r="G2136" s="4" t="s">
        <v>23</v>
      </c>
      <c r="H2136" s="4">
        <v>1</v>
      </c>
      <c r="I2136" s="4" t="s">
        <v>74</v>
      </c>
      <c r="J2136" s="4" t="s">
        <v>414</v>
      </c>
      <c r="K2136" s="4">
        <v>5</v>
      </c>
      <c r="L2136" s="4" t="s">
        <v>472</v>
      </c>
      <c r="M2136" s="11" t="s">
        <v>4311</v>
      </c>
      <c r="N2136" s="4" t="s">
        <v>49</v>
      </c>
      <c r="O2136" s="4" t="s">
        <v>169</v>
      </c>
      <c r="P2136" s="4" t="s">
        <v>43</v>
      </c>
      <c r="Q2136" s="8">
        <f t="shared" si="66"/>
        <v>14610</v>
      </c>
      <c r="R2136" s="8"/>
      <c r="S2136" s="5">
        <f t="shared" si="67"/>
        <v>1461</v>
      </c>
    </row>
    <row r="2137" spans="1:19">
      <c r="A2137" s="3">
        <v>45251.589016203703</v>
      </c>
      <c r="B2137" s="2" t="s">
        <v>8896</v>
      </c>
      <c r="C2137" s="1">
        <v>2023</v>
      </c>
      <c r="D2137" s="4">
        <v>1289</v>
      </c>
      <c r="E2137" s="4">
        <v>105</v>
      </c>
      <c r="F2137" s="4" t="s">
        <v>154</v>
      </c>
      <c r="G2137" s="4" t="s">
        <v>155</v>
      </c>
      <c r="H2137" s="4">
        <v>1</v>
      </c>
      <c r="I2137" s="4" t="s">
        <v>4312</v>
      </c>
      <c r="J2137" s="4" t="s">
        <v>647</v>
      </c>
      <c r="K2137" s="4">
        <v>1</v>
      </c>
      <c r="L2137" s="4" t="s">
        <v>207</v>
      </c>
      <c r="M2137" s="11" t="s">
        <v>2863</v>
      </c>
      <c r="N2137" s="4" t="s">
        <v>57</v>
      </c>
      <c r="O2137" s="4" t="s">
        <v>145</v>
      </c>
      <c r="P2137" s="4" t="s">
        <v>73</v>
      </c>
      <c r="Q2137" s="8">
        <f t="shared" si="66"/>
        <v>12163</v>
      </c>
      <c r="R2137" s="8"/>
      <c r="S2137" s="5">
        <f t="shared" si="67"/>
        <v>1216.3</v>
      </c>
    </row>
    <row r="2138" spans="1:19">
      <c r="A2138" s="3">
        <v>45251.614236111112</v>
      </c>
      <c r="B2138" s="2" t="s">
        <v>8896</v>
      </c>
      <c r="C2138" s="1">
        <v>2023</v>
      </c>
      <c r="D2138" s="4">
        <v>4919</v>
      </c>
      <c r="E2138" s="4">
        <v>967</v>
      </c>
      <c r="F2138" s="4" t="s">
        <v>154</v>
      </c>
      <c r="G2138" s="4" t="s">
        <v>214</v>
      </c>
      <c r="H2138" s="4">
        <v>1</v>
      </c>
      <c r="I2138" s="4" t="s">
        <v>4313</v>
      </c>
      <c r="J2138" s="4" t="s">
        <v>1814</v>
      </c>
      <c r="K2138" s="4">
        <v>4</v>
      </c>
      <c r="L2138" s="4" t="s">
        <v>189</v>
      </c>
      <c r="M2138" s="11" t="s">
        <v>4314</v>
      </c>
      <c r="N2138" s="4" t="s">
        <v>49</v>
      </c>
      <c r="O2138" s="4" t="s">
        <v>78</v>
      </c>
      <c r="P2138" s="4" t="s">
        <v>21</v>
      </c>
      <c r="Q2138" s="8">
        <f t="shared" si="66"/>
        <v>4355</v>
      </c>
      <c r="R2138" s="8"/>
      <c r="S2138" s="5">
        <f t="shared" si="67"/>
        <v>435.5</v>
      </c>
    </row>
    <row r="2139" spans="1:19">
      <c r="A2139" s="3">
        <v>45251.835162037038</v>
      </c>
      <c r="B2139" s="2" t="s">
        <v>8896</v>
      </c>
      <c r="C2139" s="1">
        <v>2023</v>
      </c>
      <c r="D2139" s="4">
        <v>4240</v>
      </c>
      <c r="E2139" s="4">
        <v>469</v>
      </c>
      <c r="F2139" s="4" t="s">
        <v>13</v>
      </c>
      <c r="G2139" s="4" t="s">
        <v>110</v>
      </c>
      <c r="H2139" s="4">
        <v>3</v>
      </c>
      <c r="I2139" s="4" t="s">
        <v>4315</v>
      </c>
      <c r="J2139" s="4" t="s">
        <v>369</v>
      </c>
      <c r="K2139" s="4">
        <v>4</v>
      </c>
      <c r="L2139" s="4" t="s">
        <v>158</v>
      </c>
      <c r="M2139" s="11" t="s">
        <v>4316</v>
      </c>
      <c r="N2139" s="4" t="s">
        <v>19</v>
      </c>
      <c r="O2139" s="4" t="s">
        <v>145</v>
      </c>
      <c r="P2139" s="4" t="s">
        <v>73</v>
      </c>
      <c r="Q2139" s="8">
        <f t="shared" si="66"/>
        <v>84074</v>
      </c>
      <c r="R2139" s="8"/>
      <c r="S2139" s="5">
        <f t="shared" si="67"/>
        <v>8407.4</v>
      </c>
    </row>
    <row r="2140" spans="1:19">
      <c r="A2140" s="3">
        <v>45252.093958333331</v>
      </c>
      <c r="B2140" s="2" t="s">
        <v>8896</v>
      </c>
      <c r="C2140" s="1">
        <v>2023</v>
      </c>
      <c r="D2140" s="4">
        <v>2913</v>
      </c>
      <c r="E2140" s="4">
        <v>856</v>
      </c>
      <c r="F2140" s="4" t="s">
        <v>30</v>
      </c>
      <c r="G2140" s="4" t="s">
        <v>463</v>
      </c>
      <c r="H2140" s="4">
        <v>1</v>
      </c>
      <c r="I2140" s="4" t="s">
        <v>4317</v>
      </c>
      <c r="J2140" s="4" t="s">
        <v>270</v>
      </c>
      <c r="K2140" s="4">
        <v>7</v>
      </c>
      <c r="L2140" s="4" t="s">
        <v>436</v>
      </c>
      <c r="M2140" s="11" t="s">
        <v>4318</v>
      </c>
      <c r="N2140" s="4" t="s">
        <v>19</v>
      </c>
      <c r="O2140" s="4" t="s">
        <v>37</v>
      </c>
      <c r="P2140" s="4" t="s">
        <v>21</v>
      </c>
      <c r="Q2140" s="8">
        <f t="shared" si="66"/>
        <v>5081</v>
      </c>
      <c r="R2140" s="8"/>
      <c r="S2140" s="5">
        <f t="shared" si="67"/>
        <v>508.1</v>
      </c>
    </row>
    <row r="2141" spans="1:19">
      <c r="A2141" s="3">
        <v>45252.202013888891</v>
      </c>
      <c r="B2141" s="2" t="s">
        <v>8896</v>
      </c>
      <c r="C2141" s="1">
        <v>2023</v>
      </c>
      <c r="D2141" s="4">
        <v>2006</v>
      </c>
      <c r="E2141" s="4">
        <v>922</v>
      </c>
      <c r="F2141" s="4" t="s">
        <v>79</v>
      </c>
      <c r="G2141" s="4" t="s">
        <v>288</v>
      </c>
      <c r="H2141" s="4">
        <v>3</v>
      </c>
      <c r="I2141" s="4" t="s">
        <v>4319</v>
      </c>
      <c r="J2141" s="4" t="s">
        <v>575</v>
      </c>
      <c r="K2141" s="4">
        <v>4</v>
      </c>
      <c r="L2141" s="4" t="s">
        <v>698</v>
      </c>
      <c r="M2141" s="11" t="s">
        <v>4320</v>
      </c>
      <c r="N2141" s="4" t="s">
        <v>28</v>
      </c>
      <c r="O2141" s="4" t="s">
        <v>20</v>
      </c>
      <c r="P2141" s="4" t="s">
        <v>21</v>
      </c>
      <c r="Q2141" s="8">
        <f t="shared" si="66"/>
        <v>8192</v>
      </c>
      <c r="R2141" s="8"/>
      <c r="S2141" s="5">
        <f t="shared" si="67"/>
        <v>819.2</v>
      </c>
    </row>
    <row r="2142" spans="1:19">
      <c r="A2142" s="3">
        <v>45252.319884259261</v>
      </c>
      <c r="B2142" s="2" t="s">
        <v>8896</v>
      </c>
      <c r="C2142" s="1">
        <v>2023</v>
      </c>
      <c r="D2142" s="4">
        <v>4744</v>
      </c>
      <c r="E2142" s="4">
        <v>879</v>
      </c>
      <c r="F2142" s="4" t="s">
        <v>79</v>
      </c>
      <c r="G2142" s="4" t="s">
        <v>115</v>
      </c>
      <c r="H2142" s="4">
        <v>8</v>
      </c>
      <c r="I2142" s="4" t="s">
        <v>4321</v>
      </c>
      <c r="J2142" s="4" t="s">
        <v>1017</v>
      </c>
      <c r="K2142" s="4">
        <v>4</v>
      </c>
      <c r="L2142" s="4" t="s">
        <v>616</v>
      </c>
      <c r="M2142" s="11" t="s">
        <v>4322</v>
      </c>
      <c r="N2142" s="4" t="s">
        <v>28</v>
      </c>
      <c r="O2142" s="4" t="s">
        <v>287</v>
      </c>
      <c r="P2142" s="4" t="s">
        <v>43</v>
      </c>
      <c r="Q2142" s="8">
        <f t="shared" si="66"/>
        <v>7641</v>
      </c>
      <c r="R2142" s="8"/>
      <c r="S2142" s="5">
        <f t="shared" si="67"/>
        <v>764.1</v>
      </c>
    </row>
    <row r="2143" spans="1:19">
      <c r="A2143" s="3">
        <v>45252.516724537039</v>
      </c>
      <c r="B2143" s="2" t="s">
        <v>8896</v>
      </c>
      <c r="C2143" s="1">
        <v>2023</v>
      </c>
      <c r="D2143" s="4">
        <v>3131</v>
      </c>
      <c r="E2143" s="4">
        <v>287</v>
      </c>
      <c r="F2143" s="4" t="s">
        <v>22</v>
      </c>
      <c r="G2143" s="4" t="s">
        <v>182</v>
      </c>
      <c r="H2143" s="4">
        <v>1</v>
      </c>
      <c r="I2143" s="4" t="s">
        <v>4323</v>
      </c>
      <c r="J2143" s="4" t="s">
        <v>16</v>
      </c>
      <c r="K2143" s="4">
        <v>4</v>
      </c>
      <c r="L2143" s="4" t="s">
        <v>34</v>
      </c>
      <c r="M2143" s="11" t="s">
        <v>4324</v>
      </c>
      <c r="N2143" s="4" t="s">
        <v>19</v>
      </c>
      <c r="O2143" s="4" t="s">
        <v>78</v>
      </c>
      <c r="P2143" s="4" t="s">
        <v>21</v>
      </c>
      <c r="Q2143" s="8">
        <f t="shared" si="66"/>
        <v>39229</v>
      </c>
      <c r="R2143" s="8"/>
      <c r="S2143" s="5">
        <f t="shared" si="67"/>
        <v>3922.9</v>
      </c>
    </row>
    <row r="2144" spans="1:19">
      <c r="A2144" s="3">
        <v>45252.592499999999</v>
      </c>
      <c r="B2144" s="2" t="s">
        <v>8896</v>
      </c>
      <c r="C2144" s="1">
        <v>2023</v>
      </c>
      <c r="D2144" s="4">
        <v>1782</v>
      </c>
      <c r="E2144" s="4">
        <v>811</v>
      </c>
      <c r="F2144" s="4" t="s">
        <v>85</v>
      </c>
      <c r="G2144" s="4" t="s">
        <v>264</v>
      </c>
      <c r="H2144" s="4">
        <v>2</v>
      </c>
      <c r="I2144" s="4" t="s">
        <v>265</v>
      </c>
      <c r="J2144" s="4" t="s">
        <v>194</v>
      </c>
      <c r="K2144" s="4">
        <v>8</v>
      </c>
      <c r="L2144" s="4" t="s">
        <v>4325</v>
      </c>
      <c r="M2144" s="11" t="s">
        <v>859</v>
      </c>
      <c r="N2144" s="4" t="s">
        <v>36</v>
      </c>
      <c r="O2144" s="4" t="s">
        <v>101</v>
      </c>
      <c r="P2144" s="4" t="s">
        <v>43</v>
      </c>
      <c r="Q2144" s="8">
        <f t="shared" si="66"/>
        <v>2400</v>
      </c>
      <c r="R2144" s="8"/>
      <c r="S2144" s="5">
        <f t="shared" si="67"/>
        <v>240</v>
      </c>
    </row>
    <row r="2145" spans="1:19">
      <c r="A2145" s="3">
        <v>45252.714097222219</v>
      </c>
      <c r="B2145" s="2" t="s">
        <v>8896</v>
      </c>
      <c r="C2145" s="1">
        <v>2023</v>
      </c>
      <c r="D2145" s="4">
        <v>3826</v>
      </c>
      <c r="E2145" s="4">
        <v>483</v>
      </c>
      <c r="F2145" s="4" t="s">
        <v>154</v>
      </c>
      <c r="G2145" s="4" t="s">
        <v>237</v>
      </c>
      <c r="H2145" s="4">
        <v>1</v>
      </c>
      <c r="I2145" s="4" t="s">
        <v>4326</v>
      </c>
      <c r="J2145" s="4" t="s">
        <v>802</v>
      </c>
      <c r="K2145" s="4">
        <v>6</v>
      </c>
      <c r="L2145" s="4" t="s">
        <v>784</v>
      </c>
      <c r="M2145" s="11" t="s">
        <v>4327</v>
      </c>
      <c r="N2145" s="4" t="s">
        <v>57</v>
      </c>
      <c r="O2145" s="4" t="s">
        <v>95</v>
      </c>
      <c r="P2145" s="4" t="s">
        <v>73</v>
      </c>
      <c r="Q2145" s="8">
        <f t="shared" si="66"/>
        <v>7281</v>
      </c>
      <c r="R2145" s="8"/>
      <c r="S2145" s="5">
        <f t="shared" si="67"/>
        <v>728.1</v>
      </c>
    </row>
    <row r="2146" spans="1:19">
      <c r="A2146" s="3">
        <v>45253.01462962963</v>
      </c>
      <c r="B2146" s="2" t="s">
        <v>8896</v>
      </c>
      <c r="C2146" s="1">
        <v>2023</v>
      </c>
      <c r="D2146" s="4">
        <v>4094</v>
      </c>
      <c r="E2146" s="4">
        <v>417</v>
      </c>
      <c r="F2146" s="4" t="s">
        <v>85</v>
      </c>
      <c r="G2146" s="4" t="s">
        <v>150</v>
      </c>
      <c r="H2146" s="4">
        <v>2</v>
      </c>
      <c r="I2146" s="4" t="s">
        <v>4328</v>
      </c>
      <c r="J2146" s="4" t="s">
        <v>2172</v>
      </c>
      <c r="K2146" s="4">
        <v>6</v>
      </c>
      <c r="L2146" s="4" t="s">
        <v>882</v>
      </c>
      <c r="M2146" s="11" t="s">
        <v>4329</v>
      </c>
      <c r="N2146" s="4" t="s">
        <v>19</v>
      </c>
      <c r="O2146" s="4" t="s">
        <v>78</v>
      </c>
      <c r="P2146" s="4" t="s">
        <v>21</v>
      </c>
      <c r="Q2146" s="8">
        <f t="shared" si="66"/>
        <v>9167</v>
      </c>
      <c r="R2146" s="8"/>
      <c r="S2146" s="5">
        <f t="shared" si="67"/>
        <v>916.7</v>
      </c>
    </row>
    <row r="2147" spans="1:19">
      <c r="A2147" s="3">
        <v>45253.131655092591</v>
      </c>
      <c r="B2147" s="2" t="s">
        <v>8896</v>
      </c>
      <c r="C2147" s="1">
        <v>2023</v>
      </c>
      <c r="D2147" s="4">
        <v>1068</v>
      </c>
      <c r="E2147" s="4">
        <v>273</v>
      </c>
      <c r="F2147" s="4" t="s">
        <v>51</v>
      </c>
      <c r="G2147" s="4" t="s">
        <v>52</v>
      </c>
      <c r="H2147" s="4">
        <v>1</v>
      </c>
      <c r="I2147" s="4" t="s">
        <v>4330</v>
      </c>
      <c r="J2147" s="4" t="s">
        <v>166</v>
      </c>
      <c r="K2147" s="4">
        <v>1</v>
      </c>
      <c r="L2147" s="4" t="s">
        <v>1027</v>
      </c>
      <c r="M2147" s="11" t="s">
        <v>4331</v>
      </c>
      <c r="N2147" s="4" t="s">
        <v>36</v>
      </c>
      <c r="O2147" s="4" t="s">
        <v>50</v>
      </c>
      <c r="P2147" s="4" t="s">
        <v>43</v>
      </c>
      <c r="Q2147" s="8">
        <f t="shared" si="66"/>
        <v>6988</v>
      </c>
      <c r="R2147" s="8"/>
      <c r="S2147" s="5">
        <f t="shared" si="67"/>
        <v>698.8</v>
      </c>
    </row>
    <row r="2148" spans="1:19">
      <c r="A2148" s="3">
        <v>45253.177141203705</v>
      </c>
      <c r="B2148" s="2" t="s">
        <v>8896</v>
      </c>
      <c r="C2148" s="1">
        <v>2023</v>
      </c>
      <c r="D2148" s="4">
        <v>1030</v>
      </c>
      <c r="E2148" s="4">
        <v>16</v>
      </c>
      <c r="F2148" s="4" t="s">
        <v>154</v>
      </c>
      <c r="G2148" s="4" t="s">
        <v>311</v>
      </c>
      <c r="H2148" s="4">
        <v>2</v>
      </c>
      <c r="I2148" s="4" t="s">
        <v>4332</v>
      </c>
      <c r="J2148" s="4" t="s">
        <v>868</v>
      </c>
      <c r="K2148" s="4">
        <v>6</v>
      </c>
      <c r="L2148" s="4" t="s">
        <v>158</v>
      </c>
      <c r="M2148" s="11" t="s">
        <v>4333</v>
      </c>
      <c r="N2148" s="4" t="s">
        <v>49</v>
      </c>
      <c r="O2148" s="4" t="s">
        <v>50</v>
      </c>
      <c r="P2148" s="4" t="s">
        <v>43</v>
      </c>
      <c r="Q2148" s="8">
        <f t="shared" si="66"/>
        <v>8079</v>
      </c>
      <c r="R2148" s="8"/>
      <c r="S2148" s="5">
        <f t="shared" si="67"/>
        <v>807.9</v>
      </c>
    </row>
    <row r="2149" spans="1:19">
      <c r="A2149" s="3">
        <v>45253.26835648148</v>
      </c>
      <c r="B2149" s="2" t="s">
        <v>8896</v>
      </c>
      <c r="C2149" s="1">
        <v>2023</v>
      </c>
      <c r="D2149" s="4">
        <v>680</v>
      </c>
      <c r="E2149" s="4">
        <v>734</v>
      </c>
      <c r="F2149" s="4" t="s">
        <v>85</v>
      </c>
      <c r="G2149" s="4" t="s">
        <v>150</v>
      </c>
      <c r="H2149" s="4">
        <v>1</v>
      </c>
      <c r="I2149" s="4" t="s">
        <v>4334</v>
      </c>
      <c r="J2149" s="4" t="s">
        <v>258</v>
      </c>
      <c r="K2149" s="4">
        <v>3</v>
      </c>
      <c r="L2149" s="4" t="s">
        <v>436</v>
      </c>
      <c r="M2149" s="11" t="s">
        <v>4335</v>
      </c>
      <c r="N2149" s="4" t="s">
        <v>28</v>
      </c>
      <c r="O2149" s="4" t="s">
        <v>135</v>
      </c>
      <c r="P2149" s="4" t="s">
        <v>43</v>
      </c>
      <c r="Q2149" s="8">
        <f t="shared" si="66"/>
        <v>4501</v>
      </c>
      <c r="R2149" s="8"/>
      <c r="S2149" s="5">
        <f t="shared" si="67"/>
        <v>450.1</v>
      </c>
    </row>
    <row r="2150" spans="1:19">
      <c r="A2150" s="3">
        <v>45253.465949074074</v>
      </c>
      <c r="B2150" s="2" t="s">
        <v>8896</v>
      </c>
      <c r="C2150" s="1">
        <v>2023</v>
      </c>
      <c r="D2150" s="4">
        <v>160</v>
      </c>
      <c r="E2150" s="4">
        <v>294</v>
      </c>
      <c r="F2150" s="4" t="s">
        <v>22</v>
      </c>
      <c r="G2150" s="4" t="s">
        <v>102</v>
      </c>
      <c r="H2150" s="4">
        <v>2</v>
      </c>
      <c r="I2150" s="4" t="s">
        <v>4336</v>
      </c>
      <c r="J2150" s="4" t="s">
        <v>1941</v>
      </c>
      <c r="K2150" s="4">
        <v>1</v>
      </c>
      <c r="L2150" s="4" t="s">
        <v>399</v>
      </c>
      <c r="M2150" s="11" t="s">
        <v>4337</v>
      </c>
      <c r="N2150" s="4" t="s">
        <v>28</v>
      </c>
      <c r="O2150" s="4" t="s">
        <v>20</v>
      </c>
      <c r="P2150" s="4" t="s">
        <v>21</v>
      </c>
      <c r="Q2150" s="8">
        <f t="shared" si="66"/>
        <v>174263</v>
      </c>
      <c r="R2150" s="8"/>
      <c r="S2150" s="5">
        <f t="shared" si="67"/>
        <v>17426.3</v>
      </c>
    </row>
    <row r="2151" spans="1:19">
      <c r="A2151" s="3">
        <v>45253.885613425926</v>
      </c>
      <c r="B2151" s="2" t="s">
        <v>8896</v>
      </c>
      <c r="C2151" s="1">
        <v>2023</v>
      </c>
      <c r="D2151" s="4">
        <v>3863</v>
      </c>
      <c r="E2151" s="4">
        <v>361</v>
      </c>
      <c r="F2151" s="4" t="s">
        <v>51</v>
      </c>
      <c r="G2151" s="4" t="s">
        <v>91</v>
      </c>
      <c r="H2151" s="4">
        <v>3</v>
      </c>
      <c r="I2151" s="4" t="s">
        <v>4338</v>
      </c>
      <c r="J2151" s="4" t="s">
        <v>229</v>
      </c>
      <c r="K2151" s="4">
        <v>3</v>
      </c>
      <c r="L2151" s="4" t="s">
        <v>415</v>
      </c>
      <c r="M2151" s="11" t="s">
        <v>4339</v>
      </c>
      <c r="N2151" s="4" t="s">
        <v>19</v>
      </c>
      <c r="O2151" s="4" t="s">
        <v>287</v>
      </c>
      <c r="P2151" s="4" t="s">
        <v>43</v>
      </c>
      <c r="Q2151" s="8">
        <f t="shared" si="66"/>
        <v>18335</v>
      </c>
      <c r="R2151" s="8"/>
      <c r="S2151" s="5">
        <f t="shared" si="67"/>
        <v>1833.5</v>
      </c>
    </row>
    <row r="2152" spans="1:19">
      <c r="A2152" s="3">
        <v>45253.94872685185</v>
      </c>
      <c r="B2152" s="2" t="s">
        <v>8896</v>
      </c>
      <c r="C2152" s="1">
        <v>2023</v>
      </c>
      <c r="D2152" s="4">
        <v>4703</v>
      </c>
      <c r="E2152" s="4">
        <v>589</v>
      </c>
      <c r="F2152" s="4" t="s">
        <v>22</v>
      </c>
      <c r="G2152" s="4" t="s">
        <v>182</v>
      </c>
      <c r="H2152" s="4">
        <v>4</v>
      </c>
      <c r="I2152" s="4" t="s">
        <v>4340</v>
      </c>
      <c r="J2152" s="4" t="s">
        <v>534</v>
      </c>
      <c r="K2152" s="4">
        <v>8</v>
      </c>
      <c r="L2152" s="4" t="s">
        <v>133</v>
      </c>
      <c r="M2152" s="11" t="s">
        <v>4341</v>
      </c>
      <c r="N2152" s="4" t="s">
        <v>36</v>
      </c>
      <c r="O2152" s="4" t="s">
        <v>200</v>
      </c>
      <c r="P2152" s="4" t="s">
        <v>21</v>
      </c>
      <c r="Q2152" s="8">
        <f t="shared" si="66"/>
        <v>41365</v>
      </c>
      <c r="R2152" s="8"/>
      <c r="S2152" s="5">
        <f t="shared" si="67"/>
        <v>4136.5</v>
      </c>
    </row>
    <row r="2153" spans="1:19">
      <c r="A2153" s="3">
        <v>45254.157199074078</v>
      </c>
      <c r="B2153" s="2" t="s">
        <v>8896</v>
      </c>
      <c r="C2153" s="1">
        <v>2023</v>
      </c>
      <c r="D2153" s="4">
        <v>868</v>
      </c>
      <c r="E2153" s="4">
        <v>385</v>
      </c>
      <c r="F2153" s="4" t="s">
        <v>85</v>
      </c>
      <c r="G2153" s="4" t="s">
        <v>264</v>
      </c>
      <c r="H2153" s="4">
        <v>4</v>
      </c>
      <c r="I2153" s="4" t="s">
        <v>4342</v>
      </c>
      <c r="J2153" s="4" t="s">
        <v>1740</v>
      </c>
      <c r="K2153" s="4">
        <v>5</v>
      </c>
      <c r="L2153" s="4" t="s">
        <v>1340</v>
      </c>
      <c r="M2153" s="11" t="s">
        <v>4343</v>
      </c>
      <c r="N2153" s="4" t="s">
        <v>57</v>
      </c>
      <c r="O2153" s="4" t="s">
        <v>50</v>
      </c>
      <c r="P2153" s="4" t="s">
        <v>43</v>
      </c>
      <c r="Q2153" s="8">
        <f t="shared" si="66"/>
        <v>19078</v>
      </c>
      <c r="R2153" s="8"/>
      <c r="S2153" s="5">
        <f t="shared" si="67"/>
        <v>1907.8</v>
      </c>
    </row>
    <row r="2154" spans="1:19">
      <c r="A2154" s="3">
        <v>45254.567928240744</v>
      </c>
      <c r="B2154" s="2" t="s">
        <v>8896</v>
      </c>
      <c r="C2154" s="1">
        <v>2023</v>
      </c>
      <c r="D2154" s="4">
        <v>4945</v>
      </c>
      <c r="E2154" s="4">
        <v>724</v>
      </c>
      <c r="F2154" s="4" t="s">
        <v>51</v>
      </c>
      <c r="G2154" s="4" t="s">
        <v>91</v>
      </c>
      <c r="H2154" s="4">
        <v>1</v>
      </c>
      <c r="I2154" s="4" t="s">
        <v>331</v>
      </c>
      <c r="J2154" s="4" t="s">
        <v>572</v>
      </c>
      <c r="K2154" s="4">
        <v>7</v>
      </c>
      <c r="L2154" s="4" t="s">
        <v>304</v>
      </c>
      <c r="M2154" s="11" t="s">
        <v>4344</v>
      </c>
      <c r="N2154" s="4" t="s">
        <v>28</v>
      </c>
      <c r="O2154" s="4" t="s">
        <v>340</v>
      </c>
      <c r="P2154" s="4" t="s">
        <v>129</v>
      </c>
      <c r="Q2154" s="8">
        <f t="shared" si="66"/>
        <v>1449</v>
      </c>
      <c r="R2154" s="8"/>
      <c r="S2154" s="5">
        <f t="shared" si="67"/>
        <v>144.9</v>
      </c>
    </row>
    <row r="2155" spans="1:19">
      <c r="A2155" s="3">
        <v>45254.67423611111</v>
      </c>
      <c r="B2155" s="2" t="s">
        <v>8896</v>
      </c>
      <c r="C2155" s="1">
        <v>2023</v>
      </c>
      <c r="D2155" s="4">
        <v>1885</v>
      </c>
      <c r="E2155" s="4">
        <v>548</v>
      </c>
      <c r="F2155" s="4" t="s">
        <v>22</v>
      </c>
      <c r="G2155" s="4" t="s">
        <v>201</v>
      </c>
      <c r="H2155" s="4">
        <v>1</v>
      </c>
      <c r="I2155" s="4" t="s">
        <v>74</v>
      </c>
      <c r="J2155" s="4" t="s">
        <v>2253</v>
      </c>
      <c r="K2155" s="4">
        <v>3</v>
      </c>
      <c r="L2155" s="4" t="s">
        <v>496</v>
      </c>
      <c r="M2155" s="11" t="s">
        <v>2265</v>
      </c>
      <c r="N2155" s="4" t="s">
        <v>28</v>
      </c>
      <c r="O2155" s="4" t="s">
        <v>72</v>
      </c>
      <c r="P2155" s="4" t="s">
        <v>73</v>
      </c>
      <c r="Q2155" s="8">
        <f t="shared" si="66"/>
        <v>12210</v>
      </c>
      <c r="R2155" s="8"/>
      <c r="S2155" s="5">
        <f t="shared" si="67"/>
        <v>1221</v>
      </c>
    </row>
    <row r="2156" spans="1:19">
      <c r="A2156" s="3">
        <v>45254.830081018517</v>
      </c>
      <c r="B2156" s="2" t="s">
        <v>8896</v>
      </c>
      <c r="C2156" s="1">
        <v>2023</v>
      </c>
      <c r="D2156" s="4">
        <v>3310</v>
      </c>
      <c r="E2156" s="4">
        <v>16</v>
      </c>
      <c r="F2156" s="4" t="s">
        <v>85</v>
      </c>
      <c r="G2156" s="4" t="s">
        <v>205</v>
      </c>
      <c r="H2156" s="4">
        <v>2</v>
      </c>
      <c r="I2156" s="4" t="s">
        <v>4345</v>
      </c>
      <c r="J2156" s="4" t="s">
        <v>1348</v>
      </c>
      <c r="K2156" s="4">
        <v>2</v>
      </c>
      <c r="L2156" s="4" t="s">
        <v>925</v>
      </c>
      <c r="M2156" s="11" t="s">
        <v>1203</v>
      </c>
      <c r="N2156" s="4" t="s">
        <v>49</v>
      </c>
      <c r="O2156" s="4" t="s">
        <v>50</v>
      </c>
      <c r="P2156" s="4" t="s">
        <v>43</v>
      </c>
      <c r="Q2156" s="8">
        <f t="shared" si="66"/>
        <v>886</v>
      </c>
      <c r="R2156" s="8"/>
      <c r="S2156" s="5">
        <f t="shared" si="67"/>
        <v>88.6</v>
      </c>
    </row>
    <row r="2157" spans="1:19">
      <c r="A2157" s="3">
        <v>45254.880937499998</v>
      </c>
      <c r="B2157" s="2" t="s">
        <v>8896</v>
      </c>
      <c r="C2157" s="1">
        <v>2023</v>
      </c>
      <c r="D2157" s="4">
        <v>3769</v>
      </c>
      <c r="E2157" s="4">
        <v>980</v>
      </c>
      <c r="F2157" s="4" t="s">
        <v>51</v>
      </c>
      <c r="G2157" s="4" t="s">
        <v>52</v>
      </c>
      <c r="H2157" s="4">
        <v>3</v>
      </c>
      <c r="I2157" s="4" t="s">
        <v>4346</v>
      </c>
      <c r="J2157" s="4" t="s">
        <v>651</v>
      </c>
      <c r="K2157" s="4">
        <v>5</v>
      </c>
      <c r="L2157" s="4" t="s">
        <v>1346</v>
      </c>
      <c r="M2157" s="11" t="s">
        <v>4347</v>
      </c>
      <c r="N2157" s="4" t="s">
        <v>28</v>
      </c>
      <c r="O2157" s="4" t="s">
        <v>78</v>
      </c>
      <c r="P2157" s="4" t="s">
        <v>21</v>
      </c>
      <c r="Q2157" s="8">
        <f t="shared" si="66"/>
        <v>7357</v>
      </c>
      <c r="R2157" s="8"/>
      <c r="S2157" s="5">
        <f t="shared" si="67"/>
        <v>735.7</v>
      </c>
    </row>
    <row r="2158" spans="1:19">
      <c r="A2158" s="3">
        <v>45254.885358796295</v>
      </c>
      <c r="B2158" s="2" t="s">
        <v>8896</v>
      </c>
      <c r="C2158" s="1">
        <v>2023</v>
      </c>
      <c r="D2158" s="4">
        <v>613</v>
      </c>
      <c r="E2158" s="4">
        <v>234</v>
      </c>
      <c r="F2158" s="4" t="s">
        <v>154</v>
      </c>
      <c r="G2158" s="4" t="s">
        <v>177</v>
      </c>
      <c r="H2158" s="4">
        <v>1</v>
      </c>
      <c r="I2158" s="4" t="s">
        <v>4348</v>
      </c>
      <c r="J2158" s="4" t="s">
        <v>179</v>
      </c>
      <c r="K2158" s="4">
        <v>2</v>
      </c>
      <c r="L2158" s="4" t="s">
        <v>1532</v>
      </c>
      <c r="M2158" s="11" t="s">
        <v>4349</v>
      </c>
      <c r="N2158" s="4" t="s">
        <v>19</v>
      </c>
      <c r="O2158" s="4" t="s">
        <v>145</v>
      </c>
      <c r="P2158" s="4" t="s">
        <v>73</v>
      </c>
      <c r="Q2158" s="8">
        <f t="shared" si="66"/>
        <v>9706</v>
      </c>
      <c r="R2158" s="8"/>
      <c r="S2158" s="5">
        <f t="shared" si="67"/>
        <v>970.6</v>
      </c>
    </row>
    <row r="2159" spans="1:19">
      <c r="A2159" s="3">
        <v>45254.930844907409</v>
      </c>
      <c r="B2159" s="2" t="s">
        <v>8896</v>
      </c>
      <c r="C2159" s="1">
        <v>2023</v>
      </c>
      <c r="D2159" s="4">
        <v>4835</v>
      </c>
      <c r="E2159" s="4">
        <v>330</v>
      </c>
      <c r="F2159" s="4" t="s">
        <v>79</v>
      </c>
      <c r="G2159" s="4" t="s">
        <v>80</v>
      </c>
      <c r="H2159" s="4">
        <v>3</v>
      </c>
      <c r="I2159" s="4" t="s">
        <v>4350</v>
      </c>
      <c r="J2159" s="4" t="s">
        <v>138</v>
      </c>
      <c r="K2159" s="4">
        <v>4</v>
      </c>
      <c r="L2159" s="4" t="s">
        <v>104</v>
      </c>
      <c r="M2159" s="11" t="s">
        <v>4351</v>
      </c>
      <c r="N2159" s="4" t="s">
        <v>57</v>
      </c>
      <c r="O2159" s="4" t="s">
        <v>135</v>
      </c>
      <c r="P2159" s="4" t="s">
        <v>43</v>
      </c>
      <c r="Q2159" s="8">
        <f t="shared" si="66"/>
        <v>36853</v>
      </c>
      <c r="R2159" s="8"/>
      <c r="S2159" s="5">
        <f t="shared" si="67"/>
        <v>3685.3</v>
      </c>
    </row>
    <row r="2160" spans="1:19">
      <c r="A2160" s="3">
        <v>45255.07234953704</v>
      </c>
      <c r="B2160" s="2" t="s">
        <v>8896</v>
      </c>
      <c r="C2160" s="1">
        <v>2023</v>
      </c>
      <c r="D2160" s="4">
        <v>1267</v>
      </c>
      <c r="E2160" s="4">
        <v>89</v>
      </c>
      <c r="F2160" s="4" t="s">
        <v>13</v>
      </c>
      <c r="G2160" s="4" t="s">
        <v>58</v>
      </c>
      <c r="H2160" s="4">
        <v>4</v>
      </c>
      <c r="I2160" s="4" t="s">
        <v>4352</v>
      </c>
      <c r="J2160" s="4" t="s">
        <v>266</v>
      </c>
      <c r="K2160" s="4">
        <v>5</v>
      </c>
      <c r="L2160" s="4" t="s">
        <v>108</v>
      </c>
      <c r="M2160" s="11" t="s">
        <v>4353</v>
      </c>
      <c r="N2160" s="4" t="s">
        <v>57</v>
      </c>
      <c r="O2160" s="4" t="s">
        <v>42</v>
      </c>
      <c r="P2160" s="4" t="s">
        <v>43</v>
      </c>
      <c r="Q2160" s="8">
        <f t="shared" si="66"/>
        <v>99516</v>
      </c>
      <c r="R2160" s="8"/>
      <c r="S2160" s="5">
        <f t="shared" si="67"/>
        <v>9951.6</v>
      </c>
    </row>
    <row r="2161" spans="1:19">
      <c r="A2161" s="3">
        <v>45255.218969907408</v>
      </c>
      <c r="B2161" s="2" t="s">
        <v>8896</v>
      </c>
      <c r="C2161" s="1">
        <v>2023</v>
      </c>
      <c r="D2161" s="4">
        <v>4757</v>
      </c>
      <c r="E2161" s="4">
        <v>946</v>
      </c>
      <c r="F2161" s="4" t="s">
        <v>154</v>
      </c>
      <c r="G2161" s="4" t="s">
        <v>155</v>
      </c>
      <c r="H2161" s="4">
        <v>2</v>
      </c>
      <c r="I2161" s="4" t="s">
        <v>4354</v>
      </c>
      <c r="J2161" s="4" t="s">
        <v>117</v>
      </c>
      <c r="K2161" s="4">
        <v>5</v>
      </c>
      <c r="L2161" s="4" t="s">
        <v>1340</v>
      </c>
      <c r="M2161" s="11" t="s">
        <v>4355</v>
      </c>
      <c r="N2161" s="4" t="s">
        <v>36</v>
      </c>
      <c r="O2161" s="4" t="s">
        <v>169</v>
      </c>
      <c r="P2161" s="4" t="s">
        <v>43</v>
      </c>
      <c r="Q2161" s="8">
        <f t="shared" si="66"/>
        <v>1468</v>
      </c>
      <c r="R2161" s="8"/>
      <c r="S2161" s="5">
        <f t="shared" si="67"/>
        <v>146.80000000000001</v>
      </c>
    </row>
    <row r="2162" spans="1:19">
      <c r="A2162" s="3">
        <v>45255.320057870369</v>
      </c>
      <c r="B2162" s="2" t="s">
        <v>8896</v>
      </c>
      <c r="C2162" s="1">
        <v>2023</v>
      </c>
      <c r="D2162" s="4">
        <v>910</v>
      </c>
      <c r="E2162" s="4">
        <v>919</v>
      </c>
      <c r="F2162" s="4" t="s">
        <v>51</v>
      </c>
      <c r="G2162" s="4" t="s">
        <v>52</v>
      </c>
      <c r="H2162" s="4">
        <v>1</v>
      </c>
      <c r="I2162" s="4" t="s">
        <v>4356</v>
      </c>
      <c r="J2162" s="4" t="s">
        <v>1876</v>
      </c>
      <c r="K2162" s="4">
        <v>1</v>
      </c>
      <c r="L2162" s="4" t="s">
        <v>139</v>
      </c>
      <c r="M2162" s="11" t="s">
        <v>4357</v>
      </c>
      <c r="N2162" s="4" t="s">
        <v>28</v>
      </c>
      <c r="O2162" s="4" t="s">
        <v>72</v>
      </c>
      <c r="P2162" s="4" t="s">
        <v>73</v>
      </c>
      <c r="Q2162" s="8">
        <f t="shared" si="66"/>
        <v>10765</v>
      </c>
      <c r="R2162" s="8"/>
      <c r="S2162" s="5">
        <f t="shared" si="67"/>
        <v>1076.5</v>
      </c>
    </row>
    <row r="2163" spans="1:19">
      <c r="A2163" s="3">
        <v>45255.453275462962</v>
      </c>
      <c r="B2163" s="2" t="s">
        <v>8896</v>
      </c>
      <c r="C2163" s="1">
        <v>2023</v>
      </c>
      <c r="D2163" s="4">
        <v>2786</v>
      </c>
      <c r="E2163" s="4">
        <v>976</v>
      </c>
      <c r="F2163" s="4" t="s">
        <v>154</v>
      </c>
      <c r="G2163" s="4" t="s">
        <v>155</v>
      </c>
      <c r="H2163" s="4">
        <v>1</v>
      </c>
      <c r="I2163" s="4" t="s">
        <v>4358</v>
      </c>
      <c r="J2163" s="4" t="s">
        <v>1007</v>
      </c>
      <c r="K2163" s="4">
        <v>4</v>
      </c>
      <c r="L2163" s="4" t="s">
        <v>489</v>
      </c>
      <c r="M2163" s="11" t="s">
        <v>4359</v>
      </c>
      <c r="N2163" s="4" t="s">
        <v>36</v>
      </c>
      <c r="O2163" s="4" t="s">
        <v>50</v>
      </c>
      <c r="P2163" s="4" t="s">
        <v>43</v>
      </c>
      <c r="Q2163" s="8">
        <f t="shared" si="66"/>
        <v>4247</v>
      </c>
      <c r="R2163" s="8"/>
      <c r="S2163" s="5">
        <f t="shared" si="67"/>
        <v>424.7</v>
      </c>
    </row>
    <row r="2164" spans="1:19">
      <c r="A2164" s="3">
        <v>45255.572511574072</v>
      </c>
      <c r="B2164" s="2" t="s">
        <v>8896</v>
      </c>
      <c r="C2164" s="1">
        <v>2023</v>
      </c>
      <c r="D2164" s="4">
        <v>3389</v>
      </c>
      <c r="E2164" s="4">
        <v>790</v>
      </c>
      <c r="F2164" s="4" t="s">
        <v>85</v>
      </c>
      <c r="G2164" s="4" t="s">
        <v>150</v>
      </c>
      <c r="H2164" s="4">
        <v>5</v>
      </c>
      <c r="I2164" s="4" t="s">
        <v>4360</v>
      </c>
      <c r="J2164" s="4" t="s">
        <v>1318</v>
      </c>
      <c r="K2164" s="4">
        <v>6</v>
      </c>
      <c r="L2164" s="4" t="s">
        <v>381</v>
      </c>
      <c r="M2164" s="11" t="s">
        <v>4361</v>
      </c>
      <c r="N2164" s="4" t="s">
        <v>28</v>
      </c>
      <c r="O2164" s="4" t="s">
        <v>78</v>
      </c>
      <c r="P2164" s="4" t="s">
        <v>21</v>
      </c>
      <c r="Q2164" s="8">
        <f t="shared" si="66"/>
        <v>39538</v>
      </c>
      <c r="R2164" s="8"/>
      <c r="S2164" s="5">
        <f t="shared" si="67"/>
        <v>3953.8</v>
      </c>
    </row>
    <row r="2165" spans="1:19">
      <c r="A2165" s="3">
        <v>45255.748935185184</v>
      </c>
      <c r="B2165" s="2" t="s">
        <v>8896</v>
      </c>
      <c r="C2165" s="1">
        <v>2023</v>
      </c>
      <c r="D2165" s="4">
        <v>53</v>
      </c>
      <c r="E2165" s="4">
        <v>110</v>
      </c>
      <c r="F2165" s="4" t="s">
        <v>79</v>
      </c>
      <c r="G2165" s="4" t="s">
        <v>115</v>
      </c>
      <c r="H2165" s="4">
        <v>1</v>
      </c>
      <c r="I2165" s="4" t="s">
        <v>4362</v>
      </c>
      <c r="J2165" s="4" t="s">
        <v>1348</v>
      </c>
      <c r="K2165" s="4">
        <v>2</v>
      </c>
      <c r="L2165" s="4" t="s">
        <v>1340</v>
      </c>
      <c r="M2165" s="11" t="s">
        <v>4363</v>
      </c>
      <c r="N2165" s="4" t="s">
        <v>28</v>
      </c>
      <c r="O2165" s="4" t="s">
        <v>42</v>
      </c>
      <c r="P2165" s="4" t="s">
        <v>43</v>
      </c>
      <c r="Q2165" s="8">
        <f t="shared" si="66"/>
        <v>24842</v>
      </c>
      <c r="R2165" s="8"/>
      <c r="S2165" s="5">
        <f t="shared" si="67"/>
        <v>2484.1999999999998</v>
      </c>
    </row>
    <row r="2166" spans="1:19">
      <c r="A2166" s="3">
        <v>45255.84034722222</v>
      </c>
      <c r="B2166" s="2" t="s">
        <v>8896</v>
      </c>
      <c r="C2166" s="1">
        <v>2023</v>
      </c>
      <c r="D2166" s="4">
        <v>1795</v>
      </c>
      <c r="E2166" s="4">
        <v>411</v>
      </c>
      <c r="F2166" s="4" t="s">
        <v>51</v>
      </c>
      <c r="G2166" s="4" t="s">
        <v>160</v>
      </c>
      <c r="H2166" s="4">
        <v>3</v>
      </c>
      <c r="I2166" s="4" t="s">
        <v>4364</v>
      </c>
      <c r="J2166" s="4" t="s">
        <v>643</v>
      </c>
      <c r="K2166" s="4">
        <v>3</v>
      </c>
      <c r="L2166" s="4" t="s">
        <v>1483</v>
      </c>
      <c r="M2166" s="11" t="s">
        <v>4365</v>
      </c>
      <c r="N2166" s="4" t="s">
        <v>49</v>
      </c>
      <c r="O2166" s="4" t="s">
        <v>50</v>
      </c>
      <c r="P2166" s="4" t="s">
        <v>43</v>
      </c>
      <c r="Q2166" s="8">
        <f t="shared" si="66"/>
        <v>30136</v>
      </c>
      <c r="R2166" s="8"/>
      <c r="S2166" s="5">
        <f t="shared" si="67"/>
        <v>3013.6</v>
      </c>
    </row>
    <row r="2167" spans="1:19">
      <c r="A2167" s="3">
        <v>45255.853310185186</v>
      </c>
      <c r="B2167" s="2" t="s">
        <v>8896</v>
      </c>
      <c r="C2167" s="1">
        <v>2023</v>
      </c>
      <c r="D2167" s="4">
        <v>325</v>
      </c>
      <c r="E2167" s="4">
        <v>235</v>
      </c>
      <c r="F2167" s="4" t="s">
        <v>13</v>
      </c>
      <c r="G2167" s="4" t="s">
        <v>130</v>
      </c>
      <c r="H2167" s="4">
        <v>1</v>
      </c>
      <c r="I2167" s="4" t="s">
        <v>4366</v>
      </c>
      <c r="J2167" s="4" t="s">
        <v>132</v>
      </c>
      <c r="K2167" s="4">
        <v>4</v>
      </c>
      <c r="L2167" s="4" t="s">
        <v>472</v>
      </c>
      <c r="M2167" s="11" t="s">
        <v>4367</v>
      </c>
      <c r="N2167" s="4" t="s">
        <v>36</v>
      </c>
      <c r="O2167" s="4" t="s">
        <v>42</v>
      </c>
      <c r="P2167" s="4" t="s">
        <v>43</v>
      </c>
      <c r="Q2167" s="8">
        <f t="shared" si="66"/>
        <v>25276</v>
      </c>
      <c r="R2167" s="8"/>
      <c r="S2167" s="5">
        <f t="shared" si="67"/>
        <v>2527.6</v>
      </c>
    </row>
    <row r="2168" spans="1:19">
      <c r="A2168" s="3">
        <v>45255.878530092596</v>
      </c>
      <c r="B2168" s="2" t="s">
        <v>8896</v>
      </c>
      <c r="C2168" s="1">
        <v>2023</v>
      </c>
      <c r="D2168" s="4">
        <v>2896</v>
      </c>
      <c r="E2168" s="4">
        <v>30</v>
      </c>
      <c r="F2168" s="4" t="s">
        <v>154</v>
      </c>
      <c r="G2168" s="4" t="s">
        <v>214</v>
      </c>
      <c r="H2168" s="4">
        <v>2</v>
      </c>
      <c r="I2168" s="4" t="s">
        <v>4368</v>
      </c>
      <c r="J2168" s="4" t="s">
        <v>203</v>
      </c>
      <c r="K2168" s="4">
        <v>7</v>
      </c>
      <c r="L2168" s="4" t="s">
        <v>163</v>
      </c>
      <c r="M2168" s="11" t="s">
        <v>4369</v>
      </c>
      <c r="N2168" s="4" t="s">
        <v>36</v>
      </c>
      <c r="O2168" s="4" t="s">
        <v>169</v>
      </c>
      <c r="P2168" s="4" t="s">
        <v>43</v>
      </c>
      <c r="Q2168" s="8">
        <f t="shared" si="66"/>
        <v>4678</v>
      </c>
      <c r="R2168" s="8"/>
      <c r="S2168" s="5">
        <f t="shared" si="67"/>
        <v>467.8</v>
      </c>
    </row>
    <row r="2169" spans="1:19">
      <c r="A2169" s="3">
        <v>45256.012835648151</v>
      </c>
      <c r="B2169" s="2" t="s">
        <v>8896</v>
      </c>
      <c r="C2169" s="1">
        <v>2023</v>
      </c>
      <c r="D2169" s="4">
        <v>4394</v>
      </c>
      <c r="E2169" s="4">
        <v>742</v>
      </c>
      <c r="F2169" s="4" t="s">
        <v>85</v>
      </c>
      <c r="G2169" s="4" t="s">
        <v>150</v>
      </c>
      <c r="H2169" s="4">
        <v>2</v>
      </c>
      <c r="I2169" s="4" t="s">
        <v>912</v>
      </c>
      <c r="J2169" s="4" t="s">
        <v>203</v>
      </c>
      <c r="K2169" s="4">
        <v>3</v>
      </c>
      <c r="L2169" s="4" t="s">
        <v>722</v>
      </c>
      <c r="M2169" s="11" t="s">
        <v>4370</v>
      </c>
      <c r="N2169" s="4" t="s">
        <v>19</v>
      </c>
      <c r="O2169" s="4" t="s">
        <v>232</v>
      </c>
      <c r="P2169" s="4" t="s">
        <v>129</v>
      </c>
      <c r="Q2169" s="8">
        <f t="shared" si="66"/>
        <v>15865</v>
      </c>
      <c r="R2169" s="8"/>
      <c r="S2169" s="5">
        <f t="shared" si="67"/>
        <v>1586.5</v>
      </c>
    </row>
    <row r="2170" spans="1:19">
      <c r="A2170" s="3">
        <v>45256.013148148151</v>
      </c>
      <c r="B2170" s="2" t="s">
        <v>8896</v>
      </c>
      <c r="C2170" s="1">
        <v>2023</v>
      </c>
      <c r="D2170" s="4">
        <v>153</v>
      </c>
      <c r="E2170" s="4">
        <v>863</v>
      </c>
      <c r="F2170" s="4" t="s">
        <v>85</v>
      </c>
      <c r="G2170" s="4" t="s">
        <v>264</v>
      </c>
      <c r="H2170" s="4">
        <v>3</v>
      </c>
      <c r="I2170" s="4" t="s">
        <v>4371</v>
      </c>
      <c r="J2170" s="4" t="s">
        <v>39</v>
      </c>
      <c r="K2170" s="4">
        <v>5</v>
      </c>
      <c r="L2170" s="4" t="s">
        <v>2418</v>
      </c>
      <c r="M2170" s="11" t="s">
        <v>4372</v>
      </c>
      <c r="N2170" s="4" t="s">
        <v>36</v>
      </c>
      <c r="O2170" s="4" t="s">
        <v>101</v>
      </c>
      <c r="P2170" s="4" t="s">
        <v>43</v>
      </c>
      <c r="Q2170" s="8">
        <f t="shared" si="66"/>
        <v>18353</v>
      </c>
      <c r="R2170" s="8"/>
      <c r="S2170" s="5">
        <f t="shared" si="67"/>
        <v>1835.3</v>
      </c>
    </row>
    <row r="2171" spans="1:19">
      <c r="A2171" s="3">
        <v>45256.105787037035</v>
      </c>
      <c r="B2171" s="2" t="s">
        <v>8896</v>
      </c>
      <c r="C2171" s="1">
        <v>2023</v>
      </c>
      <c r="D2171" s="4">
        <v>2311</v>
      </c>
      <c r="E2171" s="4">
        <v>739</v>
      </c>
      <c r="F2171" s="4" t="s">
        <v>154</v>
      </c>
      <c r="G2171" s="4" t="s">
        <v>177</v>
      </c>
      <c r="H2171" s="4">
        <v>2</v>
      </c>
      <c r="I2171" s="4" t="s">
        <v>4373</v>
      </c>
      <c r="J2171" s="4" t="s">
        <v>69</v>
      </c>
      <c r="K2171" s="4">
        <v>4</v>
      </c>
      <c r="L2171" s="4" t="s">
        <v>399</v>
      </c>
      <c r="M2171" s="11" t="s">
        <v>4374</v>
      </c>
      <c r="N2171" s="4" t="s">
        <v>28</v>
      </c>
      <c r="O2171" s="4" t="s">
        <v>287</v>
      </c>
      <c r="P2171" s="4" t="s">
        <v>43</v>
      </c>
      <c r="Q2171" s="8">
        <f t="shared" si="66"/>
        <v>37607</v>
      </c>
      <c r="R2171" s="8"/>
      <c r="S2171" s="5">
        <f t="shared" si="67"/>
        <v>3760.7</v>
      </c>
    </row>
    <row r="2172" spans="1:19">
      <c r="A2172" s="3">
        <v>45256.120752314811</v>
      </c>
      <c r="B2172" s="2" t="s">
        <v>8896</v>
      </c>
      <c r="C2172" s="1">
        <v>2023</v>
      </c>
      <c r="D2172" s="4">
        <v>3311</v>
      </c>
      <c r="E2172" s="4">
        <v>942</v>
      </c>
      <c r="F2172" s="4" t="s">
        <v>154</v>
      </c>
      <c r="G2172" s="4" t="s">
        <v>214</v>
      </c>
      <c r="H2172" s="4">
        <v>1</v>
      </c>
      <c r="I2172" s="4" t="s">
        <v>178</v>
      </c>
      <c r="J2172" s="4" t="s">
        <v>1285</v>
      </c>
      <c r="K2172" s="4">
        <v>6</v>
      </c>
      <c r="L2172" s="4" t="s">
        <v>1302</v>
      </c>
      <c r="M2172" s="11" t="s">
        <v>4375</v>
      </c>
      <c r="N2172" s="4" t="s">
        <v>49</v>
      </c>
      <c r="O2172" s="4" t="s">
        <v>340</v>
      </c>
      <c r="P2172" s="4" t="s">
        <v>129</v>
      </c>
      <c r="Q2172" s="8">
        <f t="shared" si="66"/>
        <v>1926</v>
      </c>
      <c r="R2172" s="8"/>
      <c r="S2172" s="5">
        <f t="shared" si="67"/>
        <v>192.6</v>
      </c>
    </row>
    <row r="2173" spans="1:19">
      <c r="A2173" s="3">
        <v>45256.287418981483</v>
      </c>
      <c r="B2173" s="2" t="s">
        <v>8896</v>
      </c>
      <c r="C2173" s="1">
        <v>2023</v>
      </c>
      <c r="D2173" s="4">
        <v>3457</v>
      </c>
      <c r="E2173" s="4">
        <v>432</v>
      </c>
      <c r="F2173" s="4" t="s">
        <v>13</v>
      </c>
      <c r="G2173" s="4" t="s">
        <v>412</v>
      </c>
      <c r="H2173" s="4">
        <v>3</v>
      </c>
      <c r="I2173" s="4" t="s">
        <v>4376</v>
      </c>
      <c r="J2173" s="4" t="s">
        <v>1285</v>
      </c>
      <c r="K2173" s="4">
        <v>6</v>
      </c>
      <c r="L2173" s="4" t="s">
        <v>122</v>
      </c>
      <c r="M2173" s="11" t="s">
        <v>4377</v>
      </c>
      <c r="N2173" s="4" t="s">
        <v>49</v>
      </c>
      <c r="O2173" s="4" t="s">
        <v>135</v>
      </c>
      <c r="P2173" s="4" t="s">
        <v>43</v>
      </c>
      <c r="Q2173" s="8">
        <f t="shared" si="66"/>
        <v>144967</v>
      </c>
      <c r="R2173" s="8"/>
      <c r="S2173" s="5">
        <f t="shared" si="67"/>
        <v>14496.7</v>
      </c>
    </row>
    <row r="2174" spans="1:19">
      <c r="A2174" s="3">
        <v>45256.669699074075</v>
      </c>
      <c r="B2174" s="2" t="s">
        <v>8896</v>
      </c>
      <c r="C2174" s="1">
        <v>2023</v>
      </c>
      <c r="D2174" s="4">
        <v>4330</v>
      </c>
      <c r="E2174" s="4">
        <v>6</v>
      </c>
      <c r="F2174" s="4" t="s">
        <v>13</v>
      </c>
      <c r="G2174" s="4" t="s">
        <v>58</v>
      </c>
      <c r="H2174" s="4">
        <v>1</v>
      </c>
      <c r="I2174" s="4" t="s">
        <v>413</v>
      </c>
      <c r="J2174" s="4" t="s">
        <v>157</v>
      </c>
      <c r="K2174" s="4">
        <v>7</v>
      </c>
      <c r="L2174" s="4" t="s">
        <v>882</v>
      </c>
      <c r="M2174" s="11" t="s">
        <v>537</v>
      </c>
      <c r="N2174" s="4" t="s">
        <v>28</v>
      </c>
      <c r="O2174" s="4" t="s">
        <v>20</v>
      </c>
      <c r="P2174" s="4" t="s">
        <v>21</v>
      </c>
      <c r="Q2174" s="8">
        <f t="shared" si="66"/>
        <v>7424</v>
      </c>
      <c r="R2174" s="8"/>
      <c r="S2174" s="5">
        <f t="shared" si="67"/>
        <v>742.4</v>
      </c>
    </row>
    <row r="2175" spans="1:19">
      <c r="A2175" s="3">
        <v>45256.737962962965</v>
      </c>
      <c r="B2175" s="2" t="s">
        <v>8896</v>
      </c>
      <c r="C2175" s="1">
        <v>2023</v>
      </c>
      <c r="D2175" s="4">
        <v>4901</v>
      </c>
      <c r="E2175" s="4">
        <v>619</v>
      </c>
      <c r="F2175" s="4" t="s">
        <v>22</v>
      </c>
      <c r="G2175" s="4" t="s">
        <v>201</v>
      </c>
      <c r="H2175" s="4">
        <v>4</v>
      </c>
      <c r="I2175" s="4" t="s">
        <v>4378</v>
      </c>
      <c r="J2175" s="4" t="s">
        <v>665</v>
      </c>
      <c r="K2175" s="4">
        <v>3</v>
      </c>
      <c r="L2175" s="4" t="s">
        <v>1483</v>
      </c>
      <c r="M2175" s="11" t="s">
        <v>4379</v>
      </c>
      <c r="N2175" s="4" t="s">
        <v>49</v>
      </c>
      <c r="O2175" s="4" t="s">
        <v>169</v>
      </c>
      <c r="P2175" s="4" t="s">
        <v>43</v>
      </c>
      <c r="Q2175" s="8">
        <f t="shared" si="66"/>
        <v>187531</v>
      </c>
      <c r="R2175" s="8"/>
      <c r="S2175" s="5">
        <f t="shared" si="67"/>
        <v>18753.099999999999</v>
      </c>
    </row>
    <row r="2176" spans="1:19">
      <c r="A2176" s="3">
        <v>45257.170555555553</v>
      </c>
      <c r="B2176" s="2" t="s">
        <v>8896</v>
      </c>
      <c r="C2176" s="1">
        <v>2023</v>
      </c>
      <c r="D2176" s="4">
        <v>3889</v>
      </c>
      <c r="E2176" s="4">
        <v>410</v>
      </c>
      <c r="F2176" s="4" t="s">
        <v>85</v>
      </c>
      <c r="G2176" s="4" t="s">
        <v>205</v>
      </c>
      <c r="H2176" s="4">
        <v>2</v>
      </c>
      <c r="I2176" s="4" t="s">
        <v>4380</v>
      </c>
      <c r="J2176" s="4" t="s">
        <v>362</v>
      </c>
      <c r="K2176" s="4">
        <v>7</v>
      </c>
      <c r="L2176" s="4" t="s">
        <v>40</v>
      </c>
      <c r="M2176" s="11" t="s">
        <v>4381</v>
      </c>
      <c r="N2176" s="4" t="s">
        <v>28</v>
      </c>
      <c r="O2176" s="4" t="s">
        <v>42</v>
      </c>
      <c r="P2176" s="4" t="s">
        <v>43</v>
      </c>
      <c r="Q2176" s="8">
        <f t="shared" si="66"/>
        <v>9746</v>
      </c>
      <c r="R2176" s="8"/>
      <c r="S2176" s="5">
        <f t="shared" si="67"/>
        <v>974.6</v>
      </c>
    </row>
    <row r="2177" spans="1:19">
      <c r="A2177" s="3">
        <v>45257.246608796297</v>
      </c>
      <c r="B2177" s="2" t="s">
        <v>8896</v>
      </c>
      <c r="C2177" s="1">
        <v>2023</v>
      </c>
      <c r="D2177" s="4">
        <v>2153</v>
      </c>
      <c r="E2177" s="4">
        <v>671</v>
      </c>
      <c r="F2177" s="4" t="s">
        <v>30</v>
      </c>
      <c r="G2177" s="4" t="s">
        <v>192</v>
      </c>
      <c r="H2177" s="4">
        <v>3</v>
      </c>
      <c r="I2177" s="4" t="s">
        <v>4382</v>
      </c>
      <c r="J2177" s="4" t="s">
        <v>731</v>
      </c>
      <c r="K2177" s="4">
        <v>3</v>
      </c>
      <c r="L2177" s="4" t="s">
        <v>869</v>
      </c>
      <c r="M2177" s="11" t="s">
        <v>4383</v>
      </c>
      <c r="N2177" s="4" t="s">
        <v>57</v>
      </c>
      <c r="O2177" s="4" t="s">
        <v>232</v>
      </c>
      <c r="P2177" s="4" t="s">
        <v>129</v>
      </c>
      <c r="Q2177" s="8">
        <f t="shared" si="66"/>
        <v>12485</v>
      </c>
      <c r="R2177" s="8"/>
      <c r="S2177" s="5">
        <f t="shared" si="67"/>
        <v>1248.5</v>
      </c>
    </row>
    <row r="2178" spans="1:19">
      <c r="A2178" s="3">
        <v>45257.785057870373</v>
      </c>
      <c r="B2178" s="2" t="s">
        <v>8896</v>
      </c>
      <c r="C2178" s="1">
        <v>2023</v>
      </c>
      <c r="D2178" s="4">
        <v>3059</v>
      </c>
      <c r="E2178" s="4">
        <v>633</v>
      </c>
      <c r="F2178" s="4" t="s">
        <v>30</v>
      </c>
      <c r="G2178" s="4" t="s">
        <v>31</v>
      </c>
      <c r="H2178" s="4">
        <v>2</v>
      </c>
      <c r="I2178" s="4" t="s">
        <v>4384</v>
      </c>
      <c r="J2178" s="4" t="s">
        <v>194</v>
      </c>
      <c r="K2178" s="4">
        <v>3</v>
      </c>
      <c r="L2178" s="4" t="s">
        <v>1027</v>
      </c>
      <c r="M2178" s="11" t="s">
        <v>4385</v>
      </c>
      <c r="N2178" s="4" t="s">
        <v>36</v>
      </c>
      <c r="O2178" s="4" t="s">
        <v>101</v>
      </c>
      <c r="P2178" s="4" t="s">
        <v>43</v>
      </c>
      <c r="Q2178" s="8">
        <f t="shared" ref="Q2178:Q2241" si="68">VALUE(SUBSTITUTE(M2178,".",""))</f>
        <v>288</v>
      </c>
      <c r="R2178" s="8"/>
      <c r="S2178" s="5">
        <f t="shared" ref="S2178:S2241" si="69">Q2178/10</f>
        <v>28.8</v>
      </c>
    </row>
    <row r="2179" spans="1:19">
      <c r="A2179" s="3">
        <v>45257.793935185182</v>
      </c>
      <c r="B2179" s="2" t="s">
        <v>8896</v>
      </c>
      <c r="C2179" s="1">
        <v>2023</v>
      </c>
      <c r="D2179" s="4">
        <v>2567</v>
      </c>
      <c r="E2179" s="4">
        <v>886</v>
      </c>
      <c r="F2179" s="4" t="s">
        <v>22</v>
      </c>
      <c r="G2179" s="4" t="s">
        <v>23</v>
      </c>
      <c r="H2179" s="4">
        <v>1</v>
      </c>
      <c r="I2179" s="4" t="s">
        <v>4386</v>
      </c>
      <c r="J2179" s="4" t="s">
        <v>391</v>
      </c>
      <c r="K2179" s="4">
        <v>5</v>
      </c>
      <c r="L2179" s="4" t="s">
        <v>34</v>
      </c>
      <c r="M2179" s="11" t="s">
        <v>4387</v>
      </c>
      <c r="N2179" s="4" t="s">
        <v>28</v>
      </c>
      <c r="O2179" s="4" t="s">
        <v>232</v>
      </c>
      <c r="P2179" s="4" t="s">
        <v>129</v>
      </c>
      <c r="Q2179" s="8">
        <f t="shared" si="68"/>
        <v>51887</v>
      </c>
      <c r="R2179" s="8"/>
      <c r="S2179" s="5">
        <f t="shared" si="69"/>
        <v>5188.7</v>
      </c>
    </row>
    <row r="2180" spans="1:19">
      <c r="A2180" s="3">
        <v>45258.395300925928</v>
      </c>
      <c r="B2180" s="2" t="s">
        <v>8896</v>
      </c>
      <c r="C2180" s="1">
        <v>2023</v>
      </c>
      <c r="D2180" s="4">
        <v>1729</v>
      </c>
      <c r="E2180" s="4">
        <v>258</v>
      </c>
      <c r="F2180" s="4" t="s">
        <v>51</v>
      </c>
      <c r="G2180" s="4" t="s">
        <v>91</v>
      </c>
      <c r="H2180" s="4">
        <v>1</v>
      </c>
      <c r="I2180" s="4" t="s">
        <v>2731</v>
      </c>
      <c r="J2180" s="4" t="s">
        <v>402</v>
      </c>
      <c r="K2180" s="4">
        <v>7</v>
      </c>
      <c r="L2180" s="4" t="s">
        <v>4388</v>
      </c>
      <c r="M2180" s="11" t="s">
        <v>1219</v>
      </c>
      <c r="N2180" s="4" t="s">
        <v>28</v>
      </c>
      <c r="O2180" s="4" t="s">
        <v>37</v>
      </c>
      <c r="P2180" s="4" t="s">
        <v>21</v>
      </c>
      <c r="Q2180" s="8">
        <f t="shared" si="68"/>
        <v>5278</v>
      </c>
      <c r="R2180" s="8"/>
      <c r="S2180" s="5">
        <f t="shared" si="69"/>
        <v>527.79999999999995</v>
      </c>
    </row>
    <row r="2181" spans="1:19">
      <c r="A2181" s="3">
        <v>45258.445347222223</v>
      </c>
      <c r="B2181" s="2" t="s">
        <v>8896</v>
      </c>
      <c r="C2181" s="1">
        <v>2023</v>
      </c>
      <c r="D2181" s="4">
        <v>1140</v>
      </c>
      <c r="E2181" s="4">
        <v>55</v>
      </c>
      <c r="F2181" s="4" t="s">
        <v>13</v>
      </c>
      <c r="G2181" s="4" t="s">
        <v>130</v>
      </c>
      <c r="H2181" s="4">
        <v>3</v>
      </c>
      <c r="I2181" s="4" t="s">
        <v>4389</v>
      </c>
      <c r="J2181" s="4" t="s">
        <v>107</v>
      </c>
      <c r="K2181" s="4">
        <v>6</v>
      </c>
      <c r="L2181" s="4" t="s">
        <v>1190</v>
      </c>
      <c r="M2181" s="11" t="s">
        <v>4390</v>
      </c>
      <c r="N2181" s="4" t="s">
        <v>36</v>
      </c>
      <c r="O2181" s="4" t="s">
        <v>78</v>
      </c>
      <c r="P2181" s="4" t="s">
        <v>21</v>
      </c>
      <c r="Q2181" s="8">
        <f t="shared" si="68"/>
        <v>155913</v>
      </c>
      <c r="R2181" s="8"/>
      <c r="S2181" s="5">
        <f t="shared" si="69"/>
        <v>15591.3</v>
      </c>
    </row>
    <row r="2182" spans="1:19">
      <c r="A2182" s="3">
        <v>45258.472037037034</v>
      </c>
      <c r="B2182" s="2" t="s">
        <v>8896</v>
      </c>
      <c r="C2182" s="1">
        <v>2023</v>
      </c>
      <c r="D2182" s="4">
        <v>1549</v>
      </c>
      <c r="E2182" s="4">
        <v>486</v>
      </c>
      <c r="F2182" s="4" t="s">
        <v>79</v>
      </c>
      <c r="G2182" s="4" t="s">
        <v>288</v>
      </c>
      <c r="H2182" s="4">
        <v>1</v>
      </c>
      <c r="I2182" s="4" t="s">
        <v>4391</v>
      </c>
      <c r="J2182" s="4" t="s">
        <v>735</v>
      </c>
      <c r="K2182" s="4">
        <v>9</v>
      </c>
      <c r="L2182" s="4" t="s">
        <v>439</v>
      </c>
      <c r="M2182" s="11" t="s">
        <v>1510</v>
      </c>
      <c r="N2182" s="4" t="s">
        <v>28</v>
      </c>
      <c r="O2182" s="4" t="s">
        <v>37</v>
      </c>
      <c r="P2182" s="4" t="s">
        <v>21</v>
      </c>
      <c r="Q2182" s="8">
        <f t="shared" si="68"/>
        <v>10596</v>
      </c>
      <c r="R2182" s="8"/>
      <c r="S2182" s="5">
        <f t="shared" si="69"/>
        <v>1059.5999999999999</v>
      </c>
    </row>
    <row r="2183" spans="1:19">
      <c r="A2183" s="3">
        <v>45258.590300925927</v>
      </c>
      <c r="B2183" s="2" t="s">
        <v>8896</v>
      </c>
      <c r="C2183" s="1">
        <v>2023</v>
      </c>
      <c r="D2183" s="4">
        <v>4792</v>
      </c>
      <c r="E2183" s="4">
        <v>477</v>
      </c>
      <c r="F2183" s="4" t="s">
        <v>22</v>
      </c>
      <c r="G2183" s="4" t="s">
        <v>102</v>
      </c>
      <c r="H2183" s="4">
        <v>1</v>
      </c>
      <c r="I2183" s="4" t="s">
        <v>4392</v>
      </c>
      <c r="J2183" s="4" t="s">
        <v>923</v>
      </c>
      <c r="K2183" s="4">
        <v>7</v>
      </c>
      <c r="L2183" s="4" t="s">
        <v>1246</v>
      </c>
      <c r="M2183" s="11" t="s">
        <v>4393</v>
      </c>
      <c r="N2183" s="4" t="s">
        <v>36</v>
      </c>
      <c r="O2183" s="4" t="s">
        <v>42</v>
      </c>
      <c r="P2183" s="4" t="s">
        <v>43</v>
      </c>
      <c r="Q2183" s="8">
        <f t="shared" si="68"/>
        <v>11197</v>
      </c>
      <c r="R2183" s="8"/>
      <c r="S2183" s="5">
        <f t="shared" si="69"/>
        <v>1119.7</v>
      </c>
    </row>
    <row r="2184" spans="1:19">
      <c r="A2184" s="3">
        <v>45258.638472222221</v>
      </c>
      <c r="B2184" s="2" t="s">
        <v>8896</v>
      </c>
      <c r="C2184" s="1">
        <v>2023</v>
      </c>
      <c r="D2184" s="4">
        <v>4316</v>
      </c>
      <c r="E2184" s="4">
        <v>389</v>
      </c>
      <c r="F2184" s="4" t="s">
        <v>85</v>
      </c>
      <c r="G2184" s="4" t="s">
        <v>150</v>
      </c>
      <c r="H2184" s="4">
        <v>4</v>
      </c>
      <c r="I2184" s="4" t="s">
        <v>4394</v>
      </c>
      <c r="J2184" s="4" t="s">
        <v>823</v>
      </c>
      <c r="K2184" s="4">
        <v>6</v>
      </c>
      <c r="L2184" s="4" t="s">
        <v>40</v>
      </c>
      <c r="M2184" s="11" t="s">
        <v>4395</v>
      </c>
      <c r="N2184" s="4" t="s">
        <v>19</v>
      </c>
      <c r="O2184" s="4" t="s">
        <v>135</v>
      </c>
      <c r="P2184" s="4" t="s">
        <v>43</v>
      </c>
      <c r="Q2184" s="8">
        <f t="shared" si="68"/>
        <v>32729</v>
      </c>
      <c r="R2184" s="8"/>
      <c r="S2184" s="5">
        <f t="shared" si="69"/>
        <v>3272.9</v>
      </c>
    </row>
    <row r="2185" spans="1:19">
      <c r="A2185" s="3">
        <v>45258.936412037037</v>
      </c>
      <c r="B2185" s="2" t="s">
        <v>8896</v>
      </c>
      <c r="C2185" s="1">
        <v>2023</v>
      </c>
      <c r="D2185" s="4">
        <v>267</v>
      </c>
      <c r="E2185" s="4">
        <v>589</v>
      </c>
      <c r="F2185" s="4" t="s">
        <v>13</v>
      </c>
      <c r="G2185" s="4" t="s">
        <v>14</v>
      </c>
      <c r="H2185" s="4">
        <v>4</v>
      </c>
      <c r="I2185" s="4" t="s">
        <v>413</v>
      </c>
      <c r="J2185" s="4" t="s">
        <v>469</v>
      </c>
      <c r="K2185" s="4">
        <v>5</v>
      </c>
      <c r="L2185" s="4" t="s">
        <v>408</v>
      </c>
      <c r="M2185" s="11" t="s">
        <v>4396</v>
      </c>
      <c r="N2185" s="4" t="s">
        <v>19</v>
      </c>
      <c r="O2185" s="4" t="s">
        <v>200</v>
      </c>
      <c r="P2185" s="4" t="s">
        <v>21</v>
      </c>
      <c r="Q2185" s="8">
        <f t="shared" si="68"/>
        <v>26368</v>
      </c>
      <c r="R2185" s="8"/>
      <c r="S2185" s="5">
        <f t="shared" si="69"/>
        <v>2636.8</v>
      </c>
    </row>
    <row r="2186" spans="1:19">
      <c r="A2186" s="3">
        <v>45259.072094907409</v>
      </c>
      <c r="B2186" s="2" t="s">
        <v>8896</v>
      </c>
      <c r="C2186" s="1">
        <v>2023</v>
      </c>
      <c r="D2186" s="4">
        <v>4545</v>
      </c>
      <c r="E2186" s="4">
        <v>901</v>
      </c>
      <c r="F2186" s="4" t="s">
        <v>13</v>
      </c>
      <c r="G2186" s="4" t="s">
        <v>14</v>
      </c>
      <c r="H2186" s="4">
        <v>1</v>
      </c>
      <c r="I2186" s="4" t="s">
        <v>4397</v>
      </c>
      <c r="J2186" s="4" t="s">
        <v>88</v>
      </c>
      <c r="K2186" s="4">
        <v>1</v>
      </c>
      <c r="L2186" s="4" t="s">
        <v>163</v>
      </c>
      <c r="M2186" s="11" t="s">
        <v>4398</v>
      </c>
      <c r="N2186" s="4" t="s">
        <v>49</v>
      </c>
      <c r="O2186" s="4" t="s">
        <v>191</v>
      </c>
      <c r="P2186" s="4" t="s">
        <v>43</v>
      </c>
      <c r="Q2186" s="8">
        <f t="shared" si="68"/>
        <v>15505</v>
      </c>
      <c r="R2186" s="8"/>
      <c r="S2186" s="5">
        <f t="shared" si="69"/>
        <v>1550.5</v>
      </c>
    </row>
    <row r="2187" spans="1:19">
      <c r="A2187" s="3">
        <v>45259.277499999997</v>
      </c>
      <c r="B2187" s="2" t="s">
        <v>8896</v>
      </c>
      <c r="C2187" s="1">
        <v>2023</v>
      </c>
      <c r="D2187" s="4">
        <v>2192</v>
      </c>
      <c r="E2187" s="4">
        <v>935</v>
      </c>
      <c r="F2187" s="4" t="s">
        <v>79</v>
      </c>
      <c r="G2187" s="4" t="s">
        <v>80</v>
      </c>
      <c r="H2187" s="4">
        <v>1</v>
      </c>
      <c r="I2187" s="4" t="s">
        <v>4399</v>
      </c>
      <c r="J2187" s="4" t="s">
        <v>266</v>
      </c>
      <c r="K2187" s="4">
        <v>5</v>
      </c>
      <c r="L2187" s="4" t="s">
        <v>167</v>
      </c>
      <c r="M2187" s="11" t="s">
        <v>4400</v>
      </c>
      <c r="N2187" s="4" t="s">
        <v>57</v>
      </c>
      <c r="O2187" s="4" t="s">
        <v>37</v>
      </c>
      <c r="P2187" s="4" t="s">
        <v>21</v>
      </c>
      <c r="Q2187" s="8">
        <f t="shared" si="68"/>
        <v>23885</v>
      </c>
      <c r="R2187" s="8"/>
      <c r="S2187" s="5">
        <f t="shared" si="69"/>
        <v>2388.5</v>
      </c>
    </row>
    <row r="2188" spans="1:19">
      <c r="A2188" s="3">
        <v>45259.291215277779</v>
      </c>
      <c r="B2188" s="2" t="s">
        <v>8896</v>
      </c>
      <c r="C2188" s="1">
        <v>2023</v>
      </c>
      <c r="D2188" s="4">
        <v>2196</v>
      </c>
      <c r="E2188" s="4">
        <v>887</v>
      </c>
      <c r="F2188" s="4" t="s">
        <v>13</v>
      </c>
      <c r="G2188" s="4" t="s">
        <v>58</v>
      </c>
      <c r="H2188" s="4">
        <v>2</v>
      </c>
      <c r="I2188" s="4" t="s">
        <v>413</v>
      </c>
      <c r="J2188" s="4" t="s">
        <v>366</v>
      </c>
      <c r="K2188" s="4">
        <v>4</v>
      </c>
      <c r="L2188" s="4" t="s">
        <v>443</v>
      </c>
      <c r="M2188" s="11" t="s">
        <v>3976</v>
      </c>
      <c r="N2188" s="4" t="s">
        <v>19</v>
      </c>
      <c r="O2188" s="4" t="s">
        <v>145</v>
      </c>
      <c r="P2188" s="4" t="s">
        <v>73</v>
      </c>
      <c r="Q2188" s="8">
        <f t="shared" si="68"/>
        <v>14944</v>
      </c>
      <c r="R2188" s="8"/>
      <c r="S2188" s="5">
        <f t="shared" si="69"/>
        <v>1494.4</v>
      </c>
    </row>
    <row r="2189" spans="1:19">
      <c r="A2189" s="3">
        <v>45259.346944444442</v>
      </c>
      <c r="B2189" s="2" t="s">
        <v>8896</v>
      </c>
      <c r="C2189" s="1">
        <v>2023</v>
      </c>
      <c r="D2189" s="4">
        <v>1815</v>
      </c>
      <c r="E2189" s="4">
        <v>727</v>
      </c>
      <c r="F2189" s="4" t="s">
        <v>85</v>
      </c>
      <c r="G2189" s="4" t="s">
        <v>96</v>
      </c>
      <c r="H2189" s="4">
        <v>1</v>
      </c>
      <c r="I2189" s="4" t="s">
        <v>737</v>
      </c>
      <c r="J2189" s="4" t="s">
        <v>194</v>
      </c>
      <c r="K2189" s="4">
        <v>3</v>
      </c>
      <c r="L2189" s="4" t="s">
        <v>319</v>
      </c>
      <c r="M2189" s="11" t="s">
        <v>737</v>
      </c>
      <c r="N2189" s="4" t="s">
        <v>36</v>
      </c>
      <c r="O2189" s="4" t="s">
        <v>50</v>
      </c>
      <c r="P2189" s="4" t="s">
        <v>43</v>
      </c>
      <c r="Q2189" s="8">
        <f t="shared" si="68"/>
        <v>6276</v>
      </c>
      <c r="R2189" s="8"/>
      <c r="S2189" s="5">
        <f t="shared" si="69"/>
        <v>627.6</v>
      </c>
    </row>
    <row r="2190" spans="1:19">
      <c r="A2190" s="3">
        <v>45259.78162037037</v>
      </c>
      <c r="B2190" s="2" t="s">
        <v>8896</v>
      </c>
      <c r="C2190" s="1">
        <v>2023</v>
      </c>
      <c r="D2190" s="4">
        <v>2878</v>
      </c>
      <c r="E2190" s="4">
        <v>588</v>
      </c>
      <c r="F2190" s="4" t="s">
        <v>85</v>
      </c>
      <c r="G2190" s="4" t="s">
        <v>86</v>
      </c>
      <c r="H2190" s="4">
        <v>1</v>
      </c>
      <c r="I2190" s="4" t="s">
        <v>4401</v>
      </c>
      <c r="J2190" s="4" t="s">
        <v>735</v>
      </c>
      <c r="K2190" s="4">
        <v>5</v>
      </c>
      <c r="L2190" s="4" t="s">
        <v>378</v>
      </c>
      <c r="M2190" s="11" t="s">
        <v>4402</v>
      </c>
      <c r="N2190" s="4" t="s">
        <v>28</v>
      </c>
      <c r="O2190" s="4" t="s">
        <v>145</v>
      </c>
      <c r="P2190" s="4" t="s">
        <v>73</v>
      </c>
      <c r="Q2190" s="8">
        <f t="shared" si="68"/>
        <v>7843</v>
      </c>
      <c r="R2190" s="8"/>
      <c r="S2190" s="5">
        <f t="shared" si="69"/>
        <v>784.3</v>
      </c>
    </row>
    <row r="2191" spans="1:19">
      <c r="A2191" s="3">
        <v>45259.916828703703</v>
      </c>
      <c r="B2191" s="2" t="s">
        <v>8896</v>
      </c>
      <c r="C2191" s="1">
        <v>2023</v>
      </c>
      <c r="D2191" s="4">
        <v>3061</v>
      </c>
      <c r="E2191" s="4">
        <v>99</v>
      </c>
      <c r="F2191" s="4" t="s">
        <v>85</v>
      </c>
      <c r="G2191" s="4" t="s">
        <v>96</v>
      </c>
      <c r="H2191" s="4">
        <v>1</v>
      </c>
      <c r="I2191" s="4" t="s">
        <v>3932</v>
      </c>
      <c r="J2191" s="4" t="s">
        <v>246</v>
      </c>
      <c r="K2191" s="4">
        <v>1</v>
      </c>
      <c r="L2191" s="4" t="s">
        <v>392</v>
      </c>
      <c r="M2191" s="11" t="s">
        <v>4403</v>
      </c>
      <c r="N2191" s="4" t="s">
        <v>28</v>
      </c>
      <c r="O2191" s="4" t="s">
        <v>135</v>
      </c>
      <c r="P2191" s="4" t="s">
        <v>43</v>
      </c>
      <c r="Q2191" s="8">
        <f t="shared" si="68"/>
        <v>386</v>
      </c>
      <c r="R2191" s="8"/>
      <c r="S2191" s="5">
        <f t="shared" si="69"/>
        <v>38.6</v>
      </c>
    </row>
    <row r="2192" spans="1:19">
      <c r="A2192" s="3">
        <v>45259.958032407405</v>
      </c>
      <c r="B2192" s="2" t="s">
        <v>8896</v>
      </c>
      <c r="C2192" s="1">
        <v>2023</v>
      </c>
      <c r="D2192" s="4">
        <v>1528</v>
      </c>
      <c r="E2192" s="4">
        <v>902</v>
      </c>
      <c r="F2192" s="4" t="s">
        <v>79</v>
      </c>
      <c r="G2192" s="4" t="s">
        <v>80</v>
      </c>
      <c r="H2192" s="4">
        <v>2</v>
      </c>
      <c r="I2192" s="4" t="s">
        <v>4404</v>
      </c>
      <c r="J2192" s="4" t="s">
        <v>398</v>
      </c>
      <c r="K2192" s="4">
        <v>4</v>
      </c>
      <c r="L2192" s="4" t="s">
        <v>1024</v>
      </c>
      <c r="M2192" s="11" t="s">
        <v>4405</v>
      </c>
      <c r="N2192" s="4" t="s">
        <v>49</v>
      </c>
      <c r="O2192" s="4" t="s">
        <v>95</v>
      </c>
      <c r="P2192" s="4" t="s">
        <v>73</v>
      </c>
      <c r="Q2192" s="8">
        <f t="shared" si="68"/>
        <v>52762</v>
      </c>
      <c r="R2192" s="8"/>
      <c r="S2192" s="5">
        <f t="shared" si="69"/>
        <v>5276.2</v>
      </c>
    </row>
    <row r="2193" spans="1:19">
      <c r="A2193" s="3">
        <v>45259.972094907411</v>
      </c>
      <c r="B2193" s="2" t="s">
        <v>8896</v>
      </c>
      <c r="C2193" s="1">
        <v>2023</v>
      </c>
      <c r="D2193" s="4">
        <v>3240</v>
      </c>
      <c r="E2193" s="4">
        <v>230</v>
      </c>
      <c r="F2193" s="4" t="s">
        <v>154</v>
      </c>
      <c r="G2193" s="4" t="s">
        <v>311</v>
      </c>
      <c r="H2193" s="4">
        <v>3</v>
      </c>
      <c r="I2193" s="4" t="s">
        <v>4406</v>
      </c>
      <c r="J2193" s="4" t="s">
        <v>384</v>
      </c>
      <c r="K2193" s="4">
        <v>5</v>
      </c>
      <c r="L2193" s="4" t="s">
        <v>1154</v>
      </c>
      <c r="M2193" s="11" t="s">
        <v>4407</v>
      </c>
      <c r="N2193" s="4" t="s">
        <v>57</v>
      </c>
      <c r="O2193" s="4" t="s">
        <v>37</v>
      </c>
      <c r="P2193" s="4" t="s">
        <v>21</v>
      </c>
      <c r="Q2193" s="8">
        <f t="shared" si="68"/>
        <v>20453</v>
      </c>
      <c r="R2193" s="8"/>
      <c r="S2193" s="5">
        <f t="shared" si="69"/>
        <v>2045.3</v>
      </c>
    </row>
    <row r="2194" spans="1:19">
      <c r="A2194" s="3">
        <v>45260.684062499997</v>
      </c>
      <c r="B2194" s="2" t="s">
        <v>8896</v>
      </c>
      <c r="C2194" s="1">
        <v>2023</v>
      </c>
      <c r="D2194" s="4">
        <v>1780</v>
      </c>
      <c r="E2194" s="4">
        <v>756</v>
      </c>
      <c r="F2194" s="4" t="s">
        <v>79</v>
      </c>
      <c r="G2194" s="4" t="s">
        <v>288</v>
      </c>
      <c r="H2194" s="4">
        <v>1</v>
      </c>
      <c r="I2194" s="4" t="s">
        <v>4408</v>
      </c>
      <c r="J2194" s="4" t="s">
        <v>82</v>
      </c>
      <c r="K2194" s="4">
        <v>4</v>
      </c>
      <c r="L2194" s="4" t="s">
        <v>1508</v>
      </c>
      <c r="M2194" s="11" t="s">
        <v>4409</v>
      </c>
      <c r="N2194" s="4" t="s">
        <v>36</v>
      </c>
      <c r="O2194" s="4" t="s">
        <v>37</v>
      </c>
      <c r="P2194" s="4" t="s">
        <v>21</v>
      </c>
      <c r="Q2194" s="8">
        <f t="shared" si="68"/>
        <v>29929</v>
      </c>
      <c r="R2194" s="8"/>
      <c r="S2194" s="5">
        <f t="shared" si="69"/>
        <v>2992.9</v>
      </c>
    </row>
    <row r="2195" spans="1:19">
      <c r="A2195" s="3">
        <v>45260.805671296293</v>
      </c>
      <c r="B2195" s="2" t="s">
        <v>8896</v>
      </c>
      <c r="C2195" s="1">
        <v>2023</v>
      </c>
      <c r="D2195" s="4">
        <v>3038</v>
      </c>
      <c r="E2195" s="4">
        <v>684</v>
      </c>
      <c r="F2195" s="4" t="s">
        <v>22</v>
      </c>
      <c r="G2195" s="4" t="s">
        <v>102</v>
      </c>
      <c r="H2195" s="4">
        <v>1</v>
      </c>
      <c r="I2195" s="4" t="s">
        <v>4410</v>
      </c>
      <c r="J2195" s="4" t="s">
        <v>398</v>
      </c>
      <c r="K2195" s="4">
        <v>4</v>
      </c>
      <c r="L2195" s="4" t="s">
        <v>1718</v>
      </c>
      <c r="M2195" s="11" t="s">
        <v>4411</v>
      </c>
      <c r="N2195" s="4" t="s">
        <v>28</v>
      </c>
      <c r="O2195" s="4" t="s">
        <v>29</v>
      </c>
      <c r="P2195" s="4" t="s">
        <v>21</v>
      </c>
      <c r="Q2195" s="8">
        <f t="shared" si="68"/>
        <v>110871</v>
      </c>
      <c r="R2195" s="8"/>
      <c r="S2195" s="5">
        <f t="shared" si="69"/>
        <v>11087.1</v>
      </c>
    </row>
    <row r="2196" spans="1:19">
      <c r="A2196" s="3">
        <v>45260.923750000002</v>
      </c>
      <c r="B2196" s="2" t="s">
        <v>8896</v>
      </c>
      <c r="C2196" s="1">
        <v>2023</v>
      </c>
      <c r="D2196" s="4">
        <v>3614</v>
      </c>
      <c r="E2196" s="4">
        <v>764</v>
      </c>
      <c r="F2196" s="4" t="s">
        <v>30</v>
      </c>
      <c r="G2196" s="4" t="s">
        <v>44</v>
      </c>
      <c r="H2196" s="4">
        <v>1</v>
      </c>
      <c r="I2196" s="4" t="s">
        <v>38</v>
      </c>
      <c r="J2196" s="4" t="s">
        <v>1214</v>
      </c>
      <c r="K2196" s="4">
        <v>3</v>
      </c>
      <c r="L2196" s="4" t="s">
        <v>4412</v>
      </c>
      <c r="M2196" s="11" t="s">
        <v>4413</v>
      </c>
      <c r="N2196" s="4" t="s">
        <v>28</v>
      </c>
      <c r="O2196" s="4" t="s">
        <v>232</v>
      </c>
      <c r="P2196" s="4" t="s">
        <v>129</v>
      </c>
      <c r="Q2196" s="8">
        <f t="shared" si="68"/>
        <v>6648</v>
      </c>
      <c r="R2196" s="8"/>
      <c r="S2196" s="5">
        <f t="shared" si="69"/>
        <v>664.8</v>
      </c>
    </row>
    <row r="2197" spans="1:19">
      <c r="A2197" s="3">
        <v>45261.088333333333</v>
      </c>
      <c r="B2197" s="2" t="s">
        <v>8897</v>
      </c>
      <c r="C2197" s="1">
        <v>2023</v>
      </c>
      <c r="D2197" s="4">
        <v>4784</v>
      </c>
      <c r="E2197" s="4">
        <v>973</v>
      </c>
      <c r="F2197" s="4" t="s">
        <v>51</v>
      </c>
      <c r="G2197" s="4" t="s">
        <v>91</v>
      </c>
      <c r="H2197" s="4">
        <v>3</v>
      </c>
      <c r="I2197" s="4" t="s">
        <v>4414</v>
      </c>
      <c r="J2197" s="4" t="s">
        <v>384</v>
      </c>
      <c r="K2197" s="4">
        <v>2</v>
      </c>
      <c r="L2197" s="4" t="s">
        <v>522</v>
      </c>
      <c r="M2197" s="11" t="s">
        <v>4415</v>
      </c>
      <c r="N2197" s="4" t="s">
        <v>57</v>
      </c>
      <c r="O2197" s="4" t="s">
        <v>42</v>
      </c>
      <c r="P2197" s="4" t="s">
        <v>43</v>
      </c>
      <c r="Q2197" s="8">
        <f t="shared" si="68"/>
        <v>29608</v>
      </c>
      <c r="R2197" s="8"/>
      <c r="S2197" s="5">
        <f t="shared" si="69"/>
        <v>2960.8</v>
      </c>
    </row>
    <row r="2198" spans="1:19">
      <c r="A2198" s="3">
        <v>45261.092638888891</v>
      </c>
      <c r="B2198" s="2" t="s">
        <v>8897</v>
      </c>
      <c r="C2198" s="1">
        <v>2023</v>
      </c>
      <c r="D2198" s="4">
        <v>4816</v>
      </c>
      <c r="E2198" s="4">
        <v>807</v>
      </c>
      <c r="F2198" s="4" t="s">
        <v>85</v>
      </c>
      <c r="G2198" s="4" t="s">
        <v>205</v>
      </c>
      <c r="H2198" s="4">
        <v>1</v>
      </c>
      <c r="I2198" s="4" t="s">
        <v>4416</v>
      </c>
      <c r="J2198" s="4" t="s">
        <v>39</v>
      </c>
      <c r="K2198" s="4">
        <v>2</v>
      </c>
      <c r="L2198" s="4" t="s">
        <v>3146</v>
      </c>
      <c r="M2198" s="11" t="s">
        <v>4417</v>
      </c>
      <c r="N2198" s="4" t="s">
        <v>36</v>
      </c>
      <c r="O2198" s="4" t="s">
        <v>42</v>
      </c>
      <c r="P2198" s="4" t="s">
        <v>43</v>
      </c>
      <c r="Q2198" s="8">
        <f t="shared" si="68"/>
        <v>248</v>
      </c>
      <c r="R2198" s="8"/>
      <c r="S2198" s="5">
        <f t="shared" si="69"/>
        <v>24.8</v>
      </c>
    </row>
    <row r="2199" spans="1:19">
      <c r="A2199" s="3">
        <v>45261.185196759259</v>
      </c>
      <c r="B2199" s="2" t="s">
        <v>8897</v>
      </c>
      <c r="C2199" s="1">
        <v>2023</v>
      </c>
      <c r="D2199" s="4">
        <v>1636</v>
      </c>
      <c r="E2199" s="4">
        <v>81</v>
      </c>
      <c r="F2199" s="4" t="s">
        <v>13</v>
      </c>
      <c r="G2199" s="4" t="s">
        <v>130</v>
      </c>
      <c r="H2199" s="4">
        <v>2</v>
      </c>
      <c r="I2199" s="4" t="s">
        <v>4418</v>
      </c>
      <c r="J2199" s="4" t="s">
        <v>69</v>
      </c>
      <c r="K2199" s="4">
        <v>3</v>
      </c>
      <c r="L2199" s="4" t="s">
        <v>443</v>
      </c>
      <c r="M2199" s="11" t="s">
        <v>4419</v>
      </c>
      <c r="N2199" s="4" t="s">
        <v>36</v>
      </c>
      <c r="O2199" s="4" t="s">
        <v>169</v>
      </c>
      <c r="P2199" s="4" t="s">
        <v>43</v>
      </c>
      <c r="Q2199" s="8">
        <f t="shared" si="68"/>
        <v>118912</v>
      </c>
      <c r="R2199" s="8"/>
      <c r="S2199" s="5">
        <f t="shared" si="69"/>
        <v>11891.2</v>
      </c>
    </row>
    <row r="2200" spans="1:19">
      <c r="A2200" s="3">
        <v>45261.396354166667</v>
      </c>
      <c r="B2200" s="2" t="s">
        <v>8897</v>
      </c>
      <c r="C2200" s="1">
        <v>2023</v>
      </c>
      <c r="D2200" s="4">
        <v>4686</v>
      </c>
      <c r="E2200" s="4">
        <v>756</v>
      </c>
      <c r="F2200" s="4" t="s">
        <v>30</v>
      </c>
      <c r="G2200" s="4" t="s">
        <v>44</v>
      </c>
      <c r="H2200" s="4">
        <v>2</v>
      </c>
      <c r="I2200" s="4" t="s">
        <v>4141</v>
      </c>
      <c r="J2200" s="4" t="s">
        <v>615</v>
      </c>
      <c r="K2200" s="4">
        <v>1</v>
      </c>
      <c r="L2200" s="4" t="s">
        <v>550</v>
      </c>
      <c r="M2200" s="11" t="s">
        <v>4420</v>
      </c>
      <c r="N2200" s="4" t="s">
        <v>19</v>
      </c>
      <c r="O2200" s="4" t="s">
        <v>37</v>
      </c>
      <c r="P2200" s="4" t="s">
        <v>21</v>
      </c>
      <c r="Q2200" s="8">
        <f t="shared" si="68"/>
        <v>7467</v>
      </c>
      <c r="R2200" s="8"/>
      <c r="S2200" s="5">
        <f t="shared" si="69"/>
        <v>746.7</v>
      </c>
    </row>
    <row r="2201" spans="1:19">
      <c r="A2201" s="3">
        <v>45261.961354166669</v>
      </c>
      <c r="B2201" s="2" t="s">
        <v>8897</v>
      </c>
      <c r="C2201" s="1">
        <v>2023</v>
      </c>
      <c r="D2201" s="4">
        <v>3818</v>
      </c>
      <c r="E2201" s="4">
        <v>806</v>
      </c>
      <c r="F2201" s="4" t="s">
        <v>154</v>
      </c>
      <c r="G2201" s="4" t="s">
        <v>237</v>
      </c>
      <c r="H2201" s="4">
        <v>2</v>
      </c>
      <c r="I2201" s="4" t="s">
        <v>4421</v>
      </c>
      <c r="J2201" s="4" t="s">
        <v>1808</v>
      </c>
      <c r="K2201" s="4">
        <v>4</v>
      </c>
      <c r="L2201" s="4" t="s">
        <v>850</v>
      </c>
      <c r="M2201" s="11" t="s">
        <v>4422</v>
      </c>
      <c r="N2201" s="4" t="s">
        <v>28</v>
      </c>
      <c r="O2201" s="4" t="s">
        <v>191</v>
      </c>
      <c r="P2201" s="4" t="s">
        <v>43</v>
      </c>
      <c r="Q2201" s="8">
        <f t="shared" si="68"/>
        <v>13346</v>
      </c>
      <c r="R2201" s="8"/>
      <c r="S2201" s="5">
        <f t="shared" si="69"/>
        <v>1334.6</v>
      </c>
    </row>
    <row r="2202" spans="1:19">
      <c r="A2202" s="3">
        <v>45262.020474537036</v>
      </c>
      <c r="B2202" s="2" t="s">
        <v>8897</v>
      </c>
      <c r="C2202" s="1">
        <v>2023</v>
      </c>
      <c r="D2202" s="4">
        <v>1575</v>
      </c>
      <c r="E2202" s="4">
        <v>143</v>
      </c>
      <c r="F2202" s="4" t="s">
        <v>85</v>
      </c>
      <c r="G2202" s="4" t="s">
        <v>205</v>
      </c>
      <c r="H2202" s="4">
        <v>1</v>
      </c>
      <c r="I2202" s="4" t="s">
        <v>4423</v>
      </c>
      <c r="J2202" s="4" t="s">
        <v>132</v>
      </c>
      <c r="K2202" s="4">
        <v>5</v>
      </c>
      <c r="L2202" s="4" t="s">
        <v>61</v>
      </c>
      <c r="M2202" s="11" t="s">
        <v>4424</v>
      </c>
      <c r="N2202" s="4" t="s">
        <v>36</v>
      </c>
      <c r="O2202" s="4" t="s">
        <v>50</v>
      </c>
      <c r="P2202" s="4" t="s">
        <v>43</v>
      </c>
      <c r="Q2202" s="8">
        <f t="shared" si="68"/>
        <v>3898</v>
      </c>
      <c r="R2202" s="8"/>
      <c r="S2202" s="5">
        <f t="shared" si="69"/>
        <v>389.8</v>
      </c>
    </row>
    <row r="2203" spans="1:19">
      <c r="A2203" s="3">
        <v>45262.154270833336</v>
      </c>
      <c r="B2203" s="2" t="s">
        <v>8897</v>
      </c>
      <c r="C2203" s="1">
        <v>2023</v>
      </c>
      <c r="D2203" s="4">
        <v>2611</v>
      </c>
      <c r="E2203" s="4">
        <v>895</v>
      </c>
      <c r="F2203" s="4" t="s">
        <v>30</v>
      </c>
      <c r="G2203" s="4" t="s">
        <v>192</v>
      </c>
      <c r="H2203" s="4">
        <v>2</v>
      </c>
      <c r="I2203" s="4" t="s">
        <v>38</v>
      </c>
      <c r="J2203" s="4" t="s">
        <v>695</v>
      </c>
      <c r="K2203" s="4">
        <v>5</v>
      </c>
      <c r="L2203" s="4" t="s">
        <v>784</v>
      </c>
      <c r="M2203" s="11" t="s">
        <v>4425</v>
      </c>
      <c r="N2203" s="4" t="s">
        <v>19</v>
      </c>
      <c r="O2203" s="4" t="s">
        <v>340</v>
      </c>
      <c r="P2203" s="4" t="s">
        <v>129</v>
      </c>
      <c r="Q2203" s="8">
        <f t="shared" si="68"/>
        <v>13616</v>
      </c>
      <c r="R2203" s="8"/>
      <c r="S2203" s="5">
        <f t="shared" si="69"/>
        <v>1361.6</v>
      </c>
    </row>
    <row r="2204" spans="1:19">
      <c r="A2204" s="3">
        <v>45262.643043981479</v>
      </c>
      <c r="B2204" s="2" t="s">
        <v>8897</v>
      </c>
      <c r="C2204" s="1">
        <v>2023</v>
      </c>
      <c r="D2204" s="4">
        <v>2882</v>
      </c>
      <c r="E2204" s="4">
        <v>128</v>
      </c>
      <c r="F2204" s="4" t="s">
        <v>13</v>
      </c>
      <c r="G2204" s="4" t="s">
        <v>58</v>
      </c>
      <c r="H2204" s="4">
        <v>2</v>
      </c>
      <c r="I2204" s="4" t="s">
        <v>4426</v>
      </c>
      <c r="J2204" s="4" t="s">
        <v>426</v>
      </c>
      <c r="K2204" s="4">
        <v>5</v>
      </c>
      <c r="L2204" s="4" t="s">
        <v>1302</v>
      </c>
      <c r="M2204" s="11" t="s">
        <v>4427</v>
      </c>
      <c r="N2204" s="4" t="s">
        <v>49</v>
      </c>
      <c r="O2204" s="4" t="s">
        <v>287</v>
      </c>
      <c r="P2204" s="4" t="s">
        <v>43</v>
      </c>
      <c r="Q2204" s="8">
        <f t="shared" si="68"/>
        <v>22752</v>
      </c>
      <c r="R2204" s="8"/>
      <c r="S2204" s="5">
        <f t="shared" si="69"/>
        <v>2275.1999999999998</v>
      </c>
    </row>
    <row r="2205" spans="1:19">
      <c r="A2205" s="3">
        <v>45262.645590277774</v>
      </c>
      <c r="B2205" s="2" t="s">
        <v>8897</v>
      </c>
      <c r="C2205" s="1">
        <v>2023</v>
      </c>
      <c r="D2205" s="4">
        <v>2126</v>
      </c>
      <c r="E2205" s="4">
        <v>526</v>
      </c>
      <c r="F2205" s="4" t="s">
        <v>85</v>
      </c>
      <c r="G2205" s="4" t="s">
        <v>150</v>
      </c>
      <c r="H2205" s="4">
        <v>6</v>
      </c>
      <c r="I2205" s="4" t="s">
        <v>4428</v>
      </c>
      <c r="J2205" s="4" t="s">
        <v>282</v>
      </c>
      <c r="K2205" s="4">
        <v>3</v>
      </c>
      <c r="L2205" s="4" t="s">
        <v>4429</v>
      </c>
      <c r="M2205" s="11" t="s">
        <v>4430</v>
      </c>
      <c r="N2205" s="4" t="s">
        <v>57</v>
      </c>
      <c r="O2205" s="4" t="s">
        <v>101</v>
      </c>
      <c r="P2205" s="4" t="s">
        <v>43</v>
      </c>
      <c r="Q2205" s="8">
        <f t="shared" si="68"/>
        <v>16999</v>
      </c>
      <c r="R2205" s="8"/>
      <c r="S2205" s="5">
        <f t="shared" si="69"/>
        <v>1699.9</v>
      </c>
    </row>
    <row r="2206" spans="1:19">
      <c r="A2206" s="3">
        <v>45262.650902777779</v>
      </c>
      <c r="B2206" s="2" t="s">
        <v>8897</v>
      </c>
      <c r="C2206" s="1">
        <v>2023</v>
      </c>
      <c r="D2206" s="4">
        <v>4329</v>
      </c>
      <c r="E2206" s="4">
        <v>204</v>
      </c>
      <c r="F2206" s="4" t="s">
        <v>13</v>
      </c>
      <c r="G2206" s="4" t="s">
        <v>14</v>
      </c>
      <c r="H2206" s="4">
        <v>3</v>
      </c>
      <c r="I2206" s="4" t="s">
        <v>4431</v>
      </c>
      <c r="J2206" s="4" t="s">
        <v>1318</v>
      </c>
      <c r="K2206" s="4">
        <v>3</v>
      </c>
      <c r="L2206" s="4" t="s">
        <v>673</v>
      </c>
      <c r="M2206" s="11" t="s">
        <v>4432</v>
      </c>
      <c r="N2206" s="4" t="s">
        <v>19</v>
      </c>
      <c r="O2206" s="4" t="s">
        <v>209</v>
      </c>
      <c r="P2206" s="4" t="s">
        <v>73</v>
      </c>
      <c r="Q2206" s="8">
        <f t="shared" si="68"/>
        <v>115498</v>
      </c>
      <c r="R2206" s="8"/>
      <c r="S2206" s="5">
        <f t="shared" si="69"/>
        <v>11549.8</v>
      </c>
    </row>
    <row r="2207" spans="1:19">
      <c r="A2207" s="3">
        <v>45262.688402777778</v>
      </c>
      <c r="B2207" s="2" t="s">
        <v>8897</v>
      </c>
      <c r="C2207" s="1">
        <v>2023</v>
      </c>
      <c r="D2207" s="4">
        <v>2394</v>
      </c>
      <c r="E2207" s="4">
        <v>945</v>
      </c>
      <c r="F2207" s="4" t="s">
        <v>51</v>
      </c>
      <c r="G2207" s="4" t="s">
        <v>160</v>
      </c>
      <c r="H2207" s="4">
        <v>2</v>
      </c>
      <c r="I2207" s="4" t="s">
        <v>4433</v>
      </c>
      <c r="J2207" s="4" t="s">
        <v>647</v>
      </c>
      <c r="K2207" s="4">
        <v>5</v>
      </c>
      <c r="L2207" s="4" t="s">
        <v>223</v>
      </c>
      <c r="M2207" s="11" t="s">
        <v>4434</v>
      </c>
      <c r="N2207" s="4" t="s">
        <v>36</v>
      </c>
      <c r="O2207" s="4" t="s">
        <v>200</v>
      </c>
      <c r="P2207" s="4" t="s">
        <v>21</v>
      </c>
      <c r="Q2207" s="8">
        <f t="shared" si="68"/>
        <v>13762</v>
      </c>
      <c r="R2207" s="8"/>
      <c r="S2207" s="5">
        <f t="shared" si="69"/>
        <v>1376.2</v>
      </c>
    </row>
    <row r="2208" spans="1:19">
      <c r="A2208" s="3">
        <v>45262.696956018517</v>
      </c>
      <c r="B2208" s="2" t="s">
        <v>8897</v>
      </c>
      <c r="C2208" s="1">
        <v>2023</v>
      </c>
      <c r="D2208" s="4">
        <v>3936</v>
      </c>
      <c r="E2208" s="4">
        <v>100</v>
      </c>
      <c r="F2208" s="4" t="s">
        <v>30</v>
      </c>
      <c r="G2208" s="4" t="s">
        <v>463</v>
      </c>
      <c r="H2208" s="4">
        <v>2</v>
      </c>
      <c r="I2208" s="4" t="s">
        <v>4435</v>
      </c>
      <c r="J2208" s="4" t="s">
        <v>703</v>
      </c>
      <c r="K2208" s="4">
        <v>2</v>
      </c>
      <c r="L2208" s="4" t="s">
        <v>113</v>
      </c>
      <c r="M2208" s="11" t="s">
        <v>4436</v>
      </c>
      <c r="N2208" s="4" t="s">
        <v>49</v>
      </c>
      <c r="O2208" s="4" t="s">
        <v>191</v>
      </c>
      <c r="P2208" s="4" t="s">
        <v>43</v>
      </c>
      <c r="Q2208" s="8">
        <f t="shared" si="68"/>
        <v>1123</v>
      </c>
      <c r="R2208" s="8"/>
      <c r="S2208" s="5">
        <f t="shared" si="69"/>
        <v>112.3</v>
      </c>
    </row>
    <row r="2209" spans="1:19">
      <c r="A2209" s="3">
        <v>45263.063680555555</v>
      </c>
      <c r="B2209" s="2" t="s">
        <v>8897</v>
      </c>
      <c r="C2209" s="1">
        <v>2023</v>
      </c>
      <c r="D2209" s="4">
        <v>4752</v>
      </c>
      <c r="E2209" s="4">
        <v>227</v>
      </c>
      <c r="F2209" s="4" t="s">
        <v>85</v>
      </c>
      <c r="G2209" s="4" t="s">
        <v>264</v>
      </c>
      <c r="H2209" s="4">
        <v>1</v>
      </c>
      <c r="I2209" s="4" t="s">
        <v>265</v>
      </c>
      <c r="J2209" s="4" t="s">
        <v>1012</v>
      </c>
      <c r="K2209" s="4">
        <v>6</v>
      </c>
      <c r="L2209" s="4" t="s">
        <v>554</v>
      </c>
      <c r="M2209" s="11" t="s">
        <v>4437</v>
      </c>
      <c r="N2209" s="4" t="s">
        <v>19</v>
      </c>
      <c r="O2209" s="4" t="s">
        <v>145</v>
      </c>
      <c r="P2209" s="4" t="s">
        <v>73</v>
      </c>
      <c r="Q2209" s="8">
        <f t="shared" si="68"/>
        <v>10992</v>
      </c>
      <c r="R2209" s="8"/>
      <c r="S2209" s="5">
        <f t="shared" si="69"/>
        <v>1099.2</v>
      </c>
    </row>
    <row r="2210" spans="1:19">
      <c r="A2210" s="3">
        <v>45263.280706018515</v>
      </c>
      <c r="B2210" s="2" t="s">
        <v>8897</v>
      </c>
      <c r="C2210" s="1">
        <v>2023</v>
      </c>
      <c r="D2210" s="4">
        <v>342</v>
      </c>
      <c r="E2210" s="4">
        <v>396</v>
      </c>
      <c r="F2210" s="4" t="s">
        <v>22</v>
      </c>
      <c r="G2210" s="4" t="s">
        <v>182</v>
      </c>
      <c r="H2210" s="4">
        <v>2</v>
      </c>
      <c r="I2210" s="4" t="s">
        <v>2601</v>
      </c>
      <c r="J2210" s="4" t="s">
        <v>274</v>
      </c>
      <c r="K2210" s="4">
        <v>6</v>
      </c>
      <c r="L2210" s="4" t="s">
        <v>356</v>
      </c>
      <c r="M2210" s="11" t="s">
        <v>4438</v>
      </c>
      <c r="N2210" s="4" t="s">
        <v>28</v>
      </c>
      <c r="O2210" s="4" t="s">
        <v>78</v>
      </c>
      <c r="P2210" s="4" t="s">
        <v>21</v>
      </c>
      <c r="Q2210" s="8">
        <f t="shared" si="68"/>
        <v>67183</v>
      </c>
      <c r="R2210" s="8"/>
      <c r="S2210" s="5">
        <f t="shared" si="69"/>
        <v>6718.3</v>
      </c>
    </row>
    <row r="2211" spans="1:19">
      <c r="A2211" s="3">
        <v>45263.377696759257</v>
      </c>
      <c r="B2211" s="2" t="s">
        <v>8897</v>
      </c>
      <c r="C2211" s="1">
        <v>2023</v>
      </c>
      <c r="D2211" s="4">
        <v>936</v>
      </c>
      <c r="E2211" s="4">
        <v>104</v>
      </c>
      <c r="F2211" s="4" t="s">
        <v>79</v>
      </c>
      <c r="G2211" s="4" t="s">
        <v>115</v>
      </c>
      <c r="H2211" s="4">
        <v>1</v>
      </c>
      <c r="I2211" s="4" t="s">
        <v>4439</v>
      </c>
      <c r="J2211" s="4" t="s">
        <v>1630</v>
      </c>
      <c r="K2211" s="4">
        <v>6</v>
      </c>
      <c r="L2211" s="4" t="s">
        <v>235</v>
      </c>
      <c r="M2211" s="11" t="s">
        <v>4440</v>
      </c>
      <c r="N2211" s="4" t="s">
        <v>49</v>
      </c>
      <c r="O2211" s="4" t="s">
        <v>145</v>
      </c>
      <c r="P2211" s="4" t="s">
        <v>73</v>
      </c>
      <c r="Q2211" s="8">
        <f t="shared" si="68"/>
        <v>8322</v>
      </c>
      <c r="R2211" s="8"/>
      <c r="S2211" s="5">
        <f t="shared" si="69"/>
        <v>832.2</v>
      </c>
    </row>
    <row r="2212" spans="1:19">
      <c r="A2212" s="3">
        <v>45263.566493055558</v>
      </c>
      <c r="B2212" s="2" t="s">
        <v>8897</v>
      </c>
      <c r="C2212" s="1">
        <v>2023</v>
      </c>
      <c r="D2212" s="4">
        <v>2003</v>
      </c>
      <c r="E2212" s="4">
        <v>126</v>
      </c>
      <c r="F2212" s="4" t="s">
        <v>51</v>
      </c>
      <c r="G2212" s="4" t="s">
        <v>67</v>
      </c>
      <c r="H2212" s="4">
        <v>2</v>
      </c>
      <c r="I2212" s="4" t="s">
        <v>4441</v>
      </c>
      <c r="J2212" s="4" t="s">
        <v>46</v>
      </c>
      <c r="K2212" s="4">
        <v>1</v>
      </c>
      <c r="L2212" s="4" t="s">
        <v>336</v>
      </c>
      <c r="M2212" s="11" t="s">
        <v>4442</v>
      </c>
      <c r="N2212" s="4" t="s">
        <v>36</v>
      </c>
      <c r="O2212" s="4" t="s">
        <v>37</v>
      </c>
      <c r="P2212" s="4" t="s">
        <v>21</v>
      </c>
      <c r="Q2212" s="8">
        <f t="shared" si="68"/>
        <v>2152</v>
      </c>
      <c r="R2212" s="8"/>
      <c r="S2212" s="5">
        <f t="shared" si="69"/>
        <v>215.2</v>
      </c>
    </row>
    <row r="2213" spans="1:19">
      <c r="A2213" s="3">
        <v>45263.743275462963</v>
      </c>
      <c r="B2213" s="2" t="s">
        <v>8897</v>
      </c>
      <c r="C2213" s="1">
        <v>2023</v>
      </c>
      <c r="D2213" s="4">
        <v>3720</v>
      </c>
      <c r="E2213" s="4">
        <v>469</v>
      </c>
      <c r="F2213" s="4" t="s">
        <v>85</v>
      </c>
      <c r="G2213" s="4" t="s">
        <v>264</v>
      </c>
      <c r="H2213" s="4">
        <v>2</v>
      </c>
      <c r="I2213" s="4" t="s">
        <v>4443</v>
      </c>
      <c r="J2213" s="4" t="s">
        <v>3266</v>
      </c>
      <c r="K2213" s="4">
        <v>6</v>
      </c>
      <c r="L2213" s="4" t="s">
        <v>359</v>
      </c>
      <c r="M2213" s="11" t="s">
        <v>4444</v>
      </c>
      <c r="N2213" s="4" t="s">
        <v>49</v>
      </c>
      <c r="O2213" s="4" t="s">
        <v>145</v>
      </c>
      <c r="P2213" s="4" t="s">
        <v>73</v>
      </c>
      <c r="Q2213" s="8">
        <f t="shared" si="68"/>
        <v>6953</v>
      </c>
      <c r="R2213" s="8"/>
      <c r="S2213" s="5">
        <f t="shared" si="69"/>
        <v>695.3</v>
      </c>
    </row>
    <row r="2214" spans="1:19">
      <c r="A2214" s="3">
        <v>45263.772106481483</v>
      </c>
      <c r="B2214" s="2" t="s">
        <v>8897</v>
      </c>
      <c r="C2214" s="1">
        <v>2023</v>
      </c>
      <c r="D2214" s="4">
        <v>4548</v>
      </c>
      <c r="E2214" s="4">
        <v>345</v>
      </c>
      <c r="F2214" s="4" t="s">
        <v>154</v>
      </c>
      <c r="G2214" s="4" t="s">
        <v>155</v>
      </c>
      <c r="H2214" s="4">
        <v>1</v>
      </c>
      <c r="I2214" s="4" t="s">
        <v>4445</v>
      </c>
      <c r="J2214" s="4" t="s">
        <v>658</v>
      </c>
      <c r="K2214" s="4">
        <v>2</v>
      </c>
      <c r="L2214" s="4" t="s">
        <v>189</v>
      </c>
      <c r="M2214" s="11" t="s">
        <v>4446</v>
      </c>
      <c r="N2214" s="4" t="s">
        <v>57</v>
      </c>
      <c r="O2214" s="4" t="s">
        <v>78</v>
      </c>
      <c r="P2214" s="4" t="s">
        <v>21</v>
      </c>
      <c r="Q2214" s="8">
        <f t="shared" si="68"/>
        <v>6034</v>
      </c>
      <c r="R2214" s="8"/>
      <c r="S2214" s="5">
        <f t="shared" si="69"/>
        <v>603.4</v>
      </c>
    </row>
    <row r="2215" spans="1:19">
      <c r="A2215" s="3">
        <v>45263.836238425924</v>
      </c>
      <c r="B2215" s="2" t="s">
        <v>8897</v>
      </c>
      <c r="C2215" s="1">
        <v>2023</v>
      </c>
      <c r="D2215" s="4">
        <v>2664</v>
      </c>
      <c r="E2215" s="4">
        <v>152</v>
      </c>
      <c r="F2215" s="4" t="s">
        <v>13</v>
      </c>
      <c r="G2215" s="4" t="s">
        <v>14</v>
      </c>
      <c r="H2215" s="4">
        <v>2</v>
      </c>
      <c r="I2215" s="4" t="s">
        <v>4447</v>
      </c>
      <c r="J2215" s="4" t="s">
        <v>342</v>
      </c>
      <c r="K2215" s="4">
        <v>3</v>
      </c>
      <c r="L2215" s="4" t="s">
        <v>359</v>
      </c>
      <c r="M2215" s="11" t="s">
        <v>4448</v>
      </c>
      <c r="N2215" s="4" t="s">
        <v>28</v>
      </c>
      <c r="O2215" s="4" t="s">
        <v>209</v>
      </c>
      <c r="P2215" s="4" t="s">
        <v>73</v>
      </c>
      <c r="Q2215" s="8">
        <f t="shared" si="68"/>
        <v>51365</v>
      </c>
      <c r="R2215" s="8"/>
      <c r="S2215" s="5">
        <f t="shared" si="69"/>
        <v>5136.5</v>
      </c>
    </row>
    <row r="2216" spans="1:19">
      <c r="A2216" s="3">
        <v>45264.015289351853</v>
      </c>
      <c r="B2216" s="2" t="s">
        <v>8897</v>
      </c>
      <c r="C2216" s="1">
        <v>2023</v>
      </c>
      <c r="D2216" s="4">
        <v>3417</v>
      </c>
      <c r="E2216" s="4">
        <v>178</v>
      </c>
      <c r="F2216" s="4" t="s">
        <v>85</v>
      </c>
      <c r="G2216" s="4" t="s">
        <v>96</v>
      </c>
      <c r="H2216" s="4">
        <v>3</v>
      </c>
      <c r="I2216" s="4" t="s">
        <v>4449</v>
      </c>
      <c r="J2216" s="4" t="s">
        <v>388</v>
      </c>
      <c r="K2216" s="4">
        <v>3</v>
      </c>
      <c r="L2216" s="4" t="s">
        <v>418</v>
      </c>
      <c r="M2216" s="11" t="s">
        <v>4450</v>
      </c>
      <c r="N2216" s="4" t="s">
        <v>57</v>
      </c>
      <c r="O2216" s="4" t="s">
        <v>29</v>
      </c>
      <c r="P2216" s="4" t="s">
        <v>21</v>
      </c>
      <c r="Q2216" s="8">
        <f t="shared" si="68"/>
        <v>8744</v>
      </c>
      <c r="R2216" s="8"/>
      <c r="S2216" s="5">
        <f t="shared" si="69"/>
        <v>874.4</v>
      </c>
    </row>
    <row r="2217" spans="1:19">
      <c r="A2217" s="3">
        <v>45264.506874999999</v>
      </c>
      <c r="B2217" s="2" t="s">
        <v>8897</v>
      </c>
      <c r="C2217" s="1">
        <v>2023</v>
      </c>
      <c r="D2217" s="4">
        <v>2388</v>
      </c>
      <c r="E2217" s="4">
        <v>679</v>
      </c>
      <c r="F2217" s="4" t="s">
        <v>51</v>
      </c>
      <c r="G2217" s="4" t="s">
        <v>136</v>
      </c>
      <c r="H2217" s="4">
        <v>2</v>
      </c>
      <c r="I2217" s="4" t="s">
        <v>331</v>
      </c>
      <c r="J2217" s="4" t="s">
        <v>1000</v>
      </c>
      <c r="K2217" s="4">
        <v>3</v>
      </c>
      <c r="L2217" s="4" t="s">
        <v>1340</v>
      </c>
      <c r="M2217" s="11" t="s">
        <v>4083</v>
      </c>
      <c r="N2217" s="4" t="s">
        <v>19</v>
      </c>
      <c r="O2217" s="4" t="s">
        <v>209</v>
      </c>
      <c r="P2217" s="4" t="s">
        <v>73</v>
      </c>
      <c r="Q2217" s="8">
        <f t="shared" si="68"/>
        <v>2595</v>
      </c>
      <c r="R2217" s="8"/>
      <c r="S2217" s="5">
        <f t="shared" si="69"/>
        <v>259.5</v>
      </c>
    </row>
    <row r="2218" spans="1:19">
      <c r="A2218" s="3">
        <v>45264.577268518522</v>
      </c>
      <c r="B2218" s="2" t="s">
        <v>8897</v>
      </c>
      <c r="C2218" s="1">
        <v>2023</v>
      </c>
      <c r="D2218" s="4">
        <v>3497</v>
      </c>
      <c r="E2218" s="4">
        <v>827</v>
      </c>
      <c r="F2218" s="4" t="s">
        <v>30</v>
      </c>
      <c r="G2218" s="4" t="s">
        <v>31</v>
      </c>
      <c r="H2218" s="4">
        <v>1</v>
      </c>
      <c r="I2218" s="4" t="s">
        <v>4451</v>
      </c>
      <c r="J2218" s="4" t="s">
        <v>1740</v>
      </c>
      <c r="K2218" s="4">
        <v>5</v>
      </c>
      <c r="L2218" s="4" t="s">
        <v>408</v>
      </c>
      <c r="M2218" s="11" t="s">
        <v>4452</v>
      </c>
      <c r="N2218" s="4" t="s">
        <v>49</v>
      </c>
      <c r="O2218" s="4" t="s">
        <v>145</v>
      </c>
      <c r="P2218" s="4" t="s">
        <v>73</v>
      </c>
      <c r="Q2218" s="8">
        <f t="shared" si="68"/>
        <v>6495</v>
      </c>
      <c r="R2218" s="8"/>
      <c r="S2218" s="5">
        <f t="shared" si="69"/>
        <v>649.5</v>
      </c>
    </row>
    <row r="2219" spans="1:19">
      <c r="A2219" s="3">
        <v>45265.029282407406</v>
      </c>
      <c r="B2219" s="2" t="s">
        <v>8897</v>
      </c>
      <c r="C2219" s="1">
        <v>2023</v>
      </c>
      <c r="D2219" s="4">
        <v>2863</v>
      </c>
      <c r="E2219" s="4">
        <v>920</v>
      </c>
      <c r="F2219" s="4" t="s">
        <v>85</v>
      </c>
      <c r="G2219" s="4" t="s">
        <v>96</v>
      </c>
      <c r="H2219" s="4">
        <v>1</v>
      </c>
      <c r="I2219" s="4" t="s">
        <v>4453</v>
      </c>
      <c r="J2219" s="4" t="s">
        <v>2597</v>
      </c>
      <c r="K2219" s="4">
        <v>3</v>
      </c>
      <c r="L2219" s="4" t="s">
        <v>399</v>
      </c>
      <c r="M2219" s="11" t="s">
        <v>4454</v>
      </c>
      <c r="N2219" s="4" t="s">
        <v>28</v>
      </c>
      <c r="O2219" s="4" t="s">
        <v>37</v>
      </c>
      <c r="P2219" s="4" t="s">
        <v>21</v>
      </c>
      <c r="Q2219" s="8">
        <f t="shared" si="68"/>
        <v>446</v>
      </c>
      <c r="R2219" s="8"/>
      <c r="S2219" s="5">
        <f t="shared" si="69"/>
        <v>44.6</v>
      </c>
    </row>
    <row r="2220" spans="1:19">
      <c r="A2220" s="3">
        <v>45265.046249999999</v>
      </c>
      <c r="B2220" s="2" t="s">
        <v>8897</v>
      </c>
      <c r="C2220" s="1">
        <v>2023</v>
      </c>
      <c r="D2220" s="4">
        <v>1852</v>
      </c>
      <c r="E2220" s="4">
        <v>409</v>
      </c>
      <c r="F2220" s="4" t="s">
        <v>79</v>
      </c>
      <c r="G2220" s="4" t="s">
        <v>405</v>
      </c>
      <c r="H2220" s="4">
        <v>3</v>
      </c>
      <c r="I2220" s="4" t="s">
        <v>4455</v>
      </c>
      <c r="J2220" s="4" t="s">
        <v>293</v>
      </c>
      <c r="K2220" s="4">
        <v>5</v>
      </c>
      <c r="L2220" s="4" t="s">
        <v>698</v>
      </c>
      <c r="M2220" s="11" t="s">
        <v>4456</v>
      </c>
      <c r="N2220" s="4" t="s">
        <v>19</v>
      </c>
      <c r="O2220" s="4" t="s">
        <v>200</v>
      </c>
      <c r="P2220" s="4" t="s">
        <v>21</v>
      </c>
      <c r="Q2220" s="8">
        <f t="shared" si="68"/>
        <v>78702</v>
      </c>
      <c r="R2220" s="8"/>
      <c r="S2220" s="5">
        <f t="shared" si="69"/>
        <v>7870.2</v>
      </c>
    </row>
    <row r="2221" spans="1:19">
      <c r="A2221" s="3">
        <v>45265.525092592594</v>
      </c>
      <c r="B2221" s="2" t="s">
        <v>8897</v>
      </c>
      <c r="C2221" s="1">
        <v>2023</v>
      </c>
      <c r="D2221" s="4">
        <v>2374</v>
      </c>
      <c r="E2221" s="4">
        <v>287</v>
      </c>
      <c r="F2221" s="4" t="s">
        <v>85</v>
      </c>
      <c r="G2221" s="4" t="s">
        <v>264</v>
      </c>
      <c r="H2221" s="4">
        <v>2</v>
      </c>
      <c r="I2221" s="4" t="s">
        <v>4457</v>
      </c>
      <c r="J2221" s="4" t="s">
        <v>710</v>
      </c>
      <c r="K2221" s="4">
        <v>3</v>
      </c>
      <c r="L2221" s="4" t="s">
        <v>766</v>
      </c>
      <c r="M2221" s="11" t="s">
        <v>4458</v>
      </c>
      <c r="N2221" s="4" t="s">
        <v>57</v>
      </c>
      <c r="O2221" s="4" t="s">
        <v>78</v>
      </c>
      <c r="P2221" s="4" t="s">
        <v>21</v>
      </c>
      <c r="Q2221" s="8">
        <f t="shared" si="68"/>
        <v>7917</v>
      </c>
      <c r="R2221" s="8"/>
      <c r="S2221" s="5">
        <f t="shared" si="69"/>
        <v>791.7</v>
      </c>
    </row>
    <row r="2222" spans="1:19">
      <c r="A2222" s="3">
        <v>45265.531493055554</v>
      </c>
      <c r="B2222" s="2" t="s">
        <v>8897</v>
      </c>
      <c r="C2222" s="1">
        <v>2023</v>
      </c>
      <c r="D2222" s="4">
        <v>365</v>
      </c>
      <c r="E2222" s="4">
        <v>790</v>
      </c>
      <c r="F2222" s="4" t="s">
        <v>22</v>
      </c>
      <c r="G2222" s="4" t="s">
        <v>306</v>
      </c>
      <c r="H2222" s="4">
        <v>2</v>
      </c>
      <c r="I2222" s="4" t="s">
        <v>4459</v>
      </c>
      <c r="J2222" s="4" t="s">
        <v>25</v>
      </c>
      <c r="K2222" s="4">
        <v>8</v>
      </c>
      <c r="L2222" s="4" t="s">
        <v>399</v>
      </c>
      <c r="M2222" s="11" t="s">
        <v>4460</v>
      </c>
      <c r="N2222" s="4" t="s">
        <v>28</v>
      </c>
      <c r="O2222" s="4" t="s">
        <v>78</v>
      </c>
      <c r="P2222" s="4" t="s">
        <v>21</v>
      </c>
      <c r="Q2222" s="8">
        <f t="shared" si="68"/>
        <v>52389</v>
      </c>
      <c r="R2222" s="8"/>
      <c r="S2222" s="5">
        <f t="shared" si="69"/>
        <v>5238.8999999999996</v>
      </c>
    </row>
    <row r="2223" spans="1:19">
      <c r="A2223" s="3">
        <v>45265.609722222223</v>
      </c>
      <c r="B2223" s="2" t="s">
        <v>8897</v>
      </c>
      <c r="C2223" s="1">
        <v>2023</v>
      </c>
      <c r="D2223" s="4">
        <v>4993</v>
      </c>
      <c r="E2223" s="4">
        <v>301</v>
      </c>
      <c r="F2223" s="4" t="s">
        <v>85</v>
      </c>
      <c r="G2223" s="4" t="s">
        <v>205</v>
      </c>
      <c r="H2223" s="4">
        <v>2</v>
      </c>
      <c r="I2223" s="4" t="s">
        <v>4461</v>
      </c>
      <c r="J2223" s="4" t="s">
        <v>661</v>
      </c>
      <c r="K2223" s="4">
        <v>3</v>
      </c>
      <c r="L2223" s="4" t="s">
        <v>243</v>
      </c>
      <c r="M2223" s="11" t="s">
        <v>4462</v>
      </c>
      <c r="N2223" s="4" t="s">
        <v>36</v>
      </c>
      <c r="O2223" s="4" t="s">
        <v>42</v>
      </c>
      <c r="P2223" s="4" t="s">
        <v>43</v>
      </c>
      <c r="Q2223" s="8">
        <f t="shared" si="68"/>
        <v>7257</v>
      </c>
      <c r="R2223" s="8"/>
      <c r="S2223" s="5">
        <f t="shared" si="69"/>
        <v>725.7</v>
      </c>
    </row>
    <row r="2224" spans="1:19">
      <c r="A2224" s="3">
        <v>45265.837048611109</v>
      </c>
      <c r="B2224" s="2" t="s">
        <v>8897</v>
      </c>
      <c r="C2224" s="1">
        <v>2023</v>
      </c>
      <c r="D2224" s="4">
        <v>3830</v>
      </c>
      <c r="E2224" s="4">
        <v>859</v>
      </c>
      <c r="F2224" s="4" t="s">
        <v>79</v>
      </c>
      <c r="G2224" s="4" t="s">
        <v>80</v>
      </c>
      <c r="H2224" s="4">
        <v>3</v>
      </c>
      <c r="I2224" s="4" t="s">
        <v>4463</v>
      </c>
      <c r="J2224" s="4" t="s">
        <v>179</v>
      </c>
      <c r="K2224" s="4">
        <v>8</v>
      </c>
      <c r="L2224" s="4" t="s">
        <v>644</v>
      </c>
      <c r="M2224" s="11" t="s">
        <v>4464</v>
      </c>
      <c r="N2224" s="4" t="s">
        <v>28</v>
      </c>
      <c r="O2224" s="4" t="s">
        <v>101</v>
      </c>
      <c r="P2224" s="4" t="s">
        <v>43</v>
      </c>
      <c r="Q2224" s="8">
        <f t="shared" si="68"/>
        <v>62796</v>
      </c>
      <c r="R2224" s="8"/>
      <c r="S2224" s="5">
        <f t="shared" si="69"/>
        <v>6279.6</v>
      </c>
    </row>
    <row r="2225" spans="1:19">
      <c r="A2225" s="3">
        <v>45265.859201388892</v>
      </c>
      <c r="B2225" s="2" t="s">
        <v>8897</v>
      </c>
      <c r="C2225" s="1">
        <v>2023</v>
      </c>
      <c r="D2225" s="4">
        <v>3835</v>
      </c>
      <c r="E2225" s="4">
        <v>857</v>
      </c>
      <c r="F2225" s="4" t="s">
        <v>85</v>
      </c>
      <c r="G2225" s="4" t="s">
        <v>86</v>
      </c>
      <c r="H2225" s="4">
        <v>1</v>
      </c>
      <c r="I2225" s="4" t="s">
        <v>1717</v>
      </c>
      <c r="J2225" s="4" t="s">
        <v>194</v>
      </c>
      <c r="K2225" s="4">
        <v>4</v>
      </c>
      <c r="L2225" s="4" t="s">
        <v>1057</v>
      </c>
      <c r="M2225" s="11" t="s">
        <v>1717</v>
      </c>
      <c r="N2225" s="4" t="s">
        <v>28</v>
      </c>
      <c r="O2225" s="4" t="s">
        <v>145</v>
      </c>
      <c r="P2225" s="4" t="s">
        <v>73</v>
      </c>
      <c r="Q2225" s="8">
        <f t="shared" si="68"/>
        <v>4067</v>
      </c>
      <c r="R2225" s="8"/>
      <c r="S2225" s="5">
        <f t="shared" si="69"/>
        <v>406.7</v>
      </c>
    </row>
    <row r="2226" spans="1:19">
      <c r="A2226" s="3">
        <v>45265.899988425925</v>
      </c>
      <c r="B2226" s="2" t="s">
        <v>8897</v>
      </c>
      <c r="C2226" s="1">
        <v>2023</v>
      </c>
      <c r="D2226" s="4">
        <v>3601</v>
      </c>
      <c r="E2226" s="4">
        <v>706</v>
      </c>
      <c r="F2226" s="4" t="s">
        <v>13</v>
      </c>
      <c r="G2226" s="4" t="s">
        <v>412</v>
      </c>
      <c r="H2226" s="4">
        <v>1</v>
      </c>
      <c r="I2226" s="4" t="s">
        <v>4465</v>
      </c>
      <c r="J2226" s="4" t="s">
        <v>132</v>
      </c>
      <c r="K2226" s="4">
        <v>7</v>
      </c>
      <c r="L2226" s="4" t="s">
        <v>748</v>
      </c>
      <c r="M2226" s="11" t="s">
        <v>4466</v>
      </c>
      <c r="N2226" s="4" t="s">
        <v>28</v>
      </c>
      <c r="O2226" s="4" t="s">
        <v>37</v>
      </c>
      <c r="P2226" s="4" t="s">
        <v>21</v>
      </c>
      <c r="Q2226" s="8">
        <f t="shared" si="68"/>
        <v>5187</v>
      </c>
      <c r="R2226" s="8"/>
      <c r="S2226" s="5">
        <f t="shared" si="69"/>
        <v>518.70000000000005</v>
      </c>
    </row>
    <row r="2227" spans="1:19">
      <c r="A2227" s="3">
        <v>45266.413854166669</v>
      </c>
      <c r="B2227" s="2" t="s">
        <v>8897</v>
      </c>
      <c r="C2227" s="1">
        <v>2023</v>
      </c>
      <c r="D2227" s="4">
        <v>693</v>
      </c>
      <c r="E2227" s="4">
        <v>5</v>
      </c>
      <c r="F2227" s="4" t="s">
        <v>51</v>
      </c>
      <c r="G2227" s="4" t="s">
        <v>52</v>
      </c>
      <c r="H2227" s="4">
        <v>3</v>
      </c>
      <c r="I2227" s="4" t="s">
        <v>4467</v>
      </c>
      <c r="J2227" s="4" t="s">
        <v>521</v>
      </c>
      <c r="K2227" s="4">
        <v>3</v>
      </c>
      <c r="L2227" s="4" t="s">
        <v>336</v>
      </c>
      <c r="M2227" s="11" t="s">
        <v>4468</v>
      </c>
      <c r="N2227" s="4" t="s">
        <v>49</v>
      </c>
      <c r="O2227" s="4" t="s">
        <v>29</v>
      </c>
      <c r="P2227" s="4" t="s">
        <v>21</v>
      </c>
      <c r="Q2227" s="8">
        <f t="shared" si="68"/>
        <v>26063</v>
      </c>
      <c r="R2227" s="8"/>
      <c r="S2227" s="5">
        <f t="shared" si="69"/>
        <v>2606.3000000000002</v>
      </c>
    </row>
    <row r="2228" spans="1:19">
      <c r="A2228" s="3">
        <v>45267.027824074074</v>
      </c>
      <c r="B2228" s="2" t="s">
        <v>8897</v>
      </c>
      <c r="C2228" s="1">
        <v>2023</v>
      </c>
      <c r="D2228" s="4">
        <v>4219</v>
      </c>
      <c r="E2228" s="4">
        <v>37</v>
      </c>
      <c r="F2228" s="4" t="s">
        <v>154</v>
      </c>
      <c r="G2228" s="4" t="s">
        <v>177</v>
      </c>
      <c r="H2228" s="4">
        <v>4</v>
      </c>
      <c r="I2228" s="4" t="s">
        <v>2913</v>
      </c>
      <c r="J2228" s="4" t="s">
        <v>125</v>
      </c>
      <c r="K2228" s="4">
        <v>6</v>
      </c>
      <c r="L2228" s="4" t="s">
        <v>989</v>
      </c>
      <c r="M2228" s="11" t="s">
        <v>4469</v>
      </c>
      <c r="N2228" s="4" t="s">
        <v>49</v>
      </c>
      <c r="O2228" s="4" t="s">
        <v>232</v>
      </c>
      <c r="P2228" s="4" t="s">
        <v>129</v>
      </c>
      <c r="Q2228" s="8">
        <f t="shared" si="68"/>
        <v>39608</v>
      </c>
      <c r="R2228" s="8"/>
      <c r="S2228" s="5">
        <f t="shared" si="69"/>
        <v>3960.8</v>
      </c>
    </row>
    <row r="2229" spans="1:19">
      <c r="A2229" s="3">
        <v>45267.097372685188</v>
      </c>
      <c r="B2229" s="2" t="s">
        <v>8897</v>
      </c>
      <c r="C2229" s="1">
        <v>2023</v>
      </c>
      <c r="D2229" s="4">
        <v>3381</v>
      </c>
      <c r="E2229" s="4">
        <v>724</v>
      </c>
      <c r="F2229" s="4" t="s">
        <v>13</v>
      </c>
      <c r="G2229" s="4" t="s">
        <v>412</v>
      </c>
      <c r="H2229" s="4">
        <v>2</v>
      </c>
      <c r="I2229" s="4" t="s">
        <v>4470</v>
      </c>
      <c r="J2229" s="4" t="s">
        <v>258</v>
      </c>
      <c r="K2229" s="4">
        <v>7</v>
      </c>
      <c r="L2229" s="4" t="s">
        <v>381</v>
      </c>
      <c r="M2229" s="11" t="s">
        <v>4471</v>
      </c>
      <c r="N2229" s="4" t="s">
        <v>57</v>
      </c>
      <c r="O2229" s="4" t="s">
        <v>340</v>
      </c>
      <c r="P2229" s="4" t="s">
        <v>129</v>
      </c>
      <c r="Q2229" s="8">
        <f t="shared" si="68"/>
        <v>8178</v>
      </c>
      <c r="R2229" s="8"/>
      <c r="S2229" s="5">
        <f t="shared" si="69"/>
        <v>817.8</v>
      </c>
    </row>
    <row r="2230" spans="1:19">
      <c r="A2230" s="3">
        <v>45267.161400462966</v>
      </c>
      <c r="B2230" s="2" t="s">
        <v>8897</v>
      </c>
      <c r="C2230" s="1">
        <v>2023</v>
      </c>
      <c r="D2230" s="4">
        <v>1546</v>
      </c>
      <c r="E2230" s="4">
        <v>714</v>
      </c>
      <c r="F2230" s="4" t="s">
        <v>154</v>
      </c>
      <c r="G2230" s="4" t="s">
        <v>237</v>
      </c>
      <c r="H2230" s="4">
        <v>1</v>
      </c>
      <c r="I2230" s="4" t="s">
        <v>4472</v>
      </c>
      <c r="J2230" s="4" t="s">
        <v>1168</v>
      </c>
      <c r="K2230" s="4">
        <v>5</v>
      </c>
      <c r="L2230" s="4" t="s">
        <v>267</v>
      </c>
      <c r="M2230" s="11" t="s">
        <v>4473</v>
      </c>
      <c r="N2230" s="4" t="s">
        <v>19</v>
      </c>
      <c r="O2230" s="4" t="s">
        <v>42</v>
      </c>
      <c r="P2230" s="4" t="s">
        <v>43</v>
      </c>
      <c r="Q2230" s="8">
        <f t="shared" si="68"/>
        <v>14705</v>
      </c>
      <c r="R2230" s="8"/>
      <c r="S2230" s="5">
        <f t="shared" si="69"/>
        <v>1470.5</v>
      </c>
    </row>
    <row r="2231" spans="1:19">
      <c r="A2231" s="3">
        <v>45267.191041666665</v>
      </c>
      <c r="B2231" s="2" t="s">
        <v>8897</v>
      </c>
      <c r="C2231" s="1">
        <v>2023</v>
      </c>
      <c r="D2231" s="4">
        <v>2862</v>
      </c>
      <c r="E2231" s="4">
        <v>205</v>
      </c>
      <c r="F2231" s="4" t="s">
        <v>51</v>
      </c>
      <c r="G2231" s="4" t="s">
        <v>67</v>
      </c>
      <c r="H2231" s="4">
        <v>2</v>
      </c>
      <c r="I2231" s="4" t="s">
        <v>4474</v>
      </c>
      <c r="J2231" s="4" t="s">
        <v>203</v>
      </c>
      <c r="K2231" s="4">
        <v>1</v>
      </c>
      <c r="L2231" s="4" t="s">
        <v>70</v>
      </c>
      <c r="M2231" s="11" t="s">
        <v>4475</v>
      </c>
      <c r="N2231" s="4" t="s">
        <v>57</v>
      </c>
      <c r="O2231" s="4" t="s">
        <v>287</v>
      </c>
      <c r="P2231" s="4" t="s">
        <v>43</v>
      </c>
      <c r="Q2231" s="8">
        <f t="shared" si="68"/>
        <v>813</v>
      </c>
      <c r="R2231" s="8"/>
      <c r="S2231" s="5">
        <f t="shared" si="69"/>
        <v>81.3</v>
      </c>
    </row>
    <row r="2232" spans="1:19">
      <c r="A2232" s="3">
        <v>45267.242546296293</v>
      </c>
      <c r="B2232" s="2" t="s">
        <v>8897</v>
      </c>
      <c r="C2232" s="1">
        <v>2023</v>
      </c>
      <c r="D2232" s="4">
        <v>562</v>
      </c>
      <c r="E2232" s="4">
        <v>434</v>
      </c>
      <c r="F2232" s="4" t="s">
        <v>13</v>
      </c>
      <c r="G2232" s="4" t="s">
        <v>412</v>
      </c>
      <c r="H2232" s="4">
        <v>2</v>
      </c>
      <c r="I2232" s="4" t="s">
        <v>4476</v>
      </c>
      <c r="J2232" s="4" t="s">
        <v>374</v>
      </c>
      <c r="K2232" s="4">
        <v>7</v>
      </c>
      <c r="L2232" s="4" t="s">
        <v>26</v>
      </c>
      <c r="M2232" s="11" t="s">
        <v>4477</v>
      </c>
      <c r="N2232" s="4" t="s">
        <v>28</v>
      </c>
      <c r="O2232" s="4" t="s">
        <v>145</v>
      </c>
      <c r="P2232" s="4" t="s">
        <v>73</v>
      </c>
      <c r="Q2232" s="8">
        <f t="shared" si="68"/>
        <v>74137</v>
      </c>
      <c r="R2232" s="8"/>
      <c r="S2232" s="5">
        <f t="shared" si="69"/>
        <v>7413.7</v>
      </c>
    </row>
    <row r="2233" spans="1:19">
      <c r="A2233" s="3">
        <v>45267.683807870373</v>
      </c>
      <c r="B2233" s="2" t="s">
        <v>8897</v>
      </c>
      <c r="C2233" s="1">
        <v>2023</v>
      </c>
      <c r="D2233" s="4">
        <v>466</v>
      </c>
      <c r="E2233" s="4">
        <v>752</v>
      </c>
      <c r="F2233" s="4" t="s">
        <v>85</v>
      </c>
      <c r="G2233" s="4" t="s">
        <v>150</v>
      </c>
      <c r="H2233" s="4">
        <v>1</v>
      </c>
      <c r="I2233" s="4" t="s">
        <v>4478</v>
      </c>
      <c r="J2233" s="4" t="s">
        <v>823</v>
      </c>
      <c r="K2233" s="4">
        <v>6</v>
      </c>
      <c r="L2233" s="4" t="s">
        <v>899</v>
      </c>
      <c r="M2233" s="11" t="s">
        <v>1830</v>
      </c>
      <c r="N2233" s="4" t="s">
        <v>19</v>
      </c>
      <c r="O2233" s="4" t="s">
        <v>42</v>
      </c>
      <c r="P2233" s="4" t="s">
        <v>43</v>
      </c>
      <c r="Q2233" s="8">
        <f t="shared" si="68"/>
        <v>3409</v>
      </c>
      <c r="R2233" s="8"/>
      <c r="S2233" s="5">
        <f t="shared" si="69"/>
        <v>340.9</v>
      </c>
    </row>
    <row r="2234" spans="1:19">
      <c r="A2234" s="3">
        <v>45267.768460648149</v>
      </c>
      <c r="B2234" s="2" t="s">
        <v>8897</v>
      </c>
      <c r="C2234" s="1">
        <v>2023</v>
      </c>
      <c r="D2234" s="4">
        <v>710</v>
      </c>
      <c r="E2234" s="4">
        <v>293</v>
      </c>
      <c r="F2234" s="4" t="s">
        <v>30</v>
      </c>
      <c r="G2234" s="4" t="s">
        <v>31</v>
      </c>
      <c r="H2234" s="4">
        <v>1</v>
      </c>
      <c r="I2234" s="4" t="s">
        <v>4479</v>
      </c>
      <c r="J2234" s="4" t="s">
        <v>594</v>
      </c>
      <c r="K2234" s="4">
        <v>5</v>
      </c>
      <c r="L2234" s="4" t="s">
        <v>1221</v>
      </c>
      <c r="M2234" s="11" t="s">
        <v>4480</v>
      </c>
      <c r="N2234" s="4" t="s">
        <v>36</v>
      </c>
      <c r="O2234" s="4" t="s">
        <v>209</v>
      </c>
      <c r="P2234" s="4" t="s">
        <v>73</v>
      </c>
      <c r="Q2234" s="8">
        <f t="shared" si="68"/>
        <v>2232</v>
      </c>
      <c r="R2234" s="8"/>
      <c r="S2234" s="5">
        <f t="shared" si="69"/>
        <v>223.2</v>
      </c>
    </row>
    <row r="2235" spans="1:19">
      <c r="A2235" s="3">
        <v>45267.775046296294</v>
      </c>
      <c r="B2235" s="2" t="s">
        <v>8897</v>
      </c>
      <c r="C2235" s="1">
        <v>2023</v>
      </c>
      <c r="D2235" s="4">
        <v>2645</v>
      </c>
      <c r="E2235" s="4">
        <v>58</v>
      </c>
      <c r="F2235" s="4" t="s">
        <v>51</v>
      </c>
      <c r="G2235" s="4" t="s">
        <v>67</v>
      </c>
      <c r="H2235" s="4">
        <v>2</v>
      </c>
      <c r="I2235" s="4" t="s">
        <v>4481</v>
      </c>
      <c r="J2235" s="4" t="s">
        <v>624</v>
      </c>
      <c r="K2235" s="4">
        <v>6</v>
      </c>
      <c r="L2235" s="4" t="s">
        <v>1097</v>
      </c>
      <c r="M2235" s="11" t="s">
        <v>4482</v>
      </c>
      <c r="N2235" s="4" t="s">
        <v>49</v>
      </c>
      <c r="O2235" s="4" t="s">
        <v>200</v>
      </c>
      <c r="P2235" s="4" t="s">
        <v>21</v>
      </c>
      <c r="Q2235" s="8">
        <f t="shared" si="68"/>
        <v>15779</v>
      </c>
      <c r="R2235" s="8"/>
      <c r="S2235" s="5">
        <f t="shared" si="69"/>
        <v>1577.9</v>
      </c>
    </row>
    <row r="2236" spans="1:19">
      <c r="A2236" s="3">
        <v>45268.071909722225</v>
      </c>
      <c r="B2236" s="2" t="s">
        <v>8897</v>
      </c>
      <c r="C2236" s="1">
        <v>2023</v>
      </c>
      <c r="D2236" s="4">
        <v>4571</v>
      </c>
      <c r="E2236" s="4">
        <v>216</v>
      </c>
      <c r="F2236" s="4" t="s">
        <v>154</v>
      </c>
      <c r="G2236" s="4" t="s">
        <v>237</v>
      </c>
      <c r="H2236" s="4">
        <v>4</v>
      </c>
      <c r="I2236" s="4" t="s">
        <v>4483</v>
      </c>
      <c r="J2236" s="4" t="s">
        <v>197</v>
      </c>
      <c r="K2236" s="4">
        <v>5</v>
      </c>
      <c r="L2236" s="4" t="s">
        <v>83</v>
      </c>
      <c r="M2236" s="11" t="s">
        <v>4484</v>
      </c>
      <c r="N2236" s="4" t="s">
        <v>19</v>
      </c>
      <c r="O2236" s="4" t="s">
        <v>135</v>
      </c>
      <c r="P2236" s="4" t="s">
        <v>43</v>
      </c>
      <c r="Q2236" s="8">
        <f t="shared" si="68"/>
        <v>35427</v>
      </c>
      <c r="R2236" s="8"/>
      <c r="S2236" s="5">
        <f t="shared" si="69"/>
        <v>3542.7</v>
      </c>
    </row>
    <row r="2237" spans="1:19">
      <c r="A2237" s="3">
        <v>45268.265960648147</v>
      </c>
      <c r="B2237" s="2" t="s">
        <v>8897</v>
      </c>
      <c r="C2237" s="1">
        <v>2023</v>
      </c>
      <c r="D2237" s="4">
        <v>1788</v>
      </c>
      <c r="E2237" s="4">
        <v>178</v>
      </c>
      <c r="F2237" s="4" t="s">
        <v>85</v>
      </c>
      <c r="G2237" s="4" t="s">
        <v>205</v>
      </c>
      <c r="H2237" s="4">
        <v>3</v>
      </c>
      <c r="I2237" s="4" t="s">
        <v>4485</v>
      </c>
      <c r="J2237" s="4" t="s">
        <v>600</v>
      </c>
      <c r="K2237" s="4">
        <v>6</v>
      </c>
      <c r="L2237" s="4" t="s">
        <v>163</v>
      </c>
      <c r="M2237" s="11" t="s">
        <v>4486</v>
      </c>
      <c r="N2237" s="4" t="s">
        <v>57</v>
      </c>
      <c r="O2237" s="4" t="s">
        <v>29</v>
      </c>
      <c r="P2237" s="4" t="s">
        <v>21</v>
      </c>
      <c r="Q2237" s="8">
        <f t="shared" si="68"/>
        <v>27577</v>
      </c>
      <c r="R2237" s="8"/>
      <c r="S2237" s="5">
        <f t="shared" si="69"/>
        <v>2757.7</v>
      </c>
    </row>
    <row r="2238" spans="1:19">
      <c r="A2238" s="3">
        <v>45268.349328703705</v>
      </c>
      <c r="B2238" s="2" t="s">
        <v>8897</v>
      </c>
      <c r="C2238" s="1">
        <v>2023</v>
      </c>
      <c r="D2238" s="4">
        <v>3475</v>
      </c>
      <c r="E2238" s="4">
        <v>792</v>
      </c>
      <c r="F2238" s="4" t="s">
        <v>79</v>
      </c>
      <c r="G2238" s="4" t="s">
        <v>115</v>
      </c>
      <c r="H2238" s="4">
        <v>2</v>
      </c>
      <c r="I2238" s="4" t="s">
        <v>4487</v>
      </c>
      <c r="J2238" s="4" t="s">
        <v>285</v>
      </c>
      <c r="K2238" s="4">
        <v>4</v>
      </c>
      <c r="L2238" s="4" t="s">
        <v>1097</v>
      </c>
      <c r="M2238" s="11" t="s">
        <v>4488</v>
      </c>
      <c r="N2238" s="4" t="s">
        <v>28</v>
      </c>
      <c r="O2238" s="4" t="s">
        <v>20</v>
      </c>
      <c r="P2238" s="4" t="s">
        <v>21</v>
      </c>
      <c r="Q2238" s="8">
        <f t="shared" si="68"/>
        <v>27423</v>
      </c>
      <c r="R2238" s="8"/>
      <c r="S2238" s="5">
        <f t="shared" si="69"/>
        <v>2742.3</v>
      </c>
    </row>
    <row r="2239" spans="1:19">
      <c r="A2239" s="3">
        <v>45268.657337962963</v>
      </c>
      <c r="B2239" s="2" t="s">
        <v>8897</v>
      </c>
      <c r="C2239" s="1">
        <v>2023</v>
      </c>
      <c r="D2239" s="4">
        <v>856</v>
      </c>
      <c r="E2239" s="4">
        <v>615</v>
      </c>
      <c r="F2239" s="4" t="s">
        <v>22</v>
      </c>
      <c r="G2239" s="4" t="s">
        <v>102</v>
      </c>
      <c r="H2239" s="4">
        <v>1</v>
      </c>
      <c r="I2239" s="4" t="s">
        <v>74</v>
      </c>
      <c r="J2239" s="4" t="s">
        <v>380</v>
      </c>
      <c r="K2239" s="4">
        <v>2</v>
      </c>
      <c r="L2239" s="4" t="s">
        <v>443</v>
      </c>
      <c r="M2239" s="11" t="s">
        <v>4489</v>
      </c>
      <c r="N2239" s="4" t="s">
        <v>49</v>
      </c>
      <c r="O2239" s="4" t="s">
        <v>340</v>
      </c>
      <c r="P2239" s="4" t="s">
        <v>129</v>
      </c>
      <c r="Q2239" s="8">
        <f t="shared" si="68"/>
        <v>14040</v>
      </c>
      <c r="R2239" s="8"/>
      <c r="S2239" s="5">
        <f t="shared" si="69"/>
        <v>1404</v>
      </c>
    </row>
    <row r="2240" spans="1:19">
      <c r="A2240" s="3">
        <v>45268.68546296296</v>
      </c>
      <c r="B2240" s="2" t="s">
        <v>8897</v>
      </c>
      <c r="C2240" s="1">
        <v>2023</v>
      </c>
      <c r="D2240" s="4">
        <v>3894</v>
      </c>
      <c r="E2240" s="4">
        <v>881</v>
      </c>
      <c r="F2240" s="4" t="s">
        <v>30</v>
      </c>
      <c r="G2240" s="4" t="s">
        <v>463</v>
      </c>
      <c r="H2240" s="4">
        <v>3</v>
      </c>
      <c r="I2240" s="4" t="s">
        <v>4490</v>
      </c>
      <c r="J2240" s="4" t="s">
        <v>402</v>
      </c>
      <c r="K2240" s="4">
        <v>5</v>
      </c>
      <c r="L2240" s="4" t="s">
        <v>399</v>
      </c>
      <c r="M2240" s="11" t="s">
        <v>585</v>
      </c>
      <c r="N2240" s="4" t="s">
        <v>49</v>
      </c>
      <c r="O2240" s="4" t="s">
        <v>209</v>
      </c>
      <c r="P2240" s="4" t="s">
        <v>73</v>
      </c>
      <c r="Q2240" s="8">
        <f t="shared" si="68"/>
        <v>18847</v>
      </c>
      <c r="R2240" s="8"/>
      <c r="S2240" s="5">
        <f t="shared" si="69"/>
        <v>1884.7</v>
      </c>
    </row>
    <row r="2241" spans="1:19">
      <c r="A2241" s="3">
        <v>45268.79482638889</v>
      </c>
      <c r="B2241" s="2" t="s">
        <v>8897</v>
      </c>
      <c r="C2241" s="1">
        <v>2023</v>
      </c>
      <c r="D2241" s="4">
        <v>2447</v>
      </c>
      <c r="E2241" s="4">
        <v>24</v>
      </c>
      <c r="F2241" s="4" t="s">
        <v>51</v>
      </c>
      <c r="G2241" s="4" t="s">
        <v>91</v>
      </c>
      <c r="H2241" s="4">
        <v>6</v>
      </c>
      <c r="I2241" s="4" t="s">
        <v>4491</v>
      </c>
      <c r="J2241" s="4" t="s">
        <v>611</v>
      </c>
      <c r="K2241" s="4">
        <v>5</v>
      </c>
      <c r="L2241" s="4" t="s">
        <v>26</v>
      </c>
      <c r="M2241" s="11" t="s">
        <v>4492</v>
      </c>
      <c r="N2241" s="4" t="s">
        <v>49</v>
      </c>
      <c r="O2241" s="4" t="s">
        <v>340</v>
      </c>
      <c r="P2241" s="4" t="s">
        <v>129</v>
      </c>
      <c r="Q2241" s="8">
        <f t="shared" si="68"/>
        <v>7574</v>
      </c>
      <c r="R2241" s="8"/>
      <c r="S2241" s="5">
        <f t="shared" si="69"/>
        <v>757.4</v>
      </c>
    </row>
    <row r="2242" spans="1:19">
      <c r="A2242" s="3">
        <v>45269.044340277775</v>
      </c>
      <c r="B2242" s="2" t="s">
        <v>8897</v>
      </c>
      <c r="C2242" s="1">
        <v>2023</v>
      </c>
      <c r="D2242" s="4">
        <v>3211</v>
      </c>
      <c r="E2242" s="4">
        <v>648</v>
      </c>
      <c r="F2242" s="4" t="s">
        <v>30</v>
      </c>
      <c r="G2242" s="4" t="s">
        <v>463</v>
      </c>
      <c r="H2242" s="4">
        <v>1</v>
      </c>
      <c r="I2242" s="4" t="s">
        <v>4493</v>
      </c>
      <c r="J2242" s="4" t="s">
        <v>765</v>
      </c>
      <c r="K2242" s="4">
        <v>4</v>
      </c>
      <c r="L2242" s="4" t="s">
        <v>536</v>
      </c>
      <c r="M2242" s="11" t="s">
        <v>4494</v>
      </c>
      <c r="N2242" s="4" t="s">
        <v>19</v>
      </c>
      <c r="O2242" s="4" t="s">
        <v>42</v>
      </c>
      <c r="P2242" s="4" t="s">
        <v>43</v>
      </c>
      <c r="Q2242" s="8">
        <f t="shared" ref="Q2242:Q2305" si="70">VALUE(SUBSTITUTE(M2242,".",""))</f>
        <v>2048</v>
      </c>
      <c r="R2242" s="8"/>
      <c r="S2242" s="5">
        <f t="shared" ref="S2242:S2305" si="71">Q2242/10</f>
        <v>204.8</v>
      </c>
    </row>
    <row r="2243" spans="1:19">
      <c r="A2243" s="3">
        <v>45269.587048611109</v>
      </c>
      <c r="B2243" s="2" t="s">
        <v>8897</v>
      </c>
      <c r="C2243" s="1">
        <v>2023</v>
      </c>
      <c r="D2243" s="4">
        <v>2218</v>
      </c>
      <c r="E2243" s="4">
        <v>28</v>
      </c>
      <c r="F2243" s="4" t="s">
        <v>154</v>
      </c>
      <c r="G2243" s="4" t="s">
        <v>177</v>
      </c>
      <c r="H2243" s="4">
        <v>1</v>
      </c>
      <c r="I2243" s="4" t="s">
        <v>4495</v>
      </c>
      <c r="J2243" s="4" t="s">
        <v>293</v>
      </c>
      <c r="K2243" s="4">
        <v>6</v>
      </c>
      <c r="L2243" s="4" t="s">
        <v>235</v>
      </c>
      <c r="M2243" s="11" t="s">
        <v>2740</v>
      </c>
      <c r="N2243" s="4" t="s">
        <v>36</v>
      </c>
      <c r="O2243" s="4" t="s">
        <v>200</v>
      </c>
      <c r="P2243" s="4" t="s">
        <v>21</v>
      </c>
      <c r="Q2243" s="8">
        <f t="shared" si="70"/>
        <v>2208</v>
      </c>
      <c r="R2243" s="8"/>
      <c r="S2243" s="5">
        <f t="shared" si="71"/>
        <v>220.8</v>
      </c>
    </row>
    <row r="2244" spans="1:19">
      <c r="A2244" s="3">
        <v>45269.595775462964</v>
      </c>
      <c r="B2244" s="2" t="s">
        <v>8897</v>
      </c>
      <c r="C2244" s="1">
        <v>2023</v>
      </c>
      <c r="D2244" s="4">
        <v>3101</v>
      </c>
      <c r="E2244" s="4">
        <v>73</v>
      </c>
      <c r="F2244" s="4" t="s">
        <v>13</v>
      </c>
      <c r="G2244" s="4" t="s">
        <v>110</v>
      </c>
      <c r="H2244" s="4">
        <v>1</v>
      </c>
      <c r="I2244" s="4" t="s">
        <v>4496</v>
      </c>
      <c r="J2244" s="4" t="s">
        <v>429</v>
      </c>
      <c r="K2244" s="4">
        <v>7</v>
      </c>
      <c r="L2244" s="4" t="s">
        <v>243</v>
      </c>
      <c r="M2244" s="11" t="s">
        <v>4497</v>
      </c>
      <c r="N2244" s="4" t="s">
        <v>49</v>
      </c>
      <c r="O2244" s="4" t="s">
        <v>128</v>
      </c>
      <c r="P2244" s="4" t="s">
        <v>129</v>
      </c>
      <c r="Q2244" s="8">
        <f t="shared" si="70"/>
        <v>33043</v>
      </c>
      <c r="R2244" s="8"/>
      <c r="S2244" s="5">
        <f t="shared" si="71"/>
        <v>3304.3</v>
      </c>
    </row>
    <row r="2245" spans="1:19">
      <c r="A2245" s="3">
        <v>45269.626168981478</v>
      </c>
      <c r="B2245" s="2" t="s">
        <v>8897</v>
      </c>
      <c r="C2245" s="1">
        <v>2023</v>
      </c>
      <c r="D2245" s="4">
        <v>1566</v>
      </c>
      <c r="E2245" s="4">
        <v>152</v>
      </c>
      <c r="F2245" s="4" t="s">
        <v>79</v>
      </c>
      <c r="G2245" s="4" t="s">
        <v>288</v>
      </c>
      <c r="H2245" s="4">
        <v>1</v>
      </c>
      <c r="I2245" s="4" t="s">
        <v>81</v>
      </c>
      <c r="J2245" s="4" t="s">
        <v>1681</v>
      </c>
      <c r="K2245" s="4">
        <v>1</v>
      </c>
      <c r="L2245" s="4" t="s">
        <v>26</v>
      </c>
      <c r="M2245" s="11" t="s">
        <v>4498</v>
      </c>
      <c r="N2245" s="4" t="s">
        <v>49</v>
      </c>
      <c r="O2245" s="4" t="s">
        <v>209</v>
      </c>
      <c r="P2245" s="4" t="s">
        <v>73</v>
      </c>
      <c r="Q2245" s="8">
        <f t="shared" si="70"/>
        <v>3232</v>
      </c>
      <c r="R2245" s="8"/>
      <c r="S2245" s="5">
        <f t="shared" si="71"/>
        <v>323.2</v>
      </c>
    </row>
    <row r="2246" spans="1:19">
      <c r="A2246" s="3">
        <v>45269.790381944447</v>
      </c>
      <c r="B2246" s="2" t="s">
        <v>8897</v>
      </c>
      <c r="C2246" s="1">
        <v>2023</v>
      </c>
      <c r="D2246" s="4">
        <v>2210</v>
      </c>
      <c r="E2246" s="4">
        <v>976</v>
      </c>
      <c r="F2246" s="4" t="s">
        <v>79</v>
      </c>
      <c r="G2246" s="4" t="s">
        <v>256</v>
      </c>
      <c r="H2246" s="4">
        <v>1</v>
      </c>
      <c r="I2246" s="4" t="s">
        <v>468</v>
      </c>
      <c r="J2246" s="4" t="s">
        <v>188</v>
      </c>
      <c r="K2246" s="4">
        <v>7</v>
      </c>
      <c r="L2246" s="4" t="s">
        <v>969</v>
      </c>
      <c r="M2246" s="11" t="s">
        <v>4499</v>
      </c>
      <c r="N2246" s="4" t="s">
        <v>49</v>
      </c>
      <c r="O2246" s="4" t="s">
        <v>50</v>
      </c>
      <c r="P2246" s="4" t="s">
        <v>43</v>
      </c>
      <c r="Q2246" s="8">
        <f t="shared" si="70"/>
        <v>7803</v>
      </c>
      <c r="R2246" s="8"/>
      <c r="S2246" s="5">
        <f t="shared" si="71"/>
        <v>780.3</v>
      </c>
    </row>
    <row r="2247" spans="1:19">
      <c r="A2247" s="3">
        <v>45269.824328703704</v>
      </c>
      <c r="B2247" s="2" t="s">
        <v>8897</v>
      </c>
      <c r="C2247" s="1">
        <v>2023</v>
      </c>
      <c r="D2247" s="4">
        <v>328</v>
      </c>
      <c r="E2247" s="4">
        <v>71</v>
      </c>
      <c r="F2247" s="4" t="s">
        <v>51</v>
      </c>
      <c r="G2247" s="4" t="s">
        <v>91</v>
      </c>
      <c r="H2247" s="4">
        <v>4</v>
      </c>
      <c r="I2247" s="4" t="s">
        <v>4500</v>
      </c>
      <c r="J2247" s="4" t="s">
        <v>348</v>
      </c>
      <c r="K2247" s="4">
        <v>6</v>
      </c>
      <c r="L2247" s="4" t="s">
        <v>403</v>
      </c>
      <c r="M2247" s="11" t="s">
        <v>4501</v>
      </c>
      <c r="N2247" s="4" t="s">
        <v>36</v>
      </c>
      <c r="O2247" s="4" t="s">
        <v>42</v>
      </c>
      <c r="P2247" s="4" t="s">
        <v>43</v>
      </c>
      <c r="Q2247" s="8">
        <f t="shared" si="70"/>
        <v>31194</v>
      </c>
      <c r="R2247" s="8"/>
      <c r="S2247" s="5">
        <f t="shared" si="71"/>
        <v>3119.4</v>
      </c>
    </row>
    <row r="2248" spans="1:19">
      <c r="A2248" s="3">
        <v>45269.830474537041</v>
      </c>
      <c r="B2248" s="2" t="s">
        <v>8897</v>
      </c>
      <c r="C2248" s="1">
        <v>2023</v>
      </c>
      <c r="D2248" s="4">
        <v>2717</v>
      </c>
      <c r="E2248" s="4">
        <v>9</v>
      </c>
      <c r="F2248" s="4" t="s">
        <v>79</v>
      </c>
      <c r="G2248" s="4" t="s">
        <v>115</v>
      </c>
      <c r="H2248" s="4">
        <v>2</v>
      </c>
      <c r="I2248" s="4" t="s">
        <v>81</v>
      </c>
      <c r="J2248" s="4" t="s">
        <v>278</v>
      </c>
      <c r="K2248" s="4">
        <v>3</v>
      </c>
      <c r="L2248" s="4" t="s">
        <v>2053</v>
      </c>
      <c r="M2248" s="11" t="s">
        <v>4502</v>
      </c>
      <c r="N2248" s="4" t="s">
        <v>28</v>
      </c>
      <c r="O2248" s="4" t="s">
        <v>340</v>
      </c>
      <c r="P2248" s="4" t="s">
        <v>129</v>
      </c>
      <c r="Q2248" s="8">
        <f t="shared" si="70"/>
        <v>7080</v>
      </c>
      <c r="R2248" s="8"/>
      <c r="S2248" s="5">
        <f t="shared" si="71"/>
        <v>708</v>
      </c>
    </row>
    <row r="2249" spans="1:19">
      <c r="A2249" s="3">
        <v>45270.025543981479</v>
      </c>
      <c r="B2249" s="2" t="s">
        <v>8897</v>
      </c>
      <c r="C2249" s="1">
        <v>2023</v>
      </c>
      <c r="D2249" s="4">
        <v>4015</v>
      </c>
      <c r="E2249" s="4">
        <v>738</v>
      </c>
      <c r="F2249" s="4" t="s">
        <v>154</v>
      </c>
      <c r="G2249" s="4" t="s">
        <v>311</v>
      </c>
      <c r="H2249" s="4">
        <v>2</v>
      </c>
      <c r="I2249" s="4" t="s">
        <v>4503</v>
      </c>
      <c r="J2249" s="4" t="s">
        <v>1348</v>
      </c>
      <c r="K2249" s="4">
        <v>5</v>
      </c>
      <c r="L2249" s="4" t="s">
        <v>180</v>
      </c>
      <c r="M2249" s="11" t="s">
        <v>4504</v>
      </c>
      <c r="N2249" s="4" t="s">
        <v>57</v>
      </c>
      <c r="O2249" s="4" t="s">
        <v>145</v>
      </c>
      <c r="P2249" s="4" t="s">
        <v>73</v>
      </c>
      <c r="Q2249" s="8">
        <f t="shared" si="70"/>
        <v>4242</v>
      </c>
      <c r="R2249" s="8"/>
      <c r="S2249" s="5">
        <f t="shared" si="71"/>
        <v>424.2</v>
      </c>
    </row>
    <row r="2250" spans="1:19">
      <c r="A2250" s="3">
        <v>45270.149062500001</v>
      </c>
      <c r="B2250" s="2" t="s">
        <v>8897</v>
      </c>
      <c r="C2250" s="1">
        <v>2023</v>
      </c>
      <c r="D2250" s="4">
        <v>1551</v>
      </c>
      <c r="E2250" s="4">
        <v>194</v>
      </c>
      <c r="F2250" s="4" t="s">
        <v>22</v>
      </c>
      <c r="G2250" s="4" t="s">
        <v>201</v>
      </c>
      <c r="H2250" s="4">
        <v>1</v>
      </c>
      <c r="I2250" s="4" t="s">
        <v>4505</v>
      </c>
      <c r="J2250" s="4" t="s">
        <v>1285</v>
      </c>
      <c r="K2250" s="4">
        <v>5</v>
      </c>
      <c r="L2250" s="4" t="s">
        <v>519</v>
      </c>
      <c r="M2250" s="11" t="s">
        <v>4506</v>
      </c>
      <c r="N2250" s="4" t="s">
        <v>19</v>
      </c>
      <c r="O2250" s="4" t="s">
        <v>191</v>
      </c>
      <c r="P2250" s="4" t="s">
        <v>43</v>
      </c>
      <c r="Q2250" s="8">
        <f t="shared" si="70"/>
        <v>54786</v>
      </c>
      <c r="R2250" s="8"/>
      <c r="S2250" s="5">
        <f t="shared" si="71"/>
        <v>5478.6</v>
      </c>
    </row>
    <row r="2251" spans="1:19">
      <c r="A2251" s="3">
        <v>45270.411620370367</v>
      </c>
      <c r="B2251" s="2" t="s">
        <v>8897</v>
      </c>
      <c r="C2251" s="1">
        <v>2023</v>
      </c>
      <c r="D2251" s="4">
        <v>3507</v>
      </c>
      <c r="E2251" s="4">
        <v>259</v>
      </c>
      <c r="F2251" s="4" t="s">
        <v>13</v>
      </c>
      <c r="G2251" s="4" t="s">
        <v>412</v>
      </c>
      <c r="H2251" s="4">
        <v>1</v>
      </c>
      <c r="I2251" s="4" t="s">
        <v>4507</v>
      </c>
      <c r="J2251" s="4" t="s">
        <v>125</v>
      </c>
      <c r="K2251" s="4">
        <v>5</v>
      </c>
      <c r="L2251" s="4" t="s">
        <v>1503</v>
      </c>
      <c r="M2251" s="11" t="s">
        <v>4508</v>
      </c>
      <c r="N2251" s="4" t="s">
        <v>57</v>
      </c>
      <c r="O2251" s="4" t="s">
        <v>145</v>
      </c>
      <c r="P2251" s="4" t="s">
        <v>73</v>
      </c>
      <c r="Q2251" s="8">
        <f t="shared" si="70"/>
        <v>40625</v>
      </c>
      <c r="R2251" s="8"/>
      <c r="S2251" s="5">
        <f t="shared" si="71"/>
        <v>4062.5</v>
      </c>
    </row>
    <row r="2252" spans="1:19">
      <c r="A2252" s="3">
        <v>45270.421423611115</v>
      </c>
      <c r="B2252" s="2" t="s">
        <v>8897</v>
      </c>
      <c r="C2252" s="1">
        <v>2023</v>
      </c>
      <c r="D2252" s="4">
        <v>193</v>
      </c>
      <c r="E2252" s="4">
        <v>110</v>
      </c>
      <c r="F2252" s="4" t="s">
        <v>22</v>
      </c>
      <c r="G2252" s="4" t="s">
        <v>201</v>
      </c>
      <c r="H2252" s="4">
        <v>1</v>
      </c>
      <c r="I2252" s="4" t="s">
        <v>4509</v>
      </c>
      <c r="J2252" s="4" t="s">
        <v>603</v>
      </c>
      <c r="K2252" s="4">
        <v>3</v>
      </c>
      <c r="L2252" s="4" t="s">
        <v>515</v>
      </c>
      <c r="M2252" s="11" t="s">
        <v>4510</v>
      </c>
      <c r="N2252" s="4" t="s">
        <v>57</v>
      </c>
      <c r="O2252" s="4" t="s">
        <v>42</v>
      </c>
      <c r="P2252" s="4" t="s">
        <v>43</v>
      </c>
      <c r="Q2252" s="8">
        <f t="shared" si="70"/>
        <v>51424</v>
      </c>
      <c r="R2252" s="8"/>
      <c r="S2252" s="5">
        <f t="shared" si="71"/>
        <v>5142.3999999999996</v>
      </c>
    </row>
    <row r="2253" spans="1:19">
      <c r="A2253" s="3">
        <v>45270.500451388885</v>
      </c>
      <c r="B2253" s="2" t="s">
        <v>8897</v>
      </c>
      <c r="C2253" s="1">
        <v>2023</v>
      </c>
      <c r="D2253" s="4">
        <v>3594</v>
      </c>
      <c r="E2253" s="4">
        <v>150</v>
      </c>
      <c r="F2253" s="4" t="s">
        <v>30</v>
      </c>
      <c r="G2253" s="4" t="s">
        <v>663</v>
      </c>
      <c r="H2253" s="4">
        <v>1</v>
      </c>
      <c r="I2253" s="4" t="s">
        <v>4511</v>
      </c>
      <c r="J2253" s="4" t="s">
        <v>2163</v>
      </c>
      <c r="K2253" s="4">
        <v>8</v>
      </c>
      <c r="L2253" s="4" t="s">
        <v>925</v>
      </c>
      <c r="M2253" s="11" t="s">
        <v>4512</v>
      </c>
      <c r="N2253" s="4" t="s">
        <v>49</v>
      </c>
      <c r="O2253" s="4" t="s">
        <v>50</v>
      </c>
      <c r="P2253" s="4" t="s">
        <v>43</v>
      </c>
      <c r="Q2253" s="8">
        <f t="shared" si="70"/>
        <v>5906</v>
      </c>
      <c r="R2253" s="8"/>
      <c r="S2253" s="5">
        <f t="shared" si="71"/>
        <v>590.6</v>
      </c>
    </row>
    <row r="2254" spans="1:19">
      <c r="A2254" s="3">
        <v>45270.504664351851</v>
      </c>
      <c r="B2254" s="2" t="s">
        <v>8897</v>
      </c>
      <c r="C2254" s="1">
        <v>2023</v>
      </c>
      <c r="D2254" s="4">
        <v>4083</v>
      </c>
      <c r="E2254" s="4">
        <v>526</v>
      </c>
      <c r="F2254" s="4" t="s">
        <v>79</v>
      </c>
      <c r="G2254" s="4" t="s">
        <v>256</v>
      </c>
      <c r="H2254" s="4">
        <v>1</v>
      </c>
      <c r="I2254" s="4" t="s">
        <v>4513</v>
      </c>
      <c r="J2254" s="4" t="s">
        <v>179</v>
      </c>
      <c r="K2254" s="4">
        <v>7</v>
      </c>
      <c r="L2254" s="4" t="s">
        <v>235</v>
      </c>
      <c r="M2254" s="11" t="s">
        <v>4514</v>
      </c>
      <c r="N2254" s="4" t="s">
        <v>36</v>
      </c>
      <c r="O2254" s="4" t="s">
        <v>101</v>
      </c>
      <c r="P2254" s="4" t="s">
        <v>43</v>
      </c>
      <c r="Q2254" s="8">
        <f t="shared" si="70"/>
        <v>33446</v>
      </c>
      <c r="R2254" s="8"/>
      <c r="S2254" s="5">
        <f t="shared" si="71"/>
        <v>3344.6</v>
      </c>
    </row>
    <row r="2255" spans="1:19">
      <c r="A2255" s="3">
        <v>45270.817233796297</v>
      </c>
      <c r="B2255" s="2" t="s">
        <v>8897</v>
      </c>
      <c r="C2255" s="1">
        <v>2023</v>
      </c>
      <c r="D2255" s="4">
        <v>18</v>
      </c>
      <c r="E2255" s="4">
        <v>842</v>
      </c>
      <c r="F2255" s="4" t="s">
        <v>85</v>
      </c>
      <c r="G2255" s="4" t="s">
        <v>264</v>
      </c>
      <c r="H2255" s="4">
        <v>2</v>
      </c>
      <c r="I2255" s="4" t="s">
        <v>3109</v>
      </c>
      <c r="J2255" s="4" t="s">
        <v>266</v>
      </c>
      <c r="K2255" s="4">
        <v>2</v>
      </c>
      <c r="L2255" s="4" t="s">
        <v>770</v>
      </c>
      <c r="M2255" s="11" t="s">
        <v>4515</v>
      </c>
      <c r="N2255" s="4" t="s">
        <v>36</v>
      </c>
      <c r="O2255" s="4" t="s">
        <v>232</v>
      </c>
      <c r="P2255" s="4" t="s">
        <v>129</v>
      </c>
      <c r="Q2255" s="8">
        <f t="shared" si="70"/>
        <v>13506</v>
      </c>
      <c r="R2255" s="8"/>
      <c r="S2255" s="5">
        <f t="shared" si="71"/>
        <v>1350.6</v>
      </c>
    </row>
    <row r="2256" spans="1:19">
      <c r="A2256" s="3">
        <v>45270.992974537039</v>
      </c>
      <c r="B2256" s="2" t="s">
        <v>8897</v>
      </c>
      <c r="C2256" s="1">
        <v>2023</v>
      </c>
      <c r="D2256" s="4">
        <v>2431</v>
      </c>
      <c r="E2256" s="4">
        <v>919</v>
      </c>
      <c r="F2256" s="4" t="s">
        <v>154</v>
      </c>
      <c r="G2256" s="4" t="s">
        <v>177</v>
      </c>
      <c r="H2256" s="4">
        <v>4</v>
      </c>
      <c r="I2256" s="4" t="s">
        <v>4516</v>
      </c>
      <c r="J2256" s="4" t="s">
        <v>39</v>
      </c>
      <c r="K2256" s="4">
        <v>6</v>
      </c>
      <c r="L2256" s="4" t="s">
        <v>1359</v>
      </c>
      <c r="M2256" s="11" t="s">
        <v>4517</v>
      </c>
      <c r="N2256" s="4" t="s">
        <v>19</v>
      </c>
      <c r="O2256" s="4" t="s">
        <v>72</v>
      </c>
      <c r="P2256" s="4" t="s">
        <v>73</v>
      </c>
      <c r="Q2256" s="8">
        <f t="shared" si="70"/>
        <v>50433</v>
      </c>
      <c r="R2256" s="8"/>
      <c r="S2256" s="5">
        <f t="shared" si="71"/>
        <v>5043.3</v>
      </c>
    </row>
    <row r="2257" spans="1:19">
      <c r="A2257" s="3">
        <v>45270.993020833332</v>
      </c>
      <c r="B2257" s="2" t="s">
        <v>8897</v>
      </c>
      <c r="C2257" s="1">
        <v>2023</v>
      </c>
      <c r="D2257" s="4">
        <v>1423</v>
      </c>
      <c r="E2257" s="4">
        <v>153</v>
      </c>
      <c r="F2257" s="4" t="s">
        <v>85</v>
      </c>
      <c r="G2257" s="4" t="s">
        <v>96</v>
      </c>
      <c r="H2257" s="4">
        <v>2</v>
      </c>
      <c r="I2257" s="4" t="s">
        <v>4518</v>
      </c>
      <c r="J2257" s="4" t="s">
        <v>695</v>
      </c>
      <c r="K2257" s="4">
        <v>5</v>
      </c>
      <c r="L2257" s="4" t="s">
        <v>399</v>
      </c>
      <c r="M2257" s="11" t="s">
        <v>4519</v>
      </c>
      <c r="N2257" s="4" t="s">
        <v>36</v>
      </c>
      <c r="O2257" s="4" t="s">
        <v>101</v>
      </c>
      <c r="P2257" s="4" t="s">
        <v>43</v>
      </c>
      <c r="Q2257" s="8">
        <f t="shared" si="70"/>
        <v>9645</v>
      </c>
      <c r="R2257" s="8"/>
      <c r="S2257" s="5">
        <f t="shared" si="71"/>
        <v>964.5</v>
      </c>
    </row>
    <row r="2258" spans="1:19">
      <c r="A2258" s="3">
        <v>45271.075555555559</v>
      </c>
      <c r="B2258" s="2" t="s">
        <v>8897</v>
      </c>
      <c r="C2258" s="1">
        <v>2023</v>
      </c>
      <c r="D2258" s="4">
        <v>3468</v>
      </c>
      <c r="E2258" s="4">
        <v>448</v>
      </c>
      <c r="F2258" s="4" t="s">
        <v>22</v>
      </c>
      <c r="G2258" s="4" t="s">
        <v>182</v>
      </c>
      <c r="H2258" s="4">
        <v>2</v>
      </c>
      <c r="I2258" s="4" t="s">
        <v>4520</v>
      </c>
      <c r="J2258" s="4" t="s">
        <v>1318</v>
      </c>
      <c r="K2258" s="4">
        <v>3</v>
      </c>
      <c r="L2258" s="4" t="s">
        <v>104</v>
      </c>
      <c r="M2258" s="11" t="s">
        <v>4521</v>
      </c>
      <c r="N2258" s="4" t="s">
        <v>19</v>
      </c>
      <c r="O2258" s="4" t="s">
        <v>101</v>
      </c>
      <c r="P2258" s="4" t="s">
        <v>43</v>
      </c>
      <c r="Q2258" s="8">
        <f t="shared" si="70"/>
        <v>75773</v>
      </c>
      <c r="R2258" s="8"/>
      <c r="S2258" s="5">
        <f t="shared" si="71"/>
        <v>7577.3</v>
      </c>
    </row>
    <row r="2259" spans="1:19">
      <c r="A2259" s="3">
        <v>45271.198009259257</v>
      </c>
      <c r="B2259" s="2" t="s">
        <v>8897</v>
      </c>
      <c r="C2259" s="1">
        <v>2023</v>
      </c>
      <c r="D2259" s="4">
        <v>1703</v>
      </c>
      <c r="E2259" s="4">
        <v>858</v>
      </c>
      <c r="F2259" s="4" t="s">
        <v>79</v>
      </c>
      <c r="G2259" s="4" t="s">
        <v>115</v>
      </c>
      <c r="H2259" s="4">
        <v>5</v>
      </c>
      <c r="I2259" s="4" t="s">
        <v>4522</v>
      </c>
      <c r="J2259" s="4" t="s">
        <v>366</v>
      </c>
      <c r="K2259" s="4">
        <v>2</v>
      </c>
      <c r="L2259" s="4" t="s">
        <v>436</v>
      </c>
      <c r="M2259" s="11" t="s">
        <v>4523</v>
      </c>
      <c r="N2259" s="4" t="s">
        <v>49</v>
      </c>
      <c r="O2259" s="4" t="s">
        <v>78</v>
      </c>
      <c r="P2259" s="4" t="s">
        <v>21</v>
      </c>
      <c r="Q2259" s="8">
        <f t="shared" si="70"/>
        <v>64082</v>
      </c>
      <c r="R2259" s="8"/>
      <c r="S2259" s="5">
        <f t="shared" si="71"/>
        <v>6408.2</v>
      </c>
    </row>
    <row r="2260" spans="1:19">
      <c r="A2260" s="3">
        <v>45271.34920138889</v>
      </c>
      <c r="B2260" s="2" t="s">
        <v>8897</v>
      </c>
      <c r="C2260" s="1">
        <v>2023</v>
      </c>
      <c r="D2260" s="4">
        <v>2467</v>
      </c>
      <c r="E2260" s="4">
        <v>591</v>
      </c>
      <c r="F2260" s="4" t="s">
        <v>13</v>
      </c>
      <c r="G2260" s="4" t="s">
        <v>412</v>
      </c>
      <c r="H2260" s="4">
        <v>4</v>
      </c>
      <c r="I2260" s="4" t="s">
        <v>4524</v>
      </c>
      <c r="J2260" s="4" t="s">
        <v>661</v>
      </c>
      <c r="K2260" s="4">
        <v>3</v>
      </c>
      <c r="L2260" s="4" t="s">
        <v>122</v>
      </c>
      <c r="M2260" s="11" t="s">
        <v>4525</v>
      </c>
      <c r="N2260" s="4" t="s">
        <v>49</v>
      </c>
      <c r="O2260" s="4" t="s">
        <v>191</v>
      </c>
      <c r="P2260" s="4" t="s">
        <v>43</v>
      </c>
      <c r="Q2260" s="8">
        <f t="shared" si="70"/>
        <v>166451</v>
      </c>
      <c r="R2260" s="8"/>
      <c r="S2260" s="5">
        <f t="shared" si="71"/>
        <v>16645.099999999999</v>
      </c>
    </row>
    <row r="2261" spans="1:19">
      <c r="A2261" s="3">
        <v>45271.440949074073</v>
      </c>
      <c r="B2261" s="2" t="s">
        <v>8897</v>
      </c>
      <c r="C2261" s="1">
        <v>2023</v>
      </c>
      <c r="D2261" s="4">
        <v>3001</v>
      </c>
      <c r="E2261" s="4">
        <v>309</v>
      </c>
      <c r="F2261" s="4" t="s">
        <v>79</v>
      </c>
      <c r="G2261" s="4" t="s">
        <v>80</v>
      </c>
      <c r="H2261" s="4">
        <v>1</v>
      </c>
      <c r="I2261" s="4" t="s">
        <v>4526</v>
      </c>
      <c r="J2261" s="4" t="s">
        <v>634</v>
      </c>
      <c r="K2261" s="4">
        <v>5</v>
      </c>
      <c r="L2261" s="4" t="s">
        <v>207</v>
      </c>
      <c r="M2261" s="11" t="s">
        <v>2977</v>
      </c>
      <c r="N2261" s="4" t="s">
        <v>57</v>
      </c>
      <c r="O2261" s="4" t="s">
        <v>169</v>
      </c>
      <c r="P2261" s="4" t="s">
        <v>43</v>
      </c>
      <c r="Q2261" s="8">
        <f t="shared" si="70"/>
        <v>7872</v>
      </c>
      <c r="R2261" s="8"/>
      <c r="S2261" s="5">
        <f t="shared" si="71"/>
        <v>787.2</v>
      </c>
    </row>
    <row r="2262" spans="1:19">
      <c r="A2262" s="3">
        <v>45271.4608912037</v>
      </c>
      <c r="B2262" s="2" t="s">
        <v>8897</v>
      </c>
      <c r="C2262" s="1">
        <v>2023</v>
      </c>
      <c r="D2262" s="4">
        <v>158</v>
      </c>
      <c r="E2262" s="4">
        <v>545</v>
      </c>
      <c r="F2262" s="4" t="s">
        <v>51</v>
      </c>
      <c r="G2262" s="4" t="s">
        <v>160</v>
      </c>
      <c r="H2262" s="4">
        <v>3</v>
      </c>
      <c r="I2262" s="4" t="s">
        <v>1811</v>
      </c>
      <c r="J2262" s="4" t="s">
        <v>1088</v>
      </c>
      <c r="K2262" s="4">
        <v>2</v>
      </c>
      <c r="L2262" s="4" t="s">
        <v>271</v>
      </c>
      <c r="M2262" s="11" t="s">
        <v>4527</v>
      </c>
      <c r="N2262" s="4" t="s">
        <v>36</v>
      </c>
      <c r="O2262" s="4" t="s">
        <v>135</v>
      </c>
      <c r="P2262" s="4" t="s">
        <v>43</v>
      </c>
      <c r="Q2262" s="8">
        <f t="shared" si="70"/>
        <v>28444</v>
      </c>
      <c r="R2262" s="8"/>
      <c r="S2262" s="5">
        <f t="shared" si="71"/>
        <v>2844.4</v>
      </c>
    </row>
    <row r="2263" spans="1:19">
      <c r="A2263" s="3">
        <v>45271.680023148147</v>
      </c>
      <c r="B2263" s="2" t="s">
        <v>8897</v>
      </c>
      <c r="C2263" s="1">
        <v>2023</v>
      </c>
      <c r="D2263" s="4">
        <v>1357</v>
      </c>
      <c r="E2263" s="4">
        <v>495</v>
      </c>
      <c r="F2263" s="4" t="s">
        <v>85</v>
      </c>
      <c r="G2263" s="4" t="s">
        <v>150</v>
      </c>
      <c r="H2263" s="4">
        <v>1</v>
      </c>
      <c r="I2263" s="4" t="s">
        <v>4528</v>
      </c>
      <c r="J2263" s="4" t="s">
        <v>4529</v>
      </c>
      <c r="K2263" s="4">
        <v>1</v>
      </c>
      <c r="L2263" s="4" t="s">
        <v>1162</v>
      </c>
      <c r="M2263" s="11" t="s">
        <v>4530</v>
      </c>
      <c r="N2263" s="4" t="s">
        <v>36</v>
      </c>
      <c r="O2263" s="4" t="s">
        <v>50</v>
      </c>
      <c r="P2263" s="4" t="s">
        <v>43</v>
      </c>
      <c r="Q2263" s="8">
        <f t="shared" si="70"/>
        <v>5337</v>
      </c>
      <c r="R2263" s="8"/>
      <c r="S2263" s="5">
        <f t="shared" si="71"/>
        <v>533.70000000000005</v>
      </c>
    </row>
    <row r="2264" spans="1:19">
      <c r="A2264" s="3">
        <v>45272.042604166665</v>
      </c>
      <c r="B2264" s="2" t="s">
        <v>8897</v>
      </c>
      <c r="C2264" s="1">
        <v>2023</v>
      </c>
      <c r="D2264" s="4">
        <v>650</v>
      </c>
      <c r="E2264" s="4">
        <v>107</v>
      </c>
      <c r="F2264" s="4" t="s">
        <v>13</v>
      </c>
      <c r="G2264" s="4" t="s">
        <v>110</v>
      </c>
      <c r="H2264" s="4">
        <v>3</v>
      </c>
      <c r="I2264" s="4" t="s">
        <v>413</v>
      </c>
      <c r="J2264" s="4" t="s">
        <v>1348</v>
      </c>
      <c r="K2264" s="4">
        <v>4</v>
      </c>
      <c r="L2264" s="4" t="s">
        <v>421</v>
      </c>
      <c r="M2264" s="11" t="s">
        <v>4531</v>
      </c>
      <c r="N2264" s="4" t="s">
        <v>28</v>
      </c>
      <c r="O2264" s="4" t="s">
        <v>135</v>
      </c>
      <c r="P2264" s="4" t="s">
        <v>43</v>
      </c>
      <c r="Q2264" s="8">
        <f t="shared" si="70"/>
        <v>20544</v>
      </c>
      <c r="R2264" s="8"/>
      <c r="S2264" s="5">
        <f t="shared" si="71"/>
        <v>2054.4</v>
      </c>
    </row>
    <row r="2265" spans="1:19">
      <c r="A2265" s="3">
        <v>45272.217615740738</v>
      </c>
      <c r="B2265" s="2" t="s">
        <v>8897</v>
      </c>
      <c r="C2265" s="1">
        <v>2023</v>
      </c>
      <c r="D2265" s="4">
        <v>4294</v>
      </c>
      <c r="E2265" s="4">
        <v>855</v>
      </c>
      <c r="F2265" s="4" t="s">
        <v>85</v>
      </c>
      <c r="G2265" s="4" t="s">
        <v>264</v>
      </c>
      <c r="H2265" s="4">
        <v>1</v>
      </c>
      <c r="I2265" s="4" t="s">
        <v>4532</v>
      </c>
      <c r="J2265" s="4" t="s">
        <v>258</v>
      </c>
      <c r="K2265" s="4">
        <v>5</v>
      </c>
      <c r="L2265" s="4" t="s">
        <v>359</v>
      </c>
      <c r="M2265" s="11" t="s">
        <v>2856</v>
      </c>
      <c r="N2265" s="4" t="s">
        <v>36</v>
      </c>
      <c r="O2265" s="4" t="s">
        <v>37</v>
      </c>
      <c r="P2265" s="4" t="s">
        <v>21</v>
      </c>
      <c r="Q2265" s="8">
        <f t="shared" si="70"/>
        <v>2734</v>
      </c>
      <c r="R2265" s="8"/>
      <c r="S2265" s="5">
        <f t="shared" si="71"/>
        <v>273.39999999999998</v>
      </c>
    </row>
    <row r="2266" spans="1:19">
      <c r="A2266" s="3">
        <v>45272.237569444442</v>
      </c>
      <c r="B2266" s="2" t="s">
        <v>8897</v>
      </c>
      <c r="C2266" s="1">
        <v>2023</v>
      </c>
      <c r="D2266" s="4">
        <v>3137</v>
      </c>
      <c r="E2266" s="4">
        <v>857</v>
      </c>
      <c r="F2266" s="4" t="s">
        <v>22</v>
      </c>
      <c r="G2266" s="4" t="s">
        <v>306</v>
      </c>
      <c r="H2266" s="4">
        <v>2</v>
      </c>
      <c r="I2266" s="4" t="s">
        <v>4533</v>
      </c>
      <c r="J2266" s="4" t="s">
        <v>1630</v>
      </c>
      <c r="K2266" s="4">
        <v>1</v>
      </c>
      <c r="L2266" s="4" t="s">
        <v>784</v>
      </c>
      <c r="M2266" s="11" t="s">
        <v>4534</v>
      </c>
      <c r="N2266" s="4" t="s">
        <v>57</v>
      </c>
      <c r="O2266" s="4" t="s">
        <v>145</v>
      </c>
      <c r="P2266" s="4" t="s">
        <v>73</v>
      </c>
      <c r="Q2266" s="8">
        <f t="shared" si="70"/>
        <v>132531</v>
      </c>
      <c r="R2266" s="8"/>
      <c r="S2266" s="5">
        <f t="shared" si="71"/>
        <v>13253.1</v>
      </c>
    </row>
    <row r="2267" spans="1:19">
      <c r="A2267" s="3">
        <v>45272.339745370373</v>
      </c>
      <c r="B2267" s="2" t="s">
        <v>8897</v>
      </c>
      <c r="C2267" s="1">
        <v>2023</v>
      </c>
      <c r="D2267" s="4">
        <v>3414</v>
      </c>
      <c r="E2267" s="4">
        <v>747</v>
      </c>
      <c r="F2267" s="4" t="s">
        <v>79</v>
      </c>
      <c r="G2267" s="4" t="s">
        <v>80</v>
      </c>
      <c r="H2267" s="4">
        <v>1</v>
      </c>
      <c r="I2267" s="4" t="s">
        <v>4535</v>
      </c>
      <c r="J2267" s="4" t="s">
        <v>194</v>
      </c>
      <c r="K2267" s="4">
        <v>6</v>
      </c>
      <c r="L2267" s="4" t="s">
        <v>1508</v>
      </c>
      <c r="M2267" s="11" t="s">
        <v>4535</v>
      </c>
      <c r="N2267" s="4" t="s">
        <v>19</v>
      </c>
      <c r="O2267" s="4" t="s">
        <v>20</v>
      </c>
      <c r="P2267" s="4" t="s">
        <v>21</v>
      </c>
      <c r="Q2267" s="8">
        <f t="shared" si="70"/>
        <v>28056</v>
      </c>
      <c r="R2267" s="8"/>
      <c r="S2267" s="5">
        <f t="shared" si="71"/>
        <v>2805.6</v>
      </c>
    </row>
    <row r="2268" spans="1:19">
      <c r="A2268" s="3">
        <v>45272.456122685187</v>
      </c>
      <c r="B2268" s="2" t="s">
        <v>8897</v>
      </c>
      <c r="C2268" s="1">
        <v>2023</v>
      </c>
      <c r="D2268" s="4">
        <v>2713</v>
      </c>
      <c r="E2268" s="4">
        <v>565</v>
      </c>
      <c r="F2268" s="4" t="s">
        <v>154</v>
      </c>
      <c r="G2268" s="4" t="s">
        <v>214</v>
      </c>
      <c r="H2268" s="4">
        <v>4</v>
      </c>
      <c r="I2268" s="4" t="s">
        <v>178</v>
      </c>
      <c r="J2268" s="4" t="s">
        <v>503</v>
      </c>
      <c r="K2268" s="4">
        <v>8</v>
      </c>
      <c r="L2268" s="4" t="s">
        <v>353</v>
      </c>
      <c r="M2268" s="11" t="s">
        <v>1587</v>
      </c>
      <c r="N2268" s="4" t="s">
        <v>19</v>
      </c>
      <c r="O2268" s="4" t="s">
        <v>135</v>
      </c>
      <c r="P2268" s="4" t="s">
        <v>43</v>
      </c>
      <c r="Q2268" s="8">
        <f t="shared" si="70"/>
        <v>7832</v>
      </c>
      <c r="R2268" s="8"/>
      <c r="S2268" s="5">
        <f t="shared" si="71"/>
        <v>783.2</v>
      </c>
    </row>
    <row r="2269" spans="1:19">
      <c r="A2269" s="3">
        <v>45272.486400462964</v>
      </c>
      <c r="B2269" s="2" t="s">
        <v>8897</v>
      </c>
      <c r="C2269" s="1">
        <v>2023</v>
      </c>
      <c r="D2269" s="4">
        <v>864</v>
      </c>
      <c r="E2269" s="4">
        <v>785</v>
      </c>
      <c r="F2269" s="4" t="s">
        <v>154</v>
      </c>
      <c r="G2269" s="4" t="s">
        <v>214</v>
      </c>
      <c r="H2269" s="4">
        <v>2</v>
      </c>
      <c r="I2269" s="4" t="s">
        <v>4528</v>
      </c>
      <c r="J2269" s="4" t="s">
        <v>1348</v>
      </c>
      <c r="K2269" s="4">
        <v>6</v>
      </c>
      <c r="L2269" s="4" t="s">
        <v>430</v>
      </c>
      <c r="M2269" s="11" t="s">
        <v>4536</v>
      </c>
      <c r="N2269" s="4" t="s">
        <v>57</v>
      </c>
      <c r="O2269" s="4" t="s">
        <v>37</v>
      </c>
      <c r="P2269" s="4" t="s">
        <v>21</v>
      </c>
      <c r="Q2269" s="8">
        <f t="shared" si="70"/>
        <v>11364</v>
      </c>
      <c r="R2269" s="8"/>
      <c r="S2269" s="5">
        <f t="shared" si="71"/>
        <v>1136.4000000000001</v>
      </c>
    </row>
    <row r="2270" spans="1:19">
      <c r="A2270" s="3">
        <v>45272.918726851851</v>
      </c>
      <c r="B2270" s="2" t="s">
        <v>8897</v>
      </c>
      <c r="C2270" s="1">
        <v>2023</v>
      </c>
      <c r="D2270" s="4">
        <v>2920</v>
      </c>
      <c r="E2270" s="4">
        <v>672</v>
      </c>
      <c r="F2270" s="4" t="s">
        <v>154</v>
      </c>
      <c r="G2270" s="4" t="s">
        <v>155</v>
      </c>
      <c r="H2270" s="4">
        <v>3</v>
      </c>
      <c r="I2270" s="4" t="s">
        <v>4537</v>
      </c>
      <c r="J2270" s="4" t="s">
        <v>909</v>
      </c>
      <c r="K2270" s="4">
        <v>7</v>
      </c>
      <c r="L2270" s="4" t="s">
        <v>443</v>
      </c>
      <c r="M2270" s="11" t="s">
        <v>4538</v>
      </c>
      <c r="N2270" s="4" t="s">
        <v>36</v>
      </c>
      <c r="O2270" s="4" t="s">
        <v>145</v>
      </c>
      <c r="P2270" s="4" t="s">
        <v>73</v>
      </c>
      <c r="Q2270" s="8">
        <f t="shared" si="70"/>
        <v>40655</v>
      </c>
      <c r="R2270" s="8"/>
      <c r="S2270" s="5">
        <f t="shared" si="71"/>
        <v>4065.5</v>
      </c>
    </row>
    <row r="2271" spans="1:19">
      <c r="A2271" s="3">
        <v>45273.019583333335</v>
      </c>
      <c r="B2271" s="2" t="s">
        <v>8897</v>
      </c>
      <c r="C2271" s="1">
        <v>2023</v>
      </c>
      <c r="D2271" s="4">
        <v>2496</v>
      </c>
      <c r="E2271" s="4">
        <v>354</v>
      </c>
      <c r="F2271" s="4" t="s">
        <v>30</v>
      </c>
      <c r="G2271" s="4" t="s">
        <v>44</v>
      </c>
      <c r="H2271" s="4">
        <v>2</v>
      </c>
      <c r="I2271" s="4" t="s">
        <v>38</v>
      </c>
      <c r="J2271" s="4" t="s">
        <v>808</v>
      </c>
      <c r="K2271" s="4">
        <v>2</v>
      </c>
      <c r="L2271" s="4" t="s">
        <v>869</v>
      </c>
      <c r="M2271" s="11" t="s">
        <v>4539</v>
      </c>
      <c r="N2271" s="4" t="s">
        <v>49</v>
      </c>
      <c r="O2271" s="4" t="s">
        <v>232</v>
      </c>
      <c r="P2271" s="4" t="s">
        <v>129</v>
      </c>
      <c r="Q2271" s="8">
        <f t="shared" si="70"/>
        <v>13056</v>
      </c>
      <c r="R2271" s="8"/>
      <c r="S2271" s="5">
        <f t="shared" si="71"/>
        <v>1305.5999999999999</v>
      </c>
    </row>
    <row r="2272" spans="1:19">
      <c r="A2272" s="3">
        <v>45273.093171296299</v>
      </c>
      <c r="B2272" s="2" t="s">
        <v>8897</v>
      </c>
      <c r="C2272" s="1">
        <v>2023</v>
      </c>
      <c r="D2272" s="4">
        <v>2951</v>
      </c>
      <c r="E2272" s="4">
        <v>192</v>
      </c>
      <c r="F2272" s="4" t="s">
        <v>79</v>
      </c>
      <c r="G2272" s="4" t="s">
        <v>288</v>
      </c>
      <c r="H2272" s="4">
        <v>3</v>
      </c>
      <c r="I2272" s="4" t="s">
        <v>4540</v>
      </c>
      <c r="J2272" s="4" t="s">
        <v>661</v>
      </c>
      <c r="K2272" s="4">
        <v>5</v>
      </c>
      <c r="L2272" s="4" t="s">
        <v>2777</v>
      </c>
      <c r="M2272" s="11" t="s">
        <v>4541</v>
      </c>
      <c r="N2272" s="4" t="s">
        <v>19</v>
      </c>
      <c r="O2272" s="4" t="s">
        <v>232</v>
      </c>
      <c r="P2272" s="4" t="s">
        <v>129</v>
      </c>
      <c r="Q2272" s="8">
        <f t="shared" si="70"/>
        <v>22218</v>
      </c>
      <c r="R2272" s="8"/>
      <c r="S2272" s="5">
        <f t="shared" si="71"/>
        <v>2221.8000000000002</v>
      </c>
    </row>
    <row r="2273" spans="1:19">
      <c r="A2273" s="3">
        <v>45273.103101851855</v>
      </c>
      <c r="B2273" s="2" t="s">
        <v>8897</v>
      </c>
      <c r="C2273" s="1">
        <v>2023</v>
      </c>
      <c r="D2273" s="4">
        <v>1020</v>
      </c>
      <c r="E2273" s="4">
        <v>395</v>
      </c>
      <c r="F2273" s="4" t="s">
        <v>30</v>
      </c>
      <c r="G2273" s="4" t="s">
        <v>31</v>
      </c>
      <c r="H2273" s="4">
        <v>1</v>
      </c>
      <c r="I2273" s="4" t="s">
        <v>1820</v>
      </c>
      <c r="J2273" s="4" t="s">
        <v>735</v>
      </c>
      <c r="K2273" s="4">
        <v>4</v>
      </c>
      <c r="L2273" s="4" t="s">
        <v>113</v>
      </c>
      <c r="M2273" s="11" t="s">
        <v>4542</v>
      </c>
      <c r="N2273" s="4" t="s">
        <v>19</v>
      </c>
      <c r="O2273" s="4" t="s">
        <v>209</v>
      </c>
      <c r="P2273" s="4" t="s">
        <v>73</v>
      </c>
      <c r="Q2273" s="8">
        <f t="shared" si="70"/>
        <v>4875</v>
      </c>
      <c r="R2273" s="8"/>
      <c r="S2273" s="5">
        <f t="shared" si="71"/>
        <v>487.5</v>
      </c>
    </row>
    <row r="2274" spans="1:19">
      <c r="A2274" s="3">
        <v>45273.134560185186</v>
      </c>
      <c r="B2274" s="2" t="s">
        <v>8897</v>
      </c>
      <c r="C2274" s="1">
        <v>2023</v>
      </c>
      <c r="D2274" s="4">
        <v>1894</v>
      </c>
      <c r="E2274" s="4">
        <v>447</v>
      </c>
      <c r="F2274" s="4" t="s">
        <v>30</v>
      </c>
      <c r="G2274" s="4" t="s">
        <v>44</v>
      </c>
      <c r="H2274" s="4">
        <v>3</v>
      </c>
      <c r="I2274" s="4" t="s">
        <v>4543</v>
      </c>
      <c r="J2274" s="4" t="s">
        <v>1007</v>
      </c>
      <c r="K2274" s="4">
        <v>1</v>
      </c>
      <c r="L2274" s="4" t="s">
        <v>748</v>
      </c>
      <c r="M2274" s="11" t="s">
        <v>4544</v>
      </c>
      <c r="N2274" s="4" t="s">
        <v>19</v>
      </c>
      <c r="O2274" s="4" t="s">
        <v>135</v>
      </c>
      <c r="P2274" s="4" t="s">
        <v>43</v>
      </c>
      <c r="Q2274" s="8">
        <f t="shared" si="70"/>
        <v>5562</v>
      </c>
      <c r="R2274" s="8"/>
      <c r="S2274" s="5">
        <f t="shared" si="71"/>
        <v>556.20000000000005</v>
      </c>
    </row>
    <row r="2275" spans="1:19">
      <c r="A2275" s="3">
        <v>45273.353298611109</v>
      </c>
      <c r="B2275" s="2" t="s">
        <v>8897</v>
      </c>
      <c r="C2275" s="1">
        <v>2023</v>
      </c>
      <c r="D2275" s="4">
        <v>2996</v>
      </c>
      <c r="E2275" s="4">
        <v>409</v>
      </c>
      <c r="F2275" s="4" t="s">
        <v>22</v>
      </c>
      <c r="G2275" s="4" t="s">
        <v>306</v>
      </c>
      <c r="H2275" s="4">
        <v>1</v>
      </c>
      <c r="I2275" s="4" t="s">
        <v>4545</v>
      </c>
      <c r="J2275" s="4" t="s">
        <v>366</v>
      </c>
      <c r="K2275" s="4">
        <v>8</v>
      </c>
      <c r="L2275" s="4" t="s">
        <v>1185</v>
      </c>
      <c r="M2275" s="11" t="s">
        <v>4546</v>
      </c>
      <c r="N2275" s="4" t="s">
        <v>57</v>
      </c>
      <c r="O2275" s="4" t="s">
        <v>200</v>
      </c>
      <c r="P2275" s="4" t="s">
        <v>21</v>
      </c>
      <c r="Q2275" s="8">
        <f t="shared" si="70"/>
        <v>54599</v>
      </c>
      <c r="R2275" s="8"/>
      <c r="S2275" s="5">
        <f t="shared" si="71"/>
        <v>5459.9</v>
      </c>
    </row>
    <row r="2276" spans="1:19">
      <c r="A2276" s="3">
        <v>45273.57640046296</v>
      </c>
      <c r="B2276" s="2" t="s">
        <v>8897</v>
      </c>
      <c r="C2276" s="1">
        <v>2023</v>
      </c>
      <c r="D2276" s="4">
        <v>2977</v>
      </c>
      <c r="E2276" s="4">
        <v>533</v>
      </c>
      <c r="F2276" s="4" t="s">
        <v>85</v>
      </c>
      <c r="G2276" s="4" t="s">
        <v>150</v>
      </c>
      <c r="H2276" s="4">
        <v>1</v>
      </c>
      <c r="I2276" s="4" t="s">
        <v>3310</v>
      </c>
      <c r="J2276" s="4" t="s">
        <v>787</v>
      </c>
      <c r="K2276" s="4">
        <v>5</v>
      </c>
      <c r="L2276" s="4" t="s">
        <v>40</v>
      </c>
      <c r="M2276" s="11" t="s">
        <v>4547</v>
      </c>
      <c r="N2276" s="4" t="s">
        <v>49</v>
      </c>
      <c r="O2276" s="4" t="s">
        <v>209</v>
      </c>
      <c r="P2276" s="4" t="s">
        <v>73</v>
      </c>
      <c r="Q2276" s="8">
        <f t="shared" si="70"/>
        <v>281</v>
      </c>
      <c r="R2276" s="8"/>
      <c r="S2276" s="5">
        <f t="shared" si="71"/>
        <v>28.1</v>
      </c>
    </row>
    <row r="2277" spans="1:19">
      <c r="A2277" s="3">
        <v>45273.624895833331</v>
      </c>
      <c r="B2277" s="2" t="s">
        <v>8897</v>
      </c>
      <c r="C2277" s="1">
        <v>2023</v>
      </c>
      <c r="D2277" s="4">
        <v>565</v>
      </c>
      <c r="E2277" s="4">
        <v>599</v>
      </c>
      <c r="F2277" s="4" t="s">
        <v>22</v>
      </c>
      <c r="G2277" s="4" t="s">
        <v>201</v>
      </c>
      <c r="H2277" s="4">
        <v>1</v>
      </c>
      <c r="I2277" s="4" t="s">
        <v>4548</v>
      </c>
      <c r="J2277" s="4" t="s">
        <v>624</v>
      </c>
      <c r="K2277" s="4">
        <v>5</v>
      </c>
      <c r="L2277" s="4" t="s">
        <v>89</v>
      </c>
      <c r="M2277" s="11" t="s">
        <v>4549</v>
      </c>
      <c r="N2277" s="4" t="s">
        <v>49</v>
      </c>
      <c r="O2277" s="4" t="s">
        <v>145</v>
      </c>
      <c r="P2277" s="4" t="s">
        <v>73</v>
      </c>
      <c r="Q2277" s="8">
        <f t="shared" si="70"/>
        <v>103723</v>
      </c>
      <c r="R2277" s="8"/>
      <c r="S2277" s="5">
        <f t="shared" si="71"/>
        <v>10372.299999999999</v>
      </c>
    </row>
    <row r="2278" spans="1:19">
      <c r="A2278" s="3">
        <v>45273.775625000002</v>
      </c>
      <c r="B2278" s="2" t="s">
        <v>8897</v>
      </c>
      <c r="C2278" s="1">
        <v>2023</v>
      </c>
      <c r="D2278" s="4">
        <v>1064</v>
      </c>
      <c r="E2278" s="4">
        <v>14</v>
      </c>
      <c r="F2278" s="4" t="s">
        <v>154</v>
      </c>
      <c r="G2278" s="4" t="s">
        <v>237</v>
      </c>
      <c r="H2278" s="4">
        <v>1</v>
      </c>
      <c r="I2278" s="4" t="s">
        <v>4550</v>
      </c>
      <c r="J2278" s="4" t="s">
        <v>844</v>
      </c>
      <c r="K2278" s="4">
        <v>5</v>
      </c>
      <c r="L2278" s="4" t="s">
        <v>1614</v>
      </c>
      <c r="M2278" s="11" t="s">
        <v>3033</v>
      </c>
      <c r="N2278" s="4" t="s">
        <v>36</v>
      </c>
      <c r="O2278" s="4" t="s">
        <v>232</v>
      </c>
      <c r="P2278" s="4" t="s">
        <v>129</v>
      </c>
      <c r="Q2278" s="8">
        <f t="shared" si="70"/>
        <v>6449</v>
      </c>
      <c r="R2278" s="8"/>
      <c r="S2278" s="5">
        <f t="shared" si="71"/>
        <v>644.9</v>
      </c>
    </row>
    <row r="2279" spans="1:19">
      <c r="A2279" s="3">
        <v>45274.453148148146</v>
      </c>
      <c r="B2279" s="2" t="s">
        <v>8897</v>
      </c>
      <c r="C2279" s="1">
        <v>2023</v>
      </c>
      <c r="D2279" s="4">
        <v>2940</v>
      </c>
      <c r="E2279" s="4">
        <v>55</v>
      </c>
      <c r="F2279" s="4" t="s">
        <v>22</v>
      </c>
      <c r="G2279" s="4" t="s">
        <v>102</v>
      </c>
      <c r="H2279" s="4">
        <v>3</v>
      </c>
      <c r="I2279" s="4" t="s">
        <v>4551</v>
      </c>
      <c r="J2279" s="4" t="s">
        <v>703</v>
      </c>
      <c r="K2279" s="4">
        <v>2</v>
      </c>
      <c r="L2279" s="4" t="s">
        <v>219</v>
      </c>
      <c r="M2279" s="11" t="s">
        <v>4552</v>
      </c>
      <c r="N2279" s="4" t="s">
        <v>57</v>
      </c>
      <c r="O2279" s="4" t="s">
        <v>78</v>
      </c>
      <c r="P2279" s="4" t="s">
        <v>21</v>
      </c>
      <c r="Q2279" s="8">
        <f t="shared" si="70"/>
        <v>111107</v>
      </c>
      <c r="R2279" s="8"/>
      <c r="S2279" s="5">
        <f t="shared" si="71"/>
        <v>11110.7</v>
      </c>
    </row>
    <row r="2280" spans="1:19">
      <c r="A2280" s="3">
        <v>45274.512372685182</v>
      </c>
      <c r="B2280" s="2" t="s">
        <v>8897</v>
      </c>
      <c r="C2280" s="1">
        <v>2023</v>
      </c>
      <c r="D2280" s="4">
        <v>15</v>
      </c>
      <c r="E2280" s="4">
        <v>234</v>
      </c>
      <c r="F2280" s="4" t="s">
        <v>85</v>
      </c>
      <c r="G2280" s="4" t="s">
        <v>96</v>
      </c>
      <c r="H2280" s="4">
        <v>4</v>
      </c>
      <c r="I2280" s="4" t="s">
        <v>4553</v>
      </c>
      <c r="J2280" s="4" t="s">
        <v>458</v>
      </c>
      <c r="K2280" s="4">
        <v>4</v>
      </c>
      <c r="L2280" s="4" t="s">
        <v>139</v>
      </c>
      <c r="M2280" s="11" t="s">
        <v>4554</v>
      </c>
      <c r="N2280" s="4" t="s">
        <v>49</v>
      </c>
      <c r="O2280" s="4" t="s">
        <v>145</v>
      </c>
      <c r="P2280" s="4" t="s">
        <v>73</v>
      </c>
      <c r="Q2280" s="8">
        <f t="shared" si="70"/>
        <v>16281</v>
      </c>
      <c r="R2280" s="8"/>
      <c r="S2280" s="5">
        <f t="shared" si="71"/>
        <v>1628.1</v>
      </c>
    </row>
    <row r="2281" spans="1:19">
      <c r="A2281" s="3">
        <v>45275.132916666669</v>
      </c>
      <c r="B2281" s="2" t="s">
        <v>8897</v>
      </c>
      <c r="C2281" s="1">
        <v>2023</v>
      </c>
      <c r="D2281" s="4">
        <v>963</v>
      </c>
      <c r="E2281" s="4">
        <v>294</v>
      </c>
      <c r="F2281" s="4" t="s">
        <v>13</v>
      </c>
      <c r="G2281" s="4" t="s">
        <v>58</v>
      </c>
      <c r="H2281" s="4">
        <v>2</v>
      </c>
      <c r="I2281" s="4" t="s">
        <v>4555</v>
      </c>
      <c r="J2281" s="4" t="s">
        <v>547</v>
      </c>
      <c r="K2281" s="4">
        <v>4</v>
      </c>
      <c r="L2281" s="4" t="s">
        <v>55</v>
      </c>
      <c r="M2281" s="11" t="s">
        <v>4556</v>
      </c>
      <c r="N2281" s="4" t="s">
        <v>19</v>
      </c>
      <c r="O2281" s="4" t="s">
        <v>20</v>
      </c>
      <c r="P2281" s="4" t="s">
        <v>21</v>
      </c>
      <c r="Q2281" s="8">
        <f t="shared" si="70"/>
        <v>19237</v>
      </c>
      <c r="R2281" s="8"/>
      <c r="S2281" s="5">
        <f t="shared" si="71"/>
        <v>1923.7</v>
      </c>
    </row>
    <row r="2282" spans="1:19">
      <c r="A2282" s="3">
        <v>45275.988402777781</v>
      </c>
      <c r="B2282" s="2" t="s">
        <v>8897</v>
      </c>
      <c r="C2282" s="1">
        <v>2023</v>
      </c>
      <c r="D2282" s="4">
        <v>4594</v>
      </c>
      <c r="E2282" s="4">
        <v>346</v>
      </c>
      <c r="F2282" s="4" t="s">
        <v>22</v>
      </c>
      <c r="G2282" s="4" t="s">
        <v>201</v>
      </c>
      <c r="H2282" s="4">
        <v>2</v>
      </c>
      <c r="I2282" s="4" t="s">
        <v>224</v>
      </c>
      <c r="J2282" s="4" t="s">
        <v>603</v>
      </c>
      <c r="K2282" s="4">
        <v>2</v>
      </c>
      <c r="L2282" s="4" t="s">
        <v>198</v>
      </c>
      <c r="M2282" s="11" t="s">
        <v>4557</v>
      </c>
      <c r="N2282" s="4" t="s">
        <v>28</v>
      </c>
      <c r="O2282" s="4" t="s">
        <v>42</v>
      </c>
      <c r="P2282" s="4" t="s">
        <v>43</v>
      </c>
      <c r="Q2282" s="8">
        <f t="shared" si="70"/>
        <v>79282</v>
      </c>
      <c r="R2282" s="8"/>
      <c r="S2282" s="5">
        <f t="shared" si="71"/>
        <v>7928.2</v>
      </c>
    </row>
    <row r="2283" spans="1:19">
      <c r="A2283" s="3">
        <v>45275.995138888888</v>
      </c>
      <c r="B2283" s="2" t="s">
        <v>8897</v>
      </c>
      <c r="C2283" s="1">
        <v>2023</v>
      </c>
      <c r="D2283" s="4">
        <v>4291</v>
      </c>
      <c r="E2283" s="4">
        <v>225</v>
      </c>
      <c r="F2283" s="4" t="s">
        <v>51</v>
      </c>
      <c r="G2283" s="4" t="s">
        <v>67</v>
      </c>
      <c r="H2283" s="4">
        <v>4</v>
      </c>
      <c r="I2283" s="4" t="s">
        <v>4558</v>
      </c>
      <c r="J2283" s="4" t="s">
        <v>326</v>
      </c>
      <c r="K2283" s="4">
        <v>7</v>
      </c>
      <c r="L2283" s="4" t="s">
        <v>345</v>
      </c>
      <c r="M2283" s="11" t="s">
        <v>4036</v>
      </c>
      <c r="N2283" s="4" t="s">
        <v>28</v>
      </c>
      <c r="O2283" s="4" t="s">
        <v>37</v>
      </c>
      <c r="P2283" s="4" t="s">
        <v>21</v>
      </c>
      <c r="Q2283" s="8">
        <f t="shared" si="70"/>
        <v>22608</v>
      </c>
      <c r="R2283" s="8"/>
      <c r="S2283" s="5">
        <f t="shared" si="71"/>
        <v>2260.8000000000002</v>
      </c>
    </row>
    <row r="2284" spans="1:19">
      <c r="A2284" s="3">
        <v>45276.208310185182</v>
      </c>
      <c r="B2284" s="2" t="s">
        <v>8897</v>
      </c>
      <c r="C2284" s="1">
        <v>2023</v>
      </c>
      <c r="D2284" s="4">
        <v>2195</v>
      </c>
      <c r="E2284" s="4">
        <v>484</v>
      </c>
      <c r="F2284" s="4" t="s">
        <v>85</v>
      </c>
      <c r="G2284" s="4" t="s">
        <v>205</v>
      </c>
      <c r="H2284" s="4">
        <v>3</v>
      </c>
      <c r="I2284" s="4" t="s">
        <v>4559</v>
      </c>
      <c r="J2284" s="4" t="s">
        <v>142</v>
      </c>
      <c r="K2284" s="4">
        <v>9</v>
      </c>
      <c r="L2284" s="4" t="s">
        <v>644</v>
      </c>
      <c r="M2284" s="11" t="s">
        <v>4560</v>
      </c>
      <c r="N2284" s="4" t="s">
        <v>19</v>
      </c>
      <c r="O2284" s="4" t="s">
        <v>209</v>
      </c>
      <c r="P2284" s="4" t="s">
        <v>73</v>
      </c>
      <c r="Q2284" s="8">
        <f t="shared" si="70"/>
        <v>19908</v>
      </c>
      <c r="R2284" s="8"/>
      <c r="S2284" s="5">
        <f t="shared" si="71"/>
        <v>1990.8</v>
      </c>
    </row>
    <row r="2285" spans="1:19">
      <c r="A2285" s="3">
        <v>45276.272881944446</v>
      </c>
      <c r="B2285" s="2" t="s">
        <v>8897</v>
      </c>
      <c r="C2285" s="1">
        <v>2023</v>
      </c>
      <c r="D2285" s="4">
        <v>2711</v>
      </c>
      <c r="E2285" s="4">
        <v>555</v>
      </c>
      <c r="F2285" s="4" t="s">
        <v>22</v>
      </c>
      <c r="G2285" s="4" t="s">
        <v>201</v>
      </c>
      <c r="H2285" s="4">
        <v>2</v>
      </c>
      <c r="I2285" s="4" t="s">
        <v>4561</v>
      </c>
      <c r="J2285" s="4" t="s">
        <v>714</v>
      </c>
      <c r="K2285" s="4">
        <v>4</v>
      </c>
      <c r="L2285" s="4" t="s">
        <v>113</v>
      </c>
      <c r="M2285" s="11" t="s">
        <v>4562</v>
      </c>
      <c r="N2285" s="4" t="s">
        <v>19</v>
      </c>
      <c r="O2285" s="4" t="s">
        <v>50</v>
      </c>
      <c r="P2285" s="4" t="s">
        <v>43</v>
      </c>
      <c r="Q2285" s="8">
        <f t="shared" si="70"/>
        <v>137248</v>
      </c>
      <c r="R2285" s="8"/>
      <c r="S2285" s="5">
        <f t="shared" si="71"/>
        <v>13724.8</v>
      </c>
    </row>
    <row r="2286" spans="1:19">
      <c r="A2286" s="3">
        <v>45276.276469907411</v>
      </c>
      <c r="B2286" s="2" t="s">
        <v>8897</v>
      </c>
      <c r="C2286" s="1">
        <v>2023</v>
      </c>
      <c r="D2286" s="4">
        <v>3232</v>
      </c>
      <c r="E2286" s="4">
        <v>50</v>
      </c>
      <c r="F2286" s="4" t="s">
        <v>51</v>
      </c>
      <c r="G2286" s="4" t="s">
        <v>91</v>
      </c>
      <c r="H2286" s="4">
        <v>1</v>
      </c>
      <c r="I2286" s="4" t="s">
        <v>4563</v>
      </c>
      <c r="J2286" s="4" t="s">
        <v>3534</v>
      </c>
      <c r="K2286" s="4">
        <v>4</v>
      </c>
      <c r="L2286" s="4" t="s">
        <v>557</v>
      </c>
      <c r="M2286" s="11" t="s">
        <v>4564</v>
      </c>
      <c r="N2286" s="4" t="s">
        <v>49</v>
      </c>
      <c r="O2286" s="4" t="s">
        <v>42</v>
      </c>
      <c r="P2286" s="4" t="s">
        <v>43</v>
      </c>
      <c r="Q2286" s="8">
        <f t="shared" si="70"/>
        <v>5567</v>
      </c>
      <c r="R2286" s="8"/>
      <c r="S2286" s="5">
        <f t="shared" si="71"/>
        <v>556.70000000000005</v>
      </c>
    </row>
    <row r="2287" spans="1:19">
      <c r="A2287" s="3">
        <v>45276.300902777781</v>
      </c>
      <c r="B2287" s="2" t="s">
        <v>8897</v>
      </c>
      <c r="C2287" s="1">
        <v>2023</v>
      </c>
      <c r="D2287" s="4">
        <v>1979</v>
      </c>
      <c r="E2287" s="4">
        <v>732</v>
      </c>
      <c r="F2287" s="4" t="s">
        <v>13</v>
      </c>
      <c r="G2287" s="4" t="s">
        <v>110</v>
      </c>
      <c r="H2287" s="4">
        <v>2</v>
      </c>
      <c r="I2287" s="4" t="s">
        <v>4565</v>
      </c>
      <c r="J2287" s="4" t="s">
        <v>203</v>
      </c>
      <c r="K2287" s="4">
        <v>5</v>
      </c>
      <c r="L2287" s="4" t="s">
        <v>309</v>
      </c>
      <c r="M2287" s="11" t="s">
        <v>4566</v>
      </c>
      <c r="N2287" s="4" t="s">
        <v>19</v>
      </c>
      <c r="O2287" s="4" t="s">
        <v>29</v>
      </c>
      <c r="P2287" s="4" t="s">
        <v>21</v>
      </c>
      <c r="Q2287" s="8">
        <f t="shared" si="70"/>
        <v>115216</v>
      </c>
      <c r="R2287" s="8"/>
      <c r="S2287" s="5">
        <f t="shared" si="71"/>
        <v>11521.6</v>
      </c>
    </row>
    <row r="2288" spans="1:19">
      <c r="A2288" s="3">
        <v>45276.413124999999</v>
      </c>
      <c r="B2288" s="2" t="s">
        <v>8897</v>
      </c>
      <c r="C2288" s="1">
        <v>2023</v>
      </c>
      <c r="D2288" s="4">
        <v>183</v>
      </c>
      <c r="E2288" s="4">
        <v>101</v>
      </c>
      <c r="F2288" s="4" t="s">
        <v>13</v>
      </c>
      <c r="G2288" s="4" t="s">
        <v>58</v>
      </c>
      <c r="H2288" s="4">
        <v>2</v>
      </c>
      <c r="I2288" s="4" t="s">
        <v>4567</v>
      </c>
      <c r="J2288" s="4" t="s">
        <v>308</v>
      </c>
      <c r="K2288" s="4">
        <v>3</v>
      </c>
      <c r="L2288" s="4" t="s">
        <v>267</v>
      </c>
      <c r="M2288" s="11" t="s">
        <v>2030</v>
      </c>
      <c r="N2288" s="4" t="s">
        <v>36</v>
      </c>
      <c r="O2288" s="4" t="s">
        <v>101</v>
      </c>
      <c r="P2288" s="4" t="s">
        <v>43</v>
      </c>
      <c r="Q2288" s="8">
        <f t="shared" si="70"/>
        <v>22912</v>
      </c>
      <c r="R2288" s="8"/>
      <c r="S2288" s="5">
        <f t="shared" si="71"/>
        <v>2291.1999999999998</v>
      </c>
    </row>
    <row r="2289" spans="1:19">
      <c r="A2289" s="3">
        <v>45276.50613425926</v>
      </c>
      <c r="B2289" s="2" t="s">
        <v>8897</v>
      </c>
      <c r="C2289" s="1">
        <v>2023</v>
      </c>
      <c r="D2289" s="4">
        <v>4984</v>
      </c>
      <c r="E2289" s="4">
        <v>279</v>
      </c>
      <c r="F2289" s="4" t="s">
        <v>85</v>
      </c>
      <c r="G2289" s="4" t="s">
        <v>96</v>
      </c>
      <c r="H2289" s="4">
        <v>2</v>
      </c>
      <c r="I2289" s="4" t="s">
        <v>265</v>
      </c>
      <c r="J2289" s="4" t="s">
        <v>464</v>
      </c>
      <c r="K2289" s="4">
        <v>6</v>
      </c>
      <c r="L2289" s="4" t="s">
        <v>40</v>
      </c>
      <c r="M2289" s="11" t="s">
        <v>4568</v>
      </c>
      <c r="N2289" s="4" t="s">
        <v>36</v>
      </c>
      <c r="O2289" s="4" t="s">
        <v>101</v>
      </c>
      <c r="P2289" s="4" t="s">
        <v>43</v>
      </c>
      <c r="Q2289" s="8">
        <f t="shared" si="70"/>
        <v>20472</v>
      </c>
      <c r="R2289" s="8"/>
      <c r="S2289" s="5">
        <f t="shared" si="71"/>
        <v>2047.2</v>
      </c>
    </row>
    <row r="2290" spans="1:19">
      <c r="A2290" s="3">
        <v>45276.590509259258</v>
      </c>
      <c r="B2290" s="2" t="s">
        <v>8897</v>
      </c>
      <c r="C2290" s="1">
        <v>2023</v>
      </c>
      <c r="D2290" s="4">
        <v>4017</v>
      </c>
      <c r="E2290" s="4">
        <v>7</v>
      </c>
      <c r="F2290" s="4" t="s">
        <v>13</v>
      </c>
      <c r="G2290" s="4" t="s">
        <v>130</v>
      </c>
      <c r="H2290" s="4">
        <v>3</v>
      </c>
      <c r="I2290" s="4" t="s">
        <v>4569</v>
      </c>
      <c r="J2290" s="4" t="s">
        <v>868</v>
      </c>
      <c r="K2290" s="4">
        <v>7</v>
      </c>
      <c r="L2290" s="4" t="s">
        <v>969</v>
      </c>
      <c r="M2290" s="11" t="s">
        <v>4570</v>
      </c>
      <c r="N2290" s="4" t="s">
        <v>49</v>
      </c>
      <c r="O2290" s="4" t="s">
        <v>72</v>
      </c>
      <c r="P2290" s="4" t="s">
        <v>73</v>
      </c>
      <c r="Q2290" s="8">
        <f t="shared" si="70"/>
        <v>65627</v>
      </c>
      <c r="R2290" s="8"/>
      <c r="S2290" s="5">
        <f t="shared" si="71"/>
        <v>6562.7</v>
      </c>
    </row>
    <row r="2291" spans="1:19">
      <c r="A2291" s="3">
        <v>45276.611793981479</v>
      </c>
      <c r="B2291" s="2" t="s">
        <v>8897</v>
      </c>
      <c r="C2291" s="1">
        <v>2023</v>
      </c>
      <c r="D2291" s="4">
        <v>1766</v>
      </c>
      <c r="E2291" s="4">
        <v>22</v>
      </c>
      <c r="F2291" s="4" t="s">
        <v>85</v>
      </c>
      <c r="G2291" s="4" t="s">
        <v>205</v>
      </c>
      <c r="H2291" s="4">
        <v>3</v>
      </c>
      <c r="I2291" s="4" t="s">
        <v>265</v>
      </c>
      <c r="J2291" s="4" t="s">
        <v>482</v>
      </c>
      <c r="K2291" s="4">
        <v>4</v>
      </c>
      <c r="L2291" s="4" t="s">
        <v>509</v>
      </c>
      <c r="M2291" s="11" t="s">
        <v>4571</v>
      </c>
      <c r="N2291" s="4" t="s">
        <v>36</v>
      </c>
      <c r="O2291" s="4" t="s">
        <v>340</v>
      </c>
      <c r="P2291" s="4" t="s">
        <v>129</v>
      </c>
      <c r="Q2291" s="8">
        <f t="shared" si="70"/>
        <v>3258</v>
      </c>
      <c r="R2291" s="8"/>
      <c r="S2291" s="5">
        <f t="shared" si="71"/>
        <v>325.8</v>
      </c>
    </row>
    <row r="2292" spans="1:19">
      <c r="A2292" s="3">
        <v>45276.677800925929</v>
      </c>
      <c r="B2292" s="2" t="s">
        <v>8897</v>
      </c>
      <c r="C2292" s="1">
        <v>2023</v>
      </c>
      <c r="D2292" s="4">
        <v>3380</v>
      </c>
      <c r="E2292" s="4">
        <v>574</v>
      </c>
      <c r="F2292" s="4" t="s">
        <v>13</v>
      </c>
      <c r="G2292" s="4" t="s">
        <v>14</v>
      </c>
      <c r="H2292" s="4">
        <v>4</v>
      </c>
      <c r="I2292" s="4" t="s">
        <v>4572</v>
      </c>
      <c r="J2292" s="4" t="s">
        <v>442</v>
      </c>
      <c r="K2292" s="4">
        <v>5</v>
      </c>
      <c r="L2292" s="4" t="s">
        <v>356</v>
      </c>
      <c r="M2292" s="11" t="s">
        <v>4573</v>
      </c>
      <c r="N2292" s="4" t="s">
        <v>28</v>
      </c>
      <c r="O2292" s="4" t="s">
        <v>37</v>
      </c>
      <c r="P2292" s="4" t="s">
        <v>21</v>
      </c>
      <c r="Q2292" s="8">
        <f t="shared" si="70"/>
        <v>137393</v>
      </c>
      <c r="R2292" s="8"/>
      <c r="S2292" s="5">
        <f t="shared" si="71"/>
        <v>13739.3</v>
      </c>
    </row>
    <row r="2293" spans="1:19">
      <c r="A2293" s="3">
        <v>45276.727210648147</v>
      </c>
      <c r="B2293" s="2" t="s">
        <v>8897</v>
      </c>
      <c r="C2293" s="1">
        <v>2023</v>
      </c>
      <c r="D2293" s="4">
        <v>2495</v>
      </c>
      <c r="E2293" s="4">
        <v>970</v>
      </c>
      <c r="F2293" s="4" t="s">
        <v>30</v>
      </c>
      <c r="G2293" s="4" t="s">
        <v>31</v>
      </c>
      <c r="H2293" s="4">
        <v>3</v>
      </c>
      <c r="I2293" s="4" t="s">
        <v>4574</v>
      </c>
      <c r="J2293" s="4" t="s">
        <v>157</v>
      </c>
      <c r="K2293" s="4">
        <v>8</v>
      </c>
      <c r="L2293" s="4" t="s">
        <v>443</v>
      </c>
      <c r="M2293" s="11" t="s">
        <v>4575</v>
      </c>
      <c r="N2293" s="4" t="s">
        <v>19</v>
      </c>
      <c r="O2293" s="4" t="s">
        <v>42</v>
      </c>
      <c r="P2293" s="4" t="s">
        <v>43</v>
      </c>
      <c r="Q2293" s="8">
        <f t="shared" si="70"/>
        <v>7678</v>
      </c>
      <c r="R2293" s="8"/>
      <c r="S2293" s="5">
        <f t="shared" si="71"/>
        <v>767.8</v>
      </c>
    </row>
    <row r="2294" spans="1:19">
      <c r="A2294" s="3">
        <v>45276.7734375</v>
      </c>
      <c r="B2294" s="2" t="s">
        <v>8897</v>
      </c>
      <c r="C2294" s="1">
        <v>2023</v>
      </c>
      <c r="D2294" s="4">
        <v>1700</v>
      </c>
      <c r="E2294" s="4">
        <v>606</v>
      </c>
      <c r="F2294" s="4" t="s">
        <v>13</v>
      </c>
      <c r="G2294" s="4" t="s">
        <v>110</v>
      </c>
      <c r="H2294" s="4">
        <v>4</v>
      </c>
      <c r="I2294" s="4" t="s">
        <v>4576</v>
      </c>
      <c r="J2294" s="4" t="s">
        <v>258</v>
      </c>
      <c r="K2294" s="4">
        <v>5</v>
      </c>
      <c r="L2294" s="4" t="s">
        <v>309</v>
      </c>
      <c r="M2294" s="11" t="s">
        <v>4577</v>
      </c>
      <c r="N2294" s="4" t="s">
        <v>57</v>
      </c>
      <c r="O2294" s="4" t="s">
        <v>145</v>
      </c>
      <c r="P2294" s="4" t="s">
        <v>73</v>
      </c>
      <c r="Q2294" s="8">
        <f t="shared" si="70"/>
        <v>114133</v>
      </c>
      <c r="R2294" s="8"/>
      <c r="S2294" s="5">
        <f t="shared" si="71"/>
        <v>11413.3</v>
      </c>
    </row>
    <row r="2295" spans="1:19">
      <c r="A2295" s="3">
        <v>45276.911851851852</v>
      </c>
      <c r="B2295" s="2" t="s">
        <v>8897</v>
      </c>
      <c r="C2295" s="1">
        <v>2023</v>
      </c>
      <c r="D2295" s="4">
        <v>1709</v>
      </c>
      <c r="E2295" s="4">
        <v>118</v>
      </c>
      <c r="F2295" s="4" t="s">
        <v>79</v>
      </c>
      <c r="G2295" s="4" t="s">
        <v>405</v>
      </c>
      <c r="H2295" s="4">
        <v>5</v>
      </c>
      <c r="I2295" s="4" t="s">
        <v>4578</v>
      </c>
      <c r="J2295" s="4" t="s">
        <v>64</v>
      </c>
      <c r="K2295" s="4">
        <v>2</v>
      </c>
      <c r="L2295" s="4" t="s">
        <v>47</v>
      </c>
      <c r="M2295" s="11" t="s">
        <v>4579</v>
      </c>
      <c r="N2295" s="4" t="s">
        <v>36</v>
      </c>
      <c r="O2295" s="4" t="s">
        <v>209</v>
      </c>
      <c r="P2295" s="4" t="s">
        <v>73</v>
      </c>
      <c r="Q2295" s="8">
        <f t="shared" si="70"/>
        <v>136451</v>
      </c>
      <c r="R2295" s="8"/>
      <c r="S2295" s="5">
        <f t="shared" si="71"/>
        <v>13645.1</v>
      </c>
    </row>
    <row r="2296" spans="1:19">
      <c r="A2296" s="3">
        <v>45277.03020833333</v>
      </c>
      <c r="B2296" s="2" t="s">
        <v>8897</v>
      </c>
      <c r="C2296" s="1">
        <v>2023</v>
      </c>
      <c r="D2296" s="4">
        <v>2037</v>
      </c>
      <c r="E2296" s="4">
        <v>208</v>
      </c>
      <c r="F2296" s="4" t="s">
        <v>154</v>
      </c>
      <c r="G2296" s="4" t="s">
        <v>155</v>
      </c>
      <c r="H2296" s="4">
        <v>3</v>
      </c>
      <c r="I2296" s="4" t="s">
        <v>4580</v>
      </c>
      <c r="J2296" s="4" t="s">
        <v>1231</v>
      </c>
      <c r="K2296" s="4">
        <v>7</v>
      </c>
      <c r="L2296" s="4" t="s">
        <v>122</v>
      </c>
      <c r="M2296" s="11" t="s">
        <v>4581</v>
      </c>
      <c r="N2296" s="4" t="s">
        <v>49</v>
      </c>
      <c r="O2296" s="4" t="s">
        <v>128</v>
      </c>
      <c r="P2296" s="4" t="s">
        <v>129</v>
      </c>
      <c r="Q2296" s="8">
        <f t="shared" si="70"/>
        <v>3277</v>
      </c>
      <c r="R2296" s="8"/>
      <c r="S2296" s="5">
        <f t="shared" si="71"/>
        <v>327.7</v>
      </c>
    </row>
    <row r="2297" spans="1:19">
      <c r="A2297" s="3">
        <v>45277.122418981482</v>
      </c>
      <c r="B2297" s="2" t="s">
        <v>8897</v>
      </c>
      <c r="C2297" s="1">
        <v>2023</v>
      </c>
      <c r="D2297" s="4">
        <v>401</v>
      </c>
      <c r="E2297" s="4">
        <v>268</v>
      </c>
      <c r="F2297" s="4" t="s">
        <v>30</v>
      </c>
      <c r="G2297" s="4" t="s">
        <v>663</v>
      </c>
      <c r="H2297" s="4">
        <v>3</v>
      </c>
      <c r="I2297" s="4" t="s">
        <v>4582</v>
      </c>
      <c r="J2297" s="4" t="s">
        <v>647</v>
      </c>
      <c r="K2297" s="4">
        <v>3</v>
      </c>
      <c r="L2297" s="4" t="s">
        <v>992</v>
      </c>
      <c r="M2297" s="11" t="s">
        <v>4583</v>
      </c>
      <c r="N2297" s="4" t="s">
        <v>28</v>
      </c>
      <c r="O2297" s="4" t="s">
        <v>200</v>
      </c>
      <c r="P2297" s="4" t="s">
        <v>21</v>
      </c>
      <c r="Q2297" s="8">
        <f t="shared" si="70"/>
        <v>12631</v>
      </c>
      <c r="R2297" s="8"/>
      <c r="S2297" s="5">
        <f t="shared" si="71"/>
        <v>1263.0999999999999</v>
      </c>
    </row>
    <row r="2298" spans="1:19">
      <c r="A2298" s="3">
        <v>45277.194421296299</v>
      </c>
      <c r="B2298" s="2" t="s">
        <v>8897</v>
      </c>
      <c r="C2298" s="1">
        <v>2023</v>
      </c>
      <c r="D2298" s="4">
        <v>4082</v>
      </c>
      <c r="E2298" s="4">
        <v>374</v>
      </c>
      <c r="F2298" s="4" t="s">
        <v>30</v>
      </c>
      <c r="G2298" s="4" t="s">
        <v>663</v>
      </c>
      <c r="H2298" s="4">
        <v>3</v>
      </c>
      <c r="I2298" s="4" t="s">
        <v>38</v>
      </c>
      <c r="J2298" s="4" t="s">
        <v>615</v>
      </c>
      <c r="K2298" s="4">
        <v>6</v>
      </c>
      <c r="L2298" s="4" t="s">
        <v>1614</v>
      </c>
      <c r="M2298" s="11" t="s">
        <v>4584</v>
      </c>
      <c r="N2298" s="4" t="s">
        <v>19</v>
      </c>
      <c r="O2298" s="4" t="s">
        <v>169</v>
      </c>
      <c r="P2298" s="4" t="s">
        <v>43</v>
      </c>
      <c r="Q2298" s="8">
        <f t="shared" si="70"/>
        <v>21576</v>
      </c>
      <c r="R2298" s="8"/>
      <c r="S2298" s="5">
        <f t="shared" si="71"/>
        <v>2157.6</v>
      </c>
    </row>
    <row r="2299" spans="1:19">
      <c r="A2299" s="3">
        <v>45277.4453587963</v>
      </c>
      <c r="B2299" s="2" t="s">
        <v>8897</v>
      </c>
      <c r="C2299" s="1">
        <v>2023</v>
      </c>
      <c r="D2299" s="4">
        <v>1798</v>
      </c>
      <c r="E2299" s="4">
        <v>736</v>
      </c>
      <c r="F2299" s="4" t="s">
        <v>51</v>
      </c>
      <c r="G2299" s="4" t="s">
        <v>160</v>
      </c>
      <c r="H2299" s="4">
        <v>1</v>
      </c>
      <c r="I2299" s="4" t="s">
        <v>4585</v>
      </c>
      <c r="J2299" s="4" t="s">
        <v>380</v>
      </c>
      <c r="K2299" s="4">
        <v>2</v>
      </c>
      <c r="L2299" s="4" t="s">
        <v>910</v>
      </c>
      <c r="M2299" s="11" t="s">
        <v>4586</v>
      </c>
      <c r="N2299" s="4" t="s">
        <v>28</v>
      </c>
      <c r="O2299" s="4" t="s">
        <v>72</v>
      </c>
      <c r="P2299" s="4" t="s">
        <v>73</v>
      </c>
      <c r="Q2299" s="8">
        <f t="shared" si="70"/>
        <v>717</v>
      </c>
      <c r="R2299" s="8"/>
      <c r="S2299" s="5">
        <f t="shared" si="71"/>
        <v>71.7</v>
      </c>
    </row>
    <row r="2300" spans="1:19">
      <c r="A2300" s="3">
        <v>45277.456574074073</v>
      </c>
      <c r="B2300" s="2" t="s">
        <v>8897</v>
      </c>
      <c r="C2300" s="1">
        <v>2023</v>
      </c>
      <c r="D2300" s="4">
        <v>3988</v>
      </c>
      <c r="E2300" s="4">
        <v>653</v>
      </c>
      <c r="F2300" s="4" t="s">
        <v>22</v>
      </c>
      <c r="G2300" s="4" t="s">
        <v>201</v>
      </c>
      <c r="H2300" s="4">
        <v>2</v>
      </c>
      <c r="I2300" s="4" t="s">
        <v>4587</v>
      </c>
      <c r="J2300" s="4" t="s">
        <v>600</v>
      </c>
      <c r="K2300" s="4">
        <v>4</v>
      </c>
      <c r="L2300" s="4" t="s">
        <v>336</v>
      </c>
      <c r="M2300" s="11" t="s">
        <v>4588</v>
      </c>
      <c r="N2300" s="4" t="s">
        <v>19</v>
      </c>
      <c r="O2300" s="4" t="s">
        <v>37</v>
      </c>
      <c r="P2300" s="4" t="s">
        <v>21</v>
      </c>
      <c r="Q2300" s="8">
        <f t="shared" si="70"/>
        <v>123797</v>
      </c>
      <c r="R2300" s="8"/>
      <c r="S2300" s="5">
        <f t="shared" si="71"/>
        <v>12379.7</v>
      </c>
    </row>
    <row r="2301" spans="1:19">
      <c r="A2301" s="3">
        <v>45277.463460648149</v>
      </c>
      <c r="B2301" s="2" t="s">
        <v>8897</v>
      </c>
      <c r="C2301" s="1">
        <v>2023</v>
      </c>
      <c r="D2301" s="4">
        <v>3208</v>
      </c>
      <c r="E2301" s="4">
        <v>815</v>
      </c>
      <c r="F2301" s="4" t="s">
        <v>79</v>
      </c>
      <c r="G2301" s="4" t="s">
        <v>115</v>
      </c>
      <c r="H2301" s="4">
        <v>4</v>
      </c>
      <c r="I2301" s="4" t="s">
        <v>4589</v>
      </c>
      <c r="J2301" s="4" t="s">
        <v>624</v>
      </c>
      <c r="K2301" s="4">
        <v>2</v>
      </c>
      <c r="L2301" s="4" t="s">
        <v>185</v>
      </c>
      <c r="M2301" s="11" t="s">
        <v>4590</v>
      </c>
      <c r="N2301" s="4" t="s">
        <v>57</v>
      </c>
      <c r="O2301" s="4" t="s">
        <v>37</v>
      </c>
      <c r="P2301" s="4" t="s">
        <v>21</v>
      </c>
      <c r="Q2301" s="8">
        <f t="shared" si="70"/>
        <v>74384</v>
      </c>
      <c r="R2301" s="8"/>
      <c r="S2301" s="5">
        <f t="shared" si="71"/>
        <v>7438.4</v>
      </c>
    </row>
    <row r="2302" spans="1:19">
      <c r="A2302" s="3">
        <v>45277.523888888885</v>
      </c>
      <c r="B2302" s="2" t="s">
        <v>8897</v>
      </c>
      <c r="C2302" s="1">
        <v>2023</v>
      </c>
      <c r="D2302" s="4">
        <v>2443</v>
      </c>
      <c r="E2302" s="4">
        <v>797</v>
      </c>
      <c r="F2302" s="4" t="s">
        <v>13</v>
      </c>
      <c r="G2302" s="4" t="s">
        <v>14</v>
      </c>
      <c r="H2302" s="4">
        <v>1</v>
      </c>
      <c r="I2302" s="4" t="s">
        <v>4591</v>
      </c>
      <c r="J2302" s="4" t="s">
        <v>1814</v>
      </c>
      <c r="K2302" s="4">
        <v>5</v>
      </c>
      <c r="L2302" s="4" t="s">
        <v>375</v>
      </c>
      <c r="M2302" s="11" t="s">
        <v>4592</v>
      </c>
      <c r="N2302" s="4" t="s">
        <v>57</v>
      </c>
      <c r="O2302" s="4" t="s">
        <v>135</v>
      </c>
      <c r="P2302" s="4" t="s">
        <v>43</v>
      </c>
      <c r="Q2302" s="8">
        <f t="shared" si="70"/>
        <v>21976</v>
      </c>
      <c r="R2302" s="8"/>
      <c r="S2302" s="5">
        <f t="shared" si="71"/>
        <v>2197.6</v>
      </c>
    </row>
    <row r="2303" spans="1:19">
      <c r="A2303" s="3">
        <v>45277.798194444447</v>
      </c>
      <c r="B2303" s="2" t="s">
        <v>8897</v>
      </c>
      <c r="C2303" s="1">
        <v>2023</v>
      </c>
      <c r="D2303" s="4">
        <v>3252</v>
      </c>
      <c r="E2303" s="4">
        <v>89</v>
      </c>
      <c r="F2303" s="4" t="s">
        <v>30</v>
      </c>
      <c r="G2303" s="4" t="s">
        <v>463</v>
      </c>
      <c r="H2303" s="4">
        <v>1</v>
      </c>
      <c r="I2303" s="4" t="s">
        <v>38</v>
      </c>
      <c r="J2303" s="4" t="s">
        <v>2853</v>
      </c>
      <c r="K2303" s="4">
        <v>1</v>
      </c>
      <c r="L2303" s="4" t="s">
        <v>271</v>
      </c>
      <c r="M2303" s="11" t="s">
        <v>773</v>
      </c>
      <c r="N2303" s="4" t="s">
        <v>57</v>
      </c>
      <c r="O2303" s="4" t="s">
        <v>42</v>
      </c>
      <c r="P2303" s="4" t="s">
        <v>43</v>
      </c>
      <c r="Q2303" s="8">
        <f t="shared" si="70"/>
        <v>7856</v>
      </c>
      <c r="R2303" s="8"/>
      <c r="S2303" s="5">
        <f t="shared" si="71"/>
        <v>785.6</v>
      </c>
    </row>
    <row r="2304" spans="1:19">
      <c r="A2304" s="3">
        <v>45277.81046296296</v>
      </c>
      <c r="B2304" s="2" t="s">
        <v>8897</v>
      </c>
      <c r="C2304" s="1">
        <v>2023</v>
      </c>
      <c r="D2304" s="4">
        <v>4943</v>
      </c>
      <c r="E2304" s="4">
        <v>732</v>
      </c>
      <c r="F2304" s="4" t="s">
        <v>13</v>
      </c>
      <c r="G2304" s="4" t="s">
        <v>412</v>
      </c>
      <c r="H2304" s="4">
        <v>2</v>
      </c>
      <c r="I2304" s="4" t="s">
        <v>4593</v>
      </c>
      <c r="J2304" s="4" t="s">
        <v>1941</v>
      </c>
      <c r="K2304" s="4">
        <v>2</v>
      </c>
      <c r="L2304" s="4" t="s">
        <v>1205</v>
      </c>
      <c r="M2304" s="11" t="s">
        <v>4594</v>
      </c>
      <c r="N2304" s="4" t="s">
        <v>49</v>
      </c>
      <c r="O2304" s="4" t="s">
        <v>29</v>
      </c>
      <c r="P2304" s="4" t="s">
        <v>21</v>
      </c>
      <c r="Q2304" s="8">
        <f t="shared" si="70"/>
        <v>54253</v>
      </c>
      <c r="R2304" s="8"/>
      <c r="S2304" s="5">
        <f t="shared" si="71"/>
        <v>5425.3</v>
      </c>
    </row>
    <row r="2305" spans="1:19">
      <c r="A2305" s="3">
        <v>45278.127766203703</v>
      </c>
      <c r="B2305" s="2" t="s">
        <v>8897</v>
      </c>
      <c r="C2305" s="1">
        <v>2023</v>
      </c>
      <c r="D2305" s="4">
        <v>1930</v>
      </c>
      <c r="E2305" s="4">
        <v>789</v>
      </c>
      <c r="F2305" s="4" t="s">
        <v>51</v>
      </c>
      <c r="G2305" s="4" t="s">
        <v>67</v>
      </c>
      <c r="H2305" s="4">
        <v>1</v>
      </c>
      <c r="I2305" s="4" t="s">
        <v>331</v>
      </c>
      <c r="J2305" s="4" t="s">
        <v>676</v>
      </c>
      <c r="K2305" s="4">
        <v>3</v>
      </c>
      <c r="L2305" s="4" t="s">
        <v>336</v>
      </c>
      <c r="M2305" s="11" t="s">
        <v>4595</v>
      </c>
      <c r="N2305" s="4" t="s">
        <v>19</v>
      </c>
      <c r="O2305" s="4" t="s">
        <v>145</v>
      </c>
      <c r="P2305" s="4" t="s">
        <v>73</v>
      </c>
      <c r="Q2305" s="8">
        <f t="shared" si="70"/>
        <v>12885</v>
      </c>
      <c r="R2305" s="8"/>
      <c r="S2305" s="5">
        <f t="shared" si="71"/>
        <v>1288.5</v>
      </c>
    </row>
    <row r="2306" spans="1:19">
      <c r="A2306" s="3">
        <v>45278.173136574071</v>
      </c>
      <c r="B2306" s="2" t="s">
        <v>8897</v>
      </c>
      <c r="C2306" s="1">
        <v>2023</v>
      </c>
      <c r="D2306" s="4">
        <v>4701</v>
      </c>
      <c r="E2306" s="4">
        <v>763</v>
      </c>
      <c r="F2306" s="4" t="s">
        <v>22</v>
      </c>
      <c r="G2306" s="4" t="s">
        <v>201</v>
      </c>
      <c r="H2306" s="4">
        <v>1</v>
      </c>
      <c r="I2306" s="4" t="s">
        <v>74</v>
      </c>
      <c r="J2306" s="4" t="s">
        <v>391</v>
      </c>
      <c r="K2306" s="4">
        <v>7</v>
      </c>
      <c r="L2306" s="4" t="s">
        <v>2532</v>
      </c>
      <c r="M2306" s="11" t="s">
        <v>4596</v>
      </c>
      <c r="N2306" s="4" t="s">
        <v>28</v>
      </c>
      <c r="O2306" s="4" t="s">
        <v>340</v>
      </c>
      <c r="P2306" s="4" t="s">
        <v>129</v>
      </c>
      <c r="Q2306" s="8">
        <f t="shared" ref="Q2306:Q2369" si="72">VALUE(SUBSTITUTE(M2306,".",""))</f>
        <v>13545</v>
      </c>
      <c r="R2306" s="8"/>
      <c r="S2306" s="5">
        <f t="shared" ref="S2306:S2369" si="73">Q2306/10</f>
        <v>1354.5</v>
      </c>
    </row>
    <row r="2307" spans="1:19">
      <c r="A2307" s="3">
        <v>45278.277337962965</v>
      </c>
      <c r="B2307" s="2" t="s">
        <v>8897</v>
      </c>
      <c r="C2307" s="1">
        <v>2023</v>
      </c>
      <c r="D2307" s="4">
        <v>2112</v>
      </c>
      <c r="E2307" s="4">
        <v>54</v>
      </c>
      <c r="F2307" s="4" t="s">
        <v>79</v>
      </c>
      <c r="G2307" s="4" t="s">
        <v>288</v>
      </c>
      <c r="H2307" s="4">
        <v>1</v>
      </c>
      <c r="I2307" s="4" t="s">
        <v>4597</v>
      </c>
      <c r="J2307" s="4" t="s">
        <v>534</v>
      </c>
      <c r="K2307" s="4">
        <v>5</v>
      </c>
      <c r="L2307" s="4" t="s">
        <v>557</v>
      </c>
      <c r="M2307" s="11" t="s">
        <v>4598</v>
      </c>
      <c r="N2307" s="4" t="s">
        <v>28</v>
      </c>
      <c r="O2307" s="4" t="s">
        <v>37</v>
      </c>
      <c r="P2307" s="4" t="s">
        <v>21</v>
      </c>
      <c r="Q2307" s="8">
        <f t="shared" si="72"/>
        <v>18373</v>
      </c>
      <c r="R2307" s="8"/>
      <c r="S2307" s="5">
        <f t="shared" si="73"/>
        <v>1837.3</v>
      </c>
    </row>
    <row r="2308" spans="1:19">
      <c r="A2308" s="3">
        <v>45278.365567129629</v>
      </c>
      <c r="B2308" s="2" t="s">
        <v>8897</v>
      </c>
      <c r="C2308" s="1">
        <v>2023</v>
      </c>
      <c r="D2308" s="4">
        <v>382</v>
      </c>
      <c r="E2308" s="4">
        <v>887</v>
      </c>
      <c r="F2308" s="4" t="s">
        <v>79</v>
      </c>
      <c r="G2308" s="4" t="s">
        <v>115</v>
      </c>
      <c r="H2308" s="4">
        <v>1</v>
      </c>
      <c r="I2308" s="4" t="s">
        <v>4599</v>
      </c>
      <c r="J2308" s="4" t="s">
        <v>984</v>
      </c>
      <c r="K2308" s="4">
        <v>7</v>
      </c>
      <c r="L2308" s="4" t="s">
        <v>219</v>
      </c>
      <c r="M2308" s="11" t="s">
        <v>4600</v>
      </c>
      <c r="N2308" s="4" t="s">
        <v>57</v>
      </c>
      <c r="O2308" s="4" t="s">
        <v>145</v>
      </c>
      <c r="P2308" s="4" t="s">
        <v>73</v>
      </c>
      <c r="Q2308" s="8">
        <f t="shared" si="72"/>
        <v>2791</v>
      </c>
      <c r="R2308" s="8"/>
      <c r="S2308" s="5">
        <f t="shared" si="73"/>
        <v>279.10000000000002</v>
      </c>
    </row>
    <row r="2309" spans="1:19">
      <c r="A2309" s="3">
        <v>45278.514780092592</v>
      </c>
      <c r="B2309" s="2" t="s">
        <v>8897</v>
      </c>
      <c r="C2309" s="1">
        <v>2023</v>
      </c>
      <c r="D2309" s="4">
        <v>3170</v>
      </c>
      <c r="E2309" s="4">
        <v>672</v>
      </c>
      <c r="F2309" s="4" t="s">
        <v>22</v>
      </c>
      <c r="G2309" s="4" t="s">
        <v>182</v>
      </c>
      <c r="H2309" s="4">
        <v>2</v>
      </c>
      <c r="I2309" s="4" t="s">
        <v>4601</v>
      </c>
      <c r="J2309" s="4" t="s">
        <v>547</v>
      </c>
      <c r="K2309" s="4">
        <v>5</v>
      </c>
      <c r="L2309" s="4" t="s">
        <v>399</v>
      </c>
      <c r="M2309" s="11" t="s">
        <v>4602</v>
      </c>
      <c r="N2309" s="4" t="s">
        <v>36</v>
      </c>
      <c r="O2309" s="4" t="s">
        <v>145</v>
      </c>
      <c r="P2309" s="4" t="s">
        <v>73</v>
      </c>
      <c r="Q2309" s="8">
        <f t="shared" si="72"/>
        <v>196668</v>
      </c>
      <c r="R2309" s="8"/>
      <c r="S2309" s="5">
        <f t="shared" si="73"/>
        <v>19666.8</v>
      </c>
    </row>
    <row r="2310" spans="1:19">
      <c r="A2310" s="3">
        <v>45278.596261574072</v>
      </c>
      <c r="B2310" s="2" t="s">
        <v>8897</v>
      </c>
      <c r="C2310" s="1">
        <v>2023</v>
      </c>
      <c r="D2310" s="4">
        <v>3907</v>
      </c>
      <c r="E2310" s="4">
        <v>503</v>
      </c>
      <c r="F2310" s="4" t="s">
        <v>13</v>
      </c>
      <c r="G2310" s="4" t="s">
        <v>58</v>
      </c>
      <c r="H2310" s="4">
        <v>1</v>
      </c>
      <c r="I2310" s="4" t="s">
        <v>4603</v>
      </c>
      <c r="J2310" s="4" t="s">
        <v>54</v>
      </c>
      <c r="K2310" s="4">
        <v>7</v>
      </c>
      <c r="L2310" s="4" t="s">
        <v>1478</v>
      </c>
      <c r="M2310" s="11" t="s">
        <v>4604</v>
      </c>
      <c r="N2310" s="4" t="s">
        <v>28</v>
      </c>
      <c r="O2310" s="4" t="s">
        <v>37</v>
      </c>
      <c r="P2310" s="4" t="s">
        <v>21</v>
      </c>
      <c r="Q2310" s="8">
        <f t="shared" si="72"/>
        <v>21858</v>
      </c>
      <c r="R2310" s="8"/>
      <c r="S2310" s="5">
        <f t="shared" si="73"/>
        <v>2185.8000000000002</v>
      </c>
    </row>
    <row r="2311" spans="1:19">
      <c r="A2311" s="3">
        <v>45278.596493055556</v>
      </c>
      <c r="B2311" s="2" t="s">
        <v>8897</v>
      </c>
      <c r="C2311" s="1">
        <v>2023</v>
      </c>
      <c r="D2311" s="4">
        <v>2254</v>
      </c>
      <c r="E2311" s="4">
        <v>473</v>
      </c>
      <c r="F2311" s="4" t="s">
        <v>22</v>
      </c>
      <c r="G2311" s="4" t="s">
        <v>201</v>
      </c>
      <c r="H2311" s="4">
        <v>1</v>
      </c>
      <c r="I2311" s="4" t="s">
        <v>74</v>
      </c>
      <c r="J2311" s="4" t="s">
        <v>1740</v>
      </c>
      <c r="K2311" s="4">
        <v>8</v>
      </c>
      <c r="L2311" s="4" t="s">
        <v>399</v>
      </c>
      <c r="M2311" s="11" t="s">
        <v>4605</v>
      </c>
      <c r="N2311" s="4" t="s">
        <v>49</v>
      </c>
      <c r="O2311" s="4" t="s">
        <v>37</v>
      </c>
      <c r="P2311" s="4" t="s">
        <v>21</v>
      </c>
      <c r="Q2311" s="8">
        <f t="shared" si="72"/>
        <v>14340</v>
      </c>
      <c r="R2311" s="8"/>
      <c r="S2311" s="5">
        <f t="shared" si="73"/>
        <v>1434</v>
      </c>
    </row>
    <row r="2312" spans="1:19">
      <c r="A2312" s="3">
        <v>45278.791944444441</v>
      </c>
      <c r="B2312" s="2" t="s">
        <v>8897</v>
      </c>
      <c r="C2312" s="1">
        <v>2023</v>
      </c>
      <c r="D2312" s="4">
        <v>4254</v>
      </c>
      <c r="E2312" s="4">
        <v>179</v>
      </c>
      <c r="F2312" s="4" t="s">
        <v>22</v>
      </c>
      <c r="G2312" s="4" t="s">
        <v>201</v>
      </c>
      <c r="H2312" s="4">
        <v>1</v>
      </c>
      <c r="I2312" s="4" t="s">
        <v>4606</v>
      </c>
      <c r="J2312" s="4" t="s">
        <v>1630</v>
      </c>
      <c r="K2312" s="4">
        <v>3</v>
      </c>
      <c r="L2312" s="4" t="s">
        <v>189</v>
      </c>
      <c r="M2312" s="11" t="s">
        <v>4607</v>
      </c>
      <c r="N2312" s="4" t="s">
        <v>36</v>
      </c>
      <c r="O2312" s="4" t="s">
        <v>287</v>
      </c>
      <c r="P2312" s="4" t="s">
        <v>43</v>
      </c>
      <c r="Q2312" s="8">
        <f t="shared" si="72"/>
        <v>3692</v>
      </c>
      <c r="R2312" s="8"/>
      <c r="S2312" s="5">
        <f t="shared" si="73"/>
        <v>369.2</v>
      </c>
    </row>
    <row r="2313" spans="1:19">
      <c r="A2313" s="3">
        <v>45278.989849537036</v>
      </c>
      <c r="B2313" s="2" t="s">
        <v>8897</v>
      </c>
      <c r="C2313" s="1">
        <v>2023</v>
      </c>
      <c r="D2313" s="4">
        <v>157</v>
      </c>
      <c r="E2313" s="4">
        <v>676</v>
      </c>
      <c r="F2313" s="4" t="s">
        <v>13</v>
      </c>
      <c r="G2313" s="4" t="s">
        <v>130</v>
      </c>
      <c r="H2313" s="4">
        <v>3</v>
      </c>
      <c r="I2313" s="4" t="s">
        <v>4608</v>
      </c>
      <c r="J2313" s="4" t="s">
        <v>525</v>
      </c>
      <c r="K2313" s="4">
        <v>2</v>
      </c>
      <c r="L2313" s="4" t="s">
        <v>304</v>
      </c>
      <c r="M2313" s="11" t="s">
        <v>4609</v>
      </c>
      <c r="N2313" s="4" t="s">
        <v>36</v>
      </c>
      <c r="O2313" s="4" t="s">
        <v>209</v>
      </c>
      <c r="P2313" s="4" t="s">
        <v>73</v>
      </c>
      <c r="Q2313" s="8">
        <f t="shared" si="72"/>
        <v>91093</v>
      </c>
      <c r="R2313" s="8"/>
      <c r="S2313" s="5">
        <f t="shared" si="73"/>
        <v>9109.2999999999993</v>
      </c>
    </row>
    <row r="2314" spans="1:19">
      <c r="A2314" s="3">
        <v>45279.020011574074</v>
      </c>
      <c r="B2314" s="2" t="s">
        <v>8897</v>
      </c>
      <c r="C2314" s="1">
        <v>2023</v>
      </c>
      <c r="D2314" s="4">
        <v>3267</v>
      </c>
      <c r="E2314" s="4">
        <v>626</v>
      </c>
      <c r="F2314" s="4" t="s">
        <v>154</v>
      </c>
      <c r="G2314" s="4" t="s">
        <v>177</v>
      </c>
      <c r="H2314" s="4">
        <v>1</v>
      </c>
      <c r="I2314" s="4" t="s">
        <v>4610</v>
      </c>
      <c r="J2314" s="4" t="s">
        <v>458</v>
      </c>
      <c r="K2314" s="4">
        <v>4</v>
      </c>
      <c r="L2314" s="4" t="s">
        <v>989</v>
      </c>
      <c r="M2314" s="11" t="s">
        <v>4611</v>
      </c>
      <c r="N2314" s="4" t="s">
        <v>36</v>
      </c>
      <c r="O2314" s="4" t="s">
        <v>50</v>
      </c>
      <c r="P2314" s="4" t="s">
        <v>43</v>
      </c>
      <c r="Q2314" s="8">
        <f t="shared" si="72"/>
        <v>4605</v>
      </c>
      <c r="R2314" s="8"/>
      <c r="S2314" s="5">
        <f t="shared" si="73"/>
        <v>460.5</v>
      </c>
    </row>
    <row r="2315" spans="1:19">
      <c r="A2315" s="3">
        <v>45279.092569444445</v>
      </c>
      <c r="B2315" s="2" t="s">
        <v>8897</v>
      </c>
      <c r="C2315" s="1">
        <v>2023</v>
      </c>
      <c r="D2315" s="4">
        <v>2506</v>
      </c>
      <c r="E2315" s="4">
        <v>651</v>
      </c>
      <c r="F2315" s="4" t="s">
        <v>30</v>
      </c>
      <c r="G2315" s="4" t="s">
        <v>192</v>
      </c>
      <c r="H2315" s="4">
        <v>2</v>
      </c>
      <c r="I2315" s="4" t="s">
        <v>4612</v>
      </c>
      <c r="J2315" s="4" t="s">
        <v>777</v>
      </c>
      <c r="K2315" s="4">
        <v>3</v>
      </c>
      <c r="L2315" s="4" t="s">
        <v>1052</v>
      </c>
      <c r="M2315" s="11" t="s">
        <v>4613</v>
      </c>
      <c r="N2315" s="4" t="s">
        <v>57</v>
      </c>
      <c r="O2315" s="4" t="s">
        <v>169</v>
      </c>
      <c r="P2315" s="4" t="s">
        <v>43</v>
      </c>
      <c r="Q2315" s="8">
        <f t="shared" si="72"/>
        <v>14092</v>
      </c>
      <c r="R2315" s="8"/>
      <c r="S2315" s="5">
        <f t="shared" si="73"/>
        <v>1409.2</v>
      </c>
    </row>
    <row r="2316" spans="1:19">
      <c r="A2316" s="3">
        <v>45279.219398148147</v>
      </c>
      <c r="B2316" s="2" t="s">
        <v>8897</v>
      </c>
      <c r="C2316" s="1">
        <v>2023</v>
      </c>
      <c r="D2316" s="4">
        <v>3150</v>
      </c>
      <c r="E2316" s="4">
        <v>976</v>
      </c>
      <c r="F2316" s="4" t="s">
        <v>85</v>
      </c>
      <c r="G2316" s="4" t="s">
        <v>150</v>
      </c>
      <c r="H2316" s="4">
        <v>1</v>
      </c>
      <c r="I2316" s="4" t="s">
        <v>4614</v>
      </c>
      <c r="J2316" s="4" t="s">
        <v>1591</v>
      </c>
      <c r="K2316" s="4">
        <v>8</v>
      </c>
      <c r="L2316" s="4" t="s">
        <v>122</v>
      </c>
      <c r="M2316" s="11" t="s">
        <v>1635</v>
      </c>
      <c r="N2316" s="4" t="s">
        <v>49</v>
      </c>
      <c r="O2316" s="4" t="s">
        <v>50</v>
      </c>
      <c r="P2316" s="4" t="s">
        <v>43</v>
      </c>
      <c r="Q2316" s="8">
        <f t="shared" si="72"/>
        <v>2039</v>
      </c>
      <c r="R2316" s="8"/>
      <c r="S2316" s="5">
        <f t="shared" si="73"/>
        <v>203.9</v>
      </c>
    </row>
    <row r="2317" spans="1:19">
      <c r="A2317" s="3">
        <v>45279.229548611111</v>
      </c>
      <c r="B2317" s="2" t="s">
        <v>8897</v>
      </c>
      <c r="C2317" s="1">
        <v>2023</v>
      </c>
      <c r="D2317" s="4">
        <v>1929</v>
      </c>
      <c r="E2317" s="4">
        <v>349</v>
      </c>
      <c r="F2317" s="4" t="s">
        <v>30</v>
      </c>
      <c r="G2317" s="4" t="s">
        <v>663</v>
      </c>
      <c r="H2317" s="4">
        <v>1</v>
      </c>
      <c r="I2317" s="4" t="s">
        <v>2900</v>
      </c>
      <c r="J2317" s="4" t="s">
        <v>366</v>
      </c>
      <c r="K2317" s="4">
        <v>5</v>
      </c>
      <c r="L2317" s="4" t="s">
        <v>267</v>
      </c>
      <c r="M2317" s="11" t="s">
        <v>3541</v>
      </c>
      <c r="N2317" s="4" t="s">
        <v>36</v>
      </c>
      <c r="O2317" s="4" t="s">
        <v>232</v>
      </c>
      <c r="P2317" s="4" t="s">
        <v>129</v>
      </c>
      <c r="Q2317" s="8">
        <f t="shared" si="72"/>
        <v>2275</v>
      </c>
      <c r="R2317" s="8"/>
      <c r="S2317" s="5">
        <f t="shared" si="73"/>
        <v>227.5</v>
      </c>
    </row>
    <row r="2318" spans="1:19">
      <c r="A2318" s="3">
        <v>45279.50271990741</v>
      </c>
      <c r="B2318" s="2" t="s">
        <v>8897</v>
      </c>
      <c r="C2318" s="1">
        <v>2023</v>
      </c>
      <c r="D2318" s="4">
        <v>1593</v>
      </c>
      <c r="E2318" s="4">
        <v>89</v>
      </c>
      <c r="F2318" s="4" t="s">
        <v>154</v>
      </c>
      <c r="G2318" s="4" t="s">
        <v>177</v>
      </c>
      <c r="H2318" s="4">
        <v>1</v>
      </c>
      <c r="I2318" s="4" t="s">
        <v>4615</v>
      </c>
      <c r="J2318" s="4" t="s">
        <v>203</v>
      </c>
      <c r="K2318" s="4">
        <v>10</v>
      </c>
      <c r="L2318" s="4" t="s">
        <v>378</v>
      </c>
      <c r="M2318" s="11" t="s">
        <v>4616</v>
      </c>
      <c r="N2318" s="4" t="s">
        <v>57</v>
      </c>
      <c r="O2318" s="4" t="s">
        <v>42</v>
      </c>
      <c r="P2318" s="4" t="s">
        <v>43</v>
      </c>
      <c r="Q2318" s="8">
        <f t="shared" si="72"/>
        <v>12037</v>
      </c>
      <c r="R2318" s="8"/>
      <c r="S2318" s="5">
        <f t="shared" si="73"/>
        <v>1203.7</v>
      </c>
    </row>
    <row r="2319" spans="1:19">
      <c r="A2319" s="3">
        <v>45279.63076388889</v>
      </c>
      <c r="B2319" s="2" t="s">
        <v>8897</v>
      </c>
      <c r="C2319" s="1">
        <v>2023</v>
      </c>
      <c r="D2319" s="4">
        <v>216</v>
      </c>
      <c r="E2319" s="4">
        <v>991</v>
      </c>
      <c r="F2319" s="4" t="s">
        <v>51</v>
      </c>
      <c r="G2319" s="4" t="s">
        <v>136</v>
      </c>
      <c r="H2319" s="4">
        <v>3</v>
      </c>
      <c r="I2319" s="4" t="s">
        <v>331</v>
      </c>
      <c r="J2319" s="4" t="s">
        <v>1318</v>
      </c>
      <c r="K2319" s="4">
        <v>2</v>
      </c>
      <c r="L2319" s="4" t="s">
        <v>1375</v>
      </c>
      <c r="M2319" s="11" t="s">
        <v>4617</v>
      </c>
      <c r="N2319" s="4" t="s">
        <v>57</v>
      </c>
      <c r="O2319" s="4" t="s">
        <v>42</v>
      </c>
      <c r="P2319" s="4" t="s">
        <v>43</v>
      </c>
      <c r="Q2319" s="8">
        <f t="shared" si="72"/>
        <v>37755</v>
      </c>
      <c r="R2319" s="8"/>
      <c r="S2319" s="5">
        <f t="shared" si="73"/>
        <v>3775.5</v>
      </c>
    </row>
    <row r="2320" spans="1:19">
      <c r="A2320" s="3">
        <v>45279.638101851851</v>
      </c>
      <c r="B2320" s="2" t="s">
        <v>8897</v>
      </c>
      <c r="C2320" s="1">
        <v>2023</v>
      </c>
      <c r="D2320" s="4">
        <v>4372</v>
      </c>
      <c r="E2320" s="4">
        <v>87</v>
      </c>
      <c r="F2320" s="4" t="s">
        <v>85</v>
      </c>
      <c r="G2320" s="4" t="s">
        <v>264</v>
      </c>
      <c r="H2320" s="4">
        <v>1</v>
      </c>
      <c r="I2320" s="4" t="s">
        <v>4618</v>
      </c>
      <c r="J2320" s="4" t="s">
        <v>274</v>
      </c>
      <c r="K2320" s="4">
        <v>7</v>
      </c>
      <c r="L2320" s="4" t="s">
        <v>399</v>
      </c>
      <c r="M2320" s="11" t="s">
        <v>4619</v>
      </c>
      <c r="N2320" s="4" t="s">
        <v>36</v>
      </c>
      <c r="O2320" s="4" t="s">
        <v>50</v>
      </c>
      <c r="P2320" s="4" t="s">
        <v>43</v>
      </c>
      <c r="Q2320" s="8">
        <f t="shared" si="72"/>
        <v>1934</v>
      </c>
      <c r="R2320" s="8"/>
      <c r="S2320" s="5">
        <f t="shared" si="73"/>
        <v>193.4</v>
      </c>
    </row>
    <row r="2321" spans="1:19">
      <c r="A2321" s="3">
        <v>45279.641192129631</v>
      </c>
      <c r="B2321" s="2" t="s">
        <v>8897</v>
      </c>
      <c r="C2321" s="1">
        <v>2023</v>
      </c>
      <c r="D2321" s="4">
        <v>3617</v>
      </c>
      <c r="E2321" s="4">
        <v>322</v>
      </c>
      <c r="F2321" s="4" t="s">
        <v>51</v>
      </c>
      <c r="G2321" s="4" t="s">
        <v>67</v>
      </c>
      <c r="H2321" s="4">
        <v>1</v>
      </c>
      <c r="I2321" s="4" t="s">
        <v>4620</v>
      </c>
      <c r="J2321" s="4" t="s">
        <v>1740</v>
      </c>
      <c r="K2321" s="4">
        <v>4</v>
      </c>
      <c r="L2321" s="4" t="s">
        <v>536</v>
      </c>
      <c r="M2321" s="11" t="s">
        <v>4621</v>
      </c>
      <c r="N2321" s="4" t="s">
        <v>28</v>
      </c>
      <c r="O2321" s="4" t="s">
        <v>287</v>
      </c>
      <c r="P2321" s="4" t="s">
        <v>43</v>
      </c>
      <c r="Q2321" s="8">
        <f t="shared" si="72"/>
        <v>13693</v>
      </c>
      <c r="R2321" s="8"/>
      <c r="S2321" s="5">
        <f t="shared" si="73"/>
        <v>1369.3</v>
      </c>
    </row>
    <row r="2322" spans="1:19">
      <c r="A2322" s="3">
        <v>45279.656030092592</v>
      </c>
      <c r="B2322" s="2" t="s">
        <v>8897</v>
      </c>
      <c r="C2322" s="1">
        <v>2023</v>
      </c>
      <c r="D2322" s="4">
        <v>3015</v>
      </c>
      <c r="E2322" s="4">
        <v>827</v>
      </c>
      <c r="F2322" s="4" t="s">
        <v>30</v>
      </c>
      <c r="G2322" s="4" t="s">
        <v>44</v>
      </c>
      <c r="H2322" s="4">
        <v>1</v>
      </c>
      <c r="I2322" s="4" t="s">
        <v>4622</v>
      </c>
      <c r="J2322" s="4" t="s">
        <v>303</v>
      </c>
      <c r="K2322" s="4">
        <v>9</v>
      </c>
      <c r="L2322" s="4" t="s">
        <v>47</v>
      </c>
      <c r="M2322" s="11" t="s">
        <v>4623</v>
      </c>
      <c r="N2322" s="4" t="s">
        <v>28</v>
      </c>
      <c r="O2322" s="4" t="s">
        <v>145</v>
      </c>
      <c r="P2322" s="4" t="s">
        <v>73</v>
      </c>
      <c r="Q2322" s="8">
        <f t="shared" si="72"/>
        <v>1289</v>
      </c>
      <c r="R2322" s="8"/>
      <c r="S2322" s="5">
        <f t="shared" si="73"/>
        <v>128.9</v>
      </c>
    </row>
    <row r="2323" spans="1:19">
      <c r="A2323" s="3">
        <v>45279.775648148148</v>
      </c>
      <c r="B2323" s="2" t="s">
        <v>8897</v>
      </c>
      <c r="C2323" s="1">
        <v>2023</v>
      </c>
      <c r="D2323" s="4">
        <v>1455</v>
      </c>
      <c r="E2323" s="4">
        <v>65</v>
      </c>
      <c r="F2323" s="4" t="s">
        <v>30</v>
      </c>
      <c r="G2323" s="4" t="s">
        <v>463</v>
      </c>
      <c r="H2323" s="4">
        <v>1</v>
      </c>
      <c r="I2323" s="4" t="s">
        <v>4624</v>
      </c>
      <c r="J2323" s="4" t="s">
        <v>362</v>
      </c>
      <c r="K2323" s="4">
        <v>3</v>
      </c>
      <c r="L2323" s="4" t="s">
        <v>1292</v>
      </c>
      <c r="M2323" s="11" t="s">
        <v>1552</v>
      </c>
      <c r="N2323" s="4" t="s">
        <v>28</v>
      </c>
      <c r="O2323" s="4" t="s">
        <v>50</v>
      </c>
      <c r="P2323" s="4" t="s">
        <v>43</v>
      </c>
      <c r="Q2323" s="8">
        <f t="shared" si="72"/>
        <v>3078</v>
      </c>
      <c r="R2323" s="8"/>
      <c r="S2323" s="5">
        <f t="shared" si="73"/>
        <v>307.8</v>
      </c>
    </row>
    <row r="2324" spans="1:19">
      <c r="A2324" s="3">
        <v>45279.864444444444</v>
      </c>
      <c r="B2324" s="2" t="s">
        <v>8897</v>
      </c>
      <c r="C2324" s="1">
        <v>2023</v>
      </c>
      <c r="D2324" s="4">
        <v>4169</v>
      </c>
      <c r="E2324" s="4">
        <v>243</v>
      </c>
      <c r="F2324" s="4" t="s">
        <v>30</v>
      </c>
      <c r="G2324" s="4" t="s">
        <v>463</v>
      </c>
      <c r="H2324" s="4">
        <v>3</v>
      </c>
      <c r="I2324" s="4" t="s">
        <v>4625</v>
      </c>
      <c r="J2324" s="4" t="s">
        <v>506</v>
      </c>
      <c r="K2324" s="4">
        <v>4</v>
      </c>
      <c r="L2324" s="4" t="s">
        <v>259</v>
      </c>
      <c r="M2324" s="11" t="s">
        <v>2791</v>
      </c>
      <c r="N2324" s="4" t="s">
        <v>28</v>
      </c>
      <c r="O2324" s="4" t="s">
        <v>72</v>
      </c>
      <c r="P2324" s="4" t="s">
        <v>73</v>
      </c>
      <c r="Q2324" s="8">
        <f t="shared" si="72"/>
        <v>15205</v>
      </c>
      <c r="R2324" s="8"/>
      <c r="S2324" s="5">
        <f t="shared" si="73"/>
        <v>1520.5</v>
      </c>
    </row>
    <row r="2325" spans="1:19">
      <c r="A2325" s="3">
        <v>45279.950543981482</v>
      </c>
      <c r="B2325" s="2" t="s">
        <v>8897</v>
      </c>
      <c r="C2325" s="1">
        <v>2023</v>
      </c>
      <c r="D2325" s="4">
        <v>4980</v>
      </c>
      <c r="E2325" s="4">
        <v>345</v>
      </c>
      <c r="F2325" s="4" t="s">
        <v>30</v>
      </c>
      <c r="G2325" s="4" t="s">
        <v>192</v>
      </c>
      <c r="H2325" s="4">
        <v>4</v>
      </c>
      <c r="I2325" s="4" t="s">
        <v>4626</v>
      </c>
      <c r="J2325" s="4" t="s">
        <v>647</v>
      </c>
      <c r="K2325" s="4">
        <v>4</v>
      </c>
      <c r="L2325" s="4" t="s">
        <v>1677</v>
      </c>
      <c r="M2325" s="11" t="s">
        <v>4627</v>
      </c>
      <c r="N2325" s="4" t="s">
        <v>57</v>
      </c>
      <c r="O2325" s="4" t="s">
        <v>78</v>
      </c>
      <c r="P2325" s="4" t="s">
        <v>21</v>
      </c>
      <c r="Q2325" s="8">
        <f t="shared" si="72"/>
        <v>9123</v>
      </c>
      <c r="R2325" s="8"/>
      <c r="S2325" s="5">
        <f t="shared" si="73"/>
        <v>912.3</v>
      </c>
    </row>
    <row r="2326" spans="1:19">
      <c r="A2326" s="3">
        <v>45279.980787037035</v>
      </c>
      <c r="B2326" s="2" t="s">
        <v>8897</v>
      </c>
      <c r="C2326" s="1">
        <v>2023</v>
      </c>
      <c r="D2326" s="4">
        <v>4171</v>
      </c>
      <c r="E2326" s="4">
        <v>524</v>
      </c>
      <c r="F2326" s="4" t="s">
        <v>22</v>
      </c>
      <c r="G2326" s="4" t="s">
        <v>23</v>
      </c>
      <c r="H2326" s="4">
        <v>4</v>
      </c>
      <c r="I2326" s="4" t="s">
        <v>4628</v>
      </c>
      <c r="J2326" s="4" t="s">
        <v>117</v>
      </c>
      <c r="K2326" s="4">
        <v>2</v>
      </c>
      <c r="L2326" s="4" t="s">
        <v>752</v>
      </c>
      <c r="M2326" s="11" t="s">
        <v>4629</v>
      </c>
      <c r="N2326" s="4" t="s">
        <v>19</v>
      </c>
      <c r="O2326" s="4" t="s">
        <v>232</v>
      </c>
      <c r="P2326" s="4" t="s">
        <v>129</v>
      </c>
      <c r="Q2326" s="8">
        <f t="shared" si="72"/>
        <v>145052</v>
      </c>
      <c r="R2326" s="8"/>
      <c r="S2326" s="5">
        <f t="shared" si="73"/>
        <v>14505.2</v>
      </c>
    </row>
    <row r="2327" spans="1:19">
      <c r="A2327" s="3">
        <v>45280.118101851855</v>
      </c>
      <c r="B2327" s="2" t="s">
        <v>8897</v>
      </c>
      <c r="C2327" s="1">
        <v>2023</v>
      </c>
      <c r="D2327" s="4">
        <v>1737</v>
      </c>
      <c r="E2327" s="4">
        <v>247</v>
      </c>
      <c r="F2327" s="4" t="s">
        <v>154</v>
      </c>
      <c r="G2327" s="4" t="s">
        <v>311</v>
      </c>
      <c r="H2327" s="4">
        <v>2</v>
      </c>
      <c r="I2327" s="4" t="s">
        <v>3456</v>
      </c>
      <c r="J2327" s="4" t="s">
        <v>216</v>
      </c>
      <c r="K2327" s="4">
        <v>4</v>
      </c>
      <c r="L2327" s="4" t="s">
        <v>47</v>
      </c>
      <c r="M2327" s="11" t="s">
        <v>4630</v>
      </c>
      <c r="N2327" s="4" t="s">
        <v>28</v>
      </c>
      <c r="O2327" s="4" t="s">
        <v>20</v>
      </c>
      <c r="P2327" s="4" t="s">
        <v>21</v>
      </c>
      <c r="Q2327" s="8">
        <f t="shared" si="72"/>
        <v>9625</v>
      </c>
      <c r="R2327" s="8"/>
      <c r="S2327" s="5">
        <f t="shared" si="73"/>
        <v>962.5</v>
      </c>
    </row>
    <row r="2328" spans="1:19">
      <c r="A2328" s="3">
        <v>45280.138472222221</v>
      </c>
      <c r="B2328" s="2" t="s">
        <v>8897</v>
      </c>
      <c r="C2328" s="1">
        <v>2023</v>
      </c>
      <c r="D2328" s="4">
        <v>955</v>
      </c>
      <c r="E2328" s="4">
        <v>763</v>
      </c>
      <c r="F2328" s="4" t="s">
        <v>79</v>
      </c>
      <c r="G2328" s="4" t="s">
        <v>115</v>
      </c>
      <c r="H2328" s="4">
        <v>3</v>
      </c>
      <c r="I2328" s="4" t="s">
        <v>4631</v>
      </c>
      <c r="J2328" s="4" t="s">
        <v>374</v>
      </c>
      <c r="K2328" s="4">
        <v>2</v>
      </c>
      <c r="L2328" s="4" t="s">
        <v>126</v>
      </c>
      <c r="M2328" s="11" t="s">
        <v>4632</v>
      </c>
      <c r="N2328" s="4" t="s">
        <v>57</v>
      </c>
      <c r="O2328" s="4" t="s">
        <v>340</v>
      </c>
      <c r="P2328" s="4" t="s">
        <v>129</v>
      </c>
      <c r="Q2328" s="8">
        <f t="shared" si="72"/>
        <v>71994</v>
      </c>
      <c r="R2328" s="8"/>
      <c r="S2328" s="5">
        <f t="shared" si="73"/>
        <v>7199.4</v>
      </c>
    </row>
    <row r="2329" spans="1:19">
      <c r="A2329" s="3">
        <v>45280.210613425923</v>
      </c>
      <c r="B2329" s="2" t="s">
        <v>8897</v>
      </c>
      <c r="C2329" s="1">
        <v>2023</v>
      </c>
      <c r="D2329" s="4">
        <v>2810</v>
      </c>
      <c r="E2329" s="4">
        <v>5</v>
      </c>
      <c r="F2329" s="4" t="s">
        <v>13</v>
      </c>
      <c r="G2329" s="4" t="s">
        <v>130</v>
      </c>
      <c r="H2329" s="4">
        <v>6</v>
      </c>
      <c r="I2329" s="4" t="s">
        <v>4633</v>
      </c>
      <c r="J2329" s="4" t="s">
        <v>665</v>
      </c>
      <c r="K2329" s="4">
        <v>6</v>
      </c>
      <c r="L2329" s="4" t="s">
        <v>621</v>
      </c>
      <c r="M2329" s="11" t="s">
        <v>4634</v>
      </c>
      <c r="N2329" s="4" t="s">
        <v>36</v>
      </c>
      <c r="O2329" s="4" t="s">
        <v>29</v>
      </c>
      <c r="P2329" s="4" t="s">
        <v>21</v>
      </c>
      <c r="Q2329" s="8">
        <f t="shared" si="72"/>
        <v>125038</v>
      </c>
      <c r="R2329" s="8"/>
      <c r="S2329" s="5">
        <f t="shared" si="73"/>
        <v>12503.8</v>
      </c>
    </row>
    <row r="2330" spans="1:19">
      <c r="A2330" s="3">
        <v>45280.213645833333</v>
      </c>
      <c r="B2330" s="2" t="s">
        <v>8897</v>
      </c>
      <c r="C2330" s="1">
        <v>2023</v>
      </c>
      <c r="D2330" s="4">
        <v>4079</v>
      </c>
      <c r="E2330" s="4">
        <v>300</v>
      </c>
      <c r="F2330" s="4" t="s">
        <v>85</v>
      </c>
      <c r="G2330" s="4" t="s">
        <v>96</v>
      </c>
      <c r="H2330" s="4">
        <v>1</v>
      </c>
      <c r="I2330" s="4" t="s">
        <v>4635</v>
      </c>
      <c r="J2330" s="4" t="s">
        <v>75</v>
      </c>
      <c r="K2330" s="4">
        <v>6</v>
      </c>
      <c r="L2330" s="4" t="s">
        <v>279</v>
      </c>
      <c r="M2330" s="11" t="s">
        <v>4636</v>
      </c>
      <c r="N2330" s="4" t="s">
        <v>57</v>
      </c>
      <c r="O2330" s="4" t="s">
        <v>42</v>
      </c>
      <c r="P2330" s="4" t="s">
        <v>43</v>
      </c>
      <c r="Q2330" s="8">
        <f t="shared" si="72"/>
        <v>3118</v>
      </c>
      <c r="R2330" s="8"/>
      <c r="S2330" s="5">
        <f t="shared" si="73"/>
        <v>311.8</v>
      </c>
    </row>
    <row r="2331" spans="1:19">
      <c r="A2331" s="3">
        <v>45280.225798611114</v>
      </c>
      <c r="B2331" s="2" t="s">
        <v>8897</v>
      </c>
      <c r="C2331" s="1">
        <v>2023</v>
      </c>
      <c r="D2331" s="4">
        <v>4206</v>
      </c>
      <c r="E2331" s="4">
        <v>84</v>
      </c>
      <c r="F2331" s="4" t="s">
        <v>13</v>
      </c>
      <c r="G2331" s="4" t="s">
        <v>412</v>
      </c>
      <c r="H2331" s="4">
        <v>3</v>
      </c>
      <c r="I2331" s="4" t="s">
        <v>4637</v>
      </c>
      <c r="J2331" s="4" t="s">
        <v>98</v>
      </c>
      <c r="K2331" s="4">
        <v>1</v>
      </c>
      <c r="L2331" s="4" t="s">
        <v>421</v>
      </c>
      <c r="M2331" s="11" t="s">
        <v>4638</v>
      </c>
      <c r="N2331" s="4" t="s">
        <v>36</v>
      </c>
      <c r="O2331" s="4" t="s">
        <v>191</v>
      </c>
      <c r="P2331" s="4" t="s">
        <v>43</v>
      </c>
      <c r="Q2331" s="8">
        <f t="shared" si="72"/>
        <v>173748</v>
      </c>
      <c r="R2331" s="8"/>
      <c r="S2331" s="5">
        <f t="shared" si="73"/>
        <v>17374.8</v>
      </c>
    </row>
    <row r="2332" spans="1:19">
      <c r="A2332" s="3">
        <v>45280.318333333336</v>
      </c>
      <c r="B2332" s="2" t="s">
        <v>8897</v>
      </c>
      <c r="C2332" s="1">
        <v>2023</v>
      </c>
      <c r="D2332" s="4">
        <v>4325</v>
      </c>
      <c r="E2332" s="4">
        <v>600</v>
      </c>
      <c r="F2332" s="4" t="s">
        <v>22</v>
      </c>
      <c r="G2332" s="4" t="s">
        <v>102</v>
      </c>
      <c r="H2332" s="4">
        <v>7</v>
      </c>
      <c r="I2332" s="4" t="s">
        <v>4639</v>
      </c>
      <c r="J2332" s="4" t="s">
        <v>380</v>
      </c>
      <c r="K2332" s="4">
        <v>4</v>
      </c>
      <c r="L2332" s="4" t="s">
        <v>644</v>
      </c>
      <c r="M2332" s="11" t="s">
        <v>4640</v>
      </c>
      <c r="N2332" s="4" t="s">
        <v>28</v>
      </c>
      <c r="O2332" s="4" t="s">
        <v>50</v>
      </c>
      <c r="P2332" s="4" t="s">
        <v>43</v>
      </c>
      <c r="Q2332" s="8">
        <f t="shared" si="72"/>
        <v>301516</v>
      </c>
      <c r="R2332" s="8"/>
      <c r="S2332" s="5">
        <f t="shared" si="73"/>
        <v>30151.599999999999</v>
      </c>
    </row>
    <row r="2333" spans="1:19">
      <c r="A2333" s="3">
        <v>45280.43644675926</v>
      </c>
      <c r="B2333" s="2" t="s">
        <v>8897</v>
      </c>
      <c r="C2333" s="1">
        <v>2023</v>
      </c>
      <c r="D2333" s="4">
        <v>1707</v>
      </c>
      <c r="E2333" s="4">
        <v>254</v>
      </c>
      <c r="F2333" s="4" t="s">
        <v>154</v>
      </c>
      <c r="G2333" s="4" t="s">
        <v>311</v>
      </c>
      <c r="H2333" s="4">
        <v>1</v>
      </c>
      <c r="I2333" s="4" t="s">
        <v>4641</v>
      </c>
      <c r="J2333" s="4" t="s">
        <v>429</v>
      </c>
      <c r="K2333" s="4">
        <v>3</v>
      </c>
      <c r="L2333" s="4" t="s">
        <v>1151</v>
      </c>
      <c r="M2333" s="11" t="s">
        <v>4642</v>
      </c>
      <c r="N2333" s="4" t="s">
        <v>49</v>
      </c>
      <c r="O2333" s="4" t="s">
        <v>20</v>
      </c>
      <c r="P2333" s="4" t="s">
        <v>21</v>
      </c>
      <c r="Q2333" s="8">
        <f t="shared" si="72"/>
        <v>7005</v>
      </c>
      <c r="R2333" s="8"/>
      <c r="S2333" s="5">
        <f t="shared" si="73"/>
        <v>700.5</v>
      </c>
    </row>
    <row r="2334" spans="1:19">
      <c r="A2334" s="3">
        <v>45280.668067129627</v>
      </c>
      <c r="B2334" s="2" t="s">
        <v>8897</v>
      </c>
      <c r="C2334" s="1">
        <v>2023</v>
      </c>
      <c r="D2334" s="4">
        <v>1565</v>
      </c>
      <c r="E2334" s="4">
        <v>725</v>
      </c>
      <c r="F2334" s="4" t="s">
        <v>22</v>
      </c>
      <c r="G2334" s="4" t="s">
        <v>306</v>
      </c>
      <c r="H2334" s="4">
        <v>3</v>
      </c>
      <c r="I2334" s="4" t="s">
        <v>4643</v>
      </c>
      <c r="J2334" s="4" t="s">
        <v>624</v>
      </c>
      <c r="K2334" s="4">
        <v>3</v>
      </c>
      <c r="L2334" s="4" t="s">
        <v>399</v>
      </c>
      <c r="M2334" s="11" t="s">
        <v>4644</v>
      </c>
      <c r="N2334" s="4" t="s">
        <v>57</v>
      </c>
      <c r="O2334" s="4" t="s">
        <v>20</v>
      </c>
      <c r="P2334" s="4" t="s">
        <v>21</v>
      </c>
      <c r="Q2334" s="8">
        <f t="shared" si="72"/>
        <v>219632</v>
      </c>
      <c r="R2334" s="8"/>
      <c r="S2334" s="5">
        <f t="shared" si="73"/>
        <v>21963.200000000001</v>
      </c>
    </row>
    <row r="2335" spans="1:19">
      <c r="A2335" s="3">
        <v>45281.042083333334</v>
      </c>
      <c r="B2335" s="2" t="s">
        <v>8897</v>
      </c>
      <c r="C2335" s="1">
        <v>2023</v>
      </c>
      <c r="D2335" s="4">
        <v>3130</v>
      </c>
      <c r="E2335" s="4">
        <v>923</v>
      </c>
      <c r="F2335" s="4" t="s">
        <v>13</v>
      </c>
      <c r="G2335" s="4" t="s">
        <v>110</v>
      </c>
      <c r="H2335" s="4">
        <v>4</v>
      </c>
      <c r="I2335" s="4" t="s">
        <v>4645</v>
      </c>
      <c r="J2335" s="4" t="s">
        <v>1017</v>
      </c>
      <c r="K2335" s="4">
        <v>5</v>
      </c>
      <c r="L2335" s="4" t="s">
        <v>180</v>
      </c>
      <c r="M2335" s="11" t="s">
        <v>4646</v>
      </c>
      <c r="N2335" s="4" t="s">
        <v>28</v>
      </c>
      <c r="O2335" s="4" t="s">
        <v>101</v>
      </c>
      <c r="P2335" s="4" t="s">
        <v>43</v>
      </c>
      <c r="Q2335" s="8">
        <f t="shared" si="72"/>
        <v>28223</v>
      </c>
      <c r="R2335" s="8"/>
      <c r="S2335" s="5">
        <f t="shared" si="73"/>
        <v>2822.3</v>
      </c>
    </row>
    <row r="2336" spans="1:19">
      <c r="A2336" s="3">
        <v>45281.192928240744</v>
      </c>
      <c r="B2336" s="2" t="s">
        <v>8897</v>
      </c>
      <c r="C2336" s="1">
        <v>2023</v>
      </c>
      <c r="D2336" s="4">
        <v>4804</v>
      </c>
      <c r="E2336" s="4">
        <v>46</v>
      </c>
      <c r="F2336" s="4" t="s">
        <v>13</v>
      </c>
      <c r="G2336" s="4" t="s">
        <v>14</v>
      </c>
      <c r="H2336" s="4">
        <v>4</v>
      </c>
      <c r="I2336" s="4" t="s">
        <v>4647</v>
      </c>
      <c r="J2336" s="4" t="s">
        <v>1000</v>
      </c>
      <c r="K2336" s="4">
        <v>8</v>
      </c>
      <c r="L2336" s="4" t="s">
        <v>254</v>
      </c>
      <c r="M2336" s="11" t="s">
        <v>4648</v>
      </c>
      <c r="N2336" s="4" t="s">
        <v>19</v>
      </c>
      <c r="O2336" s="4" t="s">
        <v>37</v>
      </c>
      <c r="P2336" s="4" t="s">
        <v>21</v>
      </c>
      <c r="Q2336" s="8">
        <f t="shared" si="72"/>
        <v>109249</v>
      </c>
      <c r="R2336" s="8"/>
      <c r="S2336" s="5">
        <f t="shared" si="73"/>
        <v>10924.9</v>
      </c>
    </row>
    <row r="2337" spans="1:19">
      <c r="A2337" s="3">
        <v>45281.223171296297</v>
      </c>
      <c r="B2337" s="2" t="s">
        <v>8897</v>
      </c>
      <c r="C2337" s="1">
        <v>2023</v>
      </c>
      <c r="D2337" s="4">
        <v>4340</v>
      </c>
      <c r="E2337" s="4">
        <v>571</v>
      </c>
      <c r="F2337" s="4" t="s">
        <v>85</v>
      </c>
      <c r="G2337" s="4" t="s">
        <v>86</v>
      </c>
      <c r="H2337" s="4">
        <v>4</v>
      </c>
      <c r="I2337" s="4" t="s">
        <v>4649</v>
      </c>
      <c r="J2337" s="4" t="s">
        <v>984</v>
      </c>
      <c r="K2337" s="4">
        <v>2</v>
      </c>
      <c r="L2337" s="4" t="s">
        <v>415</v>
      </c>
      <c r="M2337" s="11" t="s">
        <v>4650</v>
      </c>
      <c r="N2337" s="4" t="s">
        <v>36</v>
      </c>
      <c r="O2337" s="4" t="s">
        <v>169</v>
      </c>
      <c r="P2337" s="4" t="s">
        <v>43</v>
      </c>
      <c r="Q2337" s="8">
        <f t="shared" si="72"/>
        <v>1304</v>
      </c>
      <c r="R2337" s="8"/>
      <c r="S2337" s="5">
        <f t="shared" si="73"/>
        <v>130.4</v>
      </c>
    </row>
    <row r="2338" spans="1:19">
      <c r="A2338" s="3">
        <v>45281.326527777775</v>
      </c>
      <c r="B2338" s="2" t="s">
        <v>8897</v>
      </c>
      <c r="C2338" s="1">
        <v>2023</v>
      </c>
      <c r="D2338" s="4">
        <v>4395</v>
      </c>
      <c r="E2338" s="4">
        <v>211</v>
      </c>
      <c r="F2338" s="4" t="s">
        <v>51</v>
      </c>
      <c r="G2338" s="4" t="s">
        <v>67</v>
      </c>
      <c r="H2338" s="4">
        <v>1</v>
      </c>
      <c r="I2338" s="4" t="s">
        <v>4651</v>
      </c>
      <c r="J2338" s="4" t="s">
        <v>469</v>
      </c>
      <c r="K2338" s="4">
        <v>5</v>
      </c>
      <c r="L2338" s="4" t="s">
        <v>93</v>
      </c>
      <c r="M2338" s="11" t="s">
        <v>4652</v>
      </c>
      <c r="N2338" s="4" t="s">
        <v>19</v>
      </c>
      <c r="O2338" s="4" t="s">
        <v>78</v>
      </c>
      <c r="P2338" s="4" t="s">
        <v>21</v>
      </c>
      <c r="Q2338" s="8">
        <f t="shared" si="72"/>
        <v>4537</v>
      </c>
      <c r="R2338" s="8"/>
      <c r="S2338" s="5">
        <f t="shared" si="73"/>
        <v>453.7</v>
      </c>
    </row>
    <row r="2339" spans="1:19">
      <c r="A2339" s="3">
        <v>45281.693912037037</v>
      </c>
      <c r="B2339" s="2" t="s">
        <v>8897</v>
      </c>
      <c r="C2339" s="1">
        <v>2023</v>
      </c>
      <c r="D2339" s="4">
        <v>1844</v>
      </c>
      <c r="E2339" s="4">
        <v>158</v>
      </c>
      <c r="F2339" s="4" t="s">
        <v>22</v>
      </c>
      <c r="G2339" s="4" t="s">
        <v>201</v>
      </c>
      <c r="H2339" s="4">
        <v>1</v>
      </c>
      <c r="I2339" s="4" t="s">
        <v>4653</v>
      </c>
      <c r="J2339" s="4" t="s">
        <v>1814</v>
      </c>
      <c r="K2339" s="4">
        <v>6</v>
      </c>
      <c r="L2339" s="4" t="s">
        <v>1246</v>
      </c>
      <c r="M2339" s="11" t="s">
        <v>4654</v>
      </c>
      <c r="N2339" s="4" t="s">
        <v>28</v>
      </c>
      <c r="O2339" s="4" t="s">
        <v>200</v>
      </c>
      <c r="P2339" s="4" t="s">
        <v>21</v>
      </c>
      <c r="Q2339" s="8">
        <f t="shared" si="72"/>
        <v>37883</v>
      </c>
      <c r="R2339" s="8"/>
      <c r="S2339" s="5">
        <f t="shared" si="73"/>
        <v>3788.3</v>
      </c>
    </row>
    <row r="2340" spans="1:19">
      <c r="A2340" s="3">
        <v>45281.879872685182</v>
      </c>
      <c r="B2340" s="2" t="s">
        <v>8897</v>
      </c>
      <c r="C2340" s="1">
        <v>2023</v>
      </c>
      <c r="D2340" s="4">
        <v>4639</v>
      </c>
      <c r="E2340" s="4">
        <v>491</v>
      </c>
      <c r="F2340" s="4" t="s">
        <v>30</v>
      </c>
      <c r="G2340" s="4" t="s">
        <v>663</v>
      </c>
      <c r="H2340" s="4">
        <v>2</v>
      </c>
      <c r="I2340" s="4" t="s">
        <v>4655</v>
      </c>
      <c r="J2340" s="4" t="s">
        <v>4529</v>
      </c>
      <c r="K2340" s="4">
        <v>3</v>
      </c>
      <c r="L2340" s="4" t="s">
        <v>143</v>
      </c>
      <c r="M2340" s="11" t="s">
        <v>2877</v>
      </c>
      <c r="N2340" s="4" t="s">
        <v>36</v>
      </c>
      <c r="O2340" s="4" t="s">
        <v>145</v>
      </c>
      <c r="P2340" s="4" t="s">
        <v>73</v>
      </c>
      <c r="Q2340" s="8">
        <f t="shared" si="72"/>
        <v>8103</v>
      </c>
      <c r="R2340" s="8"/>
      <c r="S2340" s="5">
        <f t="shared" si="73"/>
        <v>810.3</v>
      </c>
    </row>
    <row r="2341" spans="1:19">
      <c r="A2341" s="3">
        <v>45281.972453703704</v>
      </c>
      <c r="B2341" s="2" t="s">
        <v>8897</v>
      </c>
      <c r="C2341" s="1">
        <v>2023</v>
      </c>
      <c r="D2341" s="4">
        <v>2402</v>
      </c>
      <c r="E2341" s="4">
        <v>763</v>
      </c>
      <c r="F2341" s="4" t="s">
        <v>22</v>
      </c>
      <c r="G2341" s="4" t="s">
        <v>102</v>
      </c>
      <c r="H2341" s="4">
        <v>5</v>
      </c>
      <c r="I2341" s="4" t="s">
        <v>4656</v>
      </c>
      <c r="J2341" s="4" t="s">
        <v>278</v>
      </c>
      <c r="K2341" s="4">
        <v>7</v>
      </c>
      <c r="L2341" s="4" t="s">
        <v>606</v>
      </c>
      <c r="M2341" s="11" t="s">
        <v>4657</v>
      </c>
      <c r="N2341" s="4" t="s">
        <v>57</v>
      </c>
      <c r="O2341" s="4" t="s">
        <v>340</v>
      </c>
      <c r="P2341" s="4" t="s">
        <v>129</v>
      </c>
      <c r="Q2341" s="8">
        <f t="shared" si="72"/>
        <v>277943</v>
      </c>
      <c r="R2341" s="8"/>
      <c r="S2341" s="5">
        <f t="shared" si="73"/>
        <v>27794.3</v>
      </c>
    </row>
    <row r="2342" spans="1:19">
      <c r="A2342" s="3">
        <v>45282.044537037036</v>
      </c>
      <c r="B2342" s="2" t="s">
        <v>8897</v>
      </c>
      <c r="C2342" s="1">
        <v>2023</v>
      </c>
      <c r="D2342" s="4">
        <v>2234</v>
      </c>
      <c r="E2342" s="4">
        <v>474</v>
      </c>
      <c r="F2342" s="4" t="s">
        <v>51</v>
      </c>
      <c r="G2342" s="4" t="s">
        <v>52</v>
      </c>
      <c r="H2342" s="4">
        <v>1</v>
      </c>
      <c r="I2342" s="4" t="s">
        <v>4658</v>
      </c>
      <c r="J2342" s="4" t="s">
        <v>1471</v>
      </c>
      <c r="K2342" s="4">
        <v>1</v>
      </c>
      <c r="L2342" s="4" t="s">
        <v>566</v>
      </c>
      <c r="M2342" s="11" t="s">
        <v>4659</v>
      </c>
      <c r="N2342" s="4" t="s">
        <v>36</v>
      </c>
      <c r="O2342" s="4" t="s">
        <v>340</v>
      </c>
      <c r="P2342" s="4" t="s">
        <v>129</v>
      </c>
      <c r="Q2342" s="8">
        <f t="shared" si="72"/>
        <v>5509</v>
      </c>
      <c r="R2342" s="8"/>
      <c r="S2342" s="5">
        <f t="shared" si="73"/>
        <v>550.9</v>
      </c>
    </row>
    <row r="2343" spans="1:19">
      <c r="A2343" s="3">
        <v>45282.050474537034</v>
      </c>
      <c r="B2343" s="2" t="s">
        <v>8897</v>
      </c>
      <c r="C2343" s="1">
        <v>2023</v>
      </c>
      <c r="D2343" s="4">
        <v>4319</v>
      </c>
      <c r="E2343" s="4">
        <v>629</v>
      </c>
      <c r="F2343" s="4" t="s">
        <v>13</v>
      </c>
      <c r="G2343" s="4" t="s">
        <v>130</v>
      </c>
      <c r="H2343" s="4">
        <v>8</v>
      </c>
      <c r="I2343" s="4" t="s">
        <v>4660</v>
      </c>
      <c r="J2343" s="4" t="s">
        <v>1287</v>
      </c>
      <c r="K2343" s="4">
        <v>4</v>
      </c>
      <c r="L2343" s="4" t="s">
        <v>1346</v>
      </c>
      <c r="M2343" s="11" t="s">
        <v>4661</v>
      </c>
      <c r="N2343" s="4" t="s">
        <v>36</v>
      </c>
      <c r="O2343" s="4" t="s">
        <v>101</v>
      </c>
      <c r="P2343" s="4" t="s">
        <v>43</v>
      </c>
      <c r="Q2343" s="8">
        <f t="shared" si="72"/>
        <v>191076</v>
      </c>
      <c r="R2343" s="8"/>
      <c r="S2343" s="5">
        <f t="shared" si="73"/>
        <v>19107.599999999999</v>
      </c>
    </row>
    <row r="2344" spans="1:19">
      <c r="A2344" s="3">
        <v>45282.139270833337</v>
      </c>
      <c r="B2344" s="2" t="s">
        <v>8897</v>
      </c>
      <c r="C2344" s="1">
        <v>2023</v>
      </c>
      <c r="D2344" s="4">
        <v>4858</v>
      </c>
      <c r="E2344" s="4">
        <v>220</v>
      </c>
      <c r="F2344" s="4" t="s">
        <v>22</v>
      </c>
      <c r="G2344" s="4" t="s">
        <v>306</v>
      </c>
      <c r="H2344" s="4">
        <v>5</v>
      </c>
      <c r="I2344" s="4" t="s">
        <v>4662</v>
      </c>
      <c r="J2344" s="4" t="s">
        <v>1630</v>
      </c>
      <c r="K2344" s="4">
        <v>1</v>
      </c>
      <c r="L2344" s="4" t="s">
        <v>569</v>
      </c>
      <c r="M2344" s="11" t="s">
        <v>4663</v>
      </c>
      <c r="N2344" s="4" t="s">
        <v>57</v>
      </c>
      <c r="O2344" s="4" t="s">
        <v>200</v>
      </c>
      <c r="P2344" s="4" t="s">
        <v>21</v>
      </c>
      <c r="Q2344" s="8">
        <f t="shared" si="72"/>
        <v>112224</v>
      </c>
      <c r="R2344" s="8"/>
      <c r="S2344" s="5">
        <f t="shared" si="73"/>
        <v>11222.4</v>
      </c>
    </row>
    <row r="2345" spans="1:19">
      <c r="A2345" s="3">
        <v>45282.217997685184</v>
      </c>
      <c r="B2345" s="2" t="s">
        <v>8897</v>
      </c>
      <c r="C2345" s="1">
        <v>2023</v>
      </c>
      <c r="D2345" s="4">
        <v>4241</v>
      </c>
      <c r="E2345" s="4">
        <v>943</v>
      </c>
      <c r="F2345" s="4" t="s">
        <v>13</v>
      </c>
      <c r="G2345" s="4" t="s">
        <v>14</v>
      </c>
      <c r="H2345" s="4">
        <v>1</v>
      </c>
      <c r="I2345" s="4" t="s">
        <v>4664</v>
      </c>
      <c r="J2345" s="4" t="s">
        <v>464</v>
      </c>
      <c r="K2345" s="4">
        <v>5</v>
      </c>
      <c r="L2345" s="4" t="s">
        <v>4325</v>
      </c>
      <c r="M2345" s="11" t="s">
        <v>4665</v>
      </c>
      <c r="N2345" s="4" t="s">
        <v>49</v>
      </c>
      <c r="O2345" s="4" t="s">
        <v>42</v>
      </c>
      <c r="P2345" s="4" t="s">
        <v>43</v>
      </c>
      <c r="Q2345" s="8">
        <f t="shared" si="72"/>
        <v>60186</v>
      </c>
      <c r="R2345" s="8"/>
      <c r="S2345" s="5">
        <f t="shared" si="73"/>
        <v>6018.6</v>
      </c>
    </row>
    <row r="2346" spans="1:19">
      <c r="A2346" s="3">
        <v>45282.281539351854</v>
      </c>
      <c r="B2346" s="2" t="s">
        <v>8897</v>
      </c>
      <c r="C2346" s="1">
        <v>2023</v>
      </c>
      <c r="D2346" s="4">
        <v>3090</v>
      </c>
      <c r="E2346" s="4">
        <v>894</v>
      </c>
      <c r="F2346" s="4" t="s">
        <v>30</v>
      </c>
      <c r="G2346" s="4" t="s">
        <v>463</v>
      </c>
      <c r="H2346" s="4">
        <v>3</v>
      </c>
      <c r="I2346" s="4" t="s">
        <v>38</v>
      </c>
      <c r="J2346" s="4" t="s">
        <v>587</v>
      </c>
      <c r="K2346" s="4">
        <v>4</v>
      </c>
      <c r="L2346" s="4" t="s">
        <v>655</v>
      </c>
      <c r="M2346" s="11" t="s">
        <v>4666</v>
      </c>
      <c r="N2346" s="4" t="s">
        <v>57</v>
      </c>
      <c r="O2346" s="4" t="s">
        <v>95</v>
      </c>
      <c r="P2346" s="4" t="s">
        <v>73</v>
      </c>
      <c r="Q2346" s="8">
        <f t="shared" si="72"/>
        <v>23304</v>
      </c>
      <c r="R2346" s="8"/>
      <c r="S2346" s="5">
        <f t="shared" si="73"/>
        <v>2330.4</v>
      </c>
    </row>
    <row r="2347" spans="1:19">
      <c r="A2347" s="3">
        <v>45282.350949074076</v>
      </c>
      <c r="B2347" s="2" t="s">
        <v>8897</v>
      </c>
      <c r="C2347" s="1">
        <v>2023</v>
      </c>
      <c r="D2347" s="4">
        <v>1817</v>
      </c>
      <c r="E2347" s="4">
        <v>310</v>
      </c>
      <c r="F2347" s="4" t="s">
        <v>13</v>
      </c>
      <c r="G2347" s="4" t="s">
        <v>412</v>
      </c>
      <c r="H2347" s="4">
        <v>3</v>
      </c>
      <c r="I2347" s="4" t="s">
        <v>2357</v>
      </c>
      <c r="J2347" s="4" t="s">
        <v>429</v>
      </c>
      <c r="K2347" s="4">
        <v>4</v>
      </c>
      <c r="L2347" s="4" t="s">
        <v>319</v>
      </c>
      <c r="M2347" s="11" t="s">
        <v>4667</v>
      </c>
      <c r="N2347" s="4" t="s">
        <v>19</v>
      </c>
      <c r="O2347" s="4" t="s">
        <v>50</v>
      </c>
      <c r="P2347" s="4" t="s">
        <v>43</v>
      </c>
      <c r="Q2347" s="8">
        <f t="shared" si="72"/>
        <v>78141</v>
      </c>
      <c r="R2347" s="8"/>
      <c r="S2347" s="5">
        <f t="shared" si="73"/>
        <v>7814.1</v>
      </c>
    </row>
    <row r="2348" spans="1:19">
      <c r="A2348" s="3">
        <v>45282.597615740742</v>
      </c>
      <c r="B2348" s="2" t="s">
        <v>8897</v>
      </c>
      <c r="C2348" s="1">
        <v>2023</v>
      </c>
      <c r="D2348" s="4">
        <v>3648</v>
      </c>
      <c r="E2348" s="4">
        <v>278</v>
      </c>
      <c r="F2348" s="4" t="s">
        <v>13</v>
      </c>
      <c r="G2348" s="4" t="s">
        <v>58</v>
      </c>
      <c r="H2348" s="4">
        <v>2</v>
      </c>
      <c r="I2348" s="4" t="s">
        <v>4668</v>
      </c>
      <c r="J2348" s="4" t="s">
        <v>665</v>
      </c>
      <c r="K2348" s="4">
        <v>5</v>
      </c>
      <c r="L2348" s="4" t="s">
        <v>711</v>
      </c>
      <c r="M2348" s="11" t="s">
        <v>4669</v>
      </c>
      <c r="N2348" s="4" t="s">
        <v>57</v>
      </c>
      <c r="O2348" s="4" t="s">
        <v>78</v>
      </c>
      <c r="P2348" s="4" t="s">
        <v>21</v>
      </c>
      <c r="Q2348" s="8">
        <f t="shared" si="72"/>
        <v>43615</v>
      </c>
      <c r="R2348" s="8"/>
      <c r="S2348" s="5">
        <f t="shared" si="73"/>
        <v>4361.5</v>
      </c>
    </row>
    <row r="2349" spans="1:19">
      <c r="A2349" s="3">
        <v>45282.742962962962</v>
      </c>
      <c r="B2349" s="2" t="s">
        <v>8897</v>
      </c>
      <c r="C2349" s="1">
        <v>2023</v>
      </c>
      <c r="D2349" s="4">
        <v>1258</v>
      </c>
      <c r="E2349" s="4">
        <v>951</v>
      </c>
      <c r="F2349" s="4" t="s">
        <v>85</v>
      </c>
      <c r="G2349" s="4" t="s">
        <v>96</v>
      </c>
      <c r="H2349" s="4">
        <v>1</v>
      </c>
      <c r="I2349" s="4" t="s">
        <v>4670</v>
      </c>
      <c r="J2349" s="4" t="s">
        <v>1285</v>
      </c>
      <c r="K2349" s="4">
        <v>3</v>
      </c>
      <c r="L2349" s="4" t="s">
        <v>399</v>
      </c>
      <c r="M2349" s="11" t="s">
        <v>4671</v>
      </c>
      <c r="N2349" s="4" t="s">
        <v>49</v>
      </c>
      <c r="O2349" s="4" t="s">
        <v>191</v>
      </c>
      <c r="P2349" s="4" t="s">
        <v>43</v>
      </c>
      <c r="Q2349" s="8">
        <f t="shared" si="72"/>
        <v>4393</v>
      </c>
      <c r="R2349" s="8"/>
      <c r="S2349" s="5">
        <f t="shared" si="73"/>
        <v>439.3</v>
      </c>
    </row>
    <row r="2350" spans="1:19">
      <c r="A2350" s="3">
        <v>45282.745821759258</v>
      </c>
      <c r="B2350" s="2" t="s">
        <v>8897</v>
      </c>
      <c r="C2350" s="1">
        <v>2023</v>
      </c>
      <c r="D2350" s="4">
        <v>1271</v>
      </c>
      <c r="E2350" s="4">
        <v>936</v>
      </c>
      <c r="F2350" s="4" t="s">
        <v>22</v>
      </c>
      <c r="G2350" s="4" t="s">
        <v>23</v>
      </c>
      <c r="H2350" s="4">
        <v>1</v>
      </c>
      <c r="I2350" s="4" t="s">
        <v>4672</v>
      </c>
      <c r="J2350" s="4" t="s">
        <v>326</v>
      </c>
      <c r="K2350" s="4">
        <v>4</v>
      </c>
      <c r="L2350" s="4" t="s">
        <v>399</v>
      </c>
      <c r="M2350" s="11" t="s">
        <v>4673</v>
      </c>
      <c r="N2350" s="4" t="s">
        <v>49</v>
      </c>
      <c r="O2350" s="4" t="s">
        <v>50</v>
      </c>
      <c r="P2350" s="4" t="s">
        <v>43</v>
      </c>
      <c r="Q2350" s="8">
        <f t="shared" si="72"/>
        <v>54091</v>
      </c>
      <c r="R2350" s="8"/>
      <c r="S2350" s="5">
        <f t="shared" si="73"/>
        <v>5409.1</v>
      </c>
    </row>
    <row r="2351" spans="1:19">
      <c r="A2351" s="3">
        <v>45282.82335648148</v>
      </c>
      <c r="B2351" s="2" t="s">
        <v>8897</v>
      </c>
      <c r="C2351" s="1">
        <v>2023</v>
      </c>
      <c r="D2351" s="4">
        <v>1486</v>
      </c>
      <c r="E2351" s="4">
        <v>528</v>
      </c>
      <c r="F2351" s="4" t="s">
        <v>22</v>
      </c>
      <c r="G2351" s="4" t="s">
        <v>201</v>
      </c>
      <c r="H2351" s="4">
        <v>8</v>
      </c>
      <c r="I2351" s="4" t="s">
        <v>4674</v>
      </c>
      <c r="J2351" s="4" t="s">
        <v>117</v>
      </c>
      <c r="K2351" s="4">
        <v>5</v>
      </c>
      <c r="L2351" s="4" t="s">
        <v>1483</v>
      </c>
      <c r="M2351" s="11" t="s">
        <v>4675</v>
      </c>
      <c r="N2351" s="4" t="s">
        <v>19</v>
      </c>
      <c r="O2351" s="4" t="s">
        <v>42</v>
      </c>
      <c r="P2351" s="4" t="s">
        <v>43</v>
      </c>
      <c r="Q2351" s="8">
        <f t="shared" si="72"/>
        <v>614885</v>
      </c>
      <c r="R2351" s="8"/>
      <c r="S2351" s="5">
        <f t="shared" si="73"/>
        <v>61488.5</v>
      </c>
    </row>
    <row r="2352" spans="1:19">
      <c r="A2352" s="3">
        <v>45282.933634259258</v>
      </c>
      <c r="B2352" s="2" t="s">
        <v>8897</v>
      </c>
      <c r="C2352" s="1">
        <v>2023</v>
      </c>
      <c r="D2352" s="4">
        <v>2382</v>
      </c>
      <c r="E2352" s="4">
        <v>752</v>
      </c>
      <c r="F2352" s="4" t="s">
        <v>13</v>
      </c>
      <c r="G2352" s="4" t="s">
        <v>412</v>
      </c>
      <c r="H2352" s="4">
        <v>1</v>
      </c>
      <c r="I2352" s="4" t="s">
        <v>4676</v>
      </c>
      <c r="J2352" s="4" t="s">
        <v>46</v>
      </c>
      <c r="K2352" s="4">
        <v>4</v>
      </c>
      <c r="L2352" s="4" t="s">
        <v>1097</v>
      </c>
      <c r="M2352" s="11" t="s">
        <v>4677</v>
      </c>
      <c r="N2352" s="4" t="s">
        <v>49</v>
      </c>
      <c r="O2352" s="4" t="s">
        <v>42</v>
      </c>
      <c r="P2352" s="4" t="s">
        <v>43</v>
      </c>
      <c r="Q2352" s="8">
        <f t="shared" si="72"/>
        <v>41494</v>
      </c>
      <c r="R2352" s="8"/>
      <c r="S2352" s="5">
        <f t="shared" si="73"/>
        <v>4149.3999999999996</v>
      </c>
    </row>
    <row r="2353" spans="1:19">
      <c r="A2353" s="3">
        <v>45283.095775462964</v>
      </c>
      <c r="B2353" s="2" t="s">
        <v>8897</v>
      </c>
      <c r="C2353" s="1">
        <v>2023</v>
      </c>
      <c r="D2353" s="4">
        <v>4070</v>
      </c>
      <c r="E2353" s="4">
        <v>485</v>
      </c>
      <c r="F2353" s="4" t="s">
        <v>13</v>
      </c>
      <c r="G2353" s="4" t="s">
        <v>14</v>
      </c>
      <c r="H2353" s="4">
        <v>4</v>
      </c>
      <c r="I2353" s="4" t="s">
        <v>4678</v>
      </c>
      <c r="J2353" s="4" t="s">
        <v>402</v>
      </c>
      <c r="K2353" s="4">
        <v>4</v>
      </c>
      <c r="L2353" s="4" t="s">
        <v>443</v>
      </c>
      <c r="M2353" s="11" t="s">
        <v>4679</v>
      </c>
      <c r="N2353" s="4" t="s">
        <v>19</v>
      </c>
      <c r="O2353" s="4" t="s">
        <v>340</v>
      </c>
      <c r="P2353" s="4" t="s">
        <v>129</v>
      </c>
      <c r="Q2353" s="8">
        <f t="shared" si="72"/>
        <v>162058</v>
      </c>
      <c r="R2353" s="8"/>
      <c r="S2353" s="5">
        <f t="shared" si="73"/>
        <v>16205.8</v>
      </c>
    </row>
    <row r="2354" spans="1:19">
      <c r="A2354" s="3">
        <v>45283.108865740738</v>
      </c>
      <c r="B2354" s="2" t="s">
        <v>8897</v>
      </c>
      <c r="C2354" s="1">
        <v>2023</v>
      </c>
      <c r="D2354" s="4">
        <v>4526</v>
      </c>
      <c r="E2354" s="4">
        <v>979</v>
      </c>
      <c r="F2354" s="4" t="s">
        <v>79</v>
      </c>
      <c r="G2354" s="4" t="s">
        <v>256</v>
      </c>
      <c r="H2354" s="4">
        <v>1</v>
      </c>
      <c r="I2354" s="4" t="s">
        <v>4680</v>
      </c>
      <c r="J2354" s="4" t="s">
        <v>710</v>
      </c>
      <c r="K2354" s="4">
        <v>4</v>
      </c>
      <c r="L2354" s="4" t="s">
        <v>953</v>
      </c>
      <c r="M2354" s="11" t="s">
        <v>4681</v>
      </c>
      <c r="N2354" s="4" t="s">
        <v>49</v>
      </c>
      <c r="O2354" s="4" t="s">
        <v>287</v>
      </c>
      <c r="P2354" s="4" t="s">
        <v>43</v>
      </c>
      <c r="Q2354" s="8">
        <f t="shared" si="72"/>
        <v>10238</v>
      </c>
      <c r="R2354" s="8"/>
      <c r="S2354" s="5">
        <f t="shared" si="73"/>
        <v>1023.8</v>
      </c>
    </row>
    <row r="2355" spans="1:19">
      <c r="A2355" s="3">
        <v>45283.226111111115</v>
      </c>
      <c r="B2355" s="2" t="s">
        <v>8897</v>
      </c>
      <c r="C2355" s="1">
        <v>2023</v>
      </c>
      <c r="D2355" s="4">
        <v>4853</v>
      </c>
      <c r="E2355" s="4">
        <v>695</v>
      </c>
      <c r="F2355" s="4" t="s">
        <v>79</v>
      </c>
      <c r="G2355" s="4" t="s">
        <v>405</v>
      </c>
      <c r="H2355" s="4">
        <v>2</v>
      </c>
      <c r="I2355" s="4" t="s">
        <v>4682</v>
      </c>
      <c r="J2355" s="4" t="s">
        <v>1327</v>
      </c>
      <c r="K2355" s="4">
        <v>3</v>
      </c>
      <c r="L2355" s="4" t="s">
        <v>446</v>
      </c>
      <c r="M2355" s="11" t="s">
        <v>4683</v>
      </c>
      <c r="N2355" s="4" t="s">
        <v>49</v>
      </c>
      <c r="O2355" s="4" t="s">
        <v>101</v>
      </c>
      <c r="P2355" s="4" t="s">
        <v>43</v>
      </c>
      <c r="Q2355" s="8">
        <f t="shared" si="72"/>
        <v>41747</v>
      </c>
      <c r="R2355" s="8"/>
      <c r="S2355" s="5">
        <f t="shared" si="73"/>
        <v>4174.7</v>
      </c>
    </row>
    <row r="2356" spans="1:19">
      <c r="A2356" s="3">
        <v>45283.28502314815</v>
      </c>
      <c r="B2356" s="2" t="s">
        <v>8897</v>
      </c>
      <c r="C2356" s="1">
        <v>2023</v>
      </c>
      <c r="D2356" s="4">
        <v>3607</v>
      </c>
      <c r="E2356" s="4">
        <v>582</v>
      </c>
      <c r="F2356" s="4" t="s">
        <v>85</v>
      </c>
      <c r="G2356" s="4" t="s">
        <v>150</v>
      </c>
      <c r="H2356" s="4">
        <v>4</v>
      </c>
      <c r="I2356" s="4" t="s">
        <v>3239</v>
      </c>
      <c r="J2356" s="4" t="s">
        <v>297</v>
      </c>
      <c r="K2356" s="4">
        <v>8</v>
      </c>
      <c r="L2356" s="4" t="s">
        <v>267</v>
      </c>
      <c r="M2356" s="11" t="s">
        <v>4684</v>
      </c>
      <c r="N2356" s="4" t="s">
        <v>28</v>
      </c>
      <c r="O2356" s="4" t="s">
        <v>95</v>
      </c>
      <c r="P2356" s="4" t="s">
        <v>73</v>
      </c>
      <c r="Q2356" s="8">
        <f t="shared" si="72"/>
        <v>16688</v>
      </c>
      <c r="R2356" s="8"/>
      <c r="S2356" s="5">
        <f t="shared" si="73"/>
        <v>1668.8</v>
      </c>
    </row>
    <row r="2357" spans="1:19">
      <c r="A2357" s="3">
        <v>45283.472187500003</v>
      </c>
      <c r="B2357" s="2" t="s">
        <v>8897</v>
      </c>
      <c r="C2357" s="1">
        <v>2023</v>
      </c>
      <c r="D2357" s="4">
        <v>4181</v>
      </c>
      <c r="E2357" s="4">
        <v>205</v>
      </c>
      <c r="F2357" s="4" t="s">
        <v>30</v>
      </c>
      <c r="G2357" s="4" t="s">
        <v>463</v>
      </c>
      <c r="H2357" s="4">
        <v>3</v>
      </c>
      <c r="I2357" s="4" t="s">
        <v>4685</v>
      </c>
      <c r="J2357" s="4" t="s">
        <v>714</v>
      </c>
      <c r="K2357" s="4">
        <v>5</v>
      </c>
      <c r="L2357" s="4" t="s">
        <v>1162</v>
      </c>
      <c r="M2357" s="11" t="s">
        <v>4686</v>
      </c>
      <c r="N2357" s="4" t="s">
        <v>49</v>
      </c>
      <c r="O2357" s="4" t="s">
        <v>287</v>
      </c>
      <c r="P2357" s="4" t="s">
        <v>43</v>
      </c>
      <c r="Q2357" s="8">
        <f t="shared" si="72"/>
        <v>13051</v>
      </c>
      <c r="R2357" s="8"/>
      <c r="S2357" s="5">
        <f t="shared" si="73"/>
        <v>1305.0999999999999</v>
      </c>
    </row>
    <row r="2358" spans="1:19">
      <c r="A2358" s="3">
        <v>45283.528738425928</v>
      </c>
      <c r="B2358" s="2" t="s">
        <v>8897</v>
      </c>
      <c r="C2358" s="1">
        <v>2023</v>
      </c>
      <c r="D2358" s="4">
        <v>3605</v>
      </c>
      <c r="E2358" s="4">
        <v>902</v>
      </c>
      <c r="F2358" s="4" t="s">
        <v>79</v>
      </c>
      <c r="G2358" s="4" t="s">
        <v>256</v>
      </c>
      <c r="H2358" s="4">
        <v>2</v>
      </c>
      <c r="I2358" s="4" t="s">
        <v>4687</v>
      </c>
      <c r="J2358" s="4" t="s">
        <v>628</v>
      </c>
      <c r="K2358" s="4">
        <v>6</v>
      </c>
      <c r="L2358" s="4" t="s">
        <v>1503</v>
      </c>
      <c r="M2358" s="11" t="s">
        <v>4688</v>
      </c>
      <c r="N2358" s="4" t="s">
        <v>57</v>
      </c>
      <c r="O2358" s="4" t="s">
        <v>95</v>
      </c>
      <c r="P2358" s="4" t="s">
        <v>73</v>
      </c>
      <c r="Q2358" s="8">
        <f t="shared" si="72"/>
        <v>27131</v>
      </c>
      <c r="R2358" s="8"/>
      <c r="S2358" s="5">
        <f t="shared" si="73"/>
        <v>2713.1</v>
      </c>
    </row>
    <row r="2359" spans="1:19">
      <c r="A2359" s="3">
        <v>45283.657210648147</v>
      </c>
      <c r="B2359" s="2" t="s">
        <v>8897</v>
      </c>
      <c r="C2359" s="1">
        <v>2023</v>
      </c>
      <c r="D2359" s="4">
        <v>3410</v>
      </c>
      <c r="E2359" s="4">
        <v>928</v>
      </c>
      <c r="F2359" s="4" t="s">
        <v>51</v>
      </c>
      <c r="G2359" s="4" t="s">
        <v>67</v>
      </c>
      <c r="H2359" s="4">
        <v>1</v>
      </c>
      <c r="I2359" s="4" t="s">
        <v>4689</v>
      </c>
      <c r="J2359" s="4" t="s">
        <v>303</v>
      </c>
      <c r="K2359" s="4">
        <v>8</v>
      </c>
      <c r="L2359" s="4" t="s">
        <v>113</v>
      </c>
      <c r="M2359" s="11" t="s">
        <v>4690</v>
      </c>
      <c r="N2359" s="4" t="s">
        <v>49</v>
      </c>
      <c r="O2359" s="4" t="s">
        <v>101</v>
      </c>
      <c r="P2359" s="4" t="s">
        <v>43</v>
      </c>
      <c r="Q2359" s="8">
        <f t="shared" si="72"/>
        <v>948</v>
      </c>
      <c r="R2359" s="8"/>
      <c r="S2359" s="5">
        <f t="shared" si="73"/>
        <v>94.8</v>
      </c>
    </row>
    <row r="2360" spans="1:19">
      <c r="A2360" s="3">
        <v>45283.915335648147</v>
      </c>
      <c r="B2360" s="2" t="s">
        <v>8897</v>
      </c>
      <c r="C2360" s="1">
        <v>2023</v>
      </c>
      <c r="D2360" s="4">
        <v>1784</v>
      </c>
      <c r="E2360" s="4">
        <v>590</v>
      </c>
      <c r="F2360" s="4" t="s">
        <v>22</v>
      </c>
      <c r="G2360" s="4" t="s">
        <v>201</v>
      </c>
      <c r="H2360" s="4">
        <v>1</v>
      </c>
      <c r="I2360" s="4" t="s">
        <v>74</v>
      </c>
      <c r="J2360" s="4" t="s">
        <v>162</v>
      </c>
      <c r="K2360" s="4">
        <v>3</v>
      </c>
      <c r="L2360" s="4" t="s">
        <v>300</v>
      </c>
      <c r="M2360" s="11" t="s">
        <v>4691</v>
      </c>
      <c r="N2360" s="4" t="s">
        <v>19</v>
      </c>
      <c r="O2360" s="4" t="s">
        <v>135</v>
      </c>
      <c r="P2360" s="4" t="s">
        <v>43</v>
      </c>
      <c r="Q2360" s="8">
        <f t="shared" si="72"/>
        <v>13935</v>
      </c>
      <c r="R2360" s="8"/>
      <c r="S2360" s="5">
        <f t="shared" si="73"/>
        <v>1393.5</v>
      </c>
    </row>
    <row r="2361" spans="1:19">
      <c r="A2361" s="3">
        <v>45284.075949074075</v>
      </c>
      <c r="B2361" s="2" t="s">
        <v>8897</v>
      </c>
      <c r="C2361" s="1">
        <v>2023</v>
      </c>
      <c r="D2361" s="4">
        <v>2622</v>
      </c>
      <c r="E2361" s="4">
        <v>891</v>
      </c>
      <c r="F2361" s="4" t="s">
        <v>85</v>
      </c>
      <c r="G2361" s="4" t="s">
        <v>205</v>
      </c>
      <c r="H2361" s="4">
        <v>2</v>
      </c>
      <c r="I2361" s="4" t="s">
        <v>4692</v>
      </c>
      <c r="J2361" s="4" t="s">
        <v>1348</v>
      </c>
      <c r="K2361" s="4">
        <v>3</v>
      </c>
      <c r="L2361" s="4" t="s">
        <v>399</v>
      </c>
      <c r="M2361" s="11" t="s">
        <v>4693</v>
      </c>
      <c r="N2361" s="4" t="s">
        <v>49</v>
      </c>
      <c r="O2361" s="4" t="s">
        <v>101</v>
      </c>
      <c r="P2361" s="4" t="s">
        <v>43</v>
      </c>
      <c r="Q2361" s="8">
        <f t="shared" si="72"/>
        <v>14288</v>
      </c>
      <c r="R2361" s="8"/>
      <c r="S2361" s="5">
        <f t="shared" si="73"/>
        <v>1428.8</v>
      </c>
    </row>
    <row r="2362" spans="1:19">
      <c r="A2362" s="3">
        <v>45284.108298611114</v>
      </c>
      <c r="B2362" s="2" t="s">
        <v>8897</v>
      </c>
      <c r="C2362" s="1">
        <v>2023</v>
      </c>
      <c r="D2362" s="4">
        <v>4828</v>
      </c>
      <c r="E2362" s="4">
        <v>614</v>
      </c>
      <c r="F2362" s="4" t="s">
        <v>22</v>
      </c>
      <c r="G2362" s="4" t="s">
        <v>201</v>
      </c>
      <c r="H2362" s="4">
        <v>3</v>
      </c>
      <c r="I2362" s="4" t="s">
        <v>4694</v>
      </c>
      <c r="J2362" s="4" t="s">
        <v>442</v>
      </c>
      <c r="K2362" s="4">
        <v>8</v>
      </c>
      <c r="L2362" s="4" t="s">
        <v>845</v>
      </c>
      <c r="M2362" s="11" t="s">
        <v>4695</v>
      </c>
      <c r="N2362" s="4" t="s">
        <v>57</v>
      </c>
      <c r="O2362" s="4" t="s">
        <v>200</v>
      </c>
      <c r="P2362" s="4" t="s">
        <v>21</v>
      </c>
      <c r="Q2362" s="8">
        <f t="shared" si="72"/>
        <v>12503</v>
      </c>
      <c r="R2362" s="8"/>
      <c r="S2362" s="5">
        <f t="shared" si="73"/>
        <v>1250.3</v>
      </c>
    </row>
    <row r="2363" spans="1:19">
      <c r="A2363" s="3">
        <v>45284.185185185182</v>
      </c>
      <c r="B2363" s="2" t="s">
        <v>8897</v>
      </c>
      <c r="C2363" s="1">
        <v>2023</v>
      </c>
      <c r="D2363" s="4">
        <v>1604</v>
      </c>
      <c r="E2363" s="4">
        <v>670</v>
      </c>
      <c r="F2363" s="4" t="s">
        <v>85</v>
      </c>
      <c r="G2363" s="4" t="s">
        <v>150</v>
      </c>
      <c r="H2363" s="4">
        <v>2</v>
      </c>
      <c r="I2363" s="4" t="s">
        <v>1831</v>
      </c>
      <c r="J2363" s="4" t="s">
        <v>823</v>
      </c>
      <c r="K2363" s="4">
        <v>4</v>
      </c>
      <c r="L2363" s="4" t="s">
        <v>271</v>
      </c>
      <c r="M2363" s="11" t="s">
        <v>4696</v>
      </c>
      <c r="N2363" s="4" t="s">
        <v>28</v>
      </c>
      <c r="O2363" s="4" t="s">
        <v>135</v>
      </c>
      <c r="P2363" s="4" t="s">
        <v>43</v>
      </c>
      <c r="Q2363" s="8">
        <f t="shared" si="72"/>
        <v>12035</v>
      </c>
      <c r="R2363" s="8"/>
      <c r="S2363" s="5">
        <f t="shared" si="73"/>
        <v>1203.5</v>
      </c>
    </row>
    <row r="2364" spans="1:19">
      <c r="A2364" s="3">
        <v>45284.363923611112</v>
      </c>
      <c r="B2364" s="2" t="s">
        <v>8897</v>
      </c>
      <c r="C2364" s="1">
        <v>2023</v>
      </c>
      <c r="D2364" s="4">
        <v>2834</v>
      </c>
      <c r="E2364" s="4">
        <v>146</v>
      </c>
      <c r="F2364" s="4" t="s">
        <v>79</v>
      </c>
      <c r="G2364" s="4" t="s">
        <v>115</v>
      </c>
      <c r="H2364" s="4">
        <v>1</v>
      </c>
      <c r="I2364" s="4" t="s">
        <v>81</v>
      </c>
      <c r="J2364" s="4" t="s">
        <v>342</v>
      </c>
      <c r="K2364" s="4">
        <v>4</v>
      </c>
      <c r="L2364" s="4" t="s">
        <v>606</v>
      </c>
      <c r="M2364" s="11" t="s">
        <v>4697</v>
      </c>
      <c r="N2364" s="4" t="s">
        <v>19</v>
      </c>
      <c r="O2364" s="4" t="s">
        <v>340</v>
      </c>
      <c r="P2364" s="4" t="s">
        <v>129</v>
      </c>
      <c r="Q2364" s="8">
        <f t="shared" si="72"/>
        <v>3676</v>
      </c>
      <c r="R2364" s="8"/>
      <c r="S2364" s="5">
        <f t="shared" si="73"/>
        <v>367.6</v>
      </c>
    </row>
    <row r="2365" spans="1:19">
      <c r="A2365" s="3">
        <v>45284.57707175926</v>
      </c>
      <c r="B2365" s="2" t="s">
        <v>8897</v>
      </c>
      <c r="C2365" s="1">
        <v>2023</v>
      </c>
      <c r="D2365" s="4">
        <v>635</v>
      </c>
      <c r="E2365" s="4">
        <v>973</v>
      </c>
      <c r="F2365" s="4" t="s">
        <v>22</v>
      </c>
      <c r="G2365" s="4" t="s">
        <v>102</v>
      </c>
      <c r="H2365" s="4">
        <v>2</v>
      </c>
      <c r="I2365" s="4" t="s">
        <v>4698</v>
      </c>
      <c r="J2365" s="4" t="s">
        <v>162</v>
      </c>
      <c r="K2365" s="4">
        <v>4</v>
      </c>
      <c r="L2365" s="4" t="s">
        <v>861</v>
      </c>
      <c r="M2365" s="11" t="s">
        <v>4699</v>
      </c>
      <c r="N2365" s="4" t="s">
        <v>36</v>
      </c>
      <c r="O2365" s="4" t="s">
        <v>42</v>
      </c>
      <c r="P2365" s="4" t="s">
        <v>43</v>
      </c>
      <c r="Q2365" s="8">
        <f t="shared" si="72"/>
        <v>139982</v>
      </c>
      <c r="R2365" s="8"/>
      <c r="S2365" s="5">
        <f t="shared" si="73"/>
        <v>13998.2</v>
      </c>
    </row>
    <row r="2366" spans="1:19">
      <c r="A2366" s="3">
        <v>45284.934398148151</v>
      </c>
      <c r="B2366" s="2" t="s">
        <v>8897</v>
      </c>
      <c r="C2366" s="1">
        <v>2023</v>
      </c>
      <c r="D2366" s="4">
        <v>1667</v>
      </c>
      <c r="E2366" s="4">
        <v>14</v>
      </c>
      <c r="F2366" s="4" t="s">
        <v>85</v>
      </c>
      <c r="G2366" s="4" t="s">
        <v>86</v>
      </c>
      <c r="H2366" s="4">
        <v>2</v>
      </c>
      <c r="I2366" s="4" t="s">
        <v>4700</v>
      </c>
      <c r="J2366" s="4" t="s">
        <v>174</v>
      </c>
      <c r="K2366" s="4">
        <v>6</v>
      </c>
      <c r="L2366" s="4" t="s">
        <v>655</v>
      </c>
      <c r="M2366" s="11" t="s">
        <v>4701</v>
      </c>
      <c r="N2366" s="4" t="s">
        <v>36</v>
      </c>
      <c r="O2366" s="4" t="s">
        <v>232</v>
      </c>
      <c r="P2366" s="4" t="s">
        <v>129</v>
      </c>
      <c r="Q2366" s="8">
        <f t="shared" si="72"/>
        <v>14184</v>
      </c>
      <c r="R2366" s="8"/>
      <c r="S2366" s="5">
        <f t="shared" si="73"/>
        <v>1418.4</v>
      </c>
    </row>
    <row r="2367" spans="1:19">
      <c r="A2367" s="3">
        <v>45285.243368055555</v>
      </c>
      <c r="B2367" s="2" t="s">
        <v>8897</v>
      </c>
      <c r="C2367" s="1">
        <v>2023</v>
      </c>
      <c r="D2367" s="4">
        <v>952</v>
      </c>
      <c r="E2367" s="4">
        <v>408</v>
      </c>
      <c r="F2367" s="4" t="s">
        <v>22</v>
      </c>
      <c r="G2367" s="4" t="s">
        <v>182</v>
      </c>
      <c r="H2367" s="4">
        <v>3</v>
      </c>
      <c r="I2367" s="4" t="s">
        <v>4702</v>
      </c>
      <c r="J2367" s="4" t="s">
        <v>1231</v>
      </c>
      <c r="K2367" s="4">
        <v>5</v>
      </c>
      <c r="L2367" s="4" t="s">
        <v>1292</v>
      </c>
      <c r="M2367" s="11" t="s">
        <v>4703</v>
      </c>
      <c r="N2367" s="4" t="s">
        <v>36</v>
      </c>
      <c r="O2367" s="4" t="s">
        <v>29</v>
      </c>
      <c r="P2367" s="4" t="s">
        <v>21</v>
      </c>
      <c r="Q2367" s="8">
        <f t="shared" si="72"/>
        <v>276214</v>
      </c>
      <c r="R2367" s="8"/>
      <c r="S2367" s="5">
        <f t="shared" si="73"/>
        <v>27621.4</v>
      </c>
    </row>
    <row r="2368" spans="1:19">
      <c r="A2368" s="3">
        <v>45285.306539351855</v>
      </c>
      <c r="B2368" s="2" t="s">
        <v>8897</v>
      </c>
      <c r="C2368" s="1">
        <v>2023</v>
      </c>
      <c r="D2368" s="4">
        <v>3483</v>
      </c>
      <c r="E2368" s="4">
        <v>217</v>
      </c>
      <c r="F2368" s="4" t="s">
        <v>79</v>
      </c>
      <c r="G2368" s="4" t="s">
        <v>288</v>
      </c>
      <c r="H2368" s="4">
        <v>1</v>
      </c>
      <c r="I2368" s="4" t="s">
        <v>4704</v>
      </c>
      <c r="J2368" s="4" t="s">
        <v>624</v>
      </c>
      <c r="K2368" s="4">
        <v>3</v>
      </c>
      <c r="L2368" s="4" t="s">
        <v>275</v>
      </c>
      <c r="M2368" s="11" t="s">
        <v>4705</v>
      </c>
      <c r="N2368" s="4" t="s">
        <v>36</v>
      </c>
      <c r="O2368" s="4" t="s">
        <v>287</v>
      </c>
      <c r="P2368" s="4" t="s">
        <v>43</v>
      </c>
      <c r="Q2368" s="8">
        <f t="shared" si="72"/>
        <v>24801</v>
      </c>
      <c r="R2368" s="8"/>
      <c r="S2368" s="5">
        <f t="shared" si="73"/>
        <v>2480.1</v>
      </c>
    </row>
    <row r="2369" spans="1:19">
      <c r="A2369" s="3">
        <v>45285.387870370374</v>
      </c>
      <c r="B2369" s="2" t="s">
        <v>8897</v>
      </c>
      <c r="C2369" s="1">
        <v>2023</v>
      </c>
      <c r="D2369" s="4">
        <v>2915</v>
      </c>
      <c r="E2369" s="4">
        <v>62</v>
      </c>
      <c r="F2369" s="4" t="s">
        <v>154</v>
      </c>
      <c r="G2369" s="4" t="s">
        <v>214</v>
      </c>
      <c r="H2369" s="4">
        <v>2</v>
      </c>
      <c r="I2369" s="4" t="s">
        <v>4706</v>
      </c>
      <c r="J2369" s="4" t="s">
        <v>837</v>
      </c>
      <c r="K2369" s="4">
        <v>4</v>
      </c>
      <c r="L2369" s="4" t="s">
        <v>418</v>
      </c>
      <c r="M2369" s="11" t="s">
        <v>4707</v>
      </c>
      <c r="N2369" s="4" t="s">
        <v>19</v>
      </c>
      <c r="O2369" s="4" t="s">
        <v>191</v>
      </c>
      <c r="P2369" s="4" t="s">
        <v>43</v>
      </c>
      <c r="Q2369" s="8">
        <f t="shared" si="72"/>
        <v>16903</v>
      </c>
      <c r="R2369" s="8"/>
      <c r="S2369" s="5">
        <f t="shared" si="73"/>
        <v>1690.3</v>
      </c>
    </row>
    <row r="2370" spans="1:19">
      <c r="A2370" s="3">
        <v>45285.401967592596</v>
      </c>
      <c r="B2370" s="2" t="s">
        <v>8897</v>
      </c>
      <c r="C2370" s="1">
        <v>2023</v>
      </c>
      <c r="D2370" s="4">
        <v>1605</v>
      </c>
      <c r="E2370" s="4">
        <v>184</v>
      </c>
      <c r="F2370" s="4" t="s">
        <v>13</v>
      </c>
      <c r="G2370" s="4" t="s">
        <v>58</v>
      </c>
      <c r="H2370" s="4">
        <v>7</v>
      </c>
      <c r="I2370" s="4" t="s">
        <v>4708</v>
      </c>
      <c r="J2370" s="4" t="s">
        <v>282</v>
      </c>
      <c r="K2370" s="4">
        <v>4</v>
      </c>
      <c r="L2370" s="4" t="s">
        <v>403</v>
      </c>
      <c r="M2370" s="11" t="s">
        <v>4709</v>
      </c>
      <c r="N2370" s="4" t="s">
        <v>36</v>
      </c>
      <c r="O2370" s="4" t="s">
        <v>191</v>
      </c>
      <c r="P2370" s="4" t="s">
        <v>43</v>
      </c>
      <c r="Q2370" s="8">
        <f t="shared" ref="Q2370:Q2433" si="74">VALUE(SUBSTITUTE(M2370,".",""))</f>
        <v>286608</v>
      </c>
      <c r="R2370" s="8"/>
      <c r="S2370" s="5">
        <f t="shared" ref="S2370:S2433" si="75">Q2370/10</f>
        <v>28660.799999999999</v>
      </c>
    </row>
    <row r="2371" spans="1:19">
      <c r="A2371" s="3">
        <v>45285.553946759261</v>
      </c>
      <c r="B2371" s="2" t="s">
        <v>8897</v>
      </c>
      <c r="C2371" s="1">
        <v>2023</v>
      </c>
      <c r="D2371" s="4">
        <v>4463</v>
      </c>
      <c r="E2371" s="4">
        <v>69</v>
      </c>
      <c r="F2371" s="4" t="s">
        <v>30</v>
      </c>
      <c r="G2371" s="4" t="s">
        <v>192</v>
      </c>
      <c r="H2371" s="4">
        <v>3</v>
      </c>
      <c r="I2371" s="4" t="s">
        <v>38</v>
      </c>
      <c r="J2371" s="4" t="s">
        <v>647</v>
      </c>
      <c r="K2371" s="4">
        <v>2</v>
      </c>
      <c r="L2371" s="4" t="s">
        <v>250</v>
      </c>
      <c r="M2371" s="11" t="s">
        <v>4710</v>
      </c>
      <c r="N2371" s="4" t="s">
        <v>57</v>
      </c>
      <c r="O2371" s="4" t="s">
        <v>78</v>
      </c>
      <c r="P2371" s="4" t="s">
        <v>21</v>
      </c>
      <c r="Q2371" s="8">
        <f t="shared" si="74"/>
        <v>21408</v>
      </c>
      <c r="R2371" s="8"/>
      <c r="S2371" s="5">
        <f t="shared" si="75"/>
        <v>2140.8000000000002</v>
      </c>
    </row>
    <row r="2372" spans="1:19">
      <c r="A2372" s="3">
        <v>45285.554664351854</v>
      </c>
      <c r="B2372" s="2" t="s">
        <v>8897</v>
      </c>
      <c r="C2372" s="1">
        <v>2023</v>
      </c>
      <c r="D2372" s="4">
        <v>497</v>
      </c>
      <c r="E2372" s="4">
        <v>205</v>
      </c>
      <c r="F2372" s="4" t="s">
        <v>22</v>
      </c>
      <c r="G2372" s="4" t="s">
        <v>201</v>
      </c>
      <c r="H2372" s="4">
        <v>1</v>
      </c>
      <c r="I2372" s="4" t="s">
        <v>4711</v>
      </c>
      <c r="J2372" s="4" t="s">
        <v>482</v>
      </c>
      <c r="K2372" s="4">
        <v>1</v>
      </c>
      <c r="L2372" s="4" t="s">
        <v>1076</v>
      </c>
      <c r="M2372" s="11" t="s">
        <v>4712</v>
      </c>
      <c r="N2372" s="4" t="s">
        <v>19</v>
      </c>
      <c r="O2372" s="4" t="s">
        <v>287</v>
      </c>
      <c r="P2372" s="4" t="s">
        <v>43</v>
      </c>
      <c r="Q2372" s="8">
        <f t="shared" si="74"/>
        <v>50063</v>
      </c>
      <c r="R2372" s="8"/>
      <c r="S2372" s="5">
        <f t="shared" si="75"/>
        <v>5006.3</v>
      </c>
    </row>
    <row r="2373" spans="1:19">
      <c r="A2373" s="3">
        <v>45285.963738425926</v>
      </c>
      <c r="B2373" s="2" t="s">
        <v>8897</v>
      </c>
      <c r="C2373" s="1">
        <v>2023</v>
      </c>
      <c r="D2373" s="4">
        <v>2136</v>
      </c>
      <c r="E2373" s="4">
        <v>580</v>
      </c>
      <c r="F2373" s="4" t="s">
        <v>79</v>
      </c>
      <c r="G2373" s="4" t="s">
        <v>256</v>
      </c>
      <c r="H2373" s="4">
        <v>2</v>
      </c>
      <c r="I2373" s="4" t="s">
        <v>4713</v>
      </c>
      <c r="J2373" s="4" t="s">
        <v>603</v>
      </c>
      <c r="K2373" s="4">
        <v>6</v>
      </c>
      <c r="L2373" s="4" t="s">
        <v>122</v>
      </c>
      <c r="M2373" s="11" t="s">
        <v>4714</v>
      </c>
      <c r="N2373" s="4" t="s">
        <v>57</v>
      </c>
      <c r="O2373" s="4" t="s">
        <v>191</v>
      </c>
      <c r="P2373" s="4" t="s">
        <v>43</v>
      </c>
      <c r="Q2373" s="8">
        <f t="shared" si="74"/>
        <v>49553</v>
      </c>
      <c r="R2373" s="8"/>
      <c r="S2373" s="5">
        <f t="shared" si="75"/>
        <v>4955.3</v>
      </c>
    </row>
    <row r="2374" spans="1:19">
      <c r="A2374" s="3">
        <v>45286.424097222225</v>
      </c>
      <c r="B2374" s="2" t="s">
        <v>8897</v>
      </c>
      <c r="C2374" s="1">
        <v>2023</v>
      </c>
      <c r="D2374" s="4">
        <v>2569</v>
      </c>
      <c r="E2374" s="4">
        <v>345</v>
      </c>
      <c r="F2374" s="4" t="s">
        <v>13</v>
      </c>
      <c r="G2374" s="4" t="s">
        <v>14</v>
      </c>
      <c r="H2374" s="4">
        <v>4</v>
      </c>
      <c r="I2374" s="4" t="s">
        <v>4715</v>
      </c>
      <c r="J2374" s="4" t="s">
        <v>615</v>
      </c>
      <c r="K2374" s="4">
        <v>4</v>
      </c>
      <c r="L2374" s="4" t="s">
        <v>550</v>
      </c>
      <c r="M2374" s="11" t="s">
        <v>4716</v>
      </c>
      <c r="N2374" s="4" t="s">
        <v>36</v>
      </c>
      <c r="O2374" s="4" t="s">
        <v>78</v>
      </c>
      <c r="P2374" s="4" t="s">
        <v>21</v>
      </c>
      <c r="Q2374" s="8">
        <f t="shared" si="74"/>
        <v>69572</v>
      </c>
      <c r="R2374" s="8"/>
      <c r="S2374" s="5">
        <f t="shared" si="75"/>
        <v>6957.2</v>
      </c>
    </row>
    <row r="2375" spans="1:19">
      <c r="A2375" s="3">
        <v>45286.465775462966</v>
      </c>
      <c r="B2375" s="2" t="s">
        <v>8897</v>
      </c>
      <c r="C2375" s="1">
        <v>2023</v>
      </c>
      <c r="D2375" s="4">
        <v>1268</v>
      </c>
      <c r="E2375" s="4">
        <v>463</v>
      </c>
      <c r="F2375" s="4" t="s">
        <v>30</v>
      </c>
      <c r="G2375" s="4" t="s">
        <v>663</v>
      </c>
      <c r="H2375" s="4">
        <v>2</v>
      </c>
      <c r="I2375" s="4" t="s">
        <v>4717</v>
      </c>
      <c r="J2375" s="4" t="s">
        <v>54</v>
      </c>
      <c r="K2375" s="4">
        <v>4</v>
      </c>
      <c r="L2375" s="4" t="s">
        <v>833</v>
      </c>
      <c r="M2375" s="11" t="s">
        <v>4718</v>
      </c>
      <c r="N2375" s="4" t="s">
        <v>19</v>
      </c>
      <c r="O2375" s="4" t="s">
        <v>37</v>
      </c>
      <c r="P2375" s="4" t="s">
        <v>21</v>
      </c>
      <c r="Q2375" s="8">
        <f t="shared" si="74"/>
        <v>4762</v>
      </c>
      <c r="R2375" s="8"/>
      <c r="S2375" s="5">
        <f t="shared" si="75"/>
        <v>476.2</v>
      </c>
    </row>
    <row r="2376" spans="1:19">
      <c r="A2376" s="3">
        <v>45286.489976851852</v>
      </c>
      <c r="B2376" s="2" t="s">
        <v>8897</v>
      </c>
      <c r="C2376" s="1">
        <v>2023</v>
      </c>
      <c r="D2376" s="4">
        <v>3613</v>
      </c>
      <c r="E2376" s="4">
        <v>13</v>
      </c>
      <c r="F2376" s="4" t="s">
        <v>79</v>
      </c>
      <c r="G2376" s="4" t="s">
        <v>115</v>
      </c>
      <c r="H2376" s="4">
        <v>1</v>
      </c>
      <c r="I2376" s="4" t="s">
        <v>4719</v>
      </c>
      <c r="J2376" s="4" t="s">
        <v>107</v>
      </c>
      <c r="K2376" s="4">
        <v>4</v>
      </c>
      <c r="L2376" s="4" t="s">
        <v>1292</v>
      </c>
      <c r="M2376" s="11" t="s">
        <v>4720</v>
      </c>
      <c r="N2376" s="4" t="s">
        <v>49</v>
      </c>
      <c r="O2376" s="4" t="s">
        <v>169</v>
      </c>
      <c r="P2376" s="4" t="s">
        <v>43</v>
      </c>
      <c r="Q2376" s="8">
        <f t="shared" si="74"/>
        <v>9556</v>
      </c>
      <c r="R2376" s="8"/>
      <c r="S2376" s="5">
        <f t="shared" si="75"/>
        <v>955.6</v>
      </c>
    </row>
    <row r="2377" spans="1:19">
      <c r="A2377" s="3">
        <v>45286.531631944446</v>
      </c>
      <c r="B2377" s="2" t="s">
        <v>8897</v>
      </c>
      <c r="C2377" s="1">
        <v>2023</v>
      </c>
      <c r="D2377" s="4">
        <v>1791</v>
      </c>
      <c r="E2377" s="4">
        <v>898</v>
      </c>
      <c r="F2377" s="4" t="s">
        <v>13</v>
      </c>
      <c r="G2377" s="4" t="s">
        <v>110</v>
      </c>
      <c r="H2377" s="4">
        <v>1</v>
      </c>
      <c r="I2377" s="4" t="s">
        <v>4721</v>
      </c>
      <c r="J2377" s="4" t="s">
        <v>1814</v>
      </c>
      <c r="K2377" s="4">
        <v>4</v>
      </c>
      <c r="L2377" s="4" t="s">
        <v>686</v>
      </c>
      <c r="M2377" s="11" t="s">
        <v>4722</v>
      </c>
      <c r="N2377" s="4" t="s">
        <v>19</v>
      </c>
      <c r="O2377" s="4" t="s">
        <v>340</v>
      </c>
      <c r="P2377" s="4" t="s">
        <v>129</v>
      </c>
      <c r="Q2377" s="8">
        <f t="shared" si="74"/>
        <v>36507</v>
      </c>
      <c r="R2377" s="8"/>
      <c r="S2377" s="5">
        <f t="shared" si="75"/>
        <v>3650.7</v>
      </c>
    </row>
    <row r="2378" spans="1:19">
      <c r="A2378" s="3">
        <v>45286.653368055559</v>
      </c>
      <c r="B2378" s="2" t="s">
        <v>8897</v>
      </c>
      <c r="C2378" s="1">
        <v>2023</v>
      </c>
      <c r="D2378" s="4">
        <v>1615</v>
      </c>
      <c r="E2378" s="4">
        <v>430</v>
      </c>
      <c r="F2378" s="4" t="s">
        <v>85</v>
      </c>
      <c r="G2378" s="4" t="s">
        <v>150</v>
      </c>
      <c r="H2378" s="4">
        <v>3</v>
      </c>
      <c r="I2378" s="4" t="s">
        <v>4723</v>
      </c>
      <c r="J2378" s="4" t="s">
        <v>755</v>
      </c>
      <c r="K2378" s="4">
        <v>4</v>
      </c>
      <c r="L2378" s="4" t="s">
        <v>113</v>
      </c>
      <c r="M2378" s="11" t="s">
        <v>4724</v>
      </c>
      <c r="N2378" s="4" t="s">
        <v>36</v>
      </c>
      <c r="O2378" s="4" t="s">
        <v>169</v>
      </c>
      <c r="P2378" s="4" t="s">
        <v>43</v>
      </c>
      <c r="Q2378" s="8">
        <f t="shared" si="74"/>
        <v>24854</v>
      </c>
      <c r="R2378" s="8"/>
      <c r="S2378" s="5">
        <f t="shared" si="75"/>
        <v>2485.4</v>
      </c>
    </row>
    <row r="2379" spans="1:19">
      <c r="A2379" s="3">
        <v>45286.715810185182</v>
      </c>
      <c r="B2379" s="2" t="s">
        <v>8897</v>
      </c>
      <c r="C2379" s="1">
        <v>2023</v>
      </c>
      <c r="D2379" s="4">
        <v>3319</v>
      </c>
      <c r="E2379" s="4">
        <v>495</v>
      </c>
      <c r="F2379" s="4" t="s">
        <v>79</v>
      </c>
      <c r="G2379" s="4" t="s">
        <v>256</v>
      </c>
      <c r="H2379" s="4">
        <v>1</v>
      </c>
      <c r="I2379" s="4" t="s">
        <v>4725</v>
      </c>
      <c r="J2379" s="4" t="s">
        <v>88</v>
      </c>
      <c r="K2379" s="4">
        <v>7</v>
      </c>
      <c r="L2379" s="4" t="s">
        <v>446</v>
      </c>
      <c r="M2379" s="11" t="s">
        <v>4726</v>
      </c>
      <c r="N2379" s="4" t="s">
        <v>49</v>
      </c>
      <c r="O2379" s="4" t="s">
        <v>50</v>
      </c>
      <c r="P2379" s="4" t="s">
        <v>43</v>
      </c>
      <c r="Q2379" s="8">
        <f t="shared" si="74"/>
        <v>24701</v>
      </c>
      <c r="R2379" s="8"/>
      <c r="S2379" s="5">
        <f t="shared" si="75"/>
        <v>2470.1</v>
      </c>
    </row>
    <row r="2380" spans="1:19">
      <c r="A2380" s="3">
        <v>45286.728576388887</v>
      </c>
      <c r="B2380" s="2" t="s">
        <v>8897</v>
      </c>
      <c r="C2380" s="1">
        <v>2023</v>
      </c>
      <c r="D2380" s="4">
        <v>1352</v>
      </c>
      <c r="E2380" s="4">
        <v>364</v>
      </c>
      <c r="F2380" s="4" t="s">
        <v>154</v>
      </c>
      <c r="G2380" s="4" t="s">
        <v>177</v>
      </c>
      <c r="H2380" s="4">
        <v>5</v>
      </c>
      <c r="I2380" s="4" t="s">
        <v>4727</v>
      </c>
      <c r="J2380" s="4" t="s">
        <v>64</v>
      </c>
      <c r="K2380" s="4">
        <v>3</v>
      </c>
      <c r="L2380" s="4" t="s">
        <v>1154</v>
      </c>
      <c r="M2380" s="11" t="s">
        <v>4728</v>
      </c>
      <c r="N2380" s="4" t="s">
        <v>28</v>
      </c>
      <c r="O2380" s="4" t="s">
        <v>50</v>
      </c>
      <c r="P2380" s="4" t="s">
        <v>43</v>
      </c>
      <c r="Q2380" s="8">
        <f t="shared" si="74"/>
        <v>31859</v>
      </c>
      <c r="R2380" s="8"/>
      <c r="S2380" s="5">
        <f t="shared" si="75"/>
        <v>3185.9</v>
      </c>
    </row>
    <row r="2381" spans="1:19">
      <c r="A2381" s="3">
        <v>45286.796215277776</v>
      </c>
      <c r="B2381" s="2" t="s">
        <v>8897</v>
      </c>
      <c r="C2381" s="1">
        <v>2023</v>
      </c>
      <c r="D2381" s="4">
        <v>3717</v>
      </c>
      <c r="E2381" s="4">
        <v>9</v>
      </c>
      <c r="F2381" s="4" t="s">
        <v>154</v>
      </c>
      <c r="G2381" s="4" t="s">
        <v>311</v>
      </c>
      <c r="H2381" s="4">
        <v>3</v>
      </c>
      <c r="I2381" s="4" t="s">
        <v>3023</v>
      </c>
      <c r="J2381" s="4" t="s">
        <v>64</v>
      </c>
      <c r="K2381" s="4">
        <v>8</v>
      </c>
      <c r="L2381" s="4" t="s">
        <v>212</v>
      </c>
      <c r="M2381" s="11" t="s">
        <v>747</v>
      </c>
      <c r="N2381" s="4" t="s">
        <v>28</v>
      </c>
      <c r="O2381" s="4" t="s">
        <v>340</v>
      </c>
      <c r="P2381" s="4" t="s">
        <v>129</v>
      </c>
      <c r="Q2381" s="8">
        <f t="shared" si="74"/>
        <v>12766</v>
      </c>
      <c r="R2381" s="8"/>
      <c r="S2381" s="5">
        <f t="shared" si="75"/>
        <v>1276.5999999999999</v>
      </c>
    </row>
    <row r="2382" spans="1:19">
      <c r="A2382" s="3">
        <v>45286.8437037037</v>
      </c>
      <c r="B2382" s="2" t="s">
        <v>8897</v>
      </c>
      <c r="C2382" s="1">
        <v>2023</v>
      </c>
      <c r="D2382" s="4">
        <v>1924</v>
      </c>
      <c r="E2382" s="4">
        <v>368</v>
      </c>
      <c r="F2382" s="4" t="s">
        <v>79</v>
      </c>
      <c r="G2382" s="4" t="s">
        <v>115</v>
      </c>
      <c r="H2382" s="4">
        <v>4</v>
      </c>
      <c r="I2382" s="4" t="s">
        <v>4729</v>
      </c>
      <c r="J2382" s="4" t="s">
        <v>482</v>
      </c>
      <c r="K2382" s="4">
        <v>1</v>
      </c>
      <c r="L2382" s="4" t="s">
        <v>356</v>
      </c>
      <c r="M2382" s="11" t="s">
        <v>4730</v>
      </c>
      <c r="N2382" s="4" t="s">
        <v>19</v>
      </c>
      <c r="O2382" s="4" t="s">
        <v>42</v>
      </c>
      <c r="P2382" s="4" t="s">
        <v>43</v>
      </c>
      <c r="Q2382" s="8">
        <f t="shared" si="74"/>
        <v>66441</v>
      </c>
      <c r="R2382" s="8"/>
      <c r="S2382" s="5">
        <f t="shared" si="75"/>
        <v>6644.1</v>
      </c>
    </row>
    <row r="2383" spans="1:19">
      <c r="A2383" s="3">
        <v>45287.169571759259</v>
      </c>
      <c r="B2383" s="2" t="s">
        <v>8897</v>
      </c>
      <c r="C2383" s="1">
        <v>2023</v>
      </c>
      <c r="D2383" s="4">
        <v>4950</v>
      </c>
      <c r="E2383" s="4">
        <v>549</v>
      </c>
      <c r="F2383" s="4" t="s">
        <v>30</v>
      </c>
      <c r="G2383" s="4" t="s">
        <v>663</v>
      </c>
      <c r="H2383" s="4">
        <v>2</v>
      </c>
      <c r="I2383" s="4" t="s">
        <v>1103</v>
      </c>
      <c r="J2383" s="4" t="s">
        <v>1348</v>
      </c>
      <c r="K2383" s="4">
        <v>1</v>
      </c>
      <c r="L2383" s="4" t="s">
        <v>3676</v>
      </c>
      <c r="M2383" s="11" t="s">
        <v>4731</v>
      </c>
      <c r="N2383" s="4" t="s">
        <v>49</v>
      </c>
      <c r="O2383" s="4" t="s">
        <v>191</v>
      </c>
      <c r="P2383" s="4" t="s">
        <v>43</v>
      </c>
      <c r="Q2383" s="8">
        <f t="shared" si="74"/>
        <v>7795</v>
      </c>
      <c r="R2383" s="8"/>
      <c r="S2383" s="5">
        <f t="shared" si="75"/>
        <v>779.5</v>
      </c>
    </row>
    <row r="2384" spans="1:19">
      <c r="A2384" s="3">
        <v>45287.194004629629</v>
      </c>
      <c r="B2384" s="2" t="s">
        <v>8897</v>
      </c>
      <c r="C2384" s="1">
        <v>2023</v>
      </c>
      <c r="D2384" s="4">
        <v>2747</v>
      </c>
      <c r="E2384" s="4">
        <v>699</v>
      </c>
      <c r="F2384" s="4" t="s">
        <v>13</v>
      </c>
      <c r="G2384" s="4" t="s">
        <v>110</v>
      </c>
      <c r="H2384" s="4">
        <v>1</v>
      </c>
      <c r="I2384" s="4" t="s">
        <v>4732</v>
      </c>
      <c r="J2384" s="4" t="s">
        <v>203</v>
      </c>
      <c r="K2384" s="4">
        <v>9</v>
      </c>
      <c r="L2384" s="4" t="s">
        <v>455</v>
      </c>
      <c r="M2384" s="11" t="s">
        <v>4733</v>
      </c>
      <c r="N2384" s="4" t="s">
        <v>28</v>
      </c>
      <c r="O2384" s="4" t="s">
        <v>20</v>
      </c>
      <c r="P2384" s="4" t="s">
        <v>21</v>
      </c>
      <c r="Q2384" s="8">
        <f t="shared" si="74"/>
        <v>51192</v>
      </c>
      <c r="R2384" s="8"/>
      <c r="S2384" s="5">
        <f t="shared" si="75"/>
        <v>5119.2</v>
      </c>
    </row>
    <row r="2385" spans="1:19">
      <c r="A2385" s="3">
        <v>45287.481215277781</v>
      </c>
      <c r="B2385" s="2" t="s">
        <v>8897</v>
      </c>
      <c r="C2385" s="1">
        <v>2023</v>
      </c>
      <c r="D2385" s="4">
        <v>770</v>
      </c>
      <c r="E2385" s="4">
        <v>951</v>
      </c>
      <c r="F2385" s="4" t="s">
        <v>51</v>
      </c>
      <c r="G2385" s="4" t="s">
        <v>52</v>
      </c>
      <c r="H2385" s="4">
        <v>1</v>
      </c>
      <c r="I2385" s="4" t="s">
        <v>4734</v>
      </c>
      <c r="J2385" s="4" t="s">
        <v>398</v>
      </c>
      <c r="K2385" s="4">
        <v>3</v>
      </c>
      <c r="L2385" s="4" t="s">
        <v>363</v>
      </c>
      <c r="M2385" s="11" t="s">
        <v>4735</v>
      </c>
      <c r="N2385" s="4" t="s">
        <v>57</v>
      </c>
      <c r="O2385" s="4" t="s">
        <v>191</v>
      </c>
      <c r="P2385" s="4" t="s">
        <v>43</v>
      </c>
      <c r="Q2385" s="8">
        <f t="shared" si="74"/>
        <v>7602</v>
      </c>
      <c r="R2385" s="8"/>
      <c r="S2385" s="5">
        <f t="shared" si="75"/>
        <v>760.2</v>
      </c>
    </row>
    <row r="2386" spans="1:19">
      <c r="A2386" s="3">
        <v>45287.727789351855</v>
      </c>
      <c r="B2386" s="2" t="s">
        <v>8897</v>
      </c>
      <c r="C2386" s="1">
        <v>2023</v>
      </c>
      <c r="D2386" s="4">
        <v>872</v>
      </c>
      <c r="E2386" s="4">
        <v>579</v>
      </c>
      <c r="F2386" s="4" t="s">
        <v>79</v>
      </c>
      <c r="G2386" s="4" t="s">
        <v>256</v>
      </c>
      <c r="H2386" s="4">
        <v>1</v>
      </c>
      <c r="I2386" s="4" t="s">
        <v>4736</v>
      </c>
      <c r="J2386" s="4" t="s">
        <v>388</v>
      </c>
      <c r="K2386" s="4">
        <v>4</v>
      </c>
      <c r="L2386" s="4" t="s">
        <v>722</v>
      </c>
      <c r="M2386" s="11" t="s">
        <v>4737</v>
      </c>
      <c r="N2386" s="4" t="s">
        <v>57</v>
      </c>
      <c r="O2386" s="4" t="s">
        <v>72</v>
      </c>
      <c r="P2386" s="4" t="s">
        <v>73</v>
      </c>
      <c r="Q2386" s="8">
        <f t="shared" si="74"/>
        <v>15341</v>
      </c>
      <c r="R2386" s="8"/>
      <c r="S2386" s="5">
        <f t="shared" si="75"/>
        <v>1534.1</v>
      </c>
    </row>
    <row r="2387" spans="1:19">
      <c r="A2387" s="3">
        <v>45287.878657407404</v>
      </c>
      <c r="B2387" s="2" t="s">
        <v>8897</v>
      </c>
      <c r="C2387" s="1">
        <v>2023</v>
      </c>
      <c r="D2387" s="4">
        <v>1643</v>
      </c>
      <c r="E2387" s="4">
        <v>211</v>
      </c>
      <c r="F2387" s="4" t="s">
        <v>51</v>
      </c>
      <c r="G2387" s="4" t="s">
        <v>136</v>
      </c>
      <c r="H2387" s="4">
        <v>2</v>
      </c>
      <c r="I2387" s="4" t="s">
        <v>4738</v>
      </c>
      <c r="J2387" s="4" t="s">
        <v>464</v>
      </c>
      <c r="K2387" s="4">
        <v>3</v>
      </c>
      <c r="L2387" s="4" t="s">
        <v>399</v>
      </c>
      <c r="M2387" s="11" t="s">
        <v>4739</v>
      </c>
      <c r="N2387" s="4" t="s">
        <v>19</v>
      </c>
      <c r="O2387" s="4" t="s">
        <v>78</v>
      </c>
      <c r="P2387" s="4" t="s">
        <v>21</v>
      </c>
      <c r="Q2387" s="8">
        <f t="shared" si="74"/>
        <v>24897</v>
      </c>
      <c r="R2387" s="8"/>
      <c r="S2387" s="5">
        <f t="shared" si="75"/>
        <v>2489.6999999999998</v>
      </c>
    </row>
    <row r="2388" spans="1:19">
      <c r="A2388" s="3">
        <v>45287.956458333334</v>
      </c>
      <c r="B2388" s="2" t="s">
        <v>8897</v>
      </c>
      <c r="C2388" s="1">
        <v>2023</v>
      </c>
      <c r="D2388" s="4">
        <v>4355</v>
      </c>
      <c r="E2388" s="4">
        <v>194</v>
      </c>
      <c r="F2388" s="4" t="s">
        <v>85</v>
      </c>
      <c r="G2388" s="4" t="s">
        <v>86</v>
      </c>
      <c r="H2388" s="4">
        <v>1</v>
      </c>
      <c r="I2388" s="4" t="s">
        <v>4740</v>
      </c>
      <c r="J2388" s="4" t="s">
        <v>54</v>
      </c>
      <c r="K2388" s="4">
        <v>5</v>
      </c>
      <c r="L2388" s="4" t="s">
        <v>992</v>
      </c>
      <c r="M2388" s="11" t="s">
        <v>4741</v>
      </c>
      <c r="N2388" s="4" t="s">
        <v>28</v>
      </c>
      <c r="O2388" s="4" t="s">
        <v>191</v>
      </c>
      <c r="P2388" s="4" t="s">
        <v>43</v>
      </c>
      <c r="Q2388" s="8">
        <f t="shared" si="74"/>
        <v>7502</v>
      </c>
      <c r="R2388" s="8"/>
      <c r="S2388" s="5">
        <f t="shared" si="75"/>
        <v>750.2</v>
      </c>
    </row>
    <row r="2389" spans="1:19">
      <c r="A2389" s="3">
        <v>45287.990914351853</v>
      </c>
      <c r="B2389" s="2" t="s">
        <v>8897</v>
      </c>
      <c r="C2389" s="1">
        <v>2023</v>
      </c>
      <c r="D2389" s="4">
        <v>1974</v>
      </c>
      <c r="E2389" s="4">
        <v>306</v>
      </c>
      <c r="F2389" s="4" t="s">
        <v>51</v>
      </c>
      <c r="G2389" s="4" t="s">
        <v>52</v>
      </c>
      <c r="H2389" s="4">
        <v>1</v>
      </c>
      <c r="I2389" s="4" t="s">
        <v>4742</v>
      </c>
      <c r="J2389" s="4" t="s">
        <v>258</v>
      </c>
      <c r="K2389" s="4">
        <v>2</v>
      </c>
      <c r="L2389" s="4" t="s">
        <v>219</v>
      </c>
      <c r="M2389" s="11" t="s">
        <v>4743</v>
      </c>
      <c r="N2389" s="4" t="s">
        <v>28</v>
      </c>
      <c r="O2389" s="4" t="s">
        <v>191</v>
      </c>
      <c r="P2389" s="4" t="s">
        <v>43</v>
      </c>
      <c r="Q2389" s="8">
        <f t="shared" si="74"/>
        <v>9787</v>
      </c>
      <c r="R2389" s="8"/>
      <c r="S2389" s="5">
        <f t="shared" si="75"/>
        <v>978.7</v>
      </c>
    </row>
    <row r="2390" spans="1:19">
      <c r="A2390" s="3">
        <v>45288.045856481483</v>
      </c>
      <c r="B2390" s="2" t="s">
        <v>8897</v>
      </c>
      <c r="C2390" s="1">
        <v>2023</v>
      </c>
      <c r="D2390" s="4">
        <v>3139</v>
      </c>
      <c r="E2390" s="4">
        <v>62</v>
      </c>
      <c r="F2390" s="4" t="s">
        <v>79</v>
      </c>
      <c r="G2390" s="4" t="s">
        <v>256</v>
      </c>
      <c r="H2390" s="4">
        <v>2</v>
      </c>
      <c r="I2390" s="4" t="s">
        <v>4744</v>
      </c>
      <c r="J2390" s="4" t="s">
        <v>628</v>
      </c>
      <c r="K2390" s="4">
        <v>6</v>
      </c>
      <c r="L2390" s="4" t="s">
        <v>861</v>
      </c>
      <c r="M2390" s="11" t="s">
        <v>1568</v>
      </c>
      <c r="N2390" s="4" t="s">
        <v>28</v>
      </c>
      <c r="O2390" s="4" t="s">
        <v>191</v>
      </c>
      <c r="P2390" s="4" t="s">
        <v>43</v>
      </c>
      <c r="Q2390" s="8">
        <f t="shared" si="74"/>
        <v>10994</v>
      </c>
      <c r="R2390" s="8"/>
      <c r="S2390" s="5">
        <f t="shared" si="75"/>
        <v>1099.4000000000001</v>
      </c>
    </row>
    <row r="2391" spans="1:19">
      <c r="A2391" s="3">
        <v>45288.149571759262</v>
      </c>
      <c r="B2391" s="2" t="s">
        <v>8897</v>
      </c>
      <c r="C2391" s="1">
        <v>2023</v>
      </c>
      <c r="D2391" s="4">
        <v>494</v>
      </c>
      <c r="E2391" s="4">
        <v>586</v>
      </c>
      <c r="F2391" s="4" t="s">
        <v>51</v>
      </c>
      <c r="G2391" s="4" t="s">
        <v>160</v>
      </c>
      <c r="H2391" s="4">
        <v>1</v>
      </c>
      <c r="I2391" s="4" t="s">
        <v>4745</v>
      </c>
      <c r="J2391" s="4" t="s">
        <v>174</v>
      </c>
      <c r="K2391" s="4">
        <v>4</v>
      </c>
      <c r="L2391" s="4" t="s">
        <v>904</v>
      </c>
      <c r="M2391" s="11" t="s">
        <v>4746</v>
      </c>
      <c r="N2391" s="4" t="s">
        <v>19</v>
      </c>
      <c r="O2391" s="4" t="s">
        <v>29</v>
      </c>
      <c r="P2391" s="4" t="s">
        <v>21</v>
      </c>
      <c r="Q2391" s="8">
        <f t="shared" si="74"/>
        <v>10085</v>
      </c>
      <c r="R2391" s="8"/>
      <c r="S2391" s="5">
        <f t="shared" si="75"/>
        <v>1008.5</v>
      </c>
    </row>
    <row r="2392" spans="1:19">
      <c r="A2392" s="3">
        <v>45288.153009259258</v>
      </c>
      <c r="B2392" s="2" t="s">
        <v>8897</v>
      </c>
      <c r="C2392" s="1">
        <v>2023</v>
      </c>
      <c r="D2392" s="4">
        <v>792</v>
      </c>
      <c r="E2392" s="4">
        <v>688</v>
      </c>
      <c r="F2392" s="4" t="s">
        <v>85</v>
      </c>
      <c r="G2392" s="4" t="s">
        <v>264</v>
      </c>
      <c r="H2392" s="4">
        <v>1</v>
      </c>
      <c r="I2392" s="4" t="s">
        <v>265</v>
      </c>
      <c r="J2392" s="4" t="s">
        <v>278</v>
      </c>
      <c r="K2392" s="4">
        <v>5</v>
      </c>
      <c r="L2392" s="4" t="s">
        <v>180</v>
      </c>
      <c r="M2392" s="11" t="s">
        <v>4747</v>
      </c>
      <c r="N2392" s="4" t="s">
        <v>36</v>
      </c>
      <c r="O2392" s="4" t="s">
        <v>78</v>
      </c>
      <c r="P2392" s="4" t="s">
        <v>21</v>
      </c>
      <c r="Q2392" s="8">
        <f t="shared" si="74"/>
        <v>1062</v>
      </c>
      <c r="R2392" s="8"/>
      <c r="S2392" s="5">
        <f t="shared" si="75"/>
        <v>106.2</v>
      </c>
    </row>
    <row r="2393" spans="1:19">
      <c r="A2393" s="3">
        <v>45288.314583333333</v>
      </c>
      <c r="B2393" s="2" t="s">
        <v>8897</v>
      </c>
      <c r="C2393" s="1">
        <v>2023</v>
      </c>
      <c r="D2393" s="4">
        <v>4229</v>
      </c>
      <c r="E2393" s="4">
        <v>457</v>
      </c>
      <c r="F2393" s="4" t="s">
        <v>51</v>
      </c>
      <c r="G2393" s="4" t="s">
        <v>91</v>
      </c>
      <c r="H2393" s="4">
        <v>1</v>
      </c>
      <c r="I2393" s="4" t="s">
        <v>4748</v>
      </c>
      <c r="J2393" s="4" t="s">
        <v>568</v>
      </c>
      <c r="K2393" s="4">
        <v>4</v>
      </c>
      <c r="L2393" s="4" t="s">
        <v>910</v>
      </c>
      <c r="M2393" s="11" t="s">
        <v>4749</v>
      </c>
      <c r="N2393" s="4" t="s">
        <v>28</v>
      </c>
      <c r="O2393" s="4" t="s">
        <v>20</v>
      </c>
      <c r="P2393" s="4" t="s">
        <v>21</v>
      </c>
      <c r="Q2393" s="8">
        <f t="shared" si="74"/>
        <v>301</v>
      </c>
      <c r="R2393" s="8"/>
      <c r="S2393" s="5">
        <f t="shared" si="75"/>
        <v>30.1</v>
      </c>
    </row>
    <row r="2394" spans="1:19">
      <c r="A2394" s="3">
        <v>45288.512418981481</v>
      </c>
      <c r="B2394" s="2" t="s">
        <v>8897</v>
      </c>
      <c r="C2394" s="1">
        <v>2023</v>
      </c>
      <c r="D2394" s="4">
        <v>90</v>
      </c>
      <c r="E2394" s="4">
        <v>718</v>
      </c>
      <c r="F2394" s="4" t="s">
        <v>22</v>
      </c>
      <c r="G2394" s="4" t="s">
        <v>102</v>
      </c>
      <c r="H2394" s="4">
        <v>3</v>
      </c>
      <c r="I2394" s="4" t="s">
        <v>4750</v>
      </c>
      <c r="J2394" s="4" t="s">
        <v>1814</v>
      </c>
      <c r="K2394" s="4">
        <v>2</v>
      </c>
      <c r="L2394" s="4" t="s">
        <v>126</v>
      </c>
      <c r="M2394" s="11" t="s">
        <v>4751</v>
      </c>
      <c r="N2394" s="4" t="s">
        <v>36</v>
      </c>
      <c r="O2394" s="4" t="s">
        <v>72</v>
      </c>
      <c r="P2394" s="4" t="s">
        <v>73</v>
      </c>
      <c r="Q2394" s="8">
        <f t="shared" si="74"/>
        <v>262699</v>
      </c>
      <c r="R2394" s="8"/>
      <c r="S2394" s="5">
        <f t="shared" si="75"/>
        <v>26269.9</v>
      </c>
    </row>
    <row r="2395" spans="1:19">
      <c r="A2395" s="3">
        <v>45289.007465277777</v>
      </c>
      <c r="B2395" s="2" t="s">
        <v>8897</v>
      </c>
      <c r="C2395" s="1">
        <v>2023</v>
      </c>
      <c r="D2395" s="4">
        <v>465</v>
      </c>
      <c r="E2395" s="4">
        <v>835</v>
      </c>
      <c r="F2395" s="4" t="s">
        <v>154</v>
      </c>
      <c r="G2395" s="4" t="s">
        <v>237</v>
      </c>
      <c r="H2395" s="4">
        <v>2</v>
      </c>
      <c r="I2395" s="4" t="s">
        <v>4752</v>
      </c>
      <c r="J2395" s="4" t="s">
        <v>475</v>
      </c>
      <c r="K2395" s="4">
        <v>5</v>
      </c>
      <c r="L2395" s="4" t="s">
        <v>992</v>
      </c>
      <c r="M2395" s="11" t="s">
        <v>4753</v>
      </c>
      <c r="N2395" s="4" t="s">
        <v>57</v>
      </c>
      <c r="O2395" s="4" t="s">
        <v>78</v>
      </c>
      <c r="P2395" s="4" t="s">
        <v>21</v>
      </c>
      <c r="Q2395" s="8">
        <f t="shared" si="74"/>
        <v>17412</v>
      </c>
      <c r="R2395" s="8"/>
      <c r="S2395" s="5">
        <f t="shared" si="75"/>
        <v>1741.2</v>
      </c>
    </row>
    <row r="2396" spans="1:19">
      <c r="A2396" s="3">
        <v>45289.304872685185</v>
      </c>
      <c r="B2396" s="2" t="s">
        <v>8897</v>
      </c>
      <c r="C2396" s="1">
        <v>2023</v>
      </c>
      <c r="D2396" s="4">
        <v>2462</v>
      </c>
      <c r="E2396" s="4">
        <v>128</v>
      </c>
      <c r="F2396" s="4" t="s">
        <v>51</v>
      </c>
      <c r="G2396" s="4" t="s">
        <v>67</v>
      </c>
      <c r="H2396" s="4">
        <v>1</v>
      </c>
      <c r="I2396" s="4" t="s">
        <v>2917</v>
      </c>
      <c r="J2396" s="4" t="s">
        <v>362</v>
      </c>
      <c r="K2396" s="4">
        <v>3</v>
      </c>
      <c r="L2396" s="4" t="s">
        <v>333</v>
      </c>
      <c r="M2396" s="11" t="s">
        <v>4754</v>
      </c>
      <c r="N2396" s="4" t="s">
        <v>57</v>
      </c>
      <c r="O2396" s="4" t="s">
        <v>287</v>
      </c>
      <c r="P2396" s="4" t="s">
        <v>43</v>
      </c>
      <c r="Q2396" s="8">
        <f t="shared" si="74"/>
        <v>4612</v>
      </c>
      <c r="R2396" s="8"/>
      <c r="S2396" s="5">
        <f t="shared" si="75"/>
        <v>461.2</v>
      </c>
    </row>
    <row r="2397" spans="1:19">
      <c r="A2397" s="3">
        <v>45289.425613425927</v>
      </c>
      <c r="B2397" s="2" t="s">
        <v>8897</v>
      </c>
      <c r="C2397" s="1">
        <v>2023</v>
      </c>
      <c r="D2397" s="4">
        <v>3387</v>
      </c>
      <c r="E2397" s="4">
        <v>572</v>
      </c>
      <c r="F2397" s="4" t="s">
        <v>13</v>
      </c>
      <c r="G2397" s="4" t="s">
        <v>412</v>
      </c>
      <c r="H2397" s="4">
        <v>3</v>
      </c>
      <c r="I2397" s="4" t="s">
        <v>4755</v>
      </c>
      <c r="J2397" s="4" t="s">
        <v>107</v>
      </c>
      <c r="K2397" s="4">
        <v>6</v>
      </c>
      <c r="L2397" s="4" t="s">
        <v>133</v>
      </c>
      <c r="M2397" s="11" t="s">
        <v>4756</v>
      </c>
      <c r="N2397" s="4" t="s">
        <v>19</v>
      </c>
      <c r="O2397" s="4" t="s">
        <v>37</v>
      </c>
      <c r="P2397" s="4" t="s">
        <v>21</v>
      </c>
      <c r="Q2397" s="8">
        <f t="shared" si="74"/>
        <v>65605</v>
      </c>
      <c r="R2397" s="8"/>
      <c r="S2397" s="5">
        <f t="shared" si="75"/>
        <v>6560.5</v>
      </c>
    </row>
    <row r="2398" spans="1:19">
      <c r="A2398" s="3">
        <v>45289.640057870369</v>
      </c>
      <c r="B2398" s="2" t="s">
        <v>8897</v>
      </c>
      <c r="C2398" s="1">
        <v>2023</v>
      </c>
      <c r="D2398" s="4">
        <v>3449</v>
      </c>
      <c r="E2398" s="4">
        <v>936</v>
      </c>
      <c r="F2398" s="4" t="s">
        <v>79</v>
      </c>
      <c r="G2398" s="4" t="s">
        <v>115</v>
      </c>
      <c r="H2398" s="4">
        <v>3</v>
      </c>
      <c r="I2398" s="4" t="s">
        <v>4757</v>
      </c>
      <c r="J2398" s="4" t="s">
        <v>242</v>
      </c>
      <c r="K2398" s="4">
        <v>7</v>
      </c>
      <c r="L2398" s="4" t="s">
        <v>3087</v>
      </c>
      <c r="M2398" s="11" t="s">
        <v>4758</v>
      </c>
      <c r="N2398" s="4" t="s">
        <v>19</v>
      </c>
      <c r="O2398" s="4" t="s">
        <v>50</v>
      </c>
      <c r="P2398" s="4" t="s">
        <v>43</v>
      </c>
      <c r="Q2398" s="8">
        <f t="shared" si="74"/>
        <v>54807</v>
      </c>
      <c r="R2398" s="8"/>
      <c r="S2398" s="5">
        <f t="shared" si="75"/>
        <v>5480.7</v>
      </c>
    </row>
    <row r="2399" spans="1:19">
      <c r="A2399" s="3">
        <v>45289.973483796297</v>
      </c>
      <c r="B2399" s="2" t="s">
        <v>8897</v>
      </c>
      <c r="C2399" s="1">
        <v>2023</v>
      </c>
      <c r="D2399" s="4">
        <v>3224</v>
      </c>
      <c r="E2399" s="4">
        <v>933</v>
      </c>
      <c r="F2399" s="4" t="s">
        <v>13</v>
      </c>
      <c r="G2399" s="4" t="s">
        <v>14</v>
      </c>
      <c r="H2399" s="4">
        <v>1</v>
      </c>
      <c r="I2399" s="4" t="s">
        <v>413</v>
      </c>
      <c r="J2399" s="4" t="s">
        <v>157</v>
      </c>
      <c r="K2399" s="4">
        <v>2</v>
      </c>
      <c r="L2399" s="4" t="s">
        <v>415</v>
      </c>
      <c r="M2399" s="11" t="s">
        <v>537</v>
      </c>
      <c r="N2399" s="4" t="s">
        <v>28</v>
      </c>
      <c r="O2399" s="4" t="s">
        <v>20</v>
      </c>
      <c r="P2399" s="4" t="s">
        <v>21</v>
      </c>
      <c r="Q2399" s="8">
        <f t="shared" si="74"/>
        <v>7424</v>
      </c>
      <c r="R2399" s="8"/>
      <c r="S2399" s="5">
        <f t="shared" si="75"/>
        <v>742.4</v>
      </c>
    </row>
    <row r="2400" spans="1:19">
      <c r="A2400" s="3">
        <v>45290.156122685185</v>
      </c>
      <c r="B2400" s="2" t="s">
        <v>8897</v>
      </c>
      <c r="C2400" s="1">
        <v>2023</v>
      </c>
      <c r="D2400" s="4">
        <v>742</v>
      </c>
      <c r="E2400" s="4">
        <v>340</v>
      </c>
      <c r="F2400" s="4" t="s">
        <v>79</v>
      </c>
      <c r="G2400" s="4" t="s">
        <v>115</v>
      </c>
      <c r="H2400" s="4">
        <v>1</v>
      </c>
      <c r="I2400" s="4" t="s">
        <v>4759</v>
      </c>
      <c r="J2400" s="4" t="s">
        <v>326</v>
      </c>
      <c r="K2400" s="4">
        <v>2</v>
      </c>
      <c r="L2400" s="4" t="s">
        <v>889</v>
      </c>
      <c r="M2400" s="11" t="s">
        <v>4760</v>
      </c>
      <c r="N2400" s="4" t="s">
        <v>19</v>
      </c>
      <c r="O2400" s="4" t="s">
        <v>29</v>
      </c>
      <c r="P2400" s="4" t="s">
        <v>21</v>
      </c>
      <c r="Q2400" s="8">
        <f t="shared" si="74"/>
        <v>12973</v>
      </c>
      <c r="R2400" s="8"/>
      <c r="S2400" s="5">
        <f t="shared" si="75"/>
        <v>1297.3</v>
      </c>
    </row>
    <row r="2401" spans="1:19">
      <c r="A2401" s="3">
        <v>45290.241469907407</v>
      </c>
      <c r="B2401" s="2" t="s">
        <v>8897</v>
      </c>
      <c r="C2401" s="1">
        <v>2023</v>
      </c>
      <c r="D2401" s="4">
        <v>1160</v>
      </c>
      <c r="E2401" s="4">
        <v>460</v>
      </c>
      <c r="F2401" s="4" t="s">
        <v>51</v>
      </c>
      <c r="G2401" s="4" t="s">
        <v>136</v>
      </c>
      <c r="H2401" s="4">
        <v>2</v>
      </c>
      <c r="I2401" s="4" t="s">
        <v>4761</v>
      </c>
      <c r="J2401" s="4" t="s">
        <v>194</v>
      </c>
      <c r="K2401" s="4">
        <v>5</v>
      </c>
      <c r="L2401" s="4" t="s">
        <v>1561</v>
      </c>
      <c r="M2401" s="11" t="s">
        <v>3607</v>
      </c>
      <c r="N2401" s="4" t="s">
        <v>19</v>
      </c>
      <c r="O2401" s="4" t="s">
        <v>37</v>
      </c>
      <c r="P2401" s="4" t="s">
        <v>21</v>
      </c>
      <c r="Q2401" s="8">
        <f t="shared" si="74"/>
        <v>20104</v>
      </c>
      <c r="R2401" s="8"/>
      <c r="S2401" s="5">
        <f t="shared" si="75"/>
        <v>2010.4</v>
      </c>
    </row>
    <row r="2402" spans="1:19">
      <c r="A2402" s="3">
        <v>45290.386782407404</v>
      </c>
      <c r="B2402" s="2" t="s">
        <v>8897</v>
      </c>
      <c r="C2402" s="1">
        <v>2023</v>
      </c>
      <c r="D2402" s="4">
        <v>3827</v>
      </c>
      <c r="E2402" s="4">
        <v>842</v>
      </c>
      <c r="F2402" s="4" t="s">
        <v>22</v>
      </c>
      <c r="G2402" s="4" t="s">
        <v>102</v>
      </c>
      <c r="H2402" s="4">
        <v>1</v>
      </c>
      <c r="I2402" s="4" t="s">
        <v>4762</v>
      </c>
      <c r="J2402" s="4" t="s">
        <v>246</v>
      </c>
      <c r="K2402" s="4">
        <v>1</v>
      </c>
      <c r="L2402" s="4" t="s">
        <v>99</v>
      </c>
      <c r="M2402" s="11" t="s">
        <v>4763</v>
      </c>
      <c r="N2402" s="4" t="s">
        <v>49</v>
      </c>
      <c r="O2402" s="4" t="s">
        <v>232</v>
      </c>
      <c r="P2402" s="4" t="s">
        <v>129</v>
      </c>
      <c r="Q2402" s="8">
        <f t="shared" si="74"/>
        <v>39212</v>
      </c>
      <c r="R2402" s="8"/>
      <c r="S2402" s="5">
        <f t="shared" si="75"/>
        <v>3921.2</v>
      </c>
    </row>
    <row r="2403" spans="1:19">
      <c r="A2403" s="3">
        <v>45290.518217592595</v>
      </c>
      <c r="B2403" s="2" t="s">
        <v>8897</v>
      </c>
      <c r="C2403" s="1">
        <v>2023</v>
      </c>
      <c r="D2403" s="4">
        <v>590</v>
      </c>
      <c r="E2403" s="4">
        <v>889</v>
      </c>
      <c r="F2403" s="4" t="s">
        <v>85</v>
      </c>
      <c r="G2403" s="4" t="s">
        <v>86</v>
      </c>
      <c r="H2403" s="4">
        <v>2</v>
      </c>
      <c r="I2403" s="4" t="s">
        <v>4764</v>
      </c>
      <c r="J2403" s="4" t="s">
        <v>384</v>
      </c>
      <c r="K2403" s="4">
        <v>6</v>
      </c>
      <c r="L2403" s="4" t="s">
        <v>748</v>
      </c>
      <c r="M2403" s="11" t="s">
        <v>4765</v>
      </c>
      <c r="N2403" s="4" t="s">
        <v>49</v>
      </c>
      <c r="O2403" s="4" t="s">
        <v>95</v>
      </c>
      <c r="P2403" s="4" t="s">
        <v>73</v>
      </c>
      <c r="Q2403" s="8">
        <f t="shared" si="74"/>
        <v>4332</v>
      </c>
      <c r="R2403" s="8"/>
      <c r="S2403" s="5">
        <f t="shared" si="75"/>
        <v>433.2</v>
      </c>
    </row>
    <row r="2404" spans="1:19">
      <c r="A2404" s="3">
        <v>45290.704791666663</v>
      </c>
      <c r="B2404" s="2" t="s">
        <v>8897</v>
      </c>
      <c r="C2404" s="1">
        <v>2023</v>
      </c>
      <c r="D2404" s="4">
        <v>4946</v>
      </c>
      <c r="E2404" s="4">
        <v>786</v>
      </c>
      <c r="F2404" s="4" t="s">
        <v>51</v>
      </c>
      <c r="G2404" s="4" t="s">
        <v>91</v>
      </c>
      <c r="H2404" s="4">
        <v>1</v>
      </c>
      <c r="I2404" s="4" t="s">
        <v>4766</v>
      </c>
      <c r="J2404" s="4" t="s">
        <v>647</v>
      </c>
      <c r="K2404" s="4">
        <v>4</v>
      </c>
      <c r="L2404" s="4" t="s">
        <v>93</v>
      </c>
      <c r="M2404" s="11" t="s">
        <v>4767</v>
      </c>
      <c r="N2404" s="4" t="s">
        <v>28</v>
      </c>
      <c r="O2404" s="4" t="s">
        <v>232</v>
      </c>
      <c r="P2404" s="4" t="s">
        <v>129</v>
      </c>
      <c r="Q2404" s="8">
        <f t="shared" si="74"/>
        <v>3964</v>
      </c>
      <c r="R2404" s="8"/>
      <c r="S2404" s="5">
        <f t="shared" si="75"/>
        <v>396.4</v>
      </c>
    </row>
    <row r="2405" spans="1:19">
      <c r="A2405" s="3">
        <v>45290.712905092594</v>
      </c>
      <c r="B2405" s="2" t="s">
        <v>8897</v>
      </c>
      <c r="C2405" s="1">
        <v>2023</v>
      </c>
      <c r="D2405" s="4">
        <v>4012</v>
      </c>
      <c r="E2405" s="4">
        <v>165</v>
      </c>
      <c r="F2405" s="4" t="s">
        <v>154</v>
      </c>
      <c r="G2405" s="4" t="s">
        <v>155</v>
      </c>
      <c r="H2405" s="4">
        <v>1</v>
      </c>
      <c r="I2405" s="4" t="s">
        <v>4768</v>
      </c>
      <c r="J2405" s="4" t="s">
        <v>594</v>
      </c>
      <c r="K2405" s="4">
        <v>3</v>
      </c>
      <c r="L2405" s="4" t="s">
        <v>198</v>
      </c>
      <c r="M2405" s="11" t="s">
        <v>4769</v>
      </c>
      <c r="N2405" s="4" t="s">
        <v>57</v>
      </c>
      <c r="O2405" s="4" t="s">
        <v>287</v>
      </c>
      <c r="P2405" s="4" t="s">
        <v>43</v>
      </c>
      <c r="Q2405" s="8">
        <f t="shared" si="74"/>
        <v>12407</v>
      </c>
      <c r="R2405" s="8"/>
      <c r="S2405" s="5">
        <f t="shared" si="75"/>
        <v>1240.7</v>
      </c>
    </row>
    <row r="2406" spans="1:19">
      <c r="A2406" s="3">
        <v>45290.736805555556</v>
      </c>
      <c r="B2406" s="2" t="s">
        <v>8897</v>
      </c>
      <c r="C2406" s="1">
        <v>2023</v>
      </c>
      <c r="D2406" s="4">
        <v>3600</v>
      </c>
      <c r="E2406" s="4">
        <v>776</v>
      </c>
      <c r="F2406" s="4" t="s">
        <v>79</v>
      </c>
      <c r="G2406" s="4" t="s">
        <v>115</v>
      </c>
      <c r="H2406" s="4">
        <v>4</v>
      </c>
      <c r="I2406" s="4" t="s">
        <v>4770</v>
      </c>
      <c r="J2406" s="4" t="s">
        <v>868</v>
      </c>
      <c r="K2406" s="4">
        <v>3</v>
      </c>
      <c r="L2406" s="4" t="s">
        <v>275</v>
      </c>
      <c r="M2406" s="11" t="s">
        <v>4771</v>
      </c>
      <c r="N2406" s="4" t="s">
        <v>57</v>
      </c>
      <c r="O2406" s="4" t="s">
        <v>78</v>
      </c>
      <c r="P2406" s="4" t="s">
        <v>21</v>
      </c>
      <c r="Q2406" s="8">
        <f t="shared" si="74"/>
        <v>72249</v>
      </c>
      <c r="R2406" s="8"/>
      <c r="S2406" s="5">
        <f t="shared" si="75"/>
        <v>7224.9</v>
      </c>
    </row>
    <row r="2407" spans="1:19">
      <c r="A2407" s="3">
        <v>45290.895578703705</v>
      </c>
      <c r="B2407" s="2" t="s">
        <v>8897</v>
      </c>
      <c r="C2407" s="1">
        <v>2023</v>
      </c>
      <c r="D2407" s="4">
        <v>4689</v>
      </c>
      <c r="E2407" s="4">
        <v>561</v>
      </c>
      <c r="F2407" s="4" t="s">
        <v>154</v>
      </c>
      <c r="G2407" s="4" t="s">
        <v>214</v>
      </c>
      <c r="H2407" s="4">
        <v>2</v>
      </c>
      <c r="I2407" s="4" t="s">
        <v>178</v>
      </c>
      <c r="J2407" s="4" t="s">
        <v>308</v>
      </c>
      <c r="K2407" s="4">
        <v>2</v>
      </c>
      <c r="L2407" s="4" t="s">
        <v>375</v>
      </c>
      <c r="M2407" s="11" t="s">
        <v>4772</v>
      </c>
      <c r="N2407" s="4" t="s">
        <v>28</v>
      </c>
      <c r="O2407" s="4" t="s">
        <v>101</v>
      </c>
      <c r="P2407" s="4" t="s">
        <v>43</v>
      </c>
      <c r="Q2407" s="8">
        <f t="shared" si="74"/>
        <v>3520</v>
      </c>
      <c r="R2407" s="8"/>
      <c r="S2407" s="5">
        <f t="shared" si="75"/>
        <v>352</v>
      </c>
    </row>
    <row r="2408" spans="1:19">
      <c r="A2408" s="3">
        <v>45291.037546296298</v>
      </c>
      <c r="B2408" s="2" t="s">
        <v>8897</v>
      </c>
      <c r="C2408" s="1">
        <v>2023</v>
      </c>
      <c r="D2408" s="4">
        <v>3294</v>
      </c>
      <c r="E2408" s="4">
        <v>93</v>
      </c>
      <c r="F2408" s="4" t="s">
        <v>30</v>
      </c>
      <c r="G2408" s="4" t="s">
        <v>663</v>
      </c>
      <c r="H2408" s="4">
        <v>2</v>
      </c>
      <c r="I2408" s="4" t="s">
        <v>38</v>
      </c>
      <c r="J2408" s="4" t="s">
        <v>783</v>
      </c>
      <c r="K2408" s="4">
        <v>6</v>
      </c>
      <c r="L2408" s="4" t="s">
        <v>1508</v>
      </c>
      <c r="M2408" s="11" t="s">
        <v>4773</v>
      </c>
      <c r="N2408" s="4" t="s">
        <v>57</v>
      </c>
      <c r="O2408" s="4" t="s">
        <v>78</v>
      </c>
      <c r="P2408" s="4" t="s">
        <v>21</v>
      </c>
      <c r="Q2408" s="8">
        <f t="shared" si="74"/>
        <v>14416</v>
      </c>
      <c r="R2408" s="8"/>
      <c r="S2408" s="5">
        <f t="shared" si="75"/>
        <v>1441.6</v>
      </c>
    </row>
    <row r="2409" spans="1:19">
      <c r="A2409" s="3">
        <v>45291.068831018521</v>
      </c>
      <c r="B2409" s="2" t="s">
        <v>8897</v>
      </c>
      <c r="C2409" s="1">
        <v>2023</v>
      </c>
      <c r="D2409" s="4">
        <v>3943</v>
      </c>
      <c r="E2409" s="4">
        <v>531</v>
      </c>
      <c r="F2409" s="4" t="s">
        <v>154</v>
      </c>
      <c r="G2409" s="4" t="s">
        <v>214</v>
      </c>
      <c r="H2409" s="4">
        <v>1</v>
      </c>
      <c r="I2409" s="4" t="s">
        <v>178</v>
      </c>
      <c r="J2409" s="4" t="s">
        <v>222</v>
      </c>
      <c r="K2409" s="4">
        <v>7</v>
      </c>
      <c r="L2409" s="4" t="s">
        <v>1154</v>
      </c>
      <c r="M2409" s="11" t="s">
        <v>4774</v>
      </c>
      <c r="N2409" s="4" t="s">
        <v>28</v>
      </c>
      <c r="O2409" s="4" t="s">
        <v>232</v>
      </c>
      <c r="P2409" s="4" t="s">
        <v>129</v>
      </c>
      <c r="Q2409" s="8">
        <f t="shared" si="74"/>
        <v>1782</v>
      </c>
      <c r="R2409" s="8"/>
      <c r="S2409" s="5">
        <f t="shared" si="75"/>
        <v>178.2</v>
      </c>
    </row>
    <row r="2410" spans="1:19">
      <c r="A2410" s="3">
        <v>45291.674953703703</v>
      </c>
      <c r="B2410" s="2" t="s">
        <v>8897</v>
      </c>
      <c r="C2410" s="1">
        <v>2023</v>
      </c>
      <c r="D2410" s="4">
        <v>1501</v>
      </c>
      <c r="E2410" s="4">
        <v>908</v>
      </c>
      <c r="F2410" s="4" t="s">
        <v>79</v>
      </c>
      <c r="G2410" s="4" t="s">
        <v>256</v>
      </c>
      <c r="H2410" s="4">
        <v>1</v>
      </c>
      <c r="I2410" s="4" t="s">
        <v>4775</v>
      </c>
      <c r="J2410" s="4" t="s">
        <v>1795</v>
      </c>
      <c r="K2410" s="4">
        <v>6</v>
      </c>
      <c r="L2410" s="4" t="s">
        <v>375</v>
      </c>
      <c r="M2410" s="11" t="s">
        <v>4776</v>
      </c>
      <c r="N2410" s="4" t="s">
        <v>19</v>
      </c>
      <c r="O2410" s="4" t="s">
        <v>42</v>
      </c>
      <c r="P2410" s="4" t="s">
        <v>43</v>
      </c>
      <c r="Q2410" s="8">
        <f t="shared" si="74"/>
        <v>22466</v>
      </c>
      <c r="R2410" s="8"/>
      <c r="S2410" s="5">
        <f t="shared" si="75"/>
        <v>2246.6</v>
      </c>
    </row>
    <row r="2411" spans="1:19">
      <c r="A2411" s="3">
        <v>45291.684201388889</v>
      </c>
      <c r="B2411" s="2" t="s">
        <v>8897</v>
      </c>
      <c r="C2411" s="1">
        <v>2023</v>
      </c>
      <c r="D2411" s="4">
        <v>3606</v>
      </c>
      <c r="E2411" s="4">
        <v>731</v>
      </c>
      <c r="F2411" s="4" t="s">
        <v>79</v>
      </c>
      <c r="G2411" s="4" t="s">
        <v>115</v>
      </c>
      <c r="H2411" s="4">
        <v>1</v>
      </c>
      <c r="I2411" s="4" t="s">
        <v>2863</v>
      </c>
      <c r="J2411" s="4" t="s">
        <v>380</v>
      </c>
      <c r="K2411" s="4">
        <v>5</v>
      </c>
      <c r="L2411" s="4" t="s">
        <v>1923</v>
      </c>
      <c r="M2411" s="11" t="s">
        <v>4777</v>
      </c>
      <c r="N2411" s="4" t="s">
        <v>19</v>
      </c>
      <c r="O2411" s="4" t="s">
        <v>37</v>
      </c>
      <c r="P2411" s="4" t="s">
        <v>21</v>
      </c>
      <c r="Q2411" s="8">
        <f t="shared" si="74"/>
        <v>11385</v>
      </c>
      <c r="R2411" s="8"/>
      <c r="S2411" s="5">
        <f t="shared" si="75"/>
        <v>1138.5</v>
      </c>
    </row>
    <row r="2412" spans="1:19">
      <c r="A2412" s="3">
        <v>45291.765706018516</v>
      </c>
      <c r="B2412" s="2" t="s">
        <v>8897</v>
      </c>
      <c r="C2412" s="1">
        <v>2023</v>
      </c>
      <c r="D2412" s="4">
        <v>1305</v>
      </c>
      <c r="E2412" s="4">
        <v>265</v>
      </c>
      <c r="F2412" s="4" t="s">
        <v>79</v>
      </c>
      <c r="G2412" s="4" t="s">
        <v>288</v>
      </c>
      <c r="H2412" s="4">
        <v>1</v>
      </c>
      <c r="I2412" s="4" t="s">
        <v>4778</v>
      </c>
      <c r="J2412" s="4" t="s">
        <v>4779</v>
      </c>
      <c r="K2412" s="4">
        <v>3</v>
      </c>
      <c r="L2412" s="4" t="s">
        <v>557</v>
      </c>
      <c r="M2412" s="11" t="s">
        <v>4780</v>
      </c>
      <c r="N2412" s="4" t="s">
        <v>19</v>
      </c>
      <c r="O2412" s="4" t="s">
        <v>200</v>
      </c>
      <c r="P2412" s="4" t="s">
        <v>21</v>
      </c>
      <c r="Q2412" s="8">
        <f t="shared" si="74"/>
        <v>16785</v>
      </c>
      <c r="R2412" s="8"/>
      <c r="S2412" s="5">
        <f t="shared" si="75"/>
        <v>1678.5</v>
      </c>
    </row>
    <row r="2413" spans="1:19">
      <c r="A2413" s="3">
        <v>45291.854016203702</v>
      </c>
      <c r="B2413" s="2" t="s">
        <v>8897</v>
      </c>
      <c r="C2413" s="1">
        <v>2023</v>
      </c>
      <c r="D2413" s="4">
        <v>707</v>
      </c>
      <c r="E2413" s="4">
        <v>516</v>
      </c>
      <c r="F2413" s="4" t="s">
        <v>51</v>
      </c>
      <c r="G2413" s="4" t="s">
        <v>67</v>
      </c>
      <c r="H2413" s="4">
        <v>3</v>
      </c>
      <c r="I2413" s="4" t="s">
        <v>794</v>
      </c>
      <c r="J2413" s="4" t="s">
        <v>197</v>
      </c>
      <c r="K2413" s="4">
        <v>8</v>
      </c>
      <c r="L2413" s="4" t="s">
        <v>392</v>
      </c>
      <c r="M2413" s="11" t="s">
        <v>4781</v>
      </c>
      <c r="N2413" s="4" t="s">
        <v>36</v>
      </c>
      <c r="O2413" s="4" t="s">
        <v>20</v>
      </c>
      <c r="P2413" s="4" t="s">
        <v>21</v>
      </c>
      <c r="Q2413" s="8">
        <f t="shared" si="74"/>
        <v>27503</v>
      </c>
      <c r="R2413" s="8"/>
      <c r="S2413" s="5">
        <f t="shared" si="75"/>
        <v>2750.3</v>
      </c>
    </row>
    <row r="2414" spans="1:19">
      <c r="A2414" s="3">
        <v>45292.084594907406</v>
      </c>
      <c r="B2414" s="2" t="s">
        <v>8886</v>
      </c>
      <c r="C2414" s="1">
        <v>2024</v>
      </c>
      <c r="D2414" s="4">
        <v>1906</v>
      </c>
      <c r="E2414" s="4">
        <v>238</v>
      </c>
      <c r="F2414" s="4" t="s">
        <v>85</v>
      </c>
      <c r="G2414" s="4" t="s">
        <v>96</v>
      </c>
      <c r="H2414" s="4">
        <v>4</v>
      </c>
      <c r="I2414" s="4" t="s">
        <v>4782</v>
      </c>
      <c r="J2414" s="4" t="s">
        <v>253</v>
      </c>
      <c r="K2414" s="4">
        <v>4</v>
      </c>
      <c r="L2414" s="4" t="s">
        <v>259</v>
      </c>
      <c r="M2414" s="11" t="s">
        <v>4783</v>
      </c>
      <c r="N2414" s="4" t="s">
        <v>49</v>
      </c>
      <c r="O2414" s="4" t="s">
        <v>340</v>
      </c>
      <c r="P2414" s="4" t="s">
        <v>129</v>
      </c>
      <c r="Q2414" s="8">
        <f t="shared" si="74"/>
        <v>7711</v>
      </c>
      <c r="R2414" s="8"/>
      <c r="S2414" s="5">
        <f t="shared" si="75"/>
        <v>771.1</v>
      </c>
    </row>
    <row r="2415" spans="1:19">
      <c r="A2415" s="3">
        <v>45292.123136574075</v>
      </c>
      <c r="B2415" s="2" t="s">
        <v>8886</v>
      </c>
      <c r="C2415" s="1">
        <v>2024</v>
      </c>
      <c r="D2415" s="4">
        <v>1184</v>
      </c>
      <c r="E2415" s="4">
        <v>705</v>
      </c>
      <c r="F2415" s="4" t="s">
        <v>79</v>
      </c>
      <c r="G2415" s="4" t="s">
        <v>288</v>
      </c>
      <c r="H2415" s="4">
        <v>2</v>
      </c>
      <c r="I2415" s="4" t="s">
        <v>4784</v>
      </c>
      <c r="J2415" s="4" t="s">
        <v>783</v>
      </c>
      <c r="K2415" s="4">
        <v>3</v>
      </c>
      <c r="L2415" s="4" t="s">
        <v>1508</v>
      </c>
      <c r="M2415" s="11" t="s">
        <v>4785</v>
      </c>
      <c r="N2415" s="4" t="s">
        <v>19</v>
      </c>
      <c r="O2415" s="4" t="s">
        <v>232</v>
      </c>
      <c r="P2415" s="4" t="s">
        <v>129</v>
      </c>
      <c r="Q2415" s="8">
        <f t="shared" si="74"/>
        <v>28918</v>
      </c>
      <c r="R2415" s="8"/>
      <c r="S2415" s="5">
        <f t="shared" si="75"/>
        <v>2891.8</v>
      </c>
    </row>
    <row r="2416" spans="1:19">
      <c r="A2416" s="3">
        <v>45292.125208333331</v>
      </c>
      <c r="B2416" s="2" t="s">
        <v>8886</v>
      </c>
      <c r="C2416" s="1">
        <v>2024</v>
      </c>
      <c r="D2416" s="4">
        <v>1342</v>
      </c>
      <c r="E2416" s="4">
        <v>679</v>
      </c>
      <c r="F2416" s="4" t="s">
        <v>154</v>
      </c>
      <c r="G2416" s="4" t="s">
        <v>237</v>
      </c>
      <c r="H2416" s="4">
        <v>1</v>
      </c>
      <c r="I2416" s="4" t="s">
        <v>4786</v>
      </c>
      <c r="J2416" s="4" t="s">
        <v>4779</v>
      </c>
      <c r="K2416" s="4">
        <v>1</v>
      </c>
      <c r="L2416" s="4" t="s">
        <v>1024</v>
      </c>
      <c r="M2416" s="11" t="s">
        <v>4787</v>
      </c>
      <c r="N2416" s="4" t="s">
        <v>19</v>
      </c>
      <c r="O2416" s="4" t="s">
        <v>209</v>
      </c>
      <c r="P2416" s="4" t="s">
        <v>73</v>
      </c>
      <c r="Q2416" s="8">
        <f t="shared" si="74"/>
        <v>12365</v>
      </c>
      <c r="R2416" s="8"/>
      <c r="S2416" s="5">
        <f t="shared" si="75"/>
        <v>1236.5</v>
      </c>
    </row>
    <row r="2417" spans="1:19">
      <c r="A2417" s="3">
        <v>45292.22351851852</v>
      </c>
      <c r="B2417" s="2" t="s">
        <v>8886</v>
      </c>
      <c r="C2417" s="1">
        <v>2024</v>
      </c>
      <c r="D2417" s="4">
        <v>3324</v>
      </c>
      <c r="E2417" s="4">
        <v>458</v>
      </c>
      <c r="F2417" s="4" t="s">
        <v>79</v>
      </c>
      <c r="G2417" s="4" t="s">
        <v>288</v>
      </c>
      <c r="H2417" s="4">
        <v>1</v>
      </c>
      <c r="I2417" s="4" t="s">
        <v>4788</v>
      </c>
      <c r="J2417" s="4" t="s">
        <v>735</v>
      </c>
      <c r="K2417" s="4">
        <v>1</v>
      </c>
      <c r="L2417" s="4" t="s">
        <v>597</v>
      </c>
      <c r="M2417" s="11" t="s">
        <v>4789</v>
      </c>
      <c r="N2417" s="4" t="s">
        <v>49</v>
      </c>
      <c r="O2417" s="4" t="s">
        <v>20</v>
      </c>
      <c r="P2417" s="4" t="s">
        <v>21</v>
      </c>
      <c r="Q2417" s="8">
        <f t="shared" si="74"/>
        <v>30524</v>
      </c>
      <c r="R2417" s="8"/>
      <c r="S2417" s="5">
        <f t="shared" si="75"/>
        <v>3052.4</v>
      </c>
    </row>
    <row r="2418" spans="1:19">
      <c r="A2418" s="3">
        <v>45292.314282407409</v>
      </c>
      <c r="B2418" s="2" t="s">
        <v>8886</v>
      </c>
      <c r="C2418" s="1">
        <v>2024</v>
      </c>
      <c r="D2418" s="4">
        <v>1301</v>
      </c>
      <c r="E2418" s="4">
        <v>998</v>
      </c>
      <c r="F2418" s="4" t="s">
        <v>30</v>
      </c>
      <c r="G2418" s="4" t="s">
        <v>31</v>
      </c>
      <c r="H2418" s="4">
        <v>4</v>
      </c>
      <c r="I2418" s="4" t="s">
        <v>2917</v>
      </c>
      <c r="J2418" s="4" t="s">
        <v>521</v>
      </c>
      <c r="K2418" s="4">
        <v>7</v>
      </c>
      <c r="L2418" s="4" t="s">
        <v>985</v>
      </c>
      <c r="M2418" s="11" t="s">
        <v>4790</v>
      </c>
      <c r="N2418" s="4" t="s">
        <v>49</v>
      </c>
      <c r="O2418" s="4" t="s">
        <v>50</v>
      </c>
      <c r="P2418" s="4" t="s">
        <v>43</v>
      </c>
      <c r="Q2418" s="8">
        <f t="shared" si="74"/>
        <v>18686</v>
      </c>
      <c r="R2418" s="8"/>
      <c r="S2418" s="5">
        <f t="shared" si="75"/>
        <v>1868.6</v>
      </c>
    </row>
    <row r="2419" spans="1:19">
      <c r="A2419" s="3">
        <v>45292.335879629631</v>
      </c>
      <c r="B2419" s="2" t="s">
        <v>8886</v>
      </c>
      <c r="C2419" s="1">
        <v>2024</v>
      </c>
      <c r="D2419" s="4">
        <v>1526</v>
      </c>
      <c r="E2419" s="4">
        <v>715</v>
      </c>
      <c r="F2419" s="4" t="s">
        <v>51</v>
      </c>
      <c r="G2419" s="4" t="s">
        <v>91</v>
      </c>
      <c r="H2419" s="4">
        <v>3</v>
      </c>
      <c r="I2419" s="4" t="s">
        <v>4791</v>
      </c>
      <c r="J2419" s="4" t="s">
        <v>491</v>
      </c>
      <c r="K2419" s="4">
        <v>1</v>
      </c>
      <c r="L2419" s="4" t="s">
        <v>2015</v>
      </c>
      <c r="M2419" s="11" t="s">
        <v>4792</v>
      </c>
      <c r="N2419" s="4" t="s">
        <v>49</v>
      </c>
      <c r="O2419" s="4" t="s">
        <v>145</v>
      </c>
      <c r="P2419" s="4" t="s">
        <v>73</v>
      </c>
      <c r="Q2419" s="8">
        <f t="shared" si="74"/>
        <v>17747</v>
      </c>
      <c r="R2419" s="8"/>
      <c r="S2419" s="5">
        <f t="shared" si="75"/>
        <v>1774.7</v>
      </c>
    </row>
    <row r="2420" spans="1:19">
      <c r="A2420" s="3">
        <v>45292.373541666668</v>
      </c>
      <c r="B2420" s="2" t="s">
        <v>8886</v>
      </c>
      <c r="C2420" s="1">
        <v>2024</v>
      </c>
      <c r="D2420" s="4">
        <v>1153</v>
      </c>
      <c r="E2420" s="4">
        <v>900</v>
      </c>
      <c r="F2420" s="4" t="s">
        <v>13</v>
      </c>
      <c r="G2420" s="4" t="s">
        <v>130</v>
      </c>
      <c r="H2420" s="4">
        <v>1</v>
      </c>
      <c r="I2420" s="4" t="s">
        <v>413</v>
      </c>
      <c r="J2420" s="4" t="s">
        <v>184</v>
      </c>
      <c r="K2420" s="4">
        <v>2</v>
      </c>
      <c r="L2420" s="4" t="s">
        <v>333</v>
      </c>
      <c r="M2420" s="11" t="s">
        <v>4793</v>
      </c>
      <c r="N2420" s="4" t="s">
        <v>49</v>
      </c>
      <c r="O2420" s="4" t="s">
        <v>287</v>
      </c>
      <c r="P2420" s="4" t="s">
        <v>43</v>
      </c>
      <c r="Q2420" s="8">
        <f t="shared" si="74"/>
        <v>6376</v>
      </c>
      <c r="R2420" s="8"/>
      <c r="S2420" s="5">
        <f t="shared" si="75"/>
        <v>637.6</v>
      </c>
    </row>
    <row r="2421" spans="1:19">
      <c r="A2421" s="3">
        <v>45292.455370370371</v>
      </c>
      <c r="B2421" s="2" t="s">
        <v>8886</v>
      </c>
      <c r="C2421" s="1">
        <v>2024</v>
      </c>
      <c r="D2421" s="4">
        <v>4593</v>
      </c>
      <c r="E2421" s="4">
        <v>729</v>
      </c>
      <c r="F2421" s="4" t="s">
        <v>79</v>
      </c>
      <c r="G2421" s="4" t="s">
        <v>256</v>
      </c>
      <c r="H2421" s="4">
        <v>3</v>
      </c>
      <c r="I2421" s="4" t="s">
        <v>4794</v>
      </c>
      <c r="J2421" s="4" t="s">
        <v>121</v>
      </c>
      <c r="K2421" s="4">
        <v>6</v>
      </c>
      <c r="L2421" s="4" t="s">
        <v>578</v>
      </c>
      <c r="M2421" s="11" t="s">
        <v>4795</v>
      </c>
      <c r="N2421" s="4" t="s">
        <v>57</v>
      </c>
      <c r="O2421" s="4" t="s">
        <v>200</v>
      </c>
      <c r="P2421" s="4" t="s">
        <v>21</v>
      </c>
      <c r="Q2421" s="8">
        <f t="shared" si="74"/>
        <v>44879</v>
      </c>
      <c r="R2421" s="8"/>
      <c r="S2421" s="5">
        <f t="shared" si="75"/>
        <v>4487.8999999999996</v>
      </c>
    </row>
    <row r="2422" spans="1:19">
      <c r="A2422" s="3">
        <v>45292.482407407406</v>
      </c>
      <c r="B2422" s="2" t="s">
        <v>8886</v>
      </c>
      <c r="C2422" s="1">
        <v>2024</v>
      </c>
      <c r="D2422" s="4">
        <v>472</v>
      </c>
      <c r="E2422" s="4">
        <v>764</v>
      </c>
      <c r="F2422" s="4" t="s">
        <v>22</v>
      </c>
      <c r="G2422" s="4" t="s">
        <v>182</v>
      </c>
      <c r="H2422" s="4">
        <v>1</v>
      </c>
      <c r="I2422" s="4" t="s">
        <v>4796</v>
      </c>
      <c r="J2422" s="4" t="s">
        <v>877</v>
      </c>
      <c r="K2422" s="4">
        <v>5</v>
      </c>
      <c r="L2422" s="4" t="s">
        <v>399</v>
      </c>
      <c r="M2422" s="11" t="s">
        <v>4797</v>
      </c>
      <c r="N2422" s="4" t="s">
        <v>57</v>
      </c>
      <c r="O2422" s="4" t="s">
        <v>232</v>
      </c>
      <c r="P2422" s="4" t="s">
        <v>129</v>
      </c>
      <c r="Q2422" s="8">
        <f t="shared" si="74"/>
        <v>47549</v>
      </c>
      <c r="R2422" s="8"/>
      <c r="S2422" s="5">
        <f t="shared" si="75"/>
        <v>4754.8999999999996</v>
      </c>
    </row>
    <row r="2423" spans="1:19">
      <c r="A2423" s="3">
        <v>45292.510729166665</v>
      </c>
      <c r="B2423" s="2" t="s">
        <v>8886</v>
      </c>
      <c r="C2423" s="1">
        <v>2024</v>
      </c>
      <c r="D2423" s="4">
        <v>774</v>
      </c>
      <c r="E2423" s="4">
        <v>161</v>
      </c>
      <c r="F2423" s="4" t="s">
        <v>51</v>
      </c>
      <c r="G2423" s="4" t="s">
        <v>136</v>
      </c>
      <c r="H2423" s="4">
        <v>1</v>
      </c>
      <c r="I2423" s="4" t="s">
        <v>4798</v>
      </c>
      <c r="J2423" s="4" t="s">
        <v>506</v>
      </c>
      <c r="K2423" s="4">
        <v>7</v>
      </c>
      <c r="L2423" s="4" t="s">
        <v>509</v>
      </c>
      <c r="M2423" s="11" t="s">
        <v>801</v>
      </c>
      <c r="N2423" s="4" t="s">
        <v>19</v>
      </c>
      <c r="O2423" s="4" t="s">
        <v>200</v>
      </c>
      <c r="P2423" s="4" t="s">
        <v>21</v>
      </c>
      <c r="Q2423" s="8">
        <f t="shared" si="74"/>
        <v>4566</v>
      </c>
      <c r="R2423" s="8"/>
      <c r="S2423" s="5">
        <f t="shared" si="75"/>
        <v>456.6</v>
      </c>
    </row>
    <row r="2424" spans="1:19">
      <c r="A2424" s="3">
        <v>45292.511134259257</v>
      </c>
      <c r="B2424" s="2" t="s">
        <v>8886</v>
      </c>
      <c r="C2424" s="1">
        <v>2024</v>
      </c>
      <c r="D2424" s="4">
        <v>1239</v>
      </c>
      <c r="E2424" s="4">
        <v>539</v>
      </c>
      <c r="F2424" s="4" t="s">
        <v>51</v>
      </c>
      <c r="G2424" s="4" t="s">
        <v>91</v>
      </c>
      <c r="H2424" s="4">
        <v>2</v>
      </c>
      <c r="I2424" s="4" t="s">
        <v>4799</v>
      </c>
      <c r="J2424" s="4" t="s">
        <v>98</v>
      </c>
      <c r="K2424" s="4">
        <v>6</v>
      </c>
      <c r="L2424" s="4" t="s">
        <v>1346</v>
      </c>
      <c r="M2424" s="11" t="s">
        <v>4800</v>
      </c>
      <c r="N2424" s="4" t="s">
        <v>57</v>
      </c>
      <c r="O2424" s="4" t="s">
        <v>200</v>
      </c>
      <c r="P2424" s="4" t="s">
        <v>21</v>
      </c>
      <c r="Q2424" s="8">
        <f t="shared" si="74"/>
        <v>24079</v>
      </c>
      <c r="R2424" s="8"/>
      <c r="S2424" s="5">
        <f t="shared" si="75"/>
        <v>2407.9</v>
      </c>
    </row>
    <row r="2425" spans="1:19">
      <c r="A2425" s="3">
        <v>45292.524351851855</v>
      </c>
      <c r="B2425" s="2" t="s">
        <v>8886</v>
      </c>
      <c r="C2425" s="1">
        <v>2024</v>
      </c>
      <c r="D2425" s="4">
        <v>4782</v>
      </c>
      <c r="E2425" s="4">
        <v>446</v>
      </c>
      <c r="F2425" s="4" t="s">
        <v>154</v>
      </c>
      <c r="G2425" s="4" t="s">
        <v>177</v>
      </c>
      <c r="H2425" s="4">
        <v>4</v>
      </c>
      <c r="I2425" s="4" t="s">
        <v>4801</v>
      </c>
      <c r="J2425" s="4" t="s">
        <v>132</v>
      </c>
      <c r="K2425" s="4">
        <v>4</v>
      </c>
      <c r="L2425" s="4" t="s">
        <v>359</v>
      </c>
      <c r="M2425" s="11" t="s">
        <v>4802</v>
      </c>
      <c r="N2425" s="4" t="s">
        <v>57</v>
      </c>
      <c r="O2425" s="4" t="s">
        <v>191</v>
      </c>
      <c r="P2425" s="4" t="s">
        <v>43</v>
      </c>
      <c r="Q2425" s="8">
        <f t="shared" si="74"/>
        <v>29379</v>
      </c>
      <c r="R2425" s="8"/>
      <c r="S2425" s="5">
        <f t="shared" si="75"/>
        <v>2937.9</v>
      </c>
    </row>
    <row r="2426" spans="1:19">
      <c r="A2426" s="3">
        <v>45292.540277777778</v>
      </c>
      <c r="B2426" s="2" t="s">
        <v>8886</v>
      </c>
      <c r="C2426" s="1">
        <v>2024</v>
      </c>
      <c r="D2426" s="4">
        <v>60</v>
      </c>
      <c r="E2426" s="4">
        <v>180</v>
      </c>
      <c r="F2426" s="4" t="s">
        <v>51</v>
      </c>
      <c r="G2426" s="4" t="s">
        <v>160</v>
      </c>
      <c r="H2426" s="4">
        <v>2</v>
      </c>
      <c r="I2426" s="4" t="s">
        <v>4803</v>
      </c>
      <c r="J2426" s="4" t="s">
        <v>249</v>
      </c>
      <c r="K2426" s="4">
        <v>2</v>
      </c>
      <c r="L2426" s="4" t="s">
        <v>399</v>
      </c>
      <c r="M2426" s="11" t="s">
        <v>2178</v>
      </c>
      <c r="N2426" s="4" t="s">
        <v>28</v>
      </c>
      <c r="O2426" s="4" t="s">
        <v>191</v>
      </c>
      <c r="P2426" s="4" t="s">
        <v>43</v>
      </c>
      <c r="Q2426" s="8">
        <f t="shared" si="74"/>
        <v>4339</v>
      </c>
      <c r="R2426" s="8"/>
      <c r="S2426" s="5">
        <f t="shared" si="75"/>
        <v>433.9</v>
      </c>
    </row>
    <row r="2427" spans="1:19">
      <c r="A2427" s="3">
        <v>45292.819467592592</v>
      </c>
      <c r="B2427" s="2" t="s">
        <v>8886</v>
      </c>
      <c r="C2427" s="1">
        <v>2024</v>
      </c>
      <c r="D2427" s="4">
        <v>3182</v>
      </c>
      <c r="E2427" s="4">
        <v>26</v>
      </c>
      <c r="F2427" s="4" t="s">
        <v>79</v>
      </c>
      <c r="G2427" s="4" t="s">
        <v>256</v>
      </c>
      <c r="H2427" s="4">
        <v>2</v>
      </c>
      <c r="I2427" s="4" t="s">
        <v>81</v>
      </c>
      <c r="J2427" s="4" t="s">
        <v>868</v>
      </c>
      <c r="K2427" s="4">
        <v>4</v>
      </c>
      <c r="L2427" s="4" t="s">
        <v>323</v>
      </c>
      <c r="M2427" s="11" t="s">
        <v>4804</v>
      </c>
      <c r="N2427" s="4" t="s">
        <v>57</v>
      </c>
      <c r="O2427" s="4" t="s">
        <v>78</v>
      </c>
      <c r="P2427" s="4" t="s">
        <v>21</v>
      </c>
      <c r="Q2427" s="8">
        <f t="shared" si="74"/>
        <v>7600</v>
      </c>
      <c r="R2427" s="8"/>
      <c r="S2427" s="5">
        <f t="shared" si="75"/>
        <v>760</v>
      </c>
    </row>
    <row r="2428" spans="1:19">
      <c r="A2428" s="3">
        <v>45292.898854166669</v>
      </c>
      <c r="B2428" s="2" t="s">
        <v>8886</v>
      </c>
      <c r="C2428" s="1">
        <v>2024</v>
      </c>
      <c r="D2428" s="4">
        <v>1356</v>
      </c>
      <c r="E2428" s="4">
        <v>376</v>
      </c>
      <c r="F2428" s="4" t="s">
        <v>22</v>
      </c>
      <c r="G2428" s="4" t="s">
        <v>201</v>
      </c>
      <c r="H2428" s="4">
        <v>2</v>
      </c>
      <c r="I2428" s="4" t="s">
        <v>4805</v>
      </c>
      <c r="J2428" s="4" t="s">
        <v>222</v>
      </c>
      <c r="K2428" s="4">
        <v>3</v>
      </c>
      <c r="L2428" s="4" t="s">
        <v>333</v>
      </c>
      <c r="M2428" s="11" t="s">
        <v>4806</v>
      </c>
      <c r="N2428" s="4" t="s">
        <v>49</v>
      </c>
      <c r="O2428" s="4" t="s">
        <v>340</v>
      </c>
      <c r="P2428" s="4" t="s">
        <v>129</v>
      </c>
      <c r="Q2428" s="8">
        <f t="shared" si="74"/>
        <v>247513</v>
      </c>
      <c r="R2428" s="8"/>
      <c r="S2428" s="5">
        <f t="shared" si="75"/>
        <v>24751.3</v>
      </c>
    </row>
    <row r="2429" spans="1:19">
      <c r="A2429" s="3">
        <v>45292.925682870373</v>
      </c>
      <c r="B2429" s="2" t="s">
        <v>8886</v>
      </c>
      <c r="C2429" s="1">
        <v>2024</v>
      </c>
      <c r="D2429" s="4">
        <v>4933</v>
      </c>
      <c r="E2429" s="4">
        <v>459</v>
      </c>
      <c r="F2429" s="4" t="s">
        <v>30</v>
      </c>
      <c r="G2429" s="4" t="s">
        <v>463</v>
      </c>
      <c r="H2429" s="4">
        <v>1</v>
      </c>
      <c r="I2429" s="4" t="s">
        <v>4807</v>
      </c>
      <c r="J2429" s="4" t="s">
        <v>342</v>
      </c>
      <c r="K2429" s="4">
        <v>6</v>
      </c>
      <c r="L2429" s="4" t="s">
        <v>655</v>
      </c>
      <c r="M2429" s="11" t="s">
        <v>4808</v>
      </c>
      <c r="N2429" s="4" t="s">
        <v>57</v>
      </c>
      <c r="O2429" s="4" t="s">
        <v>101</v>
      </c>
      <c r="P2429" s="4" t="s">
        <v>43</v>
      </c>
      <c r="Q2429" s="8">
        <f t="shared" si="74"/>
        <v>5355</v>
      </c>
      <c r="R2429" s="8"/>
      <c r="S2429" s="5">
        <f t="shared" si="75"/>
        <v>535.5</v>
      </c>
    </row>
    <row r="2430" spans="1:19">
      <c r="A2430" s="3">
        <v>45292.941851851851</v>
      </c>
      <c r="B2430" s="2" t="s">
        <v>8886</v>
      </c>
      <c r="C2430" s="1">
        <v>2024</v>
      </c>
      <c r="D2430" s="4">
        <v>3295</v>
      </c>
      <c r="E2430" s="4">
        <v>786</v>
      </c>
      <c r="F2430" s="4" t="s">
        <v>30</v>
      </c>
      <c r="G2430" s="4" t="s">
        <v>44</v>
      </c>
      <c r="H2430" s="4">
        <v>3</v>
      </c>
      <c r="I2430" s="4" t="s">
        <v>4809</v>
      </c>
      <c r="J2430" s="4" t="s">
        <v>25</v>
      </c>
      <c r="K2430" s="4">
        <v>5</v>
      </c>
      <c r="L2430" s="4" t="s">
        <v>1525</v>
      </c>
      <c r="M2430" s="11" t="s">
        <v>4810</v>
      </c>
      <c r="N2430" s="4" t="s">
        <v>36</v>
      </c>
      <c r="O2430" s="4" t="s">
        <v>232</v>
      </c>
      <c r="P2430" s="4" t="s">
        <v>129</v>
      </c>
      <c r="Q2430" s="8">
        <f t="shared" si="74"/>
        <v>7861</v>
      </c>
      <c r="R2430" s="8"/>
      <c r="S2430" s="5">
        <f t="shared" si="75"/>
        <v>786.1</v>
      </c>
    </row>
    <row r="2431" spans="1:19">
      <c r="A2431" s="3">
        <v>45293.135659722226</v>
      </c>
      <c r="B2431" s="2" t="s">
        <v>8886</v>
      </c>
      <c r="C2431" s="1">
        <v>2024</v>
      </c>
      <c r="D2431" s="4">
        <v>3236</v>
      </c>
      <c r="E2431" s="4">
        <v>441</v>
      </c>
      <c r="F2431" s="4" t="s">
        <v>51</v>
      </c>
      <c r="G2431" s="4" t="s">
        <v>67</v>
      </c>
      <c r="H2431" s="4">
        <v>2</v>
      </c>
      <c r="I2431" s="4" t="s">
        <v>331</v>
      </c>
      <c r="J2431" s="4" t="s">
        <v>2950</v>
      </c>
      <c r="K2431" s="4">
        <v>8</v>
      </c>
      <c r="L2431" s="4" t="s">
        <v>83</v>
      </c>
      <c r="M2431" s="11" t="s">
        <v>4811</v>
      </c>
      <c r="N2431" s="4" t="s">
        <v>49</v>
      </c>
      <c r="O2431" s="4" t="s">
        <v>101</v>
      </c>
      <c r="P2431" s="4" t="s">
        <v>43</v>
      </c>
      <c r="Q2431" s="8">
        <f t="shared" si="74"/>
        <v>2466</v>
      </c>
      <c r="R2431" s="8"/>
      <c r="S2431" s="5">
        <f t="shared" si="75"/>
        <v>246.6</v>
      </c>
    </row>
    <row r="2432" spans="1:19">
      <c r="A2432" s="3">
        <v>45293.174189814818</v>
      </c>
      <c r="B2432" s="2" t="s">
        <v>8886</v>
      </c>
      <c r="C2432" s="1">
        <v>2024</v>
      </c>
      <c r="D2432" s="4">
        <v>3147</v>
      </c>
      <c r="E2432" s="4">
        <v>776</v>
      </c>
      <c r="F2432" s="4" t="s">
        <v>22</v>
      </c>
      <c r="G2432" s="4" t="s">
        <v>306</v>
      </c>
      <c r="H2432" s="4">
        <v>1</v>
      </c>
      <c r="I2432" s="4" t="s">
        <v>74</v>
      </c>
      <c r="J2432" s="4" t="s">
        <v>274</v>
      </c>
      <c r="K2432" s="4">
        <v>5</v>
      </c>
      <c r="L2432" s="4" t="s">
        <v>554</v>
      </c>
      <c r="M2432" s="11" t="s">
        <v>4812</v>
      </c>
      <c r="N2432" s="4" t="s">
        <v>49</v>
      </c>
      <c r="O2432" s="4" t="s">
        <v>78</v>
      </c>
      <c r="P2432" s="4" t="s">
        <v>21</v>
      </c>
      <c r="Q2432" s="8">
        <f t="shared" si="74"/>
        <v>12870</v>
      </c>
      <c r="R2432" s="8"/>
      <c r="S2432" s="5">
        <f t="shared" si="75"/>
        <v>1287</v>
      </c>
    </row>
    <row r="2433" spans="1:19">
      <c r="A2433" s="3">
        <v>45293.304479166669</v>
      </c>
      <c r="B2433" s="2" t="s">
        <v>8886</v>
      </c>
      <c r="C2433" s="1">
        <v>2024</v>
      </c>
      <c r="D2433" s="4">
        <v>1440</v>
      </c>
      <c r="E2433" s="4">
        <v>399</v>
      </c>
      <c r="F2433" s="4" t="s">
        <v>22</v>
      </c>
      <c r="G2433" s="4" t="s">
        <v>102</v>
      </c>
      <c r="H2433" s="4">
        <v>4</v>
      </c>
      <c r="I2433" s="4" t="s">
        <v>4813</v>
      </c>
      <c r="J2433" s="4" t="s">
        <v>587</v>
      </c>
      <c r="K2433" s="4">
        <v>6</v>
      </c>
      <c r="L2433" s="4" t="s">
        <v>910</v>
      </c>
      <c r="M2433" s="11" t="s">
        <v>4814</v>
      </c>
      <c r="N2433" s="4" t="s">
        <v>57</v>
      </c>
      <c r="O2433" s="4" t="s">
        <v>340</v>
      </c>
      <c r="P2433" s="4" t="s">
        <v>129</v>
      </c>
      <c r="Q2433" s="8">
        <f t="shared" si="74"/>
        <v>82364</v>
      </c>
      <c r="R2433" s="8"/>
      <c r="S2433" s="5">
        <f t="shared" si="75"/>
        <v>8236.4</v>
      </c>
    </row>
    <row r="2434" spans="1:19">
      <c r="A2434" s="3">
        <v>45293.796678240738</v>
      </c>
      <c r="B2434" s="2" t="s">
        <v>8886</v>
      </c>
      <c r="C2434" s="1">
        <v>2024</v>
      </c>
      <c r="D2434" s="4">
        <v>2724</v>
      </c>
      <c r="E2434" s="4">
        <v>166</v>
      </c>
      <c r="F2434" s="4" t="s">
        <v>154</v>
      </c>
      <c r="G2434" s="4" t="s">
        <v>237</v>
      </c>
      <c r="H2434" s="4">
        <v>3</v>
      </c>
      <c r="I2434" s="4" t="s">
        <v>2311</v>
      </c>
      <c r="J2434" s="4" t="s">
        <v>25</v>
      </c>
      <c r="K2434" s="4">
        <v>5</v>
      </c>
      <c r="L2434" s="4" t="s">
        <v>55</v>
      </c>
      <c r="M2434" s="11" t="s">
        <v>4815</v>
      </c>
      <c r="N2434" s="4" t="s">
        <v>36</v>
      </c>
      <c r="O2434" s="4" t="s">
        <v>340</v>
      </c>
      <c r="P2434" s="4" t="s">
        <v>129</v>
      </c>
      <c r="Q2434" s="8">
        <f t="shared" ref="Q2434:Q2497" si="76">VALUE(SUBSTITUTE(M2434,".",""))</f>
        <v>21579</v>
      </c>
      <c r="R2434" s="8"/>
      <c r="S2434" s="5">
        <f t="shared" ref="S2434:S2497" si="77">Q2434/10</f>
        <v>2157.9</v>
      </c>
    </row>
    <row r="2435" spans="1:19">
      <c r="A2435" s="3">
        <v>45293.839467592596</v>
      </c>
      <c r="B2435" s="2" t="s">
        <v>8886</v>
      </c>
      <c r="C2435" s="1">
        <v>2024</v>
      </c>
      <c r="D2435" s="4">
        <v>4090</v>
      </c>
      <c r="E2435" s="4">
        <v>20</v>
      </c>
      <c r="F2435" s="4" t="s">
        <v>79</v>
      </c>
      <c r="G2435" s="4" t="s">
        <v>288</v>
      </c>
      <c r="H2435" s="4">
        <v>1</v>
      </c>
      <c r="I2435" s="4" t="s">
        <v>4816</v>
      </c>
      <c r="J2435" s="4" t="s">
        <v>197</v>
      </c>
      <c r="K2435" s="4">
        <v>5</v>
      </c>
      <c r="L2435" s="4" t="s">
        <v>381</v>
      </c>
      <c r="M2435" s="11" t="s">
        <v>4817</v>
      </c>
      <c r="N2435" s="4" t="s">
        <v>19</v>
      </c>
      <c r="O2435" s="4" t="s">
        <v>42</v>
      </c>
      <c r="P2435" s="4" t="s">
        <v>43</v>
      </c>
      <c r="Q2435" s="8">
        <f t="shared" si="76"/>
        <v>24332</v>
      </c>
      <c r="R2435" s="8"/>
      <c r="S2435" s="5">
        <f t="shared" si="77"/>
        <v>2433.1999999999998</v>
      </c>
    </row>
    <row r="2436" spans="1:19">
      <c r="A2436" s="3">
        <v>45293.922997685186</v>
      </c>
      <c r="B2436" s="2" t="s">
        <v>8886</v>
      </c>
      <c r="C2436" s="1">
        <v>2024</v>
      </c>
      <c r="D2436" s="4">
        <v>747</v>
      </c>
      <c r="E2436" s="4">
        <v>250</v>
      </c>
      <c r="F2436" s="4" t="s">
        <v>22</v>
      </c>
      <c r="G2436" s="4" t="s">
        <v>306</v>
      </c>
      <c r="H2436" s="4">
        <v>1</v>
      </c>
      <c r="I2436" s="4" t="s">
        <v>74</v>
      </c>
      <c r="J2436" s="4" t="s">
        <v>695</v>
      </c>
      <c r="K2436" s="4">
        <v>6</v>
      </c>
      <c r="L2436" s="4" t="s">
        <v>143</v>
      </c>
      <c r="M2436" s="11" t="s">
        <v>4818</v>
      </c>
      <c r="N2436" s="4" t="s">
        <v>28</v>
      </c>
      <c r="O2436" s="4" t="s">
        <v>101</v>
      </c>
      <c r="P2436" s="4" t="s">
        <v>43</v>
      </c>
      <c r="Q2436" s="8">
        <f t="shared" si="76"/>
        <v>12765</v>
      </c>
      <c r="R2436" s="8"/>
      <c r="S2436" s="5">
        <f t="shared" si="77"/>
        <v>1276.5</v>
      </c>
    </row>
    <row r="2437" spans="1:19">
      <c r="A2437" s="3">
        <v>45293.929675925923</v>
      </c>
      <c r="B2437" s="2" t="s">
        <v>8886</v>
      </c>
      <c r="C2437" s="1">
        <v>2024</v>
      </c>
      <c r="D2437" s="4">
        <v>1864</v>
      </c>
      <c r="E2437" s="4">
        <v>191</v>
      </c>
      <c r="F2437" s="4" t="s">
        <v>13</v>
      </c>
      <c r="G2437" s="4" t="s">
        <v>14</v>
      </c>
      <c r="H2437" s="4">
        <v>2</v>
      </c>
      <c r="I2437" s="4" t="s">
        <v>4819</v>
      </c>
      <c r="J2437" s="4" t="s">
        <v>303</v>
      </c>
      <c r="K2437" s="4">
        <v>5</v>
      </c>
      <c r="L2437" s="4" t="s">
        <v>1024</v>
      </c>
      <c r="M2437" s="11" t="s">
        <v>4820</v>
      </c>
      <c r="N2437" s="4" t="s">
        <v>36</v>
      </c>
      <c r="O2437" s="4" t="s">
        <v>191</v>
      </c>
      <c r="P2437" s="4" t="s">
        <v>43</v>
      </c>
      <c r="Q2437" s="8">
        <f t="shared" si="76"/>
        <v>37871</v>
      </c>
      <c r="R2437" s="8"/>
      <c r="S2437" s="5">
        <f t="shared" si="77"/>
        <v>3787.1</v>
      </c>
    </row>
    <row r="2438" spans="1:19">
      <c r="A2438" s="3">
        <v>45294.001307870371</v>
      </c>
      <c r="B2438" s="2" t="s">
        <v>8886</v>
      </c>
      <c r="C2438" s="1">
        <v>2024</v>
      </c>
      <c r="D2438" s="4">
        <v>614</v>
      </c>
      <c r="E2438" s="4">
        <v>752</v>
      </c>
      <c r="F2438" s="4" t="s">
        <v>22</v>
      </c>
      <c r="G2438" s="4" t="s">
        <v>102</v>
      </c>
      <c r="H2438" s="4">
        <v>4</v>
      </c>
      <c r="I2438" s="4" t="s">
        <v>4821</v>
      </c>
      <c r="J2438" s="4" t="s">
        <v>1007</v>
      </c>
      <c r="K2438" s="4">
        <v>4</v>
      </c>
      <c r="L2438" s="4" t="s">
        <v>3205</v>
      </c>
      <c r="M2438" s="11" t="s">
        <v>4822</v>
      </c>
      <c r="N2438" s="4" t="s">
        <v>49</v>
      </c>
      <c r="O2438" s="4" t="s">
        <v>42</v>
      </c>
      <c r="P2438" s="4" t="s">
        <v>43</v>
      </c>
      <c r="Q2438" s="8">
        <f t="shared" si="76"/>
        <v>170335</v>
      </c>
      <c r="R2438" s="8"/>
      <c r="S2438" s="5">
        <f t="shared" si="77"/>
        <v>17033.5</v>
      </c>
    </row>
    <row r="2439" spans="1:19">
      <c r="A2439" s="3">
        <v>45294.093449074076</v>
      </c>
      <c r="B2439" s="2" t="s">
        <v>8886</v>
      </c>
      <c r="C2439" s="1">
        <v>2024</v>
      </c>
      <c r="D2439" s="4">
        <v>2842</v>
      </c>
      <c r="E2439" s="4">
        <v>647</v>
      </c>
      <c r="F2439" s="4" t="s">
        <v>51</v>
      </c>
      <c r="G2439" s="4" t="s">
        <v>52</v>
      </c>
      <c r="H2439" s="4">
        <v>4</v>
      </c>
      <c r="I2439" s="4" t="s">
        <v>4219</v>
      </c>
      <c r="J2439" s="4" t="s">
        <v>194</v>
      </c>
      <c r="K2439" s="4">
        <v>8</v>
      </c>
      <c r="L2439" s="4" t="s">
        <v>122</v>
      </c>
      <c r="M2439" s="11" t="s">
        <v>4823</v>
      </c>
      <c r="N2439" s="4" t="s">
        <v>36</v>
      </c>
      <c r="O2439" s="4" t="s">
        <v>169</v>
      </c>
      <c r="P2439" s="4" t="s">
        <v>43</v>
      </c>
      <c r="Q2439" s="8">
        <f t="shared" si="76"/>
        <v>26764</v>
      </c>
      <c r="R2439" s="8"/>
      <c r="S2439" s="5">
        <f t="shared" si="77"/>
        <v>2676.4</v>
      </c>
    </row>
    <row r="2440" spans="1:19">
      <c r="A2440" s="3">
        <v>45294.111018518517</v>
      </c>
      <c r="B2440" s="2" t="s">
        <v>8886</v>
      </c>
      <c r="C2440" s="1">
        <v>2024</v>
      </c>
      <c r="D2440" s="4">
        <v>1335</v>
      </c>
      <c r="E2440" s="4">
        <v>868</v>
      </c>
      <c r="F2440" s="4" t="s">
        <v>154</v>
      </c>
      <c r="G2440" s="4" t="s">
        <v>311</v>
      </c>
      <c r="H2440" s="4">
        <v>1</v>
      </c>
      <c r="I2440" s="4" t="s">
        <v>4824</v>
      </c>
      <c r="J2440" s="4" t="s">
        <v>1339</v>
      </c>
      <c r="K2440" s="4">
        <v>4</v>
      </c>
      <c r="L2440" s="4" t="s">
        <v>526</v>
      </c>
      <c r="M2440" s="11" t="s">
        <v>244</v>
      </c>
      <c r="N2440" s="4" t="s">
        <v>36</v>
      </c>
      <c r="O2440" s="4" t="s">
        <v>145</v>
      </c>
      <c r="P2440" s="4" t="s">
        <v>73</v>
      </c>
      <c r="Q2440" s="8">
        <f t="shared" si="76"/>
        <v>4055</v>
      </c>
      <c r="R2440" s="8"/>
      <c r="S2440" s="5">
        <f t="shared" si="77"/>
        <v>405.5</v>
      </c>
    </row>
    <row r="2441" spans="1:19">
      <c r="A2441" s="3">
        <v>45294.212824074071</v>
      </c>
      <c r="B2441" s="2" t="s">
        <v>8886</v>
      </c>
      <c r="C2441" s="1">
        <v>2024</v>
      </c>
      <c r="D2441" s="4">
        <v>1541</v>
      </c>
      <c r="E2441" s="4">
        <v>727</v>
      </c>
      <c r="F2441" s="4" t="s">
        <v>51</v>
      </c>
      <c r="G2441" s="4" t="s">
        <v>91</v>
      </c>
      <c r="H2441" s="4">
        <v>1</v>
      </c>
      <c r="I2441" s="4" t="s">
        <v>331</v>
      </c>
      <c r="J2441" s="4" t="s">
        <v>211</v>
      </c>
      <c r="K2441" s="4">
        <v>6</v>
      </c>
      <c r="L2441" s="4" t="s">
        <v>1561</v>
      </c>
      <c r="M2441" s="11" t="s">
        <v>4825</v>
      </c>
      <c r="N2441" s="4" t="s">
        <v>57</v>
      </c>
      <c r="O2441" s="4" t="s">
        <v>50</v>
      </c>
      <c r="P2441" s="4" t="s">
        <v>43</v>
      </c>
      <c r="Q2441" s="8">
        <f t="shared" si="76"/>
        <v>1476</v>
      </c>
      <c r="R2441" s="8"/>
      <c r="S2441" s="5">
        <f t="shared" si="77"/>
        <v>147.6</v>
      </c>
    </row>
    <row r="2442" spans="1:19">
      <c r="A2442" s="3">
        <v>45294.256006944444</v>
      </c>
      <c r="B2442" s="2" t="s">
        <v>8886</v>
      </c>
      <c r="C2442" s="1">
        <v>2024</v>
      </c>
      <c r="D2442" s="4">
        <v>737</v>
      </c>
      <c r="E2442" s="4">
        <v>367</v>
      </c>
      <c r="F2442" s="4" t="s">
        <v>22</v>
      </c>
      <c r="G2442" s="4" t="s">
        <v>306</v>
      </c>
      <c r="H2442" s="4">
        <v>3</v>
      </c>
      <c r="I2442" s="4" t="s">
        <v>4826</v>
      </c>
      <c r="J2442" s="4" t="s">
        <v>643</v>
      </c>
      <c r="K2442" s="4">
        <v>2</v>
      </c>
      <c r="L2442" s="4" t="s">
        <v>143</v>
      </c>
      <c r="M2442" s="11" t="s">
        <v>4827</v>
      </c>
      <c r="N2442" s="4" t="s">
        <v>49</v>
      </c>
      <c r="O2442" s="4" t="s">
        <v>50</v>
      </c>
      <c r="P2442" s="4" t="s">
        <v>43</v>
      </c>
      <c r="Q2442" s="8">
        <f t="shared" si="76"/>
        <v>255138</v>
      </c>
      <c r="R2442" s="8"/>
      <c r="S2442" s="5">
        <f t="shared" si="77"/>
        <v>25513.8</v>
      </c>
    </row>
    <row r="2443" spans="1:19">
      <c r="A2443" s="3">
        <v>45294.335752314815</v>
      </c>
      <c r="B2443" s="2" t="s">
        <v>8886</v>
      </c>
      <c r="C2443" s="1">
        <v>2024</v>
      </c>
      <c r="D2443" s="4">
        <v>2317</v>
      </c>
      <c r="E2443" s="4">
        <v>518</v>
      </c>
      <c r="F2443" s="4" t="s">
        <v>51</v>
      </c>
      <c r="G2443" s="4" t="s">
        <v>160</v>
      </c>
      <c r="H2443" s="4">
        <v>1</v>
      </c>
      <c r="I2443" s="4" t="s">
        <v>4828</v>
      </c>
      <c r="J2443" s="4" t="s">
        <v>157</v>
      </c>
      <c r="K2443" s="4">
        <v>6</v>
      </c>
      <c r="L2443" s="4" t="s">
        <v>485</v>
      </c>
      <c r="M2443" s="11" t="s">
        <v>4829</v>
      </c>
      <c r="N2443" s="4" t="s">
        <v>19</v>
      </c>
      <c r="O2443" s="4" t="s">
        <v>209</v>
      </c>
      <c r="P2443" s="4" t="s">
        <v>73</v>
      </c>
      <c r="Q2443" s="8">
        <f t="shared" si="76"/>
        <v>8706</v>
      </c>
      <c r="R2443" s="8"/>
      <c r="S2443" s="5">
        <f t="shared" si="77"/>
        <v>870.6</v>
      </c>
    </row>
    <row r="2444" spans="1:19">
      <c r="A2444" s="3">
        <v>45294.563206018516</v>
      </c>
      <c r="B2444" s="2" t="s">
        <v>8886</v>
      </c>
      <c r="C2444" s="1">
        <v>2024</v>
      </c>
      <c r="D2444" s="4">
        <v>1905</v>
      </c>
      <c r="E2444" s="4">
        <v>526</v>
      </c>
      <c r="F2444" s="4" t="s">
        <v>51</v>
      </c>
      <c r="G2444" s="4" t="s">
        <v>91</v>
      </c>
      <c r="H2444" s="4">
        <v>2</v>
      </c>
      <c r="I2444" s="4" t="s">
        <v>4830</v>
      </c>
      <c r="J2444" s="4" t="s">
        <v>735</v>
      </c>
      <c r="K2444" s="4">
        <v>3</v>
      </c>
      <c r="L2444" s="4" t="s">
        <v>55</v>
      </c>
      <c r="M2444" s="11" t="s">
        <v>4831</v>
      </c>
      <c r="N2444" s="4" t="s">
        <v>28</v>
      </c>
      <c r="O2444" s="4" t="s">
        <v>101</v>
      </c>
      <c r="P2444" s="4" t="s">
        <v>43</v>
      </c>
      <c r="Q2444" s="8">
        <f t="shared" si="76"/>
        <v>9248</v>
      </c>
      <c r="R2444" s="8"/>
      <c r="S2444" s="5">
        <f t="shared" si="77"/>
        <v>924.8</v>
      </c>
    </row>
    <row r="2445" spans="1:19">
      <c r="A2445" s="3">
        <v>45294.603506944448</v>
      </c>
      <c r="B2445" s="2" t="s">
        <v>8886</v>
      </c>
      <c r="C2445" s="1">
        <v>2024</v>
      </c>
      <c r="D2445" s="4">
        <v>1765</v>
      </c>
      <c r="E2445" s="4">
        <v>487</v>
      </c>
      <c r="F2445" s="4" t="s">
        <v>85</v>
      </c>
      <c r="G2445" s="4" t="s">
        <v>150</v>
      </c>
      <c r="H2445" s="4">
        <v>1</v>
      </c>
      <c r="I2445" s="4" t="s">
        <v>4832</v>
      </c>
      <c r="J2445" s="4" t="s">
        <v>482</v>
      </c>
      <c r="K2445" s="4">
        <v>7</v>
      </c>
      <c r="L2445" s="4" t="s">
        <v>415</v>
      </c>
      <c r="M2445" s="11" t="s">
        <v>1051</v>
      </c>
      <c r="N2445" s="4" t="s">
        <v>57</v>
      </c>
      <c r="O2445" s="4" t="s">
        <v>95</v>
      </c>
      <c r="P2445" s="4" t="s">
        <v>73</v>
      </c>
      <c r="Q2445" s="8">
        <f t="shared" si="76"/>
        <v>6587</v>
      </c>
      <c r="R2445" s="8"/>
      <c r="S2445" s="5">
        <f t="shared" si="77"/>
        <v>658.7</v>
      </c>
    </row>
    <row r="2446" spans="1:19">
      <c r="A2446" s="3">
        <v>45294.708761574075</v>
      </c>
      <c r="B2446" s="2" t="s">
        <v>8886</v>
      </c>
      <c r="C2446" s="1">
        <v>2024</v>
      </c>
      <c r="D2446" s="4">
        <v>2282</v>
      </c>
      <c r="E2446" s="4">
        <v>421</v>
      </c>
      <c r="F2446" s="4" t="s">
        <v>79</v>
      </c>
      <c r="G2446" s="4" t="s">
        <v>256</v>
      </c>
      <c r="H2446" s="4">
        <v>6</v>
      </c>
      <c r="I2446" s="4" t="s">
        <v>4833</v>
      </c>
      <c r="J2446" s="4" t="s">
        <v>1272</v>
      </c>
      <c r="K2446" s="4">
        <v>3</v>
      </c>
      <c r="L2446" s="4" t="s">
        <v>1162</v>
      </c>
      <c r="M2446" s="11" t="s">
        <v>4834</v>
      </c>
      <c r="N2446" s="4" t="s">
        <v>28</v>
      </c>
      <c r="O2446" s="4" t="s">
        <v>169</v>
      </c>
      <c r="P2446" s="4" t="s">
        <v>43</v>
      </c>
      <c r="Q2446" s="8">
        <f t="shared" si="76"/>
        <v>85574</v>
      </c>
      <c r="R2446" s="8"/>
      <c r="S2446" s="5">
        <f t="shared" si="77"/>
        <v>8557.4</v>
      </c>
    </row>
    <row r="2447" spans="1:19">
      <c r="A2447" s="3">
        <v>45294.739074074074</v>
      </c>
      <c r="B2447" s="2" t="s">
        <v>8886</v>
      </c>
      <c r="C2447" s="1">
        <v>2024</v>
      </c>
      <c r="D2447" s="4">
        <v>4979</v>
      </c>
      <c r="E2447" s="4">
        <v>827</v>
      </c>
      <c r="F2447" s="4" t="s">
        <v>51</v>
      </c>
      <c r="G2447" s="4" t="s">
        <v>67</v>
      </c>
      <c r="H2447" s="4">
        <v>2</v>
      </c>
      <c r="I2447" s="4" t="s">
        <v>331</v>
      </c>
      <c r="J2447" s="4" t="s">
        <v>594</v>
      </c>
      <c r="K2447" s="4">
        <v>4</v>
      </c>
      <c r="L2447" s="4" t="s">
        <v>635</v>
      </c>
      <c r="M2447" s="11" t="s">
        <v>4835</v>
      </c>
      <c r="N2447" s="4" t="s">
        <v>49</v>
      </c>
      <c r="O2447" s="4" t="s">
        <v>145</v>
      </c>
      <c r="P2447" s="4" t="s">
        <v>73</v>
      </c>
      <c r="Q2447" s="8">
        <f t="shared" si="76"/>
        <v>2616</v>
      </c>
      <c r="R2447" s="8"/>
      <c r="S2447" s="5">
        <f t="shared" si="77"/>
        <v>261.60000000000002</v>
      </c>
    </row>
    <row r="2448" spans="1:19">
      <c r="A2448" s="3">
        <v>45294.783692129633</v>
      </c>
      <c r="B2448" s="2" t="s">
        <v>8886</v>
      </c>
      <c r="C2448" s="1">
        <v>2024</v>
      </c>
      <c r="D2448" s="4">
        <v>3675</v>
      </c>
      <c r="E2448" s="4">
        <v>839</v>
      </c>
      <c r="F2448" s="4" t="s">
        <v>85</v>
      </c>
      <c r="G2448" s="4" t="s">
        <v>264</v>
      </c>
      <c r="H2448" s="4">
        <v>2</v>
      </c>
      <c r="I2448" s="4" t="s">
        <v>4836</v>
      </c>
      <c r="J2448" s="4" t="s">
        <v>837</v>
      </c>
      <c r="K2448" s="4">
        <v>6</v>
      </c>
      <c r="L2448" s="4" t="s">
        <v>359</v>
      </c>
      <c r="M2448" s="11" t="s">
        <v>4837</v>
      </c>
      <c r="N2448" s="4" t="s">
        <v>19</v>
      </c>
      <c r="O2448" s="4" t="s">
        <v>37</v>
      </c>
      <c r="P2448" s="4" t="s">
        <v>21</v>
      </c>
      <c r="Q2448" s="8">
        <f t="shared" si="76"/>
        <v>13582</v>
      </c>
      <c r="R2448" s="8"/>
      <c r="S2448" s="5">
        <f t="shared" si="77"/>
        <v>1358.2</v>
      </c>
    </row>
    <row r="2449" spans="1:19">
      <c r="A2449" s="3">
        <v>45294.857268518521</v>
      </c>
      <c r="B2449" s="2" t="s">
        <v>8886</v>
      </c>
      <c r="C2449" s="1">
        <v>2024</v>
      </c>
      <c r="D2449" s="4">
        <v>3143</v>
      </c>
      <c r="E2449" s="4">
        <v>54</v>
      </c>
      <c r="F2449" s="4" t="s">
        <v>85</v>
      </c>
      <c r="G2449" s="4" t="s">
        <v>150</v>
      </c>
      <c r="H2449" s="4">
        <v>1</v>
      </c>
      <c r="I2449" s="4" t="s">
        <v>265</v>
      </c>
      <c r="J2449" s="4" t="s">
        <v>1012</v>
      </c>
      <c r="K2449" s="4">
        <v>4</v>
      </c>
      <c r="L2449" s="4" t="s">
        <v>1035</v>
      </c>
      <c r="M2449" s="11" t="s">
        <v>4437</v>
      </c>
      <c r="N2449" s="4" t="s">
        <v>36</v>
      </c>
      <c r="O2449" s="4" t="s">
        <v>37</v>
      </c>
      <c r="P2449" s="4" t="s">
        <v>21</v>
      </c>
      <c r="Q2449" s="8">
        <f t="shared" si="76"/>
        <v>10992</v>
      </c>
      <c r="R2449" s="8"/>
      <c r="S2449" s="5">
        <f t="shared" si="77"/>
        <v>1099.2</v>
      </c>
    </row>
    <row r="2450" spans="1:19">
      <c r="A2450" s="3">
        <v>45295.046087962961</v>
      </c>
      <c r="B2450" s="2" t="s">
        <v>8886</v>
      </c>
      <c r="C2450" s="1">
        <v>2024</v>
      </c>
      <c r="D2450" s="4">
        <v>2177</v>
      </c>
      <c r="E2450" s="4">
        <v>564</v>
      </c>
      <c r="F2450" s="4" t="s">
        <v>22</v>
      </c>
      <c r="G2450" s="4" t="s">
        <v>182</v>
      </c>
      <c r="H2450" s="4">
        <v>2</v>
      </c>
      <c r="I2450" s="4" t="s">
        <v>4838</v>
      </c>
      <c r="J2450" s="4" t="s">
        <v>1287</v>
      </c>
      <c r="K2450" s="4">
        <v>3</v>
      </c>
      <c r="L2450" s="4" t="s">
        <v>882</v>
      </c>
      <c r="M2450" s="11" t="s">
        <v>4839</v>
      </c>
      <c r="N2450" s="4" t="s">
        <v>36</v>
      </c>
      <c r="O2450" s="4" t="s">
        <v>135</v>
      </c>
      <c r="P2450" s="4" t="s">
        <v>43</v>
      </c>
      <c r="Q2450" s="8">
        <f t="shared" si="76"/>
        <v>102833</v>
      </c>
      <c r="R2450" s="8"/>
      <c r="S2450" s="5">
        <f t="shared" si="77"/>
        <v>10283.299999999999</v>
      </c>
    </row>
    <row r="2451" spans="1:19">
      <c r="A2451" s="3">
        <v>45295.058425925927</v>
      </c>
      <c r="B2451" s="2" t="s">
        <v>8886</v>
      </c>
      <c r="C2451" s="1">
        <v>2024</v>
      </c>
      <c r="D2451" s="4">
        <v>2976</v>
      </c>
      <c r="E2451" s="4">
        <v>317</v>
      </c>
      <c r="F2451" s="4" t="s">
        <v>154</v>
      </c>
      <c r="G2451" s="4" t="s">
        <v>214</v>
      </c>
      <c r="H2451" s="4">
        <v>2</v>
      </c>
      <c r="I2451" s="4" t="s">
        <v>4840</v>
      </c>
      <c r="J2451" s="4" t="s">
        <v>297</v>
      </c>
      <c r="K2451" s="4">
        <v>2</v>
      </c>
      <c r="L2451" s="4" t="s">
        <v>698</v>
      </c>
      <c r="M2451" s="11" t="s">
        <v>4841</v>
      </c>
      <c r="N2451" s="4" t="s">
        <v>49</v>
      </c>
      <c r="O2451" s="4" t="s">
        <v>169</v>
      </c>
      <c r="P2451" s="4" t="s">
        <v>43</v>
      </c>
      <c r="Q2451" s="8">
        <f t="shared" si="76"/>
        <v>19829</v>
      </c>
      <c r="R2451" s="8"/>
      <c r="S2451" s="5">
        <f t="shared" si="77"/>
        <v>1982.9</v>
      </c>
    </row>
    <row r="2452" spans="1:19">
      <c r="A2452" s="3">
        <v>45295.222754629627</v>
      </c>
      <c r="B2452" s="2" t="s">
        <v>8886</v>
      </c>
      <c r="C2452" s="1">
        <v>2024</v>
      </c>
      <c r="D2452" s="4">
        <v>3697</v>
      </c>
      <c r="E2452" s="4">
        <v>766</v>
      </c>
      <c r="F2452" s="4" t="s">
        <v>154</v>
      </c>
      <c r="G2452" s="4" t="s">
        <v>177</v>
      </c>
      <c r="H2452" s="4">
        <v>2</v>
      </c>
      <c r="I2452" s="4" t="s">
        <v>4842</v>
      </c>
      <c r="J2452" s="4" t="s">
        <v>138</v>
      </c>
      <c r="K2452" s="4">
        <v>1</v>
      </c>
      <c r="L2452" s="4" t="s">
        <v>1396</v>
      </c>
      <c r="M2452" s="11" t="s">
        <v>4843</v>
      </c>
      <c r="N2452" s="4" t="s">
        <v>57</v>
      </c>
      <c r="O2452" s="4" t="s">
        <v>78</v>
      </c>
      <c r="P2452" s="4" t="s">
        <v>21</v>
      </c>
      <c r="Q2452" s="8">
        <f t="shared" si="76"/>
        <v>11057</v>
      </c>
      <c r="R2452" s="8"/>
      <c r="S2452" s="5">
        <f t="shared" si="77"/>
        <v>1105.7</v>
      </c>
    </row>
    <row r="2453" spans="1:19">
      <c r="A2453" s="3">
        <v>45295.247465277775</v>
      </c>
      <c r="B2453" s="2" t="s">
        <v>8886</v>
      </c>
      <c r="C2453" s="1">
        <v>2024</v>
      </c>
      <c r="D2453" s="4">
        <v>3284</v>
      </c>
      <c r="E2453" s="4">
        <v>576</v>
      </c>
      <c r="F2453" s="4" t="s">
        <v>30</v>
      </c>
      <c r="G2453" s="4" t="s">
        <v>663</v>
      </c>
      <c r="H2453" s="4">
        <v>3</v>
      </c>
      <c r="I2453" s="4" t="s">
        <v>4844</v>
      </c>
      <c r="J2453" s="4" t="s">
        <v>676</v>
      </c>
      <c r="K2453" s="4">
        <v>4</v>
      </c>
      <c r="L2453" s="4" t="s">
        <v>2777</v>
      </c>
      <c r="M2453" s="11" t="s">
        <v>4845</v>
      </c>
      <c r="N2453" s="4" t="s">
        <v>57</v>
      </c>
      <c r="O2453" s="4" t="s">
        <v>209</v>
      </c>
      <c r="P2453" s="4" t="s">
        <v>73</v>
      </c>
      <c r="Q2453" s="8">
        <f t="shared" si="76"/>
        <v>6971</v>
      </c>
      <c r="R2453" s="8"/>
      <c r="S2453" s="5">
        <f t="shared" si="77"/>
        <v>697.1</v>
      </c>
    </row>
    <row r="2454" spans="1:19">
      <c r="A2454" s="3">
        <v>45295.362627314818</v>
      </c>
      <c r="B2454" s="2" t="s">
        <v>8886</v>
      </c>
      <c r="C2454" s="1">
        <v>2024</v>
      </c>
      <c r="D2454" s="4">
        <v>4624</v>
      </c>
      <c r="E2454" s="4">
        <v>166</v>
      </c>
      <c r="F2454" s="4" t="s">
        <v>13</v>
      </c>
      <c r="G2454" s="4" t="s">
        <v>58</v>
      </c>
      <c r="H2454" s="4">
        <v>1</v>
      </c>
      <c r="I2454" s="4" t="s">
        <v>4846</v>
      </c>
      <c r="J2454" s="4" t="s">
        <v>808</v>
      </c>
      <c r="K2454" s="4">
        <v>7</v>
      </c>
      <c r="L2454" s="4" t="s">
        <v>882</v>
      </c>
      <c r="M2454" s="11" t="s">
        <v>4847</v>
      </c>
      <c r="N2454" s="4" t="s">
        <v>19</v>
      </c>
      <c r="O2454" s="4" t="s">
        <v>340</v>
      </c>
      <c r="P2454" s="4" t="s">
        <v>129</v>
      </c>
      <c r="Q2454" s="8">
        <f t="shared" si="76"/>
        <v>49124</v>
      </c>
      <c r="R2454" s="8"/>
      <c r="S2454" s="5">
        <f t="shared" si="77"/>
        <v>4912.3999999999996</v>
      </c>
    </row>
    <row r="2455" spans="1:19">
      <c r="A2455" s="3">
        <v>45295.371493055558</v>
      </c>
      <c r="B2455" s="2" t="s">
        <v>8886</v>
      </c>
      <c r="C2455" s="1">
        <v>2024</v>
      </c>
      <c r="D2455" s="4">
        <v>471</v>
      </c>
      <c r="E2455" s="4">
        <v>960</v>
      </c>
      <c r="F2455" s="4" t="s">
        <v>13</v>
      </c>
      <c r="G2455" s="4" t="s">
        <v>58</v>
      </c>
      <c r="H2455" s="4">
        <v>4</v>
      </c>
      <c r="I2455" s="4" t="s">
        <v>4848</v>
      </c>
      <c r="J2455" s="4" t="s">
        <v>117</v>
      </c>
      <c r="K2455" s="4">
        <v>3</v>
      </c>
      <c r="L2455" s="4" t="s">
        <v>557</v>
      </c>
      <c r="M2455" s="11" t="s">
        <v>4849</v>
      </c>
      <c r="N2455" s="4" t="s">
        <v>57</v>
      </c>
      <c r="O2455" s="4" t="s">
        <v>232</v>
      </c>
      <c r="P2455" s="4" t="s">
        <v>129</v>
      </c>
      <c r="Q2455" s="8">
        <f t="shared" si="76"/>
        <v>261664</v>
      </c>
      <c r="R2455" s="8"/>
      <c r="S2455" s="5">
        <f t="shared" si="77"/>
        <v>26166.400000000001</v>
      </c>
    </row>
    <row r="2456" spans="1:19">
      <c r="A2456" s="3">
        <v>45295.53025462963</v>
      </c>
      <c r="B2456" s="2" t="s">
        <v>8886</v>
      </c>
      <c r="C2456" s="1">
        <v>2024</v>
      </c>
      <c r="D2456" s="4">
        <v>2482</v>
      </c>
      <c r="E2456" s="4">
        <v>27</v>
      </c>
      <c r="F2456" s="4" t="s">
        <v>51</v>
      </c>
      <c r="G2456" s="4" t="s">
        <v>136</v>
      </c>
      <c r="H2456" s="4">
        <v>1</v>
      </c>
      <c r="I2456" s="4" t="s">
        <v>806</v>
      </c>
      <c r="J2456" s="4" t="s">
        <v>909</v>
      </c>
      <c r="K2456" s="4">
        <v>4</v>
      </c>
      <c r="L2456" s="4" t="s">
        <v>635</v>
      </c>
      <c r="M2456" s="11" t="s">
        <v>4850</v>
      </c>
      <c r="N2456" s="4" t="s">
        <v>36</v>
      </c>
      <c r="O2456" s="4" t="s">
        <v>78</v>
      </c>
      <c r="P2456" s="4" t="s">
        <v>21</v>
      </c>
      <c r="Q2456" s="8">
        <f t="shared" si="76"/>
        <v>356</v>
      </c>
      <c r="R2456" s="8"/>
      <c r="S2456" s="5">
        <f t="shared" si="77"/>
        <v>35.6</v>
      </c>
    </row>
    <row r="2457" spans="1:19">
      <c r="A2457" s="3">
        <v>45295.569409722222</v>
      </c>
      <c r="B2457" s="2" t="s">
        <v>8886</v>
      </c>
      <c r="C2457" s="1">
        <v>2024</v>
      </c>
      <c r="D2457" s="4">
        <v>2333</v>
      </c>
      <c r="E2457" s="4">
        <v>522</v>
      </c>
      <c r="F2457" s="4" t="s">
        <v>85</v>
      </c>
      <c r="G2457" s="4" t="s">
        <v>86</v>
      </c>
      <c r="H2457" s="4">
        <v>5</v>
      </c>
      <c r="I2457" s="4" t="s">
        <v>265</v>
      </c>
      <c r="J2457" s="4" t="s">
        <v>534</v>
      </c>
      <c r="K2457" s="4">
        <v>5</v>
      </c>
      <c r="L2457" s="4" t="s">
        <v>899</v>
      </c>
      <c r="M2457" s="11" t="s">
        <v>4851</v>
      </c>
      <c r="N2457" s="4" t="s">
        <v>57</v>
      </c>
      <c r="O2457" s="4" t="s">
        <v>101</v>
      </c>
      <c r="P2457" s="4" t="s">
        <v>43</v>
      </c>
      <c r="Q2457" s="8">
        <f t="shared" si="76"/>
        <v>5142</v>
      </c>
      <c r="R2457" s="8"/>
      <c r="S2457" s="5">
        <f t="shared" si="77"/>
        <v>514.20000000000005</v>
      </c>
    </row>
    <row r="2458" spans="1:19">
      <c r="A2458" s="3">
        <v>45296.12976851852</v>
      </c>
      <c r="B2458" s="2" t="s">
        <v>8886</v>
      </c>
      <c r="C2458" s="1">
        <v>2024</v>
      </c>
      <c r="D2458" s="4">
        <v>4715</v>
      </c>
      <c r="E2458" s="4">
        <v>209</v>
      </c>
      <c r="F2458" s="4" t="s">
        <v>13</v>
      </c>
      <c r="G2458" s="4" t="s">
        <v>130</v>
      </c>
      <c r="H2458" s="4">
        <v>2</v>
      </c>
      <c r="I2458" s="4" t="s">
        <v>4852</v>
      </c>
      <c r="J2458" s="4" t="s">
        <v>194</v>
      </c>
      <c r="K2458" s="4">
        <v>8</v>
      </c>
      <c r="L2458" s="4" t="s">
        <v>158</v>
      </c>
      <c r="M2458" s="11" t="s">
        <v>4853</v>
      </c>
      <c r="N2458" s="4" t="s">
        <v>57</v>
      </c>
      <c r="O2458" s="4" t="s">
        <v>101</v>
      </c>
      <c r="P2458" s="4" t="s">
        <v>43</v>
      </c>
      <c r="Q2458" s="8">
        <f t="shared" si="76"/>
        <v>99382</v>
      </c>
      <c r="R2458" s="8"/>
      <c r="S2458" s="5">
        <f t="shared" si="77"/>
        <v>9938.2000000000007</v>
      </c>
    </row>
    <row r="2459" spans="1:19">
      <c r="A2459" s="3">
        <v>45296.134259259263</v>
      </c>
      <c r="B2459" s="2" t="s">
        <v>8886</v>
      </c>
      <c r="C2459" s="1">
        <v>2024</v>
      </c>
      <c r="D2459" s="4">
        <v>4667</v>
      </c>
      <c r="E2459" s="4">
        <v>873</v>
      </c>
      <c r="F2459" s="4" t="s">
        <v>22</v>
      </c>
      <c r="G2459" s="4" t="s">
        <v>306</v>
      </c>
      <c r="H2459" s="4">
        <v>3</v>
      </c>
      <c r="I2459" s="4" t="s">
        <v>4854</v>
      </c>
      <c r="J2459" s="4" t="s">
        <v>278</v>
      </c>
      <c r="K2459" s="4">
        <v>5</v>
      </c>
      <c r="L2459" s="4" t="s">
        <v>992</v>
      </c>
      <c r="M2459" s="11" t="s">
        <v>4855</v>
      </c>
      <c r="N2459" s="4" t="s">
        <v>36</v>
      </c>
      <c r="O2459" s="4" t="s">
        <v>20</v>
      </c>
      <c r="P2459" s="4" t="s">
        <v>21</v>
      </c>
      <c r="Q2459" s="8">
        <f t="shared" si="76"/>
        <v>158554</v>
      </c>
      <c r="R2459" s="8"/>
      <c r="S2459" s="5">
        <f t="shared" si="77"/>
        <v>15855.4</v>
      </c>
    </row>
    <row r="2460" spans="1:19">
      <c r="A2460" s="3">
        <v>45296.137118055558</v>
      </c>
      <c r="B2460" s="2" t="s">
        <v>8886</v>
      </c>
      <c r="C2460" s="1">
        <v>2024</v>
      </c>
      <c r="D2460" s="4">
        <v>2368</v>
      </c>
      <c r="E2460" s="4">
        <v>440</v>
      </c>
      <c r="F2460" s="4" t="s">
        <v>79</v>
      </c>
      <c r="G2460" s="4" t="s">
        <v>115</v>
      </c>
      <c r="H2460" s="4">
        <v>1</v>
      </c>
      <c r="I2460" s="4" t="s">
        <v>4856</v>
      </c>
      <c r="J2460" s="4" t="s">
        <v>258</v>
      </c>
      <c r="K2460" s="4">
        <v>5</v>
      </c>
      <c r="L2460" s="4" t="s">
        <v>1162</v>
      </c>
      <c r="M2460" s="11" t="s">
        <v>4857</v>
      </c>
      <c r="N2460" s="4" t="s">
        <v>57</v>
      </c>
      <c r="O2460" s="4" t="s">
        <v>78</v>
      </c>
      <c r="P2460" s="4" t="s">
        <v>21</v>
      </c>
      <c r="Q2460" s="8">
        <f t="shared" si="76"/>
        <v>6476</v>
      </c>
      <c r="R2460" s="8"/>
      <c r="S2460" s="5">
        <f t="shared" si="77"/>
        <v>647.6</v>
      </c>
    </row>
    <row r="2461" spans="1:19">
      <c r="A2461" s="3">
        <v>45296.20108796296</v>
      </c>
      <c r="B2461" s="2" t="s">
        <v>8886</v>
      </c>
      <c r="C2461" s="1">
        <v>2024</v>
      </c>
      <c r="D2461" s="4">
        <v>4897</v>
      </c>
      <c r="E2461" s="4">
        <v>984</v>
      </c>
      <c r="F2461" s="4" t="s">
        <v>85</v>
      </c>
      <c r="G2461" s="4" t="s">
        <v>86</v>
      </c>
      <c r="H2461" s="4">
        <v>2</v>
      </c>
      <c r="I2461" s="4" t="s">
        <v>265</v>
      </c>
      <c r="J2461" s="4" t="s">
        <v>1231</v>
      </c>
      <c r="K2461" s="4">
        <v>5</v>
      </c>
      <c r="L2461" s="4" t="s">
        <v>515</v>
      </c>
      <c r="M2461" s="11" t="s">
        <v>4858</v>
      </c>
      <c r="N2461" s="4" t="s">
        <v>36</v>
      </c>
      <c r="O2461" s="4" t="s">
        <v>29</v>
      </c>
      <c r="P2461" s="4" t="s">
        <v>21</v>
      </c>
      <c r="Q2461" s="8">
        <f t="shared" si="76"/>
        <v>21312</v>
      </c>
      <c r="R2461" s="8"/>
      <c r="S2461" s="5">
        <f t="shared" si="77"/>
        <v>2131.1999999999998</v>
      </c>
    </row>
    <row r="2462" spans="1:19">
      <c r="A2462" s="3">
        <v>45296.231909722221</v>
      </c>
      <c r="B2462" s="2" t="s">
        <v>8886</v>
      </c>
      <c r="C2462" s="1">
        <v>2024</v>
      </c>
      <c r="D2462" s="4">
        <v>3060</v>
      </c>
      <c r="E2462" s="4">
        <v>47</v>
      </c>
      <c r="F2462" s="4" t="s">
        <v>22</v>
      </c>
      <c r="G2462" s="4" t="s">
        <v>182</v>
      </c>
      <c r="H2462" s="4">
        <v>6</v>
      </c>
      <c r="I2462" s="4" t="s">
        <v>4859</v>
      </c>
      <c r="J2462" s="4" t="s">
        <v>568</v>
      </c>
      <c r="K2462" s="4">
        <v>5</v>
      </c>
      <c r="L2462" s="4" t="s">
        <v>625</v>
      </c>
      <c r="M2462" s="11" t="s">
        <v>4860</v>
      </c>
      <c r="N2462" s="4" t="s">
        <v>19</v>
      </c>
      <c r="O2462" s="4" t="s">
        <v>287</v>
      </c>
      <c r="P2462" s="4" t="s">
        <v>43</v>
      </c>
      <c r="Q2462" s="8">
        <f t="shared" si="76"/>
        <v>337382</v>
      </c>
      <c r="R2462" s="8"/>
      <c r="S2462" s="5">
        <f t="shared" si="77"/>
        <v>33738.199999999997</v>
      </c>
    </row>
    <row r="2463" spans="1:19">
      <c r="A2463" s="3">
        <v>45296.274710648147</v>
      </c>
      <c r="B2463" s="2" t="s">
        <v>8886</v>
      </c>
      <c r="C2463" s="1">
        <v>2024</v>
      </c>
      <c r="D2463" s="4">
        <v>4652</v>
      </c>
      <c r="E2463" s="4">
        <v>864</v>
      </c>
      <c r="F2463" s="4" t="s">
        <v>22</v>
      </c>
      <c r="G2463" s="4" t="s">
        <v>102</v>
      </c>
      <c r="H2463" s="4">
        <v>1</v>
      </c>
      <c r="I2463" s="4" t="s">
        <v>4861</v>
      </c>
      <c r="J2463" s="4" t="s">
        <v>380</v>
      </c>
      <c r="K2463" s="4">
        <v>6</v>
      </c>
      <c r="L2463" s="4" t="s">
        <v>1340</v>
      </c>
      <c r="M2463" s="11" t="s">
        <v>4862</v>
      </c>
      <c r="N2463" s="4" t="s">
        <v>49</v>
      </c>
      <c r="O2463" s="4" t="s">
        <v>200</v>
      </c>
      <c r="P2463" s="4" t="s">
        <v>21</v>
      </c>
      <c r="Q2463" s="8">
        <f t="shared" si="76"/>
        <v>67789</v>
      </c>
      <c r="R2463" s="8"/>
      <c r="S2463" s="5">
        <f t="shared" si="77"/>
        <v>6778.9</v>
      </c>
    </row>
    <row r="2464" spans="1:19">
      <c r="A2464" s="3">
        <v>45297.164247685185</v>
      </c>
      <c r="B2464" s="2" t="s">
        <v>8886</v>
      </c>
      <c r="C2464" s="1">
        <v>2024</v>
      </c>
      <c r="D2464" s="4">
        <v>2742</v>
      </c>
      <c r="E2464" s="4">
        <v>666</v>
      </c>
      <c r="F2464" s="4" t="s">
        <v>154</v>
      </c>
      <c r="G2464" s="4" t="s">
        <v>214</v>
      </c>
      <c r="H2464" s="4">
        <v>1</v>
      </c>
      <c r="I2464" s="4" t="s">
        <v>4863</v>
      </c>
      <c r="J2464" s="4" t="s">
        <v>69</v>
      </c>
      <c r="K2464" s="4">
        <v>2</v>
      </c>
      <c r="L2464" s="4" t="s">
        <v>817</v>
      </c>
      <c r="M2464" s="11" t="s">
        <v>4864</v>
      </c>
      <c r="N2464" s="4" t="s">
        <v>49</v>
      </c>
      <c r="O2464" s="4" t="s">
        <v>78</v>
      </c>
      <c r="P2464" s="4" t="s">
        <v>21</v>
      </c>
      <c r="Q2464" s="8">
        <f t="shared" si="76"/>
        <v>16485</v>
      </c>
      <c r="R2464" s="8"/>
      <c r="S2464" s="5">
        <f t="shared" si="77"/>
        <v>1648.5</v>
      </c>
    </row>
    <row r="2465" spans="1:19">
      <c r="A2465" s="3">
        <v>45297.469131944446</v>
      </c>
      <c r="B2465" s="2" t="s">
        <v>8886</v>
      </c>
      <c r="C2465" s="1">
        <v>2024</v>
      </c>
      <c r="D2465" s="4">
        <v>746</v>
      </c>
      <c r="E2465" s="4">
        <v>927</v>
      </c>
      <c r="F2465" s="4" t="s">
        <v>85</v>
      </c>
      <c r="G2465" s="4" t="s">
        <v>205</v>
      </c>
      <c r="H2465" s="4">
        <v>2</v>
      </c>
      <c r="I2465" s="4" t="s">
        <v>4865</v>
      </c>
      <c r="J2465" s="4" t="s">
        <v>249</v>
      </c>
      <c r="K2465" s="4">
        <v>5</v>
      </c>
      <c r="L2465" s="4" t="s">
        <v>561</v>
      </c>
      <c r="M2465" s="11" t="s">
        <v>4866</v>
      </c>
      <c r="N2465" s="4" t="s">
        <v>49</v>
      </c>
      <c r="O2465" s="4" t="s">
        <v>29</v>
      </c>
      <c r="P2465" s="4" t="s">
        <v>21</v>
      </c>
      <c r="Q2465" s="8">
        <f t="shared" si="76"/>
        <v>14435</v>
      </c>
      <c r="R2465" s="8"/>
      <c r="S2465" s="5">
        <f t="shared" si="77"/>
        <v>1443.5</v>
      </c>
    </row>
    <row r="2466" spans="1:19">
      <c r="A2466" s="3">
        <v>45297.479687500003</v>
      </c>
      <c r="B2466" s="2" t="s">
        <v>8886</v>
      </c>
      <c r="C2466" s="1">
        <v>2024</v>
      </c>
      <c r="D2466" s="4">
        <v>2985</v>
      </c>
      <c r="E2466" s="4">
        <v>465</v>
      </c>
      <c r="F2466" s="4" t="s">
        <v>22</v>
      </c>
      <c r="G2466" s="4" t="s">
        <v>182</v>
      </c>
      <c r="H2466" s="4">
        <v>2</v>
      </c>
      <c r="I2466" s="4" t="s">
        <v>4867</v>
      </c>
      <c r="J2466" s="4" t="s">
        <v>4529</v>
      </c>
      <c r="K2466" s="4">
        <v>4</v>
      </c>
      <c r="L2466" s="4" t="s">
        <v>554</v>
      </c>
      <c r="M2466" s="11" t="s">
        <v>4868</v>
      </c>
      <c r="N2466" s="4" t="s">
        <v>57</v>
      </c>
      <c r="O2466" s="4" t="s">
        <v>287</v>
      </c>
      <c r="P2466" s="4" t="s">
        <v>43</v>
      </c>
      <c r="Q2466" s="8">
        <f t="shared" si="76"/>
        <v>217456</v>
      </c>
      <c r="R2466" s="8"/>
      <c r="S2466" s="5">
        <f t="shared" si="77"/>
        <v>21745.599999999999</v>
      </c>
    </row>
    <row r="2467" spans="1:19">
      <c r="A2467" s="3">
        <v>45297.633668981478</v>
      </c>
      <c r="B2467" s="2" t="s">
        <v>8886</v>
      </c>
      <c r="C2467" s="1">
        <v>2024</v>
      </c>
      <c r="D2467" s="4">
        <v>4602</v>
      </c>
      <c r="E2467" s="4">
        <v>292</v>
      </c>
      <c r="F2467" s="4" t="s">
        <v>79</v>
      </c>
      <c r="G2467" s="4" t="s">
        <v>80</v>
      </c>
      <c r="H2467" s="4">
        <v>2</v>
      </c>
      <c r="I2467" s="4" t="s">
        <v>4642</v>
      </c>
      <c r="J2467" s="4" t="s">
        <v>1795</v>
      </c>
      <c r="K2467" s="4">
        <v>4</v>
      </c>
      <c r="L2467" s="4" t="s">
        <v>1532</v>
      </c>
      <c r="M2467" s="11" t="s">
        <v>4869</v>
      </c>
      <c r="N2467" s="4" t="s">
        <v>28</v>
      </c>
      <c r="O2467" s="4" t="s">
        <v>209</v>
      </c>
      <c r="P2467" s="4" t="s">
        <v>73</v>
      </c>
      <c r="Q2467" s="8">
        <f t="shared" si="76"/>
        <v>11572</v>
      </c>
      <c r="R2467" s="8"/>
      <c r="S2467" s="5">
        <f t="shared" si="77"/>
        <v>1157.2</v>
      </c>
    </row>
    <row r="2468" spans="1:19">
      <c r="A2468" s="3">
        <v>45297.694965277777</v>
      </c>
      <c r="B2468" s="2" t="s">
        <v>8886</v>
      </c>
      <c r="C2468" s="1">
        <v>2024</v>
      </c>
      <c r="D2468" s="4">
        <v>2551</v>
      </c>
      <c r="E2468" s="4">
        <v>113</v>
      </c>
      <c r="F2468" s="4" t="s">
        <v>22</v>
      </c>
      <c r="G2468" s="4" t="s">
        <v>201</v>
      </c>
      <c r="H2468" s="4">
        <v>5</v>
      </c>
      <c r="I2468" s="4" t="s">
        <v>4870</v>
      </c>
      <c r="J2468" s="4" t="s">
        <v>547</v>
      </c>
      <c r="K2468" s="4">
        <v>5</v>
      </c>
      <c r="L2468" s="4" t="s">
        <v>644</v>
      </c>
      <c r="M2468" s="11" t="s">
        <v>4871</v>
      </c>
      <c r="N2468" s="4" t="s">
        <v>19</v>
      </c>
      <c r="O2468" s="4" t="s">
        <v>37</v>
      </c>
      <c r="P2468" s="4" t="s">
        <v>21</v>
      </c>
      <c r="Q2468" s="8">
        <f t="shared" si="76"/>
        <v>489362</v>
      </c>
      <c r="R2468" s="8"/>
      <c r="S2468" s="5">
        <f t="shared" si="77"/>
        <v>48936.2</v>
      </c>
    </row>
    <row r="2469" spans="1:19">
      <c r="A2469" s="3">
        <v>45298.140798611108</v>
      </c>
      <c r="B2469" s="2" t="s">
        <v>8886</v>
      </c>
      <c r="C2469" s="1">
        <v>2024</v>
      </c>
      <c r="D2469" s="4">
        <v>2246</v>
      </c>
      <c r="E2469" s="4">
        <v>785</v>
      </c>
      <c r="F2469" s="4" t="s">
        <v>30</v>
      </c>
      <c r="G2469" s="4" t="s">
        <v>663</v>
      </c>
      <c r="H2469" s="4">
        <v>7</v>
      </c>
      <c r="I2469" s="4" t="s">
        <v>4872</v>
      </c>
      <c r="J2469" s="4" t="s">
        <v>117</v>
      </c>
      <c r="K2469" s="4">
        <v>2</v>
      </c>
      <c r="L2469" s="4" t="s">
        <v>93</v>
      </c>
      <c r="M2469" s="11" t="s">
        <v>4873</v>
      </c>
      <c r="N2469" s="4" t="s">
        <v>28</v>
      </c>
      <c r="O2469" s="4" t="s">
        <v>37</v>
      </c>
      <c r="P2469" s="4" t="s">
        <v>21</v>
      </c>
      <c r="Q2469" s="8">
        <f t="shared" si="76"/>
        <v>21725</v>
      </c>
      <c r="R2469" s="8"/>
      <c r="S2469" s="5">
        <f t="shared" si="77"/>
        <v>2172.5</v>
      </c>
    </row>
    <row r="2470" spans="1:19">
      <c r="A2470" s="3">
        <v>45298.162986111114</v>
      </c>
      <c r="B2470" s="2" t="s">
        <v>8886</v>
      </c>
      <c r="C2470" s="1">
        <v>2024</v>
      </c>
      <c r="D2470" s="4">
        <v>1991</v>
      </c>
      <c r="E2470" s="4">
        <v>729</v>
      </c>
      <c r="F2470" s="4" t="s">
        <v>13</v>
      </c>
      <c r="G2470" s="4" t="s">
        <v>58</v>
      </c>
      <c r="H2470" s="4">
        <v>4</v>
      </c>
      <c r="I2470" s="4" t="s">
        <v>2951</v>
      </c>
      <c r="J2470" s="4" t="s">
        <v>249</v>
      </c>
      <c r="K2470" s="4">
        <v>5</v>
      </c>
      <c r="L2470" s="4" t="s">
        <v>99</v>
      </c>
      <c r="M2470" s="11" t="s">
        <v>4874</v>
      </c>
      <c r="N2470" s="4" t="s">
        <v>49</v>
      </c>
      <c r="O2470" s="4" t="s">
        <v>200</v>
      </c>
      <c r="P2470" s="4" t="s">
        <v>21</v>
      </c>
      <c r="Q2470" s="8">
        <f t="shared" si="76"/>
        <v>55876</v>
      </c>
      <c r="R2470" s="8"/>
      <c r="S2470" s="5">
        <f t="shared" si="77"/>
        <v>5587.6</v>
      </c>
    </row>
    <row r="2471" spans="1:19">
      <c r="A2471" s="3">
        <v>45298.174699074072</v>
      </c>
      <c r="B2471" s="2" t="s">
        <v>8886</v>
      </c>
      <c r="C2471" s="1">
        <v>2024</v>
      </c>
      <c r="D2471" s="4">
        <v>289</v>
      </c>
      <c r="E2471" s="4">
        <v>831</v>
      </c>
      <c r="F2471" s="4" t="s">
        <v>85</v>
      </c>
      <c r="G2471" s="4" t="s">
        <v>205</v>
      </c>
      <c r="H2471" s="4">
        <v>2</v>
      </c>
      <c r="I2471" s="4" t="s">
        <v>1352</v>
      </c>
      <c r="J2471" s="4" t="s">
        <v>132</v>
      </c>
      <c r="K2471" s="4">
        <v>4</v>
      </c>
      <c r="L2471" s="4" t="s">
        <v>167</v>
      </c>
      <c r="M2471" s="11" t="s">
        <v>4875</v>
      </c>
      <c r="N2471" s="4" t="s">
        <v>57</v>
      </c>
      <c r="O2471" s="4" t="s">
        <v>101</v>
      </c>
      <c r="P2471" s="4" t="s">
        <v>43</v>
      </c>
      <c r="Q2471" s="8">
        <f t="shared" si="76"/>
        <v>6873</v>
      </c>
      <c r="R2471" s="8"/>
      <c r="S2471" s="5">
        <f t="shared" si="77"/>
        <v>687.3</v>
      </c>
    </row>
    <row r="2472" spans="1:19">
      <c r="A2472" s="3">
        <v>45298.178842592592</v>
      </c>
      <c r="B2472" s="2" t="s">
        <v>8886</v>
      </c>
      <c r="C2472" s="1">
        <v>2024</v>
      </c>
      <c r="D2472" s="4">
        <v>3577</v>
      </c>
      <c r="E2472" s="4">
        <v>484</v>
      </c>
      <c r="F2472" s="4" t="s">
        <v>85</v>
      </c>
      <c r="G2472" s="4" t="s">
        <v>264</v>
      </c>
      <c r="H2472" s="4">
        <v>1</v>
      </c>
      <c r="I2472" s="4" t="s">
        <v>680</v>
      </c>
      <c r="J2472" s="4" t="s">
        <v>266</v>
      </c>
      <c r="K2472" s="4">
        <v>9</v>
      </c>
      <c r="L2472" s="4" t="s">
        <v>421</v>
      </c>
      <c r="M2472" s="11" t="s">
        <v>4876</v>
      </c>
      <c r="N2472" s="4" t="s">
        <v>57</v>
      </c>
      <c r="O2472" s="4" t="s">
        <v>209</v>
      </c>
      <c r="P2472" s="4" t="s">
        <v>73</v>
      </c>
      <c r="Q2472" s="8">
        <f t="shared" si="76"/>
        <v>5812</v>
      </c>
      <c r="R2472" s="8"/>
      <c r="S2472" s="5">
        <f t="shared" si="77"/>
        <v>581.20000000000005</v>
      </c>
    </row>
    <row r="2473" spans="1:19">
      <c r="A2473" s="3">
        <v>45298.728078703702</v>
      </c>
      <c r="B2473" s="2" t="s">
        <v>8886</v>
      </c>
      <c r="C2473" s="1">
        <v>2024</v>
      </c>
      <c r="D2473" s="4">
        <v>4112</v>
      </c>
      <c r="E2473" s="4">
        <v>488</v>
      </c>
      <c r="F2473" s="4" t="s">
        <v>30</v>
      </c>
      <c r="G2473" s="4" t="s">
        <v>463</v>
      </c>
      <c r="H2473" s="4">
        <v>1</v>
      </c>
      <c r="I2473" s="4" t="s">
        <v>4877</v>
      </c>
      <c r="J2473" s="4" t="s">
        <v>1339</v>
      </c>
      <c r="K2473" s="4">
        <v>3</v>
      </c>
      <c r="L2473" s="4" t="s">
        <v>910</v>
      </c>
      <c r="M2473" s="11" t="s">
        <v>4878</v>
      </c>
      <c r="N2473" s="4" t="s">
        <v>28</v>
      </c>
      <c r="O2473" s="4" t="s">
        <v>191</v>
      </c>
      <c r="P2473" s="4" t="s">
        <v>43</v>
      </c>
      <c r="Q2473" s="8">
        <f t="shared" si="76"/>
        <v>4516</v>
      </c>
      <c r="R2473" s="8"/>
      <c r="S2473" s="5">
        <f t="shared" si="77"/>
        <v>451.6</v>
      </c>
    </row>
    <row r="2474" spans="1:19">
      <c r="A2474" s="3">
        <v>45298.751307870371</v>
      </c>
      <c r="B2474" s="2" t="s">
        <v>8886</v>
      </c>
      <c r="C2474" s="1">
        <v>2024</v>
      </c>
      <c r="D2474" s="4">
        <v>2175</v>
      </c>
      <c r="E2474" s="4">
        <v>911</v>
      </c>
      <c r="F2474" s="4" t="s">
        <v>13</v>
      </c>
      <c r="G2474" s="4" t="s">
        <v>110</v>
      </c>
      <c r="H2474" s="4">
        <v>2</v>
      </c>
      <c r="I2474" s="4" t="s">
        <v>4879</v>
      </c>
      <c r="J2474" s="4" t="s">
        <v>117</v>
      </c>
      <c r="K2474" s="4">
        <v>3</v>
      </c>
      <c r="L2474" s="4" t="s">
        <v>126</v>
      </c>
      <c r="M2474" s="11" t="s">
        <v>4880</v>
      </c>
      <c r="N2474" s="4" t="s">
        <v>19</v>
      </c>
      <c r="O2474" s="4" t="s">
        <v>29</v>
      </c>
      <c r="P2474" s="4" t="s">
        <v>21</v>
      </c>
      <c r="Q2474" s="8">
        <f t="shared" si="76"/>
        <v>80823</v>
      </c>
      <c r="R2474" s="8"/>
      <c r="S2474" s="5">
        <f t="shared" si="77"/>
        <v>8082.3</v>
      </c>
    </row>
    <row r="2475" spans="1:19">
      <c r="A2475" s="3">
        <v>45298.764699074076</v>
      </c>
      <c r="B2475" s="2" t="s">
        <v>8886</v>
      </c>
      <c r="C2475" s="1">
        <v>2024</v>
      </c>
      <c r="D2475" s="4">
        <v>823</v>
      </c>
      <c r="E2475" s="4">
        <v>398</v>
      </c>
      <c r="F2475" s="4" t="s">
        <v>13</v>
      </c>
      <c r="G2475" s="4" t="s">
        <v>14</v>
      </c>
      <c r="H2475" s="4">
        <v>1</v>
      </c>
      <c r="I2475" s="4" t="s">
        <v>413</v>
      </c>
      <c r="J2475" s="4" t="s">
        <v>125</v>
      </c>
      <c r="K2475" s="4">
        <v>6</v>
      </c>
      <c r="L2475" s="4" t="s">
        <v>262</v>
      </c>
      <c r="M2475" s="11" t="s">
        <v>4881</v>
      </c>
      <c r="N2475" s="4" t="s">
        <v>36</v>
      </c>
      <c r="O2475" s="4" t="s">
        <v>29</v>
      </c>
      <c r="P2475" s="4" t="s">
        <v>21</v>
      </c>
      <c r="Q2475" s="8">
        <f t="shared" si="76"/>
        <v>6936</v>
      </c>
      <c r="R2475" s="8"/>
      <c r="S2475" s="5">
        <f t="shared" si="77"/>
        <v>693.6</v>
      </c>
    </row>
    <row r="2476" spans="1:19">
      <c r="A2476" s="3">
        <v>45299.117337962962</v>
      </c>
      <c r="B2476" s="2" t="s">
        <v>8886</v>
      </c>
      <c r="C2476" s="1">
        <v>2024</v>
      </c>
      <c r="D2476" s="4">
        <v>4373</v>
      </c>
      <c r="E2476" s="4">
        <v>379</v>
      </c>
      <c r="F2476" s="4" t="s">
        <v>79</v>
      </c>
      <c r="G2476" s="4" t="s">
        <v>288</v>
      </c>
      <c r="H2476" s="4">
        <v>1</v>
      </c>
      <c r="I2476" s="4" t="s">
        <v>4882</v>
      </c>
      <c r="J2476" s="4" t="s">
        <v>82</v>
      </c>
      <c r="K2476" s="4">
        <v>6</v>
      </c>
      <c r="L2476" s="4" t="s">
        <v>143</v>
      </c>
      <c r="M2476" s="11" t="s">
        <v>2154</v>
      </c>
      <c r="N2476" s="4" t="s">
        <v>57</v>
      </c>
      <c r="O2476" s="4" t="s">
        <v>42</v>
      </c>
      <c r="P2476" s="4" t="s">
        <v>43</v>
      </c>
      <c r="Q2476" s="8">
        <f t="shared" si="76"/>
        <v>6717</v>
      </c>
      <c r="R2476" s="8"/>
      <c r="S2476" s="5">
        <f t="shared" si="77"/>
        <v>671.7</v>
      </c>
    </row>
    <row r="2477" spans="1:19">
      <c r="A2477" s="3">
        <v>45299.261736111112</v>
      </c>
      <c r="B2477" s="2" t="s">
        <v>8886</v>
      </c>
      <c r="C2477" s="1">
        <v>2024</v>
      </c>
      <c r="D2477" s="4">
        <v>3126</v>
      </c>
      <c r="E2477" s="4">
        <v>455</v>
      </c>
      <c r="F2477" s="4" t="s">
        <v>85</v>
      </c>
      <c r="G2477" s="4" t="s">
        <v>150</v>
      </c>
      <c r="H2477" s="4">
        <v>4</v>
      </c>
      <c r="I2477" s="4" t="s">
        <v>4883</v>
      </c>
      <c r="J2477" s="4" t="s">
        <v>380</v>
      </c>
      <c r="K2477" s="4">
        <v>4</v>
      </c>
      <c r="L2477" s="4" t="s">
        <v>403</v>
      </c>
      <c r="M2477" s="11" t="s">
        <v>4884</v>
      </c>
      <c r="N2477" s="4" t="s">
        <v>57</v>
      </c>
      <c r="O2477" s="4" t="s">
        <v>37</v>
      </c>
      <c r="P2477" s="4" t="s">
        <v>21</v>
      </c>
      <c r="Q2477" s="8">
        <f t="shared" si="76"/>
        <v>4268</v>
      </c>
      <c r="R2477" s="8"/>
      <c r="S2477" s="5">
        <f t="shared" si="77"/>
        <v>426.8</v>
      </c>
    </row>
    <row r="2478" spans="1:19">
      <c r="A2478" s="3">
        <v>45299.593391203707</v>
      </c>
      <c r="B2478" s="2" t="s">
        <v>8886</v>
      </c>
      <c r="C2478" s="1">
        <v>2024</v>
      </c>
      <c r="D2478" s="4">
        <v>4644</v>
      </c>
      <c r="E2478" s="4">
        <v>1000</v>
      </c>
      <c r="F2478" s="4" t="s">
        <v>85</v>
      </c>
      <c r="G2478" s="4" t="s">
        <v>264</v>
      </c>
      <c r="H2478" s="4">
        <v>2</v>
      </c>
      <c r="I2478" s="4" t="s">
        <v>4885</v>
      </c>
      <c r="J2478" s="4" t="s">
        <v>166</v>
      </c>
      <c r="K2478" s="4">
        <v>8</v>
      </c>
      <c r="L2478" s="4" t="s">
        <v>267</v>
      </c>
      <c r="M2478" s="11" t="s">
        <v>4886</v>
      </c>
      <c r="N2478" s="4" t="s">
        <v>28</v>
      </c>
      <c r="O2478" s="4" t="s">
        <v>50</v>
      </c>
      <c r="P2478" s="4" t="s">
        <v>43</v>
      </c>
      <c r="Q2478" s="8">
        <f t="shared" si="76"/>
        <v>8085</v>
      </c>
      <c r="R2478" s="8"/>
      <c r="S2478" s="5">
        <f t="shared" si="77"/>
        <v>808.5</v>
      </c>
    </row>
    <row r="2479" spans="1:19">
      <c r="A2479" s="3">
        <v>45299.695833333331</v>
      </c>
      <c r="B2479" s="2" t="s">
        <v>8886</v>
      </c>
      <c r="C2479" s="1">
        <v>2024</v>
      </c>
      <c r="D2479" s="4">
        <v>2229</v>
      </c>
      <c r="E2479" s="4">
        <v>208</v>
      </c>
      <c r="F2479" s="4" t="s">
        <v>51</v>
      </c>
      <c r="G2479" s="4" t="s">
        <v>160</v>
      </c>
      <c r="H2479" s="4">
        <v>1</v>
      </c>
      <c r="I2479" s="4" t="s">
        <v>4887</v>
      </c>
      <c r="J2479" s="4" t="s">
        <v>717</v>
      </c>
      <c r="K2479" s="4">
        <v>6</v>
      </c>
      <c r="L2479" s="4" t="s">
        <v>408</v>
      </c>
      <c r="M2479" s="11" t="s">
        <v>4117</v>
      </c>
      <c r="N2479" s="4" t="s">
        <v>57</v>
      </c>
      <c r="O2479" s="4" t="s">
        <v>128</v>
      </c>
      <c r="P2479" s="4" t="s">
        <v>129</v>
      </c>
      <c r="Q2479" s="8">
        <f t="shared" si="76"/>
        <v>5777</v>
      </c>
      <c r="R2479" s="8"/>
      <c r="S2479" s="5">
        <f t="shared" si="77"/>
        <v>577.70000000000005</v>
      </c>
    </row>
    <row r="2480" spans="1:19">
      <c r="A2480" s="3">
        <v>45299.792870370373</v>
      </c>
      <c r="B2480" s="2" t="s">
        <v>8886</v>
      </c>
      <c r="C2480" s="1">
        <v>2024</v>
      </c>
      <c r="D2480" s="4">
        <v>3000</v>
      </c>
      <c r="E2480" s="4">
        <v>139</v>
      </c>
      <c r="F2480" s="4" t="s">
        <v>13</v>
      </c>
      <c r="G2480" s="4" t="s">
        <v>110</v>
      </c>
      <c r="H2480" s="4">
        <v>3</v>
      </c>
      <c r="I2480" s="4" t="s">
        <v>4888</v>
      </c>
      <c r="J2480" s="4" t="s">
        <v>352</v>
      </c>
      <c r="K2480" s="4">
        <v>1</v>
      </c>
      <c r="L2480" s="4" t="s">
        <v>1508</v>
      </c>
      <c r="M2480" s="11" t="s">
        <v>4889</v>
      </c>
      <c r="N2480" s="4" t="s">
        <v>19</v>
      </c>
      <c r="O2480" s="4" t="s">
        <v>232</v>
      </c>
      <c r="P2480" s="4" t="s">
        <v>129</v>
      </c>
      <c r="Q2480" s="8">
        <f t="shared" si="76"/>
        <v>12131</v>
      </c>
      <c r="R2480" s="8"/>
      <c r="S2480" s="5">
        <f t="shared" si="77"/>
        <v>1213.0999999999999</v>
      </c>
    </row>
    <row r="2481" spans="1:19">
      <c r="A2481" s="3">
        <v>45300.049675925926</v>
      </c>
      <c r="B2481" s="2" t="s">
        <v>8886</v>
      </c>
      <c r="C2481" s="1">
        <v>2024</v>
      </c>
      <c r="D2481" s="4">
        <v>1046</v>
      </c>
      <c r="E2481" s="4">
        <v>889</v>
      </c>
      <c r="F2481" s="4" t="s">
        <v>30</v>
      </c>
      <c r="G2481" s="4" t="s">
        <v>44</v>
      </c>
      <c r="H2481" s="4">
        <v>1</v>
      </c>
      <c r="I2481" s="4" t="s">
        <v>1213</v>
      </c>
      <c r="J2481" s="4" t="s">
        <v>482</v>
      </c>
      <c r="K2481" s="4">
        <v>8</v>
      </c>
      <c r="L2481" s="4" t="s">
        <v>235</v>
      </c>
      <c r="M2481" s="11" t="s">
        <v>4890</v>
      </c>
      <c r="N2481" s="4" t="s">
        <v>49</v>
      </c>
      <c r="O2481" s="4" t="s">
        <v>95</v>
      </c>
      <c r="P2481" s="4" t="s">
        <v>73</v>
      </c>
      <c r="Q2481" s="8">
        <f t="shared" si="76"/>
        <v>2504</v>
      </c>
      <c r="R2481" s="8"/>
      <c r="S2481" s="5">
        <f t="shared" si="77"/>
        <v>250.4</v>
      </c>
    </row>
    <row r="2482" spans="1:19">
      <c r="A2482" s="3">
        <v>45300.116597222222</v>
      </c>
      <c r="B2482" s="2" t="s">
        <v>8886</v>
      </c>
      <c r="C2482" s="1">
        <v>2024</v>
      </c>
      <c r="D2482" s="4">
        <v>1638</v>
      </c>
      <c r="E2482" s="4">
        <v>44</v>
      </c>
      <c r="F2482" s="4" t="s">
        <v>154</v>
      </c>
      <c r="G2482" s="4" t="s">
        <v>214</v>
      </c>
      <c r="H2482" s="4">
        <v>3</v>
      </c>
      <c r="I2482" s="4" t="s">
        <v>178</v>
      </c>
      <c r="J2482" s="4" t="s">
        <v>1168</v>
      </c>
      <c r="K2482" s="4">
        <v>5</v>
      </c>
      <c r="L2482" s="4" t="s">
        <v>381</v>
      </c>
      <c r="M2482" s="11" t="s">
        <v>4891</v>
      </c>
      <c r="N2482" s="4" t="s">
        <v>36</v>
      </c>
      <c r="O2482" s="4" t="s">
        <v>37</v>
      </c>
      <c r="P2482" s="4" t="s">
        <v>21</v>
      </c>
      <c r="Q2482" s="8">
        <f t="shared" si="76"/>
        <v>5340</v>
      </c>
      <c r="R2482" s="8"/>
      <c r="S2482" s="5">
        <f t="shared" si="77"/>
        <v>534</v>
      </c>
    </row>
    <row r="2483" spans="1:19">
      <c r="A2483" s="3">
        <v>45300.170474537037</v>
      </c>
      <c r="B2483" s="2" t="s">
        <v>8886</v>
      </c>
      <c r="C2483" s="1">
        <v>2024</v>
      </c>
      <c r="D2483" s="4">
        <v>2274</v>
      </c>
      <c r="E2483" s="4">
        <v>642</v>
      </c>
      <c r="F2483" s="4" t="s">
        <v>154</v>
      </c>
      <c r="G2483" s="4" t="s">
        <v>155</v>
      </c>
      <c r="H2483" s="4">
        <v>4</v>
      </c>
      <c r="I2483" s="4" t="s">
        <v>4892</v>
      </c>
      <c r="J2483" s="4" t="s">
        <v>2172</v>
      </c>
      <c r="K2483" s="4">
        <v>6</v>
      </c>
      <c r="L2483" s="4" t="s">
        <v>418</v>
      </c>
      <c r="M2483" s="11" t="s">
        <v>4893</v>
      </c>
      <c r="N2483" s="4" t="s">
        <v>19</v>
      </c>
      <c r="O2483" s="4" t="s">
        <v>209</v>
      </c>
      <c r="P2483" s="4" t="s">
        <v>73</v>
      </c>
      <c r="Q2483" s="8">
        <f t="shared" si="76"/>
        <v>35119</v>
      </c>
      <c r="R2483" s="8"/>
      <c r="S2483" s="5">
        <f t="shared" si="77"/>
        <v>3511.9</v>
      </c>
    </row>
    <row r="2484" spans="1:19">
      <c r="A2484" s="3">
        <v>45300.350243055553</v>
      </c>
      <c r="B2484" s="2" t="s">
        <v>8886</v>
      </c>
      <c r="C2484" s="1">
        <v>2024</v>
      </c>
      <c r="D2484" s="4">
        <v>880</v>
      </c>
      <c r="E2484" s="4">
        <v>220</v>
      </c>
      <c r="F2484" s="4" t="s">
        <v>51</v>
      </c>
      <c r="G2484" s="4" t="s">
        <v>160</v>
      </c>
      <c r="H2484" s="4">
        <v>1</v>
      </c>
      <c r="I2484" s="4" t="s">
        <v>4894</v>
      </c>
      <c r="J2484" s="4" t="s">
        <v>216</v>
      </c>
      <c r="K2484" s="4">
        <v>7</v>
      </c>
      <c r="L2484" s="4" t="s">
        <v>40</v>
      </c>
      <c r="M2484" s="11" t="s">
        <v>4895</v>
      </c>
      <c r="N2484" s="4" t="s">
        <v>57</v>
      </c>
      <c r="O2484" s="4" t="s">
        <v>200</v>
      </c>
      <c r="P2484" s="4" t="s">
        <v>21</v>
      </c>
      <c r="Q2484" s="8">
        <f t="shared" si="76"/>
        <v>11339</v>
      </c>
      <c r="R2484" s="8"/>
      <c r="S2484" s="5">
        <f t="shared" si="77"/>
        <v>1133.9000000000001</v>
      </c>
    </row>
    <row r="2485" spans="1:19">
      <c r="A2485" s="3">
        <v>45300.47320601852</v>
      </c>
      <c r="B2485" s="2" t="s">
        <v>8886</v>
      </c>
      <c r="C2485" s="1">
        <v>2024</v>
      </c>
      <c r="D2485" s="4">
        <v>838</v>
      </c>
      <c r="E2485" s="4">
        <v>216</v>
      </c>
      <c r="F2485" s="4" t="s">
        <v>51</v>
      </c>
      <c r="G2485" s="4" t="s">
        <v>136</v>
      </c>
      <c r="H2485" s="4">
        <v>1</v>
      </c>
      <c r="I2485" s="4" t="s">
        <v>331</v>
      </c>
      <c r="J2485" s="4" t="s">
        <v>735</v>
      </c>
      <c r="K2485" s="4">
        <v>7</v>
      </c>
      <c r="L2485" s="4" t="s">
        <v>861</v>
      </c>
      <c r="M2485" s="11" t="s">
        <v>4896</v>
      </c>
      <c r="N2485" s="4" t="s">
        <v>28</v>
      </c>
      <c r="O2485" s="4" t="s">
        <v>135</v>
      </c>
      <c r="P2485" s="4" t="s">
        <v>43</v>
      </c>
      <c r="Q2485" s="8">
        <f t="shared" si="76"/>
        <v>14115</v>
      </c>
      <c r="R2485" s="8"/>
      <c r="S2485" s="5">
        <f t="shared" si="77"/>
        <v>1411.5</v>
      </c>
    </row>
    <row r="2486" spans="1:19">
      <c r="A2486" s="3">
        <v>45300.531631944446</v>
      </c>
      <c r="B2486" s="2" t="s">
        <v>8886</v>
      </c>
      <c r="C2486" s="1">
        <v>2024</v>
      </c>
      <c r="D2486" s="4">
        <v>949</v>
      </c>
      <c r="E2486" s="4">
        <v>512</v>
      </c>
      <c r="F2486" s="4" t="s">
        <v>154</v>
      </c>
      <c r="G2486" s="4" t="s">
        <v>155</v>
      </c>
      <c r="H2486" s="4">
        <v>3</v>
      </c>
      <c r="I2486" s="4" t="s">
        <v>4897</v>
      </c>
      <c r="J2486" s="4" t="s">
        <v>534</v>
      </c>
      <c r="K2486" s="4">
        <v>3</v>
      </c>
      <c r="L2486" s="4" t="s">
        <v>399</v>
      </c>
      <c r="M2486" s="11" t="s">
        <v>4898</v>
      </c>
      <c r="N2486" s="4" t="s">
        <v>49</v>
      </c>
      <c r="O2486" s="4" t="s">
        <v>20</v>
      </c>
      <c r="P2486" s="4" t="s">
        <v>21</v>
      </c>
      <c r="Q2486" s="8">
        <f t="shared" si="76"/>
        <v>37123</v>
      </c>
      <c r="R2486" s="8"/>
      <c r="S2486" s="5">
        <f t="shared" si="77"/>
        <v>3712.3</v>
      </c>
    </row>
    <row r="2487" spans="1:19">
      <c r="A2487" s="3">
        <v>45300.581030092595</v>
      </c>
      <c r="B2487" s="2" t="s">
        <v>8886</v>
      </c>
      <c r="C2487" s="1">
        <v>2024</v>
      </c>
      <c r="D2487" s="4">
        <v>3870</v>
      </c>
      <c r="E2487" s="4">
        <v>773</v>
      </c>
      <c r="F2487" s="4" t="s">
        <v>154</v>
      </c>
      <c r="G2487" s="4" t="s">
        <v>177</v>
      </c>
      <c r="H2487" s="4">
        <v>1</v>
      </c>
      <c r="I2487" s="4" t="s">
        <v>4899</v>
      </c>
      <c r="J2487" s="4" t="s">
        <v>1231</v>
      </c>
      <c r="K2487" s="4">
        <v>2</v>
      </c>
      <c r="L2487" s="4" t="s">
        <v>436</v>
      </c>
      <c r="M2487" s="11" t="s">
        <v>4900</v>
      </c>
      <c r="N2487" s="4" t="s">
        <v>57</v>
      </c>
      <c r="O2487" s="4" t="s">
        <v>101</v>
      </c>
      <c r="P2487" s="4" t="s">
        <v>43</v>
      </c>
      <c r="Q2487" s="8">
        <f t="shared" si="76"/>
        <v>8451</v>
      </c>
      <c r="R2487" s="8"/>
      <c r="S2487" s="5">
        <f t="shared" si="77"/>
        <v>845.1</v>
      </c>
    </row>
    <row r="2488" spans="1:19">
      <c r="A2488" s="3">
        <v>45301.232488425929</v>
      </c>
      <c r="B2488" s="2" t="s">
        <v>8886</v>
      </c>
      <c r="C2488" s="1">
        <v>2024</v>
      </c>
      <c r="D2488" s="4">
        <v>4407</v>
      </c>
      <c r="E2488" s="4">
        <v>397</v>
      </c>
      <c r="F2488" s="4" t="s">
        <v>79</v>
      </c>
      <c r="G2488" s="4" t="s">
        <v>80</v>
      </c>
      <c r="H2488" s="4">
        <v>3</v>
      </c>
      <c r="I2488" s="4" t="s">
        <v>4901</v>
      </c>
      <c r="J2488" s="4" t="s">
        <v>755</v>
      </c>
      <c r="K2488" s="4">
        <v>5</v>
      </c>
      <c r="L2488" s="4" t="s">
        <v>89</v>
      </c>
      <c r="M2488" s="11" t="s">
        <v>4902</v>
      </c>
      <c r="N2488" s="4" t="s">
        <v>19</v>
      </c>
      <c r="O2488" s="4" t="s">
        <v>232</v>
      </c>
      <c r="P2488" s="4" t="s">
        <v>129</v>
      </c>
      <c r="Q2488" s="8">
        <f t="shared" si="76"/>
        <v>77492</v>
      </c>
      <c r="R2488" s="8"/>
      <c r="S2488" s="5">
        <f t="shared" si="77"/>
        <v>7749.2</v>
      </c>
    </row>
    <row r="2489" spans="1:19">
      <c r="A2489" s="3">
        <v>45301.314409722225</v>
      </c>
      <c r="B2489" s="2" t="s">
        <v>8886</v>
      </c>
      <c r="C2489" s="1">
        <v>2024</v>
      </c>
      <c r="D2489" s="4">
        <v>4847</v>
      </c>
      <c r="E2489" s="4">
        <v>268</v>
      </c>
      <c r="F2489" s="4" t="s">
        <v>85</v>
      </c>
      <c r="G2489" s="4" t="s">
        <v>150</v>
      </c>
      <c r="H2489" s="4">
        <v>3</v>
      </c>
      <c r="I2489" s="4" t="s">
        <v>4903</v>
      </c>
      <c r="J2489" s="4" t="s">
        <v>429</v>
      </c>
      <c r="K2489" s="4">
        <v>4</v>
      </c>
      <c r="L2489" s="4" t="s">
        <v>113</v>
      </c>
      <c r="M2489" s="11" t="s">
        <v>4684</v>
      </c>
      <c r="N2489" s="4" t="s">
        <v>19</v>
      </c>
      <c r="O2489" s="4" t="s">
        <v>200</v>
      </c>
      <c r="P2489" s="4" t="s">
        <v>21</v>
      </c>
      <c r="Q2489" s="8">
        <f t="shared" si="76"/>
        <v>16688</v>
      </c>
      <c r="R2489" s="8"/>
      <c r="S2489" s="5">
        <f t="shared" si="77"/>
        <v>1668.8</v>
      </c>
    </row>
    <row r="2490" spans="1:19">
      <c r="A2490" s="3">
        <v>45301.386412037034</v>
      </c>
      <c r="B2490" s="2" t="s">
        <v>8886</v>
      </c>
      <c r="C2490" s="1">
        <v>2024</v>
      </c>
      <c r="D2490" s="4">
        <v>595</v>
      </c>
      <c r="E2490" s="4">
        <v>500</v>
      </c>
      <c r="F2490" s="4" t="s">
        <v>79</v>
      </c>
      <c r="G2490" s="4" t="s">
        <v>405</v>
      </c>
      <c r="H2490" s="4">
        <v>3</v>
      </c>
      <c r="I2490" s="4" t="s">
        <v>4904</v>
      </c>
      <c r="J2490" s="4" t="s">
        <v>278</v>
      </c>
      <c r="K2490" s="4">
        <v>5</v>
      </c>
      <c r="L2490" s="4" t="s">
        <v>353</v>
      </c>
      <c r="M2490" s="11" t="s">
        <v>4905</v>
      </c>
      <c r="N2490" s="4" t="s">
        <v>57</v>
      </c>
      <c r="O2490" s="4" t="s">
        <v>340</v>
      </c>
      <c r="P2490" s="4" t="s">
        <v>129</v>
      </c>
      <c r="Q2490" s="8">
        <f t="shared" si="76"/>
        <v>54757</v>
      </c>
      <c r="R2490" s="8"/>
      <c r="S2490" s="5">
        <f t="shared" si="77"/>
        <v>5475.7</v>
      </c>
    </row>
    <row r="2491" spans="1:19">
      <c r="A2491" s="3">
        <v>45301.508703703701</v>
      </c>
      <c r="B2491" s="2" t="s">
        <v>8886</v>
      </c>
      <c r="C2491" s="1">
        <v>2024</v>
      </c>
      <c r="D2491" s="4">
        <v>2131</v>
      </c>
      <c r="E2491" s="4">
        <v>244</v>
      </c>
      <c r="F2491" s="4" t="s">
        <v>51</v>
      </c>
      <c r="G2491" s="4" t="s">
        <v>91</v>
      </c>
      <c r="H2491" s="4">
        <v>3</v>
      </c>
      <c r="I2491" s="4" t="s">
        <v>4906</v>
      </c>
      <c r="J2491" s="4" t="s">
        <v>923</v>
      </c>
      <c r="K2491" s="4">
        <v>3</v>
      </c>
      <c r="L2491" s="4" t="s">
        <v>148</v>
      </c>
      <c r="M2491" s="11" t="s">
        <v>4907</v>
      </c>
      <c r="N2491" s="4" t="s">
        <v>36</v>
      </c>
      <c r="O2491" s="4" t="s">
        <v>37</v>
      </c>
      <c r="P2491" s="4" t="s">
        <v>21</v>
      </c>
      <c r="Q2491" s="8">
        <f t="shared" si="76"/>
        <v>3264</v>
      </c>
      <c r="R2491" s="8"/>
      <c r="S2491" s="5">
        <f t="shared" si="77"/>
        <v>326.39999999999998</v>
      </c>
    </row>
    <row r="2492" spans="1:19">
      <c r="A2492" s="3">
        <v>45301.579768518517</v>
      </c>
      <c r="B2492" s="2" t="s">
        <v>8886</v>
      </c>
      <c r="C2492" s="1">
        <v>2024</v>
      </c>
      <c r="D2492" s="4">
        <v>410</v>
      </c>
      <c r="E2492" s="4">
        <v>827</v>
      </c>
      <c r="F2492" s="4" t="s">
        <v>85</v>
      </c>
      <c r="G2492" s="4" t="s">
        <v>150</v>
      </c>
      <c r="H2492" s="4">
        <v>1</v>
      </c>
      <c r="I2492" s="4" t="s">
        <v>265</v>
      </c>
      <c r="J2492" s="4" t="s">
        <v>179</v>
      </c>
      <c r="K2492" s="4">
        <v>5</v>
      </c>
      <c r="L2492" s="4" t="s">
        <v>399</v>
      </c>
      <c r="M2492" s="11" t="s">
        <v>3027</v>
      </c>
      <c r="N2492" s="4" t="s">
        <v>49</v>
      </c>
      <c r="O2492" s="4" t="s">
        <v>145</v>
      </c>
      <c r="P2492" s="4" t="s">
        <v>73</v>
      </c>
      <c r="Q2492" s="8">
        <f t="shared" si="76"/>
        <v>1020</v>
      </c>
      <c r="R2492" s="8"/>
      <c r="S2492" s="5">
        <f t="shared" si="77"/>
        <v>102</v>
      </c>
    </row>
    <row r="2493" spans="1:19">
      <c r="A2493" s="3">
        <v>45301.725381944445</v>
      </c>
      <c r="B2493" s="2" t="s">
        <v>8886</v>
      </c>
      <c r="C2493" s="1">
        <v>2024</v>
      </c>
      <c r="D2493" s="4">
        <v>1682</v>
      </c>
      <c r="E2493" s="4">
        <v>695</v>
      </c>
      <c r="F2493" s="4" t="s">
        <v>22</v>
      </c>
      <c r="G2493" s="4" t="s">
        <v>182</v>
      </c>
      <c r="H2493" s="4">
        <v>2</v>
      </c>
      <c r="I2493" s="4" t="s">
        <v>4908</v>
      </c>
      <c r="J2493" s="4" t="s">
        <v>651</v>
      </c>
      <c r="K2493" s="4">
        <v>4</v>
      </c>
      <c r="L2493" s="4" t="s">
        <v>148</v>
      </c>
      <c r="M2493" s="11" t="s">
        <v>4909</v>
      </c>
      <c r="N2493" s="4" t="s">
        <v>28</v>
      </c>
      <c r="O2493" s="4" t="s">
        <v>101</v>
      </c>
      <c r="P2493" s="4" t="s">
        <v>43</v>
      </c>
      <c r="Q2493" s="8">
        <f t="shared" si="76"/>
        <v>98223</v>
      </c>
      <c r="R2493" s="8"/>
      <c r="S2493" s="5">
        <f t="shared" si="77"/>
        <v>9822.2999999999993</v>
      </c>
    </row>
    <row r="2494" spans="1:19">
      <c r="A2494" s="3">
        <v>45302.033553240741</v>
      </c>
      <c r="B2494" s="2" t="s">
        <v>8886</v>
      </c>
      <c r="C2494" s="1">
        <v>2024</v>
      </c>
      <c r="D2494" s="4">
        <v>3874</v>
      </c>
      <c r="E2494" s="4">
        <v>408</v>
      </c>
      <c r="F2494" s="4" t="s">
        <v>51</v>
      </c>
      <c r="G2494" s="4" t="s">
        <v>52</v>
      </c>
      <c r="H2494" s="4">
        <v>2</v>
      </c>
      <c r="I2494" s="4" t="s">
        <v>4910</v>
      </c>
      <c r="J2494" s="4" t="s">
        <v>560</v>
      </c>
      <c r="K2494" s="4">
        <v>4</v>
      </c>
      <c r="L2494" s="4" t="s">
        <v>118</v>
      </c>
      <c r="M2494" s="11" t="s">
        <v>4911</v>
      </c>
      <c r="N2494" s="4" t="s">
        <v>19</v>
      </c>
      <c r="O2494" s="4" t="s">
        <v>29</v>
      </c>
      <c r="P2494" s="4" t="s">
        <v>21</v>
      </c>
      <c r="Q2494" s="8">
        <f t="shared" si="76"/>
        <v>19825</v>
      </c>
      <c r="R2494" s="8"/>
      <c r="S2494" s="5">
        <f t="shared" si="77"/>
        <v>1982.5</v>
      </c>
    </row>
    <row r="2495" spans="1:19">
      <c r="A2495" s="3">
        <v>45302.158541666664</v>
      </c>
      <c r="B2495" s="2" t="s">
        <v>8886</v>
      </c>
      <c r="C2495" s="1">
        <v>2024</v>
      </c>
      <c r="D2495" s="4">
        <v>4132</v>
      </c>
      <c r="E2495" s="4">
        <v>745</v>
      </c>
      <c r="F2495" s="4" t="s">
        <v>30</v>
      </c>
      <c r="G2495" s="4" t="s">
        <v>663</v>
      </c>
      <c r="H2495" s="4">
        <v>4</v>
      </c>
      <c r="I2495" s="4" t="s">
        <v>4912</v>
      </c>
      <c r="J2495" s="4" t="s">
        <v>194</v>
      </c>
      <c r="K2495" s="4">
        <v>6</v>
      </c>
      <c r="L2495" s="4" t="s">
        <v>430</v>
      </c>
      <c r="M2495" s="11" t="s">
        <v>4913</v>
      </c>
      <c r="N2495" s="4" t="s">
        <v>28</v>
      </c>
      <c r="O2495" s="4" t="s">
        <v>209</v>
      </c>
      <c r="P2495" s="4" t="s">
        <v>73</v>
      </c>
      <c r="Q2495" s="8">
        <f t="shared" si="76"/>
        <v>23596</v>
      </c>
      <c r="R2495" s="8"/>
      <c r="S2495" s="5">
        <f t="shared" si="77"/>
        <v>2359.6</v>
      </c>
    </row>
    <row r="2496" spans="1:19">
      <c r="A2496" s="3">
        <v>45302.458611111113</v>
      </c>
      <c r="B2496" s="2" t="s">
        <v>8886</v>
      </c>
      <c r="C2496" s="1">
        <v>2024</v>
      </c>
      <c r="D2496" s="4">
        <v>1232</v>
      </c>
      <c r="E2496" s="4">
        <v>864</v>
      </c>
      <c r="F2496" s="4" t="s">
        <v>51</v>
      </c>
      <c r="G2496" s="4" t="s">
        <v>52</v>
      </c>
      <c r="H2496" s="4">
        <v>4</v>
      </c>
      <c r="I2496" s="4" t="s">
        <v>4914</v>
      </c>
      <c r="J2496" s="4" t="s">
        <v>374</v>
      </c>
      <c r="K2496" s="4">
        <v>1</v>
      </c>
      <c r="L2496" s="4" t="s">
        <v>1076</v>
      </c>
      <c r="M2496" s="11" t="s">
        <v>4915</v>
      </c>
      <c r="N2496" s="4" t="s">
        <v>57</v>
      </c>
      <c r="O2496" s="4" t="s">
        <v>200</v>
      </c>
      <c r="P2496" s="4" t="s">
        <v>21</v>
      </c>
      <c r="Q2496" s="8">
        <f t="shared" si="76"/>
        <v>24916</v>
      </c>
      <c r="R2496" s="8"/>
      <c r="S2496" s="5">
        <f t="shared" si="77"/>
        <v>2491.6</v>
      </c>
    </row>
    <row r="2497" spans="1:19">
      <c r="A2497" s="3">
        <v>45302.512962962966</v>
      </c>
      <c r="B2497" s="2" t="s">
        <v>8886</v>
      </c>
      <c r="C2497" s="1">
        <v>2024</v>
      </c>
      <c r="D2497" s="4">
        <v>3953</v>
      </c>
      <c r="E2497" s="4">
        <v>934</v>
      </c>
      <c r="F2497" s="4" t="s">
        <v>51</v>
      </c>
      <c r="G2497" s="4" t="s">
        <v>91</v>
      </c>
      <c r="H2497" s="4">
        <v>3</v>
      </c>
      <c r="I2497" s="4" t="s">
        <v>4916</v>
      </c>
      <c r="J2497" s="4" t="s">
        <v>157</v>
      </c>
      <c r="K2497" s="4">
        <v>2</v>
      </c>
      <c r="L2497" s="4" t="s">
        <v>267</v>
      </c>
      <c r="M2497" s="11" t="s">
        <v>4917</v>
      </c>
      <c r="N2497" s="4" t="s">
        <v>49</v>
      </c>
      <c r="O2497" s="4" t="s">
        <v>169</v>
      </c>
      <c r="P2497" s="4" t="s">
        <v>43</v>
      </c>
      <c r="Q2497" s="8">
        <f t="shared" si="76"/>
        <v>8344</v>
      </c>
      <c r="R2497" s="8"/>
      <c r="S2497" s="5">
        <f t="shared" si="77"/>
        <v>834.4</v>
      </c>
    </row>
    <row r="2498" spans="1:19">
      <c r="A2498" s="3">
        <v>45302.602210648147</v>
      </c>
      <c r="B2498" s="2" t="s">
        <v>8886</v>
      </c>
      <c r="C2498" s="1">
        <v>2024</v>
      </c>
      <c r="D2498" s="4">
        <v>3494</v>
      </c>
      <c r="E2498" s="4">
        <v>498</v>
      </c>
      <c r="F2498" s="4" t="s">
        <v>85</v>
      </c>
      <c r="G2498" s="4" t="s">
        <v>86</v>
      </c>
      <c r="H2498" s="4">
        <v>1</v>
      </c>
      <c r="I2498" s="4" t="s">
        <v>4918</v>
      </c>
      <c r="J2498" s="4" t="s">
        <v>398</v>
      </c>
      <c r="K2498" s="4">
        <v>1</v>
      </c>
      <c r="L2498" s="4" t="s">
        <v>1162</v>
      </c>
      <c r="M2498" s="11" t="s">
        <v>4919</v>
      </c>
      <c r="N2498" s="4" t="s">
        <v>28</v>
      </c>
      <c r="O2498" s="4" t="s">
        <v>145</v>
      </c>
      <c r="P2498" s="4" t="s">
        <v>73</v>
      </c>
      <c r="Q2498" s="8">
        <f t="shared" ref="Q2498:Q2561" si="78">VALUE(SUBSTITUTE(M2498,".",""))</f>
        <v>3085</v>
      </c>
      <c r="R2498" s="8"/>
      <c r="S2498" s="5">
        <f t="shared" ref="S2498:S2561" si="79">Q2498/10</f>
        <v>308.5</v>
      </c>
    </row>
    <row r="2499" spans="1:19">
      <c r="A2499" s="3">
        <v>45302.934212962966</v>
      </c>
      <c r="B2499" s="2" t="s">
        <v>8886</v>
      </c>
      <c r="C2499" s="1">
        <v>2024</v>
      </c>
      <c r="D2499" s="4">
        <v>2487</v>
      </c>
      <c r="E2499" s="4">
        <v>890</v>
      </c>
      <c r="F2499" s="4" t="s">
        <v>30</v>
      </c>
      <c r="G2499" s="4" t="s">
        <v>463</v>
      </c>
      <c r="H2499" s="4">
        <v>2</v>
      </c>
      <c r="I2499" s="4" t="s">
        <v>4920</v>
      </c>
      <c r="J2499" s="4" t="s">
        <v>783</v>
      </c>
      <c r="K2499" s="4">
        <v>5</v>
      </c>
      <c r="L2499" s="4" t="s">
        <v>399</v>
      </c>
      <c r="M2499" s="11" t="s">
        <v>4921</v>
      </c>
      <c r="N2499" s="4" t="s">
        <v>57</v>
      </c>
      <c r="O2499" s="4" t="s">
        <v>95</v>
      </c>
      <c r="P2499" s="4" t="s">
        <v>73</v>
      </c>
      <c r="Q2499" s="8">
        <f t="shared" si="78"/>
        <v>3582</v>
      </c>
      <c r="R2499" s="8"/>
      <c r="S2499" s="5">
        <f t="shared" si="79"/>
        <v>358.2</v>
      </c>
    </row>
    <row r="2500" spans="1:19">
      <c r="A2500" s="3">
        <v>45302.937604166669</v>
      </c>
      <c r="B2500" s="2" t="s">
        <v>8886</v>
      </c>
      <c r="C2500" s="1">
        <v>2024</v>
      </c>
      <c r="D2500" s="4">
        <v>1779</v>
      </c>
      <c r="E2500" s="4">
        <v>361</v>
      </c>
      <c r="F2500" s="4" t="s">
        <v>13</v>
      </c>
      <c r="G2500" s="4" t="s">
        <v>110</v>
      </c>
      <c r="H2500" s="4">
        <v>4</v>
      </c>
      <c r="I2500" s="4" t="s">
        <v>4922</v>
      </c>
      <c r="J2500" s="4" t="s">
        <v>1287</v>
      </c>
      <c r="K2500" s="4">
        <v>5</v>
      </c>
      <c r="L2500" s="4" t="s">
        <v>399</v>
      </c>
      <c r="M2500" s="11" t="s">
        <v>4923</v>
      </c>
      <c r="N2500" s="4" t="s">
        <v>49</v>
      </c>
      <c r="O2500" s="4" t="s">
        <v>287</v>
      </c>
      <c r="P2500" s="4" t="s">
        <v>43</v>
      </c>
      <c r="Q2500" s="8">
        <f t="shared" si="78"/>
        <v>93847</v>
      </c>
      <c r="R2500" s="8"/>
      <c r="S2500" s="5">
        <f t="shared" si="79"/>
        <v>9384.7000000000007</v>
      </c>
    </row>
    <row r="2501" spans="1:19">
      <c r="A2501" s="3">
        <v>45303.001087962963</v>
      </c>
      <c r="B2501" s="2" t="s">
        <v>8886</v>
      </c>
      <c r="C2501" s="1">
        <v>2024</v>
      </c>
      <c r="D2501" s="4">
        <v>4151</v>
      </c>
      <c r="E2501" s="4">
        <v>971</v>
      </c>
      <c r="F2501" s="4" t="s">
        <v>30</v>
      </c>
      <c r="G2501" s="4" t="s">
        <v>463</v>
      </c>
      <c r="H2501" s="4">
        <v>1</v>
      </c>
      <c r="I2501" s="4" t="s">
        <v>4924</v>
      </c>
      <c r="J2501" s="4" t="s">
        <v>88</v>
      </c>
      <c r="K2501" s="4">
        <v>4</v>
      </c>
      <c r="L2501" s="4" t="s">
        <v>1082</v>
      </c>
      <c r="M2501" s="11" t="s">
        <v>4925</v>
      </c>
      <c r="N2501" s="4" t="s">
        <v>28</v>
      </c>
      <c r="O2501" s="4" t="s">
        <v>72</v>
      </c>
      <c r="P2501" s="4" t="s">
        <v>73</v>
      </c>
      <c r="Q2501" s="8">
        <f t="shared" si="78"/>
        <v>2707</v>
      </c>
      <c r="R2501" s="8"/>
      <c r="S2501" s="5">
        <f t="shared" si="79"/>
        <v>270.7</v>
      </c>
    </row>
    <row r="2502" spans="1:19">
      <c r="A2502" s="3">
        <v>45303.447268518517</v>
      </c>
      <c r="B2502" s="2" t="s">
        <v>8886</v>
      </c>
      <c r="C2502" s="1">
        <v>2024</v>
      </c>
      <c r="D2502" s="4">
        <v>3773</v>
      </c>
      <c r="E2502" s="4">
        <v>762</v>
      </c>
      <c r="F2502" s="4" t="s">
        <v>22</v>
      </c>
      <c r="G2502" s="4" t="s">
        <v>23</v>
      </c>
      <c r="H2502" s="4">
        <v>3</v>
      </c>
      <c r="I2502" s="4" t="s">
        <v>4926</v>
      </c>
      <c r="J2502" s="4" t="s">
        <v>661</v>
      </c>
      <c r="K2502" s="4">
        <v>8</v>
      </c>
      <c r="L2502" s="4" t="s">
        <v>104</v>
      </c>
      <c r="M2502" s="11" t="s">
        <v>4927</v>
      </c>
      <c r="N2502" s="4" t="s">
        <v>57</v>
      </c>
      <c r="O2502" s="4" t="s">
        <v>287</v>
      </c>
      <c r="P2502" s="4" t="s">
        <v>43</v>
      </c>
      <c r="Q2502" s="8">
        <f t="shared" si="78"/>
        <v>115403</v>
      </c>
      <c r="R2502" s="8"/>
      <c r="S2502" s="5">
        <f t="shared" si="79"/>
        <v>11540.3</v>
      </c>
    </row>
    <row r="2503" spans="1:19">
      <c r="A2503" s="3">
        <v>45303.557847222219</v>
      </c>
      <c r="B2503" s="2" t="s">
        <v>8886</v>
      </c>
      <c r="C2503" s="1">
        <v>2024</v>
      </c>
      <c r="D2503" s="4">
        <v>2122</v>
      </c>
      <c r="E2503" s="4">
        <v>263</v>
      </c>
      <c r="F2503" s="4" t="s">
        <v>79</v>
      </c>
      <c r="G2503" s="4" t="s">
        <v>288</v>
      </c>
      <c r="H2503" s="4">
        <v>1</v>
      </c>
      <c r="I2503" s="4" t="s">
        <v>4928</v>
      </c>
      <c r="J2503" s="4" t="s">
        <v>75</v>
      </c>
      <c r="K2503" s="4">
        <v>3</v>
      </c>
      <c r="L2503" s="4" t="s">
        <v>1369</v>
      </c>
      <c r="M2503" s="11" t="s">
        <v>4929</v>
      </c>
      <c r="N2503" s="4" t="s">
        <v>28</v>
      </c>
      <c r="O2503" s="4" t="s">
        <v>209</v>
      </c>
      <c r="P2503" s="4" t="s">
        <v>73</v>
      </c>
      <c r="Q2503" s="8">
        <f t="shared" si="78"/>
        <v>16454</v>
      </c>
      <c r="R2503" s="8"/>
      <c r="S2503" s="5">
        <f t="shared" si="79"/>
        <v>1645.4</v>
      </c>
    </row>
    <row r="2504" spans="1:19">
      <c r="A2504" s="3">
        <v>45303.609942129631</v>
      </c>
      <c r="B2504" s="2" t="s">
        <v>8886</v>
      </c>
      <c r="C2504" s="1">
        <v>2024</v>
      </c>
      <c r="D2504" s="4">
        <v>2212</v>
      </c>
      <c r="E2504" s="4">
        <v>391</v>
      </c>
      <c r="F2504" s="4" t="s">
        <v>154</v>
      </c>
      <c r="G2504" s="4" t="s">
        <v>237</v>
      </c>
      <c r="H2504" s="4">
        <v>5</v>
      </c>
      <c r="I2504" s="4" t="s">
        <v>4930</v>
      </c>
      <c r="J2504" s="4" t="s">
        <v>506</v>
      </c>
      <c r="K2504" s="4">
        <v>8</v>
      </c>
      <c r="L2504" s="4" t="s">
        <v>319</v>
      </c>
      <c r="M2504" s="11" t="s">
        <v>4931</v>
      </c>
      <c r="N2504" s="4" t="s">
        <v>36</v>
      </c>
      <c r="O2504" s="4" t="s">
        <v>29</v>
      </c>
      <c r="P2504" s="4" t="s">
        <v>21</v>
      </c>
      <c r="Q2504" s="8">
        <f t="shared" si="78"/>
        <v>13221</v>
      </c>
      <c r="R2504" s="8"/>
      <c r="S2504" s="5">
        <f t="shared" si="79"/>
        <v>1322.1</v>
      </c>
    </row>
    <row r="2505" spans="1:19">
      <c r="A2505" s="3">
        <v>45303.610763888886</v>
      </c>
      <c r="B2505" s="2" t="s">
        <v>8886</v>
      </c>
      <c r="C2505" s="1">
        <v>2024</v>
      </c>
      <c r="D2505" s="4">
        <v>4680</v>
      </c>
      <c r="E2505" s="4">
        <v>829</v>
      </c>
      <c r="F2505" s="4" t="s">
        <v>79</v>
      </c>
      <c r="G2505" s="4" t="s">
        <v>288</v>
      </c>
      <c r="H2505" s="4">
        <v>3</v>
      </c>
      <c r="I2505" s="4" t="s">
        <v>4932</v>
      </c>
      <c r="J2505" s="4" t="s">
        <v>587</v>
      </c>
      <c r="K2505" s="4">
        <v>4</v>
      </c>
      <c r="L2505" s="4" t="s">
        <v>399</v>
      </c>
      <c r="M2505" s="11" t="s">
        <v>4933</v>
      </c>
      <c r="N2505" s="4" t="s">
        <v>49</v>
      </c>
      <c r="O2505" s="4" t="s">
        <v>50</v>
      </c>
      <c r="P2505" s="4" t="s">
        <v>43</v>
      </c>
      <c r="Q2505" s="8">
        <f t="shared" si="78"/>
        <v>32285</v>
      </c>
      <c r="R2505" s="8"/>
      <c r="S2505" s="5">
        <f t="shared" si="79"/>
        <v>3228.5</v>
      </c>
    </row>
    <row r="2506" spans="1:19">
      <c r="A2506" s="3">
        <v>45303.623611111114</v>
      </c>
      <c r="B2506" s="2" t="s">
        <v>8886</v>
      </c>
      <c r="C2506" s="1">
        <v>2024</v>
      </c>
      <c r="D2506" s="4">
        <v>1266</v>
      </c>
      <c r="E2506" s="4">
        <v>727</v>
      </c>
      <c r="F2506" s="4" t="s">
        <v>22</v>
      </c>
      <c r="G2506" s="4" t="s">
        <v>306</v>
      </c>
      <c r="H2506" s="4">
        <v>6</v>
      </c>
      <c r="I2506" s="4" t="s">
        <v>4934</v>
      </c>
      <c r="J2506" s="4" t="s">
        <v>147</v>
      </c>
      <c r="K2506" s="4">
        <v>3</v>
      </c>
      <c r="L2506" s="4" t="s">
        <v>167</v>
      </c>
      <c r="M2506" s="11" t="s">
        <v>4935</v>
      </c>
      <c r="N2506" s="4" t="s">
        <v>28</v>
      </c>
      <c r="O2506" s="4" t="s">
        <v>50</v>
      </c>
      <c r="P2506" s="4" t="s">
        <v>43</v>
      </c>
      <c r="Q2506" s="8">
        <f t="shared" si="78"/>
        <v>574609</v>
      </c>
      <c r="R2506" s="8"/>
      <c r="S2506" s="5">
        <f t="shared" si="79"/>
        <v>57460.9</v>
      </c>
    </row>
    <row r="2507" spans="1:19">
      <c r="A2507" s="3">
        <v>45303.654432870368</v>
      </c>
      <c r="B2507" s="2" t="s">
        <v>8886</v>
      </c>
      <c r="C2507" s="1">
        <v>2024</v>
      </c>
      <c r="D2507" s="4">
        <v>4578</v>
      </c>
      <c r="E2507" s="4">
        <v>126</v>
      </c>
      <c r="F2507" s="4" t="s">
        <v>85</v>
      </c>
      <c r="G2507" s="4" t="s">
        <v>205</v>
      </c>
      <c r="H2507" s="4">
        <v>4</v>
      </c>
      <c r="I2507" s="4" t="s">
        <v>4936</v>
      </c>
      <c r="J2507" s="4" t="s">
        <v>352</v>
      </c>
      <c r="K2507" s="4">
        <v>5</v>
      </c>
      <c r="L2507" s="4" t="s">
        <v>189</v>
      </c>
      <c r="M2507" s="11" t="s">
        <v>4937</v>
      </c>
      <c r="N2507" s="4" t="s">
        <v>49</v>
      </c>
      <c r="O2507" s="4" t="s">
        <v>37</v>
      </c>
      <c r="P2507" s="4" t="s">
        <v>21</v>
      </c>
      <c r="Q2507" s="8">
        <f t="shared" si="78"/>
        <v>25814</v>
      </c>
      <c r="R2507" s="8"/>
      <c r="S2507" s="5">
        <f t="shared" si="79"/>
        <v>2581.4</v>
      </c>
    </row>
    <row r="2508" spans="1:19">
      <c r="A2508" s="3">
        <v>45303.750150462962</v>
      </c>
      <c r="B2508" s="2" t="s">
        <v>8886</v>
      </c>
      <c r="C2508" s="1">
        <v>2024</v>
      </c>
      <c r="D2508" s="4">
        <v>2086</v>
      </c>
      <c r="E2508" s="4">
        <v>747</v>
      </c>
      <c r="F2508" s="4" t="s">
        <v>30</v>
      </c>
      <c r="G2508" s="4" t="s">
        <v>663</v>
      </c>
      <c r="H2508" s="4">
        <v>4</v>
      </c>
      <c r="I2508" s="4" t="s">
        <v>3832</v>
      </c>
      <c r="J2508" s="4" t="s">
        <v>575</v>
      </c>
      <c r="K2508" s="4">
        <v>6</v>
      </c>
      <c r="L2508" s="4" t="s">
        <v>415</v>
      </c>
      <c r="M2508" s="11" t="s">
        <v>4938</v>
      </c>
      <c r="N2508" s="4" t="s">
        <v>19</v>
      </c>
      <c r="O2508" s="4" t="s">
        <v>20</v>
      </c>
      <c r="P2508" s="4" t="s">
        <v>21</v>
      </c>
      <c r="Q2508" s="8">
        <f t="shared" si="78"/>
        <v>20401</v>
      </c>
      <c r="R2508" s="8"/>
      <c r="S2508" s="5">
        <f t="shared" si="79"/>
        <v>2040.1</v>
      </c>
    </row>
    <row r="2509" spans="1:19">
      <c r="A2509" s="3">
        <v>45303.780601851853</v>
      </c>
      <c r="B2509" s="2" t="s">
        <v>8886</v>
      </c>
      <c r="C2509" s="1">
        <v>2024</v>
      </c>
      <c r="D2509" s="4">
        <v>2819</v>
      </c>
      <c r="E2509" s="4">
        <v>448</v>
      </c>
      <c r="F2509" s="4" t="s">
        <v>154</v>
      </c>
      <c r="G2509" s="4" t="s">
        <v>214</v>
      </c>
      <c r="H2509" s="4">
        <v>1</v>
      </c>
      <c r="I2509" s="4" t="s">
        <v>4939</v>
      </c>
      <c r="J2509" s="4" t="s">
        <v>643</v>
      </c>
      <c r="K2509" s="4">
        <v>5</v>
      </c>
      <c r="L2509" s="4" t="s">
        <v>309</v>
      </c>
      <c r="M2509" s="11" t="s">
        <v>4940</v>
      </c>
      <c r="N2509" s="4" t="s">
        <v>19</v>
      </c>
      <c r="O2509" s="4" t="s">
        <v>101</v>
      </c>
      <c r="P2509" s="4" t="s">
        <v>43</v>
      </c>
      <c r="Q2509" s="8">
        <f t="shared" si="78"/>
        <v>450</v>
      </c>
      <c r="R2509" s="8"/>
      <c r="S2509" s="5">
        <f t="shared" si="79"/>
        <v>45</v>
      </c>
    </row>
    <row r="2510" spans="1:19">
      <c r="A2510" s="3">
        <v>45303.787291666667</v>
      </c>
      <c r="B2510" s="2" t="s">
        <v>8886</v>
      </c>
      <c r="C2510" s="1">
        <v>2024</v>
      </c>
      <c r="D2510" s="4">
        <v>1880</v>
      </c>
      <c r="E2510" s="4">
        <v>602</v>
      </c>
      <c r="F2510" s="4" t="s">
        <v>85</v>
      </c>
      <c r="G2510" s="4" t="s">
        <v>86</v>
      </c>
      <c r="H2510" s="4">
        <v>3</v>
      </c>
      <c r="I2510" s="4" t="s">
        <v>4941</v>
      </c>
      <c r="J2510" s="4" t="s">
        <v>758</v>
      </c>
      <c r="K2510" s="4">
        <v>3</v>
      </c>
      <c r="L2510" s="4" t="s">
        <v>1205</v>
      </c>
      <c r="M2510" s="11" t="s">
        <v>4942</v>
      </c>
      <c r="N2510" s="4" t="s">
        <v>28</v>
      </c>
      <c r="O2510" s="4" t="s">
        <v>232</v>
      </c>
      <c r="P2510" s="4" t="s">
        <v>129</v>
      </c>
      <c r="Q2510" s="8">
        <f t="shared" si="78"/>
        <v>9864</v>
      </c>
      <c r="R2510" s="8"/>
      <c r="S2510" s="5">
        <f t="shared" si="79"/>
        <v>986.4</v>
      </c>
    </row>
    <row r="2511" spans="1:19">
      <c r="A2511" s="3">
        <v>45303.789259259262</v>
      </c>
      <c r="B2511" s="2" t="s">
        <v>8886</v>
      </c>
      <c r="C2511" s="1">
        <v>2024</v>
      </c>
      <c r="D2511" s="4">
        <v>4605</v>
      </c>
      <c r="E2511" s="4">
        <v>586</v>
      </c>
      <c r="F2511" s="4" t="s">
        <v>154</v>
      </c>
      <c r="G2511" s="4" t="s">
        <v>311</v>
      </c>
      <c r="H2511" s="4">
        <v>3</v>
      </c>
      <c r="I2511" s="4" t="s">
        <v>178</v>
      </c>
      <c r="J2511" s="4" t="s">
        <v>547</v>
      </c>
      <c r="K2511" s="4">
        <v>4</v>
      </c>
      <c r="L2511" s="4" t="s">
        <v>230</v>
      </c>
      <c r="M2511" s="11" t="s">
        <v>4943</v>
      </c>
      <c r="N2511" s="4" t="s">
        <v>49</v>
      </c>
      <c r="O2511" s="4" t="s">
        <v>29</v>
      </c>
      <c r="P2511" s="4" t="s">
        <v>21</v>
      </c>
      <c r="Q2511" s="8">
        <f t="shared" si="78"/>
        <v>5400</v>
      </c>
      <c r="R2511" s="8"/>
      <c r="S2511" s="5">
        <f t="shared" si="79"/>
        <v>540</v>
      </c>
    </row>
    <row r="2512" spans="1:19">
      <c r="A2512" s="3">
        <v>45303.888784722221</v>
      </c>
      <c r="B2512" s="2" t="s">
        <v>8886</v>
      </c>
      <c r="C2512" s="1">
        <v>2024</v>
      </c>
      <c r="D2512" s="4">
        <v>2602</v>
      </c>
      <c r="E2512" s="4">
        <v>279</v>
      </c>
      <c r="F2512" s="4" t="s">
        <v>154</v>
      </c>
      <c r="G2512" s="4" t="s">
        <v>177</v>
      </c>
      <c r="H2512" s="4">
        <v>5</v>
      </c>
      <c r="I2512" s="4" t="s">
        <v>4944</v>
      </c>
      <c r="J2512" s="4" t="s">
        <v>4945</v>
      </c>
      <c r="K2512" s="4">
        <v>2</v>
      </c>
      <c r="L2512" s="4" t="s">
        <v>1060</v>
      </c>
      <c r="M2512" s="11" t="s">
        <v>4946</v>
      </c>
      <c r="N2512" s="4" t="s">
        <v>36</v>
      </c>
      <c r="O2512" s="4" t="s">
        <v>101</v>
      </c>
      <c r="P2512" s="4" t="s">
        <v>43</v>
      </c>
      <c r="Q2512" s="8">
        <f t="shared" si="78"/>
        <v>17374</v>
      </c>
      <c r="R2512" s="8"/>
      <c r="S2512" s="5">
        <f t="shared" si="79"/>
        <v>1737.4</v>
      </c>
    </row>
    <row r="2513" spans="1:19">
      <c r="A2513" s="3">
        <v>45304.067777777775</v>
      </c>
      <c r="B2513" s="2" t="s">
        <v>8886</v>
      </c>
      <c r="C2513" s="1">
        <v>2024</v>
      </c>
      <c r="D2513" s="4">
        <v>4378</v>
      </c>
      <c r="E2513" s="4">
        <v>946</v>
      </c>
      <c r="F2513" s="4" t="s">
        <v>85</v>
      </c>
      <c r="G2513" s="4" t="s">
        <v>205</v>
      </c>
      <c r="H2513" s="4">
        <v>2</v>
      </c>
      <c r="I2513" s="4" t="s">
        <v>4947</v>
      </c>
      <c r="J2513" s="4" t="s">
        <v>366</v>
      </c>
      <c r="K2513" s="4">
        <v>3</v>
      </c>
      <c r="L2513" s="4" t="s">
        <v>845</v>
      </c>
      <c r="M2513" s="11" t="s">
        <v>4948</v>
      </c>
      <c r="N2513" s="4" t="s">
        <v>49</v>
      </c>
      <c r="O2513" s="4" t="s">
        <v>169</v>
      </c>
      <c r="P2513" s="4" t="s">
        <v>43</v>
      </c>
      <c r="Q2513" s="8">
        <f t="shared" si="78"/>
        <v>19868</v>
      </c>
      <c r="R2513" s="8"/>
      <c r="S2513" s="5">
        <f t="shared" si="79"/>
        <v>1986.8</v>
      </c>
    </row>
    <row r="2514" spans="1:19">
      <c r="A2514" s="3">
        <v>45304.410162037035</v>
      </c>
      <c r="B2514" s="2" t="s">
        <v>8886</v>
      </c>
      <c r="C2514" s="1">
        <v>2024</v>
      </c>
      <c r="D2514" s="4">
        <v>3255</v>
      </c>
      <c r="E2514" s="4">
        <v>335</v>
      </c>
      <c r="F2514" s="4" t="s">
        <v>154</v>
      </c>
      <c r="G2514" s="4" t="s">
        <v>155</v>
      </c>
      <c r="H2514" s="4">
        <v>3</v>
      </c>
      <c r="I2514" s="4" t="s">
        <v>4949</v>
      </c>
      <c r="J2514" s="4" t="s">
        <v>162</v>
      </c>
      <c r="K2514" s="4">
        <v>4</v>
      </c>
      <c r="L2514" s="4" t="s">
        <v>418</v>
      </c>
      <c r="M2514" s="11" t="s">
        <v>4950</v>
      </c>
      <c r="N2514" s="4" t="s">
        <v>57</v>
      </c>
      <c r="O2514" s="4" t="s">
        <v>101</v>
      </c>
      <c r="P2514" s="4" t="s">
        <v>43</v>
      </c>
      <c r="Q2514" s="8">
        <f t="shared" si="78"/>
        <v>31476</v>
      </c>
      <c r="R2514" s="8"/>
      <c r="S2514" s="5">
        <f t="shared" si="79"/>
        <v>3147.6</v>
      </c>
    </row>
    <row r="2515" spans="1:19">
      <c r="A2515" s="3">
        <v>45304.589502314811</v>
      </c>
      <c r="B2515" s="2" t="s">
        <v>8886</v>
      </c>
      <c r="C2515" s="1">
        <v>2024</v>
      </c>
      <c r="D2515" s="4">
        <v>754</v>
      </c>
      <c r="E2515" s="4">
        <v>995</v>
      </c>
      <c r="F2515" s="4" t="s">
        <v>30</v>
      </c>
      <c r="G2515" s="4" t="s">
        <v>44</v>
      </c>
      <c r="H2515" s="4">
        <v>2</v>
      </c>
      <c r="I2515" s="4" t="s">
        <v>4951</v>
      </c>
      <c r="J2515" s="4" t="s">
        <v>1686</v>
      </c>
      <c r="K2515" s="4">
        <v>6</v>
      </c>
      <c r="L2515" s="4" t="s">
        <v>309</v>
      </c>
      <c r="M2515" s="11" t="s">
        <v>4952</v>
      </c>
      <c r="N2515" s="4" t="s">
        <v>49</v>
      </c>
      <c r="O2515" s="4" t="s">
        <v>37</v>
      </c>
      <c r="P2515" s="4" t="s">
        <v>21</v>
      </c>
      <c r="Q2515" s="8">
        <f t="shared" si="78"/>
        <v>2894</v>
      </c>
      <c r="R2515" s="8"/>
      <c r="S2515" s="5">
        <f t="shared" si="79"/>
        <v>289.39999999999998</v>
      </c>
    </row>
    <row r="2516" spans="1:19">
      <c r="A2516" s="3">
        <v>45304.648541666669</v>
      </c>
      <c r="B2516" s="2" t="s">
        <v>8886</v>
      </c>
      <c r="C2516" s="1">
        <v>2024</v>
      </c>
      <c r="D2516" s="4">
        <v>2372</v>
      </c>
      <c r="E2516" s="4">
        <v>4</v>
      </c>
      <c r="F2516" s="4" t="s">
        <v>13</v>
      </c>
      <c r="G2516" s="4" t="s">
        <v>14</v>
      </c>
      <c r="H2516" s="4">
        <v>2</v>
      </c>
      <c r="I2516" s="4" t="s">
        <v>4953</v>
      </c>
      <c r="J2516" s="4" t="s">
        <v>1198</v>
      </c>
      <c r="K2516" s="4">
        <v>6</v>
      </c>
      <c r="L2516" s="4" t="s">
        <v>399</v>
      </c>
      <c r="M2516" s="11" t="s">
        <v>4954</v>
      </c>
      <c r="N2516" s="4" t="s">
        <v>19</v>
      </c>
      <c r="O2516" s="4" t="s">
        <v>209</v>
      </c>
      <c r="P2516" s="4" t="s">
        <v>73</v>
      </c>
      <c r="Q2516" s="8">
        <f t="shared" si="78"/>
        <v>28934</v>
      </c>
      <c r="R2516" s="8"/>
      <c r="S2516" s="5">
        <f t="shared" si="79"/>
        <v>2893.4</v>
      </c>
    </row>
    <row r="2517" spans="1:19">
      <c r="A2517" s="3">
        <v>45304.796284722222</v>
      </c>
      <c r="B2517" s="2" t="s">
        <v>8886</v>
      </c>
      <c r="C2517" s="1">
        <v>2024</v>
      </c>
      <c r="D2517" s="4">
        <v>1801</v>
      </c>
      <c r="E2517" s="4">
        <v>969</v>
      </c>
      <c r="F2517" s="4" t="s">
        <v>30</v>
      </c>
      <c r="G2517" s="4" t="s">
        <v>663</v>
      </c>
      <c r="H2517" s="4">
        <v>2</v>
      </c>
      <c r="I2517" s="4" t="s">
        <v>4955</v>
      </c>
      <c r="J2517" s="4" t="s">
        <v>125</v>
      </c>
      <c r="K2517" s="4">
        <v>4</v>
      </c>
      <c r="L2517" s="4" t="s">
        <v>143</v>
      </c>
      <c r="M2517" s="11" t="s">
        <v>4956</v>
      </c>
      <c r="N2517" s="4" t="s">
        <v>57</v>
      </c>
      <c r="O2517" s="4" t="s">
        <v>340</v>
      </c>
      <c r="P2517" s="4" t="s">
        <v>129</v>
      </c>
      <c r="Q2517" s="8">
        <f t="shared" si="78"/>
        <v>5615</v>
      </c>
      <c r="R2517" s="8"/>
      <c r="S2517" s="5">
        <f t="shared" si="79"/>
        <v>561.5</v>
      </c>
    </row>
    <row r="2518" spans="1:19">
      <c r="A2518" s="3">
        <v>45304.895787037036</v>
      </c>
      <c r="B2518" s="2" t="s">
        <v>8886</v>
      </c>
      <c r="C2518" s="1">
        <v>2024</v>
      </c>
      <c r="D2518" s="4">
        <v>813</v>
      </c>
      <c r="E2518" s="4">
        <v>138</v>
      </c>
      <c r="F2518" s="4" t="s">
        <v>13</v>
      </c>
      <c r="G2518" s="4" t="s">
        <v>110</v>
      </c>
      <c r="H2518" s="4">
        <v>5</v>
      </c>
      <c r="I2518" s="4" t="s">
        <v>4957</v>
      </c>
      <c r="J2518" s="4" t="s">
        <v>448</v>
      </c>
      <c r="K2518" s="4">
        <v>2</v>
      </c>
      <c r="L2518" s="4" t="s">
        <v>83</v>
      </c>
      <c r="M2518" s="11" t="s">
        <v>4958</v>
      </c>
      <c r="N2518" s="4" t="s">
        <v>49</v>
      </c>
      <c r="O2518" s="4" t="s">
        <v>169</v>
      </c>
      <c r="P2518" s="4" t="s">
        <v>43</v>
      </c>
      <c r="Q2518" s="8">
        <f t="shared" si="78"/>
        <v>332535</v>
      </c>
      <c r="R2518" s="8"/>
      <c r="S2518" s="5">
        <f t="shared" si="79"/>
        <v>33253.5</v>
      </c>
    </row>
    <row r="2519" spans="1:19">
      <c r="A2519" s="3">
        <v>45304.907268518517</v>
      </c>
      <c r="B2519" s="2" t="s">
        <v>8886</v>
      </c>
      <c r="C2519" s="1">
        <v>2024</v>
      </c>
      <c r="D2519" s="4">
        <v>2974</v>
      </c>
      <c r="E2519" s="4">
        <v>933</v>
      </c>
      <c r="F2519" s="4" t="s">
        <v>85</v>
      </c>
      <c r="G2519" s="4" t="s">
        <v>150</v>
      </c>
      <c r="H2519" s="4">
        <v>4</v>
      </c>
      <c r="I2519" s="4" t="s">
        <v>4192</v>
      </c>
      <c r="J2519" s="4" t="s">
        <v>624</v>
      </c>
      <c r="K2519" s="4">
        <v>3</v>
      </c>
      <c r="L2519" s="4" t="s">
        <v>1052</v>
      </c>
      <c r="M2519" s="11" t="s">
        <v>4959</v>
      </c>
      <c r="N2519" s="4" t="s">
        <v>57</v>
      </c>
      <c r="O2519" s="4" t="s">
        <v>20</v>
      </c>
      <c r="P2519" s="4" t="s">
        <v>21</v>
      </c>
      <c r="Q2519" s="8">
        <f t="shared" si="78"/>
        <v>17104</v>
      </c>
      <c r="R2519" s="8"/>
      <c r="S2519" s="5">
        <f t="shared" si="79"/>
        <v>1710.4</v>
      </c>
    </row>
    <row r="2520" spans="1:19">
      <c r="A2520" s="3">
        <v>45304.935891203706</v>
      </c>
      <c r="B2520" s="2" t="s">
        <v>8886</v>
      </c>
      <c r="C2520" s="1">
        <v>2024</v>
      </c>
      <c r="D2520" s="4">
        <v>4447</v>
      </c>
      <c r="E2520" s="4">
        <v>262</v>
      </c>
      <c r="F2520" s="4" t="s">
        <v>79</v>
      </c>
      <c r="G2520" s="4" t="s">
        <v>405</v>
      </c>
      <c r="H2520" s="4">
        <v>2</v>
      </c>
      <c r="I2520" s="4" t="s">
        <v>4960</v>
      </c>
      <c r="J2520" s="4" t="s">
        <v>270</v>
      </c>
      <c r="K2520" s="4">
        <v>4</v>
      </c>
      <c r="L2520" s="4" t="s">
        <v>118</v>
      </c>
      <c r="M2520" s="11" t="s">
        <v>4961</v>
      </c>
      <c r="N2520" s="4" t="s">
        <v>57</v>
      </c>
      <c r="O2520" s="4" t="s">
        <v>50</v>
      </c>
      <c r="P2520" s="4" t="s">
        <v>43</v>
      </c>
      <c r="Q2520" s="8">
        <f t="shared" si="78"/>
        <v>30598</v>
      </c>
      <c r="R2520" s="8"/>
      <c r="S2520" s="5">
        <f t="shared" si="79"/>
        <v>3059.8</v>
      </c>
    </row>
    <row r="2521" spans="1:19">
      <c r="A2521" s="3">
        <v>45305.129560185182</v>
      </c>
      <c r="B2521" s="2" t="s">
        <v>8886</v>
      </c>
      <c r="C2521" s="1">
        <v>2024</v>
      </c>
      <c r="D2521" s="4">
        <v>1027</v>
      </c>
      <c r="E2521" s="4">
        <v>654</v>
      </c>
      <c r="F2521" s="4" t="s">
        <v>79</v>
      </c>
      <c r="G2521" s="4" t="s">
        <v>405</v>
      </c>
      <c r="H2521" s="4">
        <v>2</v>
      </c>
      <c r="I2521" s="4" t="s">
        <v>4962</v>
      </c>
      <c r="J2521" s="4" t="s">
        <v>388</v>
      </c>
      <c r="K2521" s="4">
        <v>2</v>
      </c>
      <c r="L2521" s="4" t="s">
        <v>1097</v>
      </c>
      <c r="M2521" s="11" t="s">
        <v>4963</v>
      </c>
      <c r="N2521" s="4" t="s">
        <v>57</v>
      </c>
      <c r="O2521" s="4" t="s">
        <v>232</v>
      </c>
      <c r="P2521" s="4" t="s">
        <v>129</v>
      </c>
      <c r="Q2521" s="8">
        <f t="shared" si="78"/>
        <v>52359</v>
      </c>
      <c r="R2521" s="8"/>
      <c r="S2521" s="5">
        <f t="shared" si="79"/>
        <v>5235.8999999999996</v>
      </c>
    </row>
    <row r="2522" spans="1:19">
      <c r="A2522" s="3">
        <v>45305.170995370368</v>
      </c>
      <c r="B2522" s="2" t="s">
        <v>8886</v>
      </c>
      <c r="C2522" s="1">
        <v>2024</v>
      </c>
      <c r="D2522" s="4">
        <v>4417</v>
      </c>
      <c r="E2522" s="4">
        <v>363</v>
      </c>
      <c r="F2522" s="4" t="s">
        <v>30</v>
      </c>
      <c r="G2522" s="4" t="s">
        <v>463</v>
      </c>
      <c r="H2522" s="4">
        <v>2</v>
      </c>
      <c r="I2522" s="4" t="s">
        <v>4964</v>
      </c>
      <c r="J2522" s="4" t="s">
        <v>628</v>
      </c>
      <c r="K2522" s="4">
        <v>4</v>
      </c>
      <c r="L2522" s="4" t="s">
        <v>399</v>
      </c>
      <c r="M2522" s="11" t="s">
        <v>4965</v>
      </c>
      <c r="N2522" s="4" t="s">
        <v>19</v>
      </c>
      <c r="O2522" s="4" t="s">
        <v>145</v>
      </c>
      <c r="P2522" s="4" t="s">
        <v>73</v>
      </c>
      <c r="Q2522" s="8">
        <f t="shared" si="78"/>
        <v>7041</v>
      </c>
      <c r="R2522" s="8"/>
      <c r="S2522" s="5">
        <f t="shared" si="79"/>
        <v>704.1</v>
      </c>
    </row>
    <row r="2523" spans="1:19">
      <c r="A2523" s="3">
        <v>45305.301030092596</v>
      </c>
      <c r="B2523" s="2" t="s">
        <v>8886</v>
      </c>
      <c r="C2523" s="1">
        <v>2024</v>
      </c>
      <c r="D2523" s="4">
        <v>1778</v>
      </c>
      <c r="E2523" s="4">
        <v>716</v>
      </c>
      <c r="F2523" s="4" t="s">
        <v>79</v>
      </c>
      <c r="G2523" s="4" t="s">
        <v>256</v>
      </c>
      <c r="H2523" s="4">
        <v>1</v>
      </c>
      <c r="I2523" s="4" t="s">
        <v>4966</v>
      </c>
      <c r="J2523" s="4" t="s">
        <v>758</v>
      </c>
      <c r="K2523" s="4">
        <v>5</v>
      </c>
      <c r="L2523" s="4" t="s">
        <v>455</v>
      </c>
      <c r="M2523" s="11" t="s">
        <v>4967</v>
      </c>
      <c r="N2523" s="4" t="s">
        <v>36</v>
      </c>
      <c r="O2523" s="4" t="s">
        <v>29</v>
      </c>
      <c r="P2523" s="4" t="s">
        <v>21</v>
      </c>
      <c r="Q2523" s="8">
        <f t="shared" si="78"/>
        <v>8517</v>
      </c>
      <c r="R2523" s="8"/>
      <c r="S2523" s="5">
        <f t="shared" si="79"/>
        <v>851.7</v>
      </c>
    </row>
    <row r="2524" spans="1:19">
      <c r="A2524" s="3">
        <v>45305.69462962963</v>
      </c>
      <c r="B2524" s="2" t="s">
        <v>8886</v>
      </c>
      <c r="C2524" s="1">
        <v>2024</v>
      </c>
      <c r="D2524" s="4">
        <v>508</v>
      </c>
      <c r="E2524" s="4">
        <v>424</v>
      </c>
      <c r="F2524" s="4" t="s">
        <v>30</v>
      </c>
      <c r="G2524" s="4" t="s">
        <v>44</v>
      </c>
      <c r="H2524" s="4">
        <v>1</v>
      </c>
      <c r="I2524" s="4" t="s">
        <v>4968</v>
      </c>
      <c r="J2524" s="4" t="s">
        <v>88</v>
      </c>
      <c r="K2524" s="4">
        <v>6</v>
      </c>
      <c r="L2524" s="4" t="s">
        <v>882</v>
      </c>
      <c r="M2524" s="11" t="s">
        <v>4969</v>
      </c>
      <c r="N2524" s="4" t="s">
        <v>19</v>
      </c>
      <c r="O2524" s="4" t="s">
        <v>29</v>
      </c>
      <c r="P2524" s="4" t="s">
        <v>21</v>
      </c>
      <c r="Q2524" s="8">
        <f t="shared" si="78"/>
        <v>1772</v>
      </c>
      <c r="R2524" s="8"/>
      <c r="S2524" s="5">
        <f t="shared" si="79"/>
        <v>177.2</v>
      </c>
    </row>
    <row r="2525" spans="1:19">
      <c r="A2525" s="3">
        <v>45305.712627314817</v>
      </c>
      <c r="B2525" s="2" t="s">
        <v>8886</v>
      </c>
      <c r="C2525" s="1">
        <v>2024</v>
      </c>
      <c r="D2525" s="4">
        <v>4448</v>
      </c>
      <c r="E2525" s="4">
        <v>376</v>
      </c>
      <c r="F2525" s="4" t="s">
        <v>79</v>
      </c>
      <c r="G2525" s="4" t="s">
        <v>288</v>
      </c>
      <c r="H2525" s="4">
        <v>3</v>
      </c>
      <c r="I2525" s="4" t="s">
        <v>4970</v>
      </c>
      <c r="J2525" s="4" t="s">
        <v>194</v>
      </c>
      <c r="K2525" s="4">
        <v>4</v>
      </c>
      <c r="L2525" s="4" t="s">
        <v>722</v>
      </c>
      <c r="M2525" s="11" t="s">
        <v>4971</v>
      </c>
      <c r="N2525" s="4" t="s">
        <v>19</v>
      </c>
      <c r="O2525" s="4" t="s">
        <v>340</v>
      </c>
      <c r="P2525" s="4" t="s">
        <v>129</v>
      </c>
      <c r="Q2525" s="8">
        <f t="shared" si="78"/>
        <v>66564</v>
      </c>
      <c r="R2525" s="8"/>
      <c r="S2525" s="5">
        <f t="shared" si="79"/>
        <v>6656.4</v>
      </c>
    </row>
    <row r="2526" spans="1:19">
      <c r="A2526" s="3">
        <v>45305.911273148151</v>
      </c>
      <c r="B2526" s="2" t="s">
        <v>8886</v>
      </c>
      <c r="C2526" s="1">
        <v>2024</v>
      </c>
      <c r="D2526" s="4">
        <v>1032</v>
      </c>
      <c r="E2526" s="4">
        <v>993</v>
      </c>
      <c r="F2526" s="4" t="s">
        <v>22</v>
      </c>
      <c r="G2526" s="4" t="s">
        <v>102</v>
      </c>
      <c r="H2526" s="4">
        <v>1</v>
      </c>
      <c r="I2526" s="4" t="s">
        <v>4972</v>
      </c>
      <c r="J2526" s="4" t="s">
        <v>258</v>
      </c>
      <c r="K2526" s="4">
        <v>1</v>
      </c>
      <c r="L2526" s="4" t="s">
        <v>526</v>
      </c>
      <c r="M2526" s="11" t="s">
        <v>4973</v>
      </c>
      <c r="N2526" s="4" t="s">
        <v>28</v>
      </c>
      <c r="O2526" s="4" t="s">
        <v>29</v>
      </c>
      <c r="P2526" s="4" t="s">
        <v>21</v>
      </c>
      <c r="Q2526" s="8">
        <f t="shared" si="78"/>
        <v>59549</v>
      </c>
      <c r="R2526" s="8"/>
      <c r="S2526" s="5">
        <f t="shared" si="79"/>
        <v>5954.9</v>
      </c>
    </row>
    <row r="2527" spans="1:19">
      <c r="A2527" s="3">
        <v>45305.961689814816</v>
      </c>
      <c r="B2527" s="2" t="s">
        <v>8886</v>
      </c>
      <c r="C2527" s="1">
        <v>2024</v>
      </c>
      <c r="D2527" s="4">
        <v>1252</v>
      </c>
      <c r="E2527" s="4">
        <v>406</v>
      </c>
      <c r="F2527" s="4" t="s">
        <v>85</v>
      </c>
      <c r="G2527" s="4" t="s">
        <v>205</v>
      </c>
      <c r="H2527" s="4">
        <v>2</v>
      </c>
      <c r="I2527" s="4" t="s">
        <v>4974</v>
      </c>
      <c r="J2527" s="4" t="s">
        <v>665</v>
      </c>
      <c r="K2527" s="4">
        <v>2</v>
      </c>
      <c r="L2527" s="4" t="s">
        <v>1193</v>
      </c>
      <c r="M2527" s="11" t="s">
        <v>2390</v>
      </c>
      <c r="N2527" s="4" t="s">
        <v>49</v>
      </c>
      <c r="O2527" s="4" t="s">
        <v>200</v>
      </c>
      <c r="P2527" s="4" t="s">
        <v>21</v>
      </c>
      <c r="Q2527" s="8">
        <f t="shared" si="78"/>
        <v>586</v>
      </c>
      <c r="R2527" s="8"/>
      <c r="S2527" s="5">
        <f t="shared" si="79"/>
        <v>58.6</v>
      </c>
    </row>
    <row r="2528" spans="1:19">
      <c r="A2528" s="3">
        <v>45306.013171296298</v>
      </c>
      <c r="B2528" s="2" t="s">
        <v>8886</v>
      </c>
      <c r="C2528" s="1">
        <v>2024</v>
      </c>
      <c r="D2528" s="4">
        <v>449</v>
      </c>
      <c r="E2528" s="4">
        <v>971</v>
      </c>
      <c r="F2528" s="4" t="s">
        <v>51</v>
      </c>
      <c r="G2528" s="4" t="s">
        <v>91</v>
      </c>
      <c r="H2528" s="4">
        <v>4</v>
      </c>
      <c r="I2528" s="4" t="s">
        <v>4975</v>
      </c>
      <c r="J2528" s="4" t="s">
        <v>2232</v>
      </c>
      <c r="K2528" s="4">
        <v>4</v>
      </c>
      <c r="L2528" s="4" t="s">
        <v>439</v>
      </c>
      <c r="M2528" s="11" t="s">
        <v>4976</v>
      </c>
      <c r="N2528" s="4" t="s">
        <v>19</v>
      </c>
      <c r="O2528" s="4" t="s">
        <v>72</v>
      </c>
      <c r="P2528" s="4" t="s">
        <v>73</v>
      </c>
      <c r="Q2528" s="8">
        <f t="shared" si="78"/>
        <v>29201</v>
      </c>
      <c r="R2528" s="8"/>
      <c r="S2528" s="5">
        <f t="shared" si="79"/>
        <v>2920.1</v>
      </c>
    </row>
    <row r="2529" spans="1:19">
      <c r="A2529" s="3">
        <v>45306.060416666667</v>
      </c>
      <c r="B2529" s="2" t="s">
        <v>8886</v>
      </c>
      <c r="C2529" s="1">
        <v>2024</v>
      </c>
      <c r="D2529" s="4">
        <v>946</v>
      </c>
      <c r="E2529" s="4">
        <v>877</v>
      </c>
      <c r="F2529" s="4" t="s">
        <v>13</v>
      </c>
      <c r="G2529" s="4" t="s">
        <v>58</v>
      </c>
      <c r="H2529" s="4">
        <v>1</v>
      </c>
      <c r="I2529" s="4" t="s">
        <v>4977</v>
      </c>
      <c r="J2529" s="4" t="s">
        <v>98</v>
      </c>
      <c r="K2529" s="4">
        <v>5</v>
      </c>
      <c r="L2529" s="4" t="s">
        <v>2532</v>
      </c>
      <c r="M2529" s="11" t="s">
        <v>4978</v>
      </c>
      <c r="N2529" s="4" t="s">
        <v>19</v>
      </c>
      <c r="O2529" s="4" t="s">
        <v>42</v>
      </c>
      <c r="P2529" s="4" t="s">
        <v>43</v>
      </c>
      <c r="Q2529" s="8">
        <f t="shared" si="78"/>
        <v>30246</v>
      </c>
      <c r="R2529" s="8"/>
      <c r="S2529" s="5">
        <f t="shared" si="79"/>
        <v>3024.6</v>
      </c>
    </row>
    <row r="2530" spans="1:19">
      <c r="A2530" s="3">
        <v>45306.143831018519</v>
      </c>
      <c r="B2530" s="2" t="s">
        <v>8886</v>
      </c>
      <c r="C2530" s="1">
        <v>2024</v>
      </c>
      <c r="D2530" s="4">
        <v>2516</v>
      </c>
      <c r="E2530" s="4">
        <v>720</v>
      </c>
      <c r="F2530" s="4" t="s">
        <v>51</v>
      </c>
      <c r="G2530" s="4" t="s">
        <v>67</v>
      </c>
      <c r="H2530" s="4">
        <v>2</v>
      </c>
      <c r="I2530" s="4" t="s">
        <v>4979</v>
      </c>
      <c r="J2530" s="4" t="s">
        <v>1257</v>
      </c>
      <c r="K2530" s="4">
        <v>3</v>
      </c>
      <c r="L2530" s="4" t="s">
        <v>139</v>
      </c>
      <c r="M2530" s="11" t="s">
        <v>4980</v>
      </c>
      <c r="N2530" s="4" t="s">
        <v>19</v>
      </c>
      <c r="O2530" s="4" t="s">
        <v>340</v>
      </c>
      <c r="P2530" s="4" t="s">
        <v>129</v>
      </c>
      <c r="Q2530" s="8">
        <f t="shared" si="78"/>
        <v>12157</v>
      </c>
      <c r="R2530" s="8"/>
      <c r="S2530" s="5">
        <f t="shared" si="79"/>
        <v>1215.7</v>
      </c>
    </row>
    <row r="2531" spans="1:19">
      <c r="A2531" s="3">
        <v>45306.161597222221</v>
      </c>
      <c r="B2531" s="2" t="s">
        <v>8886</v>
      </c>
      <c r="C2531" s="1">
        <v>2024</v>
      </c>
      <c r="D2531" s="4">
        <v>637</v>
      </c>
      <c r="E2531" s="4">
        <v>660</v>
      </c>
      <c r="F2531" s="4" t="s">
        <v>154</v>
      </c>
      <c r="G2531" s="4" t="s">
        <v>237</v>
      </c>
      <c r="H2531" s="4">
        <v>5</v>
      </c>
      <c r="I2531" s="4" t="s">
        <v>1745</v>
      </c>
      <c r="J2531" s="4" t="s">
        <v>1012</v>
      </c>
      <c r="K2531" s="4">
        <v>3</v>
      </c>
      <c r="L2531" s="4" t="s">
        <v>399</v>
      </c>
      <c r="M2531" s="11" t="s">
        <v>4981</v>
      </c>
      <c r="N2531" s="4" t="s">
        <v>57</v>
      </c>
      <c r="O2531" s="4" t="s">
        <v>95</v>
      </c>
      <c r="P2531" s="4" t="s">
        <v>73</v>
      </c>
      <c r="Q2531" s="8">
        <f t="shared" si="78"/>
        <v>54791</v>
      </c>
      <c r="R2531" s="8"/>
      <c r="S2531" s="5">
        <f t="shared" si="79"/>
        <v>5479.1</v>
      </c>
    </row>
    <row r="2532" spans="1:19">
      <c r="A2532" s="3">
        <v>45306.176562499997</v>
      </c>
      <c r="B2532" s="2" t="s">
        <v>8886</v>
      </c>
      <c r="C2532" s="1">
        <v>2024</v>
      </c>
      <c r="D2532" s="4">
        <v>1539</v>
      </c>
      <c r="E2532" s="4">
        <v>354</v>
      </c>
      <c r="F2532" s="4" t="s">
        <v>13</v>
      </c>
      <c r="G2532" s="4" t="s">
        <v>14</v>
      </c>
      <c r="H2532" s="4">
        <v>3</v>
      </c>
      <c r="I2532" s="4" t="s">
        <v>4982</v>
      </c>
      <c r="J2532" s="4" t="s">
        <v>1941</v>
      </c>
      <c r="K2532" s="4">
        <v>6</v>
      </c>
      <c r="L2532" s="4" t="s">
        <v>89</v>
      </c>
      <c r="M2532" s="11" t="s">
        <v>4983</v>
      </c>
      <c r="N2532" s="4" t="s">
        <v>49</v>
      </c>
      <c r="O2532" s="4" t="s">
        <v>232</v>
      </c>
      <c r="P2532" s="4" t="s">
        <v>129</v>
      </c>
      <c r="Q2532" s="8">
        <f t="shared" si="78"/>
        <v>89393</v>
      </c>
      <c r="R2532" s="8"/>
      <c r="S2532" s="5">
        <f t="shared" si="79"/>
        <v>8939.2999999999993</v>
      </c>
    </row>
    <row r="2533" spans="1:19">
      <c r="A2533" s="3">
        <v>45306.198344907411</v>
      </c>
      <c r="B2533" s="2" t="s">
        <v>8886</v>
      </c>
      <c r="C2533" s="1">
        <v>2024</v>
      </c>
      <c r="D2533" s="4">
        <v>2478</v>
      </c>
      <c r="E2533" s="4">
        <v>209</v>
      </c>
      <c r="F2533" s="4" t="s">
        <v>22</v>
      </c>
      <c r="G2533" s="4" t="s">
        <v>306</v>
      </c>
      <c r="H2533" s="4">
        <v>3</v>
      </c>
      <c r="I2533" s="4" t="s">
        <v>4984</v>
      </c>
      <c r="J2533" s="4" t="s">
        <v>203</v>
      </c>
      <c r="K2533" s="4">
        <v>2</v>
      </c>
      <c r="L2533" s="4" t="s">
        <v>1660</v>
      </c>
      <c r="M2533" s="11" t="s">
        <v>4985</v>
      </c>
      <c r="N2533" s="4" t="s">
        <v>19</v>
      </c>
      <c r="O2533" s="4" t="s">
        <v>101</v>
      </c>
      <c r="P2533" s="4" t="s">
        <v>43</v>
      </c>
      <c r="Q2533" s="8">
        <f t="shared" si="78"/>
        <v>244728</v>
      </c>
      <c r="R2533" s="8"/>
      <c r="S2533" s="5">
        <f t="shared" si="79"/>
        <v>24472.799999999999</v>
      </c>
    </row>
    <row r="2534" spans="1:19">
      <c r="A2534" s="3">
        <v>45306.384872685187</v>
      </c>
      <c r="B2534" s="2" t="s">
        <v>8886</v>
      </c>
      <c r="C2534" s="1">
        <v>2024</v>
      </c>
      <c r="D2534" s="4">
        <v>3621</v>
      </c>
      <c r="E2534" s="4">
        <v>231</v>
      </c>
      <c r="F2534" s="4" t="s">
        <v>79</v>
      </c>
      <c r="G2534" s="4" t="s">
        <v>405</v>
      </c>
      <c r="H2534" s="4">
        <v>1</v>
      </c>
      <c r="I2534" s="4" t="s">
        <v>4986</v>
      </c>
      <c r="J2534" s="4" t="s">
        <v>297</v>
      </c>
      <c r="K2534" s="4">
        <v>4</v>
      </c>
      <c r="L2534" s="4" t="s">
        <v>3478</v>
      </c>
      <c r="M2534" s="11" t="s">
        <v>4987</v>
      </c>
      <c r="N2534" s="4" t="s">
        <v>19</v>
      </c>
      <c r="O2534" s="4" t="s">
        <v>145</v>
      </c>
      <c r="P2534" s="4" t="s">
        <v>73</v>
      </c>
      <c r="Q2534" s="8">
        <f t="shared" si="78"/>
        <v>19104</v>
      </c>
      <c r="R2534" s="8"/>
      <c r="S2534" s="5">
        <f t="shared" si="79"/>
        <v>1910.4</v>
      </c>
    </row>
    <row r="2535" spans="1:19">
      <c r="A2535" s="3">
        <v>45306.537812499999</v>
      </c>
      <c r="B2535" s="2" t="s">
        <v>8886</v>
      </c>
      <c r="C2535" s="1">
        <v>2024</v>
      </c>
      <c r="D2535" s="4">
        <v>4063</v>
      </c>
      <c r="E2535" s="4">
        <v>311</v>
      </c>
      <c r="F2535" s="4" t="s">
        <v>22</v>
      </c>
      <c r="G2535" s="4" t="s">
        <v>102</v>
      </c>
      <c r="H2535" s="4">
        <v>2</v>
      </c>
      <c r="I2535" s="4" t="s">
        <v>4988</v>
      </c>
      <c r="J2535" s="4" t="s">
        <v>16</v>
      </c>
      <c r="K2535" s="4">
        <v>3</v>
      </c>
      <c r="L2535" s="4" t="s">
        <v>2709</v>
      </c>
      <c r="M2535" s="11" t="s">
        <v>4989</v>
      </c>
      <c r="N2535" s="4" t="s">
        <v>19</v>
      </c>
      <c r="O2535" s="4" t="s">
        <v>78</v>
      </c>
      <c r="P2535" s="4" t="s">
        <v>21</v>
      </c>
      <c r="Q2535" s="8">
        <f t="shared" si="78"/>
        <v>146572</v>
      </c>
      <c r="R2535" s="8"/>
      <c r="S2535" s="5">
        <f t="shared" si="79"/>
        <v>14657.2</v>
      </c>
    </row>
    <row r="2536" spans="1:19">
      <c r="A2536" s="3">
        <v>45306.585196759261</v>
      </c>
      <c r="B2536" s="2" t="s">
        <v>8886</v>
      </c>
      <c r="C2536" s="1">
        <v>2024</v>
      </c>
      <c r="D2536" s="4">
        <v>4731</v>
      </c>
      <c r="E2536" s="4">
        <v>921</v>
      </c>
      <c r="F2536" s="4" t="s">
        <v>79</v>
      </c>
      <c r="G2536" s="4" t="s">
        <v>115</v>
      </c>
      <c r="H2536" s="4">
        <v>3</v>
      </c>
      <c r="I2536" s="4" t="s">
        <v>4990</v>
      </c>
      <c r="J2536" s="4" t="s">
        <v>98</v>
      </c>
      <c r="K2536" s="4">
        <v>7</v>
      </c>
      <c r="L2536" s="4" t="s">
        <v>1111</v>
      </c>
      <c r="M2536" s="11" t="s">
        <v>4991</v>
      </c>
      <c r="N2536" s="4" t="s">
        <v>19</v>
      </c>
      <c r="O2536" s="4" t="s">
        <v>191</v>
      </c>
      <c r="P2536" s="4" t="s">
        <v>43</v>
      </c>
      <c r="Q2536" s="8">
        <f t="shared" si="78"/>
        <v>38392</v>
      </c>
      <c r="R2536" s="8"/>
      <c r="S2536" s="5">
        <f t="shared" si="79"/>
        <v>3839.2</v>
      </c>
    </row>
    <row r="2537" spans="1:19">
      <c r="A2537" s="3">
        <v>45306.587395833332</v>
      </c>
      <c r="B2537" s="2" t="s">
        <v>8886</v>
      </c>
      <c r="C2537" s="1">
        <v>2024</v>
      </c>
      <c r="D2537" s="4">
        <v>1820</v>
      </c>
      <c r="E2537" s="4">
        <v>505</v>
      </c>
      <c r="F2537" s="4" t="s">
        <v>79</v>
      </c>
      <c r="G2537" s="4" t="s">
        <v>288</v>
      </c>
      <c r="H2537" s="4">
        <v>2</v>
      </c>
      <c r="I2537" s="4" t="s">
        <v>4992</v>
      </c>
      <c r="J2537" s="4" t="s">
        <v>534</v>
      </c>
      <c r="K2537" s="4">
        <v>4</v>
      </c>
      <c r="L2537" s="4" t="s">
        <v>26</v>
      </c>
      <c r="M2537" s="11" t="s">
        <v>4993</v>
      </c>
      <c r="N2537" s="4" t="s">
        <v>19</v>
      </c>
      <c r="O2537" s="4" t="s">
        <v>145</v>
      </c>
      <c r="P2537" s="4" t="s">
        <v>73</v>
      </c>
      <c r="Q2537" s="8">
        <f t="shared" si="78"/>
        <v>35835</v>
      </c>
      <c r="R2537" s="8"/>
      <c r="S2537" s="5">
        <f t="shared" si="79"/>
        <v>3583.5</v>
      </c>
    </row>
    <row r="2538" spans="1:19">
      <c r="A2538" s="3">
        <v>45306.798564814817</v>
      </c>
      <c r="B2538" s="2" t="s">
        <v>8886</v>
      </c>
      <c r="C2538" s="1">
        <v>2024</v>
      </c>
      <c r="D2538" s="4">
        <v>272</v>
      </c>
      <c r="E2538" s="4">
        <v>497</v>
      </c>
      <c r="F2538" s="4" t="s">
        <v>154</v>
      </c>
      <c r="G2538" s="4" t="s">
        <v>177</v>
      </c>
      <c r="H2538" s="4">
        <v>1</v>
      </c>
      <c r="I2538" s="4" t="s">
        <v>2535</v>
      </c>
      <c r="J2538" s="4" t="s">
        <v>147</v>
      </c>
      <c r="K2538" s="4">
        <v>5</v>
      </c>
      <c r="L2538" s="4" t="s">
        <v>175</v>
      </c>
      <c r="M2538" s="11" t="s">
        <v>4994</v>
      </c>
      <c r="N2538" s="4" t="s">
        <v>28</v>
      </c>
      <c r="O2538" s="4" t="s">
        <v>232</v>
      </c>
      <c r="P2538" s="4" t="s">
        <v>129</v>
      </c>
      <c r="Q2538" s="8">
        <f t="shared" si="78"/>
        <v>8886</v>
      </c>
      <c r="R2538" s="8"/>
      <c r="S2538" s="5">
        <f t="shared" si="79"/>
        <v>888.6</v>
      </c>
    </row>
    <row r="2539" spans="1:19">
      <c r="A2539" s="3">
        <v>45306.976435185185</v>
      </c>
      <c r="B2539" s="2" t="s">
        <v>8886</v>
      </c>
      <c r="C2539" s="1">
        <v>2024</v>
      </c>
      <c r="D2539" s="4">
        <v>1942</v>
      </c>
      <c r="E2539" s="4">
        <v>993</v>
      </c>
      <c r="F2539" s="4" t="s">
        <v>13</v>
      </c>
      <c r="G2539" s="4" t="s">
        <v>130</v>
      </c>
      <c r="H2539" s="4">
        <v>1</v>
      </c>
      <c r="I2539" s="4" t="s">
        <v>4995</v>
      </c>
      <c r="J2539" s="4" t="s">
        <v>16</v>
      </c>
      <c r="K2539" s="4">
        <v>6</v>
      </c>
      <c r="L2539" s="4" t="s">
        <v>239</v>
      </c>
      <c r="M2539" s="11" t="s">
        <v>4996</v>
      </c>
      <c r="N2539" s="4" t="s">
        <v>19</v>
      </c>
      <c r="O2539" s="4" t="s">
        <v>29</v>
      </c>
      <c r="P2539" s="4" t="s">
        <v>21</v>
      </c>
      <c r="Q2539" s="8">
        <f t="shared" si="78"/>
        <v>30693</v>
      </c>
      <c r="R2539" s="8"/>
      <c r="S2539" s="5">
        <f t="shared" si="79"/>
        <v>3069.3</v>
      </c>
    </row>
    <row r="2540" spans="1:19">
      <c r="A2540" s="3">
        <v>45307.1090625</v>
      </c>
      <c r="B2540" s="2" t="s">
        <v>8886</v>
      </c>
      <c r="C2540" s="1">
        <v>2024</v>
      </c>
      <c r="D2540" s="4">
        <v>2720</v>
      </c>
      <c r="E2540" s="4">
        <v>340</v>
      </c>
      <c r="F2540" s="4" t="s">
        <v>13</v>
      </c>
      <c r="G2540" s="4" t="s">
        <v>110</v>
      </c>
      <c r="H2540" s="4">
        <v>3</v>
      </c>
      <c r="I2540" s="4" t="s">
        <v>4997</v>
      </c>
      <c r="J2540" s="4" t="s">
        <v>1214</v>
      </c>
      <c r="K2540" s="4">
        <v>4</v>
      </c>
      <c r="L2540" s="4" t="s">
        <v>223</v>
      </c>
      <c r="M2540" s="11" t="s">
        <v>4998</v>
      </c>
      <c r="N2540" s="4" t="s">
        <v>36</v>
      </c>
      <c r="O2540" s="4" t="s">
        <v>29</v>
      </c>
      <c r="P2540" s="4" t="s">
        <v>21</v>
      </c>
      <c r="Q2540" s="8">
        <f t="shared" si="78"/>
        <v>167839</v>
      </c>
      <c r="R2540" s="8"/>
      <c r="S2540" s="5">
        <f t="shared" si="79"/>
        <v>16783.900000000001</v>
      </c>
    </row>
    <row r="2541" spans="1:19">
      <c r="A2541" s="3">
        <v>45307.13585648148</v>
      </c>
      <c r="B2541" s="2" t="s">
        <v>8886</v>
      </c>
      <c r="C2541" s="1">
        <v>2024</v>
      </c>
      <c r="D2541" s="4">
        <v>1960</v>
      </c>
      <c r="E2541" s="4">
        <v>626</v>
      </c>
      <c r="F2541" s="4" t="s">
        <v>154</v>
      </c>
      <c r="G2541" s="4" t="s">
        <v>237</v>
      </c>
      <c r="H2541" s="4">
        <v>1</v>
      </c>
      <c r="I2541" s="4" t="s">
        <v>4999</v>
      </c>
      <c r="J2541" s="4" t="s">
        <v>132</v>
      </c>
      <c r="K2541" s="4">
        <v>5</v>
      </c>
      <c r="L2541" s="4" t="s">
        <v>418</v>
      </c>
      <c r="M2541" s="11" t="s">
        <v>5000</v>
      </c>
      <c r="N2541" s="4" t="s">
        <v>28</v>
      </c>
      <c r="O2541" s="4" t="s">
        <v>50</v>
      </c>
      <c r="P2541" s="4" t="s">
        <v>43</v>
      </c>
      <c r="Q2541" s="8">
        <f t="shared" si="78"/>
        <v>10598</v>
      </c>
      <c r="R2541" s="8"/>
      <c r="S2541" s="5">
        <f t="shared" si="79"/>
        <v>1059.8</v>
      </c>
    </row>
    <row r="2542" spans="1:19">
      <c r="A2542" s="3">
        <v>45307.348055555558</v>
      </c>
      <c r="B2542" s="2" t="s">
        <v>8886</v>
      </c>
      <c r="C2542" s="1">
        <v>2024</v>
      </c>
      <c r="D2542" s="4">
        <v>402</v>
      </c>
      <c r="E2542" s="4">
        <v>718</v>
      </c>
      <c r="F2542" s="4" t="s">
        <v>30</v>
      </c>
      <c r="G2542" s="4" t="s">
        <v>663</v>
      </c>
      <c r="H2542" s="4">
        <v>1</v>
      </c>
      <c r="I2542" s="4" t="s">
        <v>5001</v>
      </c>
      <c r="J2542" s="4" t="s">
        <v>1471</v>
      </c>
      <c r="K2542" s="4">
        <v>6</v>
      </c>
      <c r="L2542" s="4" t="s">
        <v>65</v>
      </c>
      <c r="M2542" s="11" t="s">
        <v>5002</v>
      </c>
      <c r="N2542" s="4" t="s">
        <v>57</v>
      </c>
      <c r="O2542" s="4" t="s">
        <v>72</v>
      </c>
      <c r="P2542" s="4" t="s">
        <v>73</v>
      </c>
      <c r="Q2542" s="8">
        <f t="shared" si="78"/>
        <v>1969</v>
      </c>
      <c r="R2542" s="8"/>
      <c r="S2542" s="5">
        <f t="shared" si="79"/>
        <v>196.9</v>
      </c>
    </row>
    <row r="2543" spans="1:19">
      <c r="A2543" s="3">
        <v>45307.663252314815</v>
      </c>
      <c r="B2543" s="2" t="s">
        <v>8886</v>
      </c>
      <c r="C2543" s="1">
        <v>2024</v>
      </c>
      <c r="D2543" s="4">
        <v>4117</v>
      </c>
      <c r="E2543" s="4">
        <v>148</v>
      </c>
      <c r="F2543" s="4" t="s">
        <v>51</v>
      </c>
      <c r="G2543" s="4" t="s">
        <v>91</v>
      </c>
      <c r="H2543" s="4">
        <v>1</v>
      </c>
      <c r="I2543" s="4" t="s">
        <v>5003</v>
      </c>
      <c r="J2543" s="4" t="s">
        <v>64</v>
      </c>
      <c r="K2543" s="4">
        <v>8</v>
      </c>
      <c r="L2543" s="4" t="s">
        <v>319</v>
      </c>
      <c r="M2543" s="11" t="s">
        <v>5004</v>
      </c>
      <c r="N2543" s="4" t="s">
        <v>19</v>
      </c>
      <c r="O2543" s="4" t="s">
        <v>72</v>
      </c>
      <c r="P2543" s="4" t="s">
        <v>73</v>
      </c>
      <c r="Q2543" s="8">
        <f t="shared" si="78"/>
        <v>8158</v>
      </c>
      <c r="R2543" s="8"/>
      <c r="S2543" s="5">
        <f t="shared" si="79"/>
        <v>815.8</v>
      </c>
    </row>
    <row r="2544" spans="1:19">
      <c r="A2544" s="3">
        <v>45308.432291666664</v>
      </c>
      <c r="B2544" s="2" t="s">
        <v>8886</v>
      </c>
      <c r="C2544" s="1">
        <v>2024</v>
      </c>
      <c r="D2544" s="4">
        <v>3555</v>
      </c>
      <c r="E2544" s="4">
        <v>406</v>
      </c>
      <c r="F2544" s="4" t="s">
        <v>154</v>
      </c>
      <c r="G2544" s="4" t="s">
        <v>177</v>
      </c>
      <c r="H2544" s="4">
        <v>1</v>
      </c>
      <c r="I2544" s="4" t="s">
        <v>5005</v>
      </c>
      <c r="J2544" s="4" t="s">
        <v>1287</v>
      </c>
      <c r="K2544" s="4">
        <v>6</v>
      </c>
      <c r="L2544" s="4" t="s">
        <v>113</v>
      </c>
      <c r="M2544" s="11" t="s">
        <v>5006</v>
      </c>
      <c r="N2544" s="4" t="s">
        <v>36</v>
      </c>
      <c r="O2544" s="4" t="s">
        <v>200</v>
      </c>
      <c r="P2544" s="4" t="s">
        <v>21</v>
      </c>
      <c r="Q2544" s="8">
        <f t="shared" si="78"/>
        <v>7741</v>
      </c>
      <c r="R2544" s="8"/>
      <c r="S2544" s="5">
        <f t="shared" si="79"/>
        <v>774.1</v>
      </c>
    </row>
    <row r="2545" spans="1:19">
      <c r="A2545" s="3">
        <v>45308.631180555552</v>
      </c>
      <c r="B2545" s="2" t="s">
        <v>8886</v>
      </c>
      <c r="C2545" s="1">
        <v>2024</v>
      </c>
      <c r="D2545" s="4">
        <v>2255</v>
      </c>
      <c r="E2545" s="4">
        <v>673</v>
      </c>
      <c r="F2545" s="4" t="s">
        <v>154</v>
      </c>
      <c r="G2545" s="4" t="s">
        <v>237</v>
      </c>
      <c r="H2545" s="4">
        <v>6</v>
      </c>
      <c r="I2545" s="4" t="s">
        <v>5007</v>
      </c>
      <c r="J2545" s="4" t="s">
        <v>658</v>
      </c>
      <c r="K2545" s="4">
        <v>6</v>
      </c>
      <c r="L2545" s="4" t="s">
        <v>941</v>
      </c>
      <c r="M2545" s="11" t="s">
        <v>5008</v>
      </c>
      <c r="N2545" s="4" t="s">
        <v>19</v>
      </c>
      <c r="O2545" s="4" t="s">
        <v>78</v>
      </c>
      <c r="P2545" s="4" t="s">
        <v>21</v>
      </c>
      <c r="Q2545" s="8">
        <f t="shared" si="78"/>
        <v>85151</v>
      </c>
      <c r="R2545" s="8"/>
      <c r="S2545" s="5">
        <f t="shared" si="79"/>
        <v>8515.1</v>
      </c>
    </row>
    <row r="2546" spans="1:19">
      <c r="A2546" s="3">
        <v>45309.050185185188</v>
      </c>
      <c r="B2546" s="2" t="s">
        <v>8886</v>
      </c>
      <c r="C2546" s="1">
        <v>2024</v>
      </c>
      <c r="D2546" s="4">
        <v>1220</v>
      </c>
      <c r="E2546" s="4">
        <v>904</v>
      </c>
      <c r="F2546" s="4" t="s">
        <v>51</v>
      </c>
      <c r="G2546" s="4" t="s">
        <v>67</v>
      </c>
      <c r="H2546" s="4">
        <v>2</v>
      </c>
      <c r="I2546" s="4" t="s">
        <v>5009</v>
      </c>
      <c r="J2546" s="4" t="s">
        <v>1000</v>
      </c>
      <c r="K2546" s="4">
        <v>4</v>
      </c>
      <c r="L2546" s="4" t="s">
        <v>436</v>
      </c>
      <c r="M2546" s="11" t="s">
        <v>5010</v>
      </c>
      <c r="N2546" s="4" t="s">
        <v>49</v>
      </c>
      <c r="O2546" s="4" t="s">
        <v>128</v>
      </c>
      <c r="P2546" s="4" t="s">
        <v>129</v>
      </c>
      <c r="Q2546" s="8">
        <f t="shared" si="78"/>
        <v>23928</v>
      </c>
      <c r="R2546" s="8"/>
      <c r="S2546" s="5">
        <f t="shared" si="79"/>
        <v>2392.8000000000002</v>
      </c>
    </row>
    <row r="2547" spans="1:19">
      <c r="A2547" s="3">
        <v>45309.096655092595</v>
      </c>
      <c r="B2547" s="2" t="s">
        <v>8886</v>
      </c>
      <c r="C2547" s="1">
        <v>2024</v>
      </c>
      <c r="D2547" s="4">
        <v>384</v>
      </c>
      <c r="E2547" s="4">
        <v>378</v>
      </c>
      <c r="F2547" s="4" t="s">
        <v>154</v>
      </c>
      <c r="G2547" s="4" t="s">
        <v>311</v>
      </c>
      <c r="H2547" s="4">
        <v>2</v>
      </c>
      <c r="I2547" s="4" t="s">
        <v>3335</v>
      </c>
      <c r="J2547" s="4" t="s">
        <v>242</v>
      </c>
      <c r="K2547" s="4">
        <v>4</v>
      </c>
      <c r="L2547" s="4" t="s">
        <v>113</v>
      </c>
      <c r="M2547" s="11" t="s">
        <v>5011</v>
      </c>
      <c r="N2547" s="4" t="s">
        <v>49</v>
      </c>
      <c r="O2547" s="4" t="s">
        <v>191</v>
      </c>
      <c r="P2547" s="4" t="s">
        <v>43</v>
      </c>
      <c r="Q2547" s="8">
        <f t="shared" si="78"/>
        <v>16507</v>
      </c>
      <c r="R2547" s="8"/>
      <c r="S2547" s="5">
        <f t="shared" si="79"/>
        <v>1650.7</v>
      </c>
    </row>
    <row r="2548" spans="1:19">
      <c r="A2548" s="3">
        <v>45309.27275462963</v>
      </c>
      <c r="B2548" s="2" t="s">
        <v>8886</v>
      </c>
      <c r="C2548" s="1">
        <v>2024</v>
      </c>
      <c r="D2548" s="4">
        <v>170</v>
      </c>
      <c r="E2548" s="4">
        <v>720</v>
      </c>
      <c r="F2548" s="4" t="s">
        <v>154</v>
      </c>
      <c r="G2548" s="4" t="s">
        <v>214</v>
      </c>
      <c r="H2548" s="4">
        <v>1</v>
      </c>
      <c r="I2548" s="4" t="s">
        <v>5012</v>
      </c>
      <c r="J2548" s="4" t="s">
        <v>203</v>
      </c>
      <c r="K2548" s="4">
        <v>5</v>
      </c>
      <c r="L2548" s="4" t="s">
        <v>1024</v>
      </c>
      <c r="M2548" s="11" t="s">
        <v>5013</v>
      </c>
      <c r="N2548" s="4" t="s">
        <v>28</v>
      </c>
      <c r="O2548" s="4" t="s">
        <v>340</v>
      </c>
      <c r="P2548" s="4" t="s">
        <v>129</v>
      </c>
      <c r="Q2548" s="8">
        <f t="shared" si="78"/>
        <v>8226</v>
      </c>
      <c r="R2548" s="8"/>
      <c r="S2548" s="5">
        <f t="shared" si="79"/>
        <v>822.6</v>
      </c>
    </row>
    <row r="2549" spans="1:19">
      <c r="A2549" s="3">
        <v>45309.497916666667</v>
      </c>
      <c r="B2549" s="2" t="s">
        <v>8886</v>
      </c>
      <c r="C2549" s="1">
        <v>2024</v>
      </c>
      <c r="D2549" s="4">
        <v>4559</v>
      </c>
      <c r="E2549" s="4">
        <v>919</v>
      </c>
      <c r="F2549" s="4" t="s">
        <v>13</v>
      </c>
      <c r="G2549" s="4" t="s">
        <v>14</v>
      </c>
      <c r="H2549" s="4">
        <v>3</v>
      </c>
      <c r="I2549" s="4" t="s">
        <v>5014</v>
      </c>
      <c r="J2549" s="4" t="s">
        <v>1876</v>
      </c>
      <c r="K2549" s="4">
        <v>4</v>
      </c>
      <c r="L2549" s="4" t="s">
        <v>399</v>
      </c>
      <c r="M2549" s="11" t="s">
        <v>5015</v>
      </c>
      <c r="N2549" s="4" t="s">
        <v>36</v>
      </c>
      <c r="O2549" s="4" t="s">
        <v>72</v>
      </c>
      <c r="P2549" s="4" t="s">
        <v>73</v>
      </c>
      <c r="Q2549" s="8">
        <f t="shared" si="78"/>
        <v>164145</v>
      </c>
      <c r="R2549" s="8"/>
      <c r="S2549" s="5">
        <f t="shared" si="79"/>
        <v>16414.5</v>
      </c>
    </row>
    <row r="2550" spans="1:19">
      <c r="A2550" s="3">
        <v>45309.755266203705</v>
      </c>
      <c r="B2550" s="2" t="s">
        <v>8886</v>
      </c>
      <c r="C2550" s="1">
        <v>2024</v>
      </c>
      <c r="D2550" s="4">
        <v>1858</v>
      </c>
      <c r="E2550" s="4">
        <v>926</v>
      </c>
      <c r="F2550" s="4" t="s">
        <v>85</v>
      </c>
      <c r="G2550" s="4" t="s">
        <v>205</v>
      </c>
      <c r="H2550" s="4">
        <v>1</v>
      </c>
      <c r="I2550" s="4" t="s">
        <v>265</v>
      </c>
      <c r="J2550" s="4" t="s">
        <v>547</v>
      </c>
      <c r="K2550" s="4">
        <v>3</v>
      </c>
      <c r="L2550" s="4" t="s">
        <v>26</v>
      </c>
      <c r="M2550" s="11" t="s">
        <v>5016</v>
      </c>
      <c r="N2550" s="4" t="s">
        <v>19</v>
      </c>
      <c r="O2550" s="4" t="s">
        <v>78</v>
      </c>
      <c r="P2550" s="4" t="s">
        <v>21</v>
      </c>
      <c r="Q2550" s="8">
        <f t="shared" si="78"/>
        <v>1080</v>
      </c>
      <c r="R2550" s="8"/>
      <c r="S2550" s="5">
        <f t="shared" si="79"/>
        <v>108</v>
      </c>
    </row>
    <row r="2551" spans="1:19">
      <c r="A2551" s="3">
        <v>45309.878564814811</v>
      </c>
      <c r="B2551" s="2" t="s">
        <v>8886</v>
      </c>
      <c r="C2551" s="1">
        <v>2024</v>
      </c>
      <c r="D2551" s="4">
        <v>705</v>
      </c>
      <c r="E2551" s="4">
        <v>206</v>
      </c>
      <c r="F2551" s="4" t="s">
        <v>154</v>
      </c>
      <c r="G2551" s="4" t="s">
        <v>155</v>
      </c>
      <c r="H2551" s="4">
        <v>1</v>
      </c>
      <c r="I2551" s="4" t="s">
        <v>178</v>
      </c>
      <c r="J2551" s="4" t="s">
        <v>285</v>
      </c>
      <c r="K2551" s="4">
        <v>1</v>
      </c>
      <c r="L2551" s="4" t="s">
        <v>239</v>
      </c>
      <c r="M2551" s="11" t="s">
        <v>5017</v>
      </c>
      <c r="N2551" s="4" t="s">
        <v>57</v>
      </c>
      <c r="O2551" s="4" t="s">
        <v>135</v>
      </c>
      <c r="P2551" s="4" t="s">
        <v>43</v>
      </c>
      <c r="Q2551" s="8">
        <f t="shared" si="78"/>
        <v>1772</v>
      </c>
      <c r="R2551" s="8"/>
      <c r="S2551" s="5">
        <f t="shared" si="79"/>
        <v>177.2</v>
      </c>
    </row>
    <row r="2552" spans="1:19">
      <c r="A2552" s="3">
        <v>45309.878831018519</v>
      </c>
      <c r="B2552" s="2" t="s">
        <v>8886</v>
      </c>
      <c r="C2552" s="1">
        <v>2024</v>
      </c>
      <c r="D2552" s="4">
        <v>4923</v>
      </c>
      <c r="E2552" s="4">
        <v>329</v>
      </c>
      <c r="F2552" s="4" t="s">
        <v>85</v>
      </c>
      <c r="G2552" s="4" t="s">
        <v>264</v>
      </c>
      <c r="H2552" s="4">
        <v>2</v>
      </c>
      <c r="I2552" s="4" t="s">
        <v>5018</v>
      </c>
      <c r="J2552" s="4" t="s">
        <v>575</v>
      </c>
      <c r="K2552" s="4">
        <v>7</v>
      </c>
      <c r="L2552" s="4" t="s">
        <v>399</v>
      </c>
      <c r="M2552" s="11" t="s">
        <v>5019</v>
      </c>
      <c r="N2552" s="4" t="s">
        <v>36</v>
      </c>
      <c r="O2552" s="4" t="s">
        <v>128</v>
      </c>
      <c r="P2552" s="4" t="s">
        <v>129</v>
      </c>
      <c r="Q2552" s="8">
        <f t="shared" si="78"/>
        <v>4837</v>
      </c>
      <c r="R2552" s="8"/>
      <c r="S2552" s="5">
        <f t="shared" si="79"/>
        <v>483.7</v>
      </c>
    </row>
    <row r="2553" spans="1:19">
      <c r="A2553" s="3">
        <v>45309.884513888886</v>
      </c>
      <c r="B2553" s="2" t="s">
        <v>8886</v>
      </c>
      <c r="C2553" s="1">
        <v>2024</v>
      </c>
      <c r="D2553" s="4">
        <v>139</v>
      </c>
      <c r="E2553" s="4">
        <v>478</v>
      </c>
      <c r="F2553" s="4" t="s">
        <v>22</v>
      </c>
      <c r="G2553" s="4" t="s">
        <v>23</v>
      </c>
      <c r="H2553" s="4">
        <v>1</v>
      </c>
      <c r="I2553" s="4" t="s">
        <v>74</v>
      </c>
      <c r="J2553" s="4" t="s">
        <v>475</v>
      </c>
      <c r="K2553" s="4">
        <v>5</v>
      </c>
      <c r="L2553" s="4" t="s">
        <v>1193</v>
      </c>
      <c r="M2553" s="11" t="s">
        <v>5020</v>
      </c>
      <c r="N2553" s="4" t="s">
        <v>57</v>
      </c>
      <c r="O2553" s="4" t="s">
        <v>232</v>
      </c>
      <c r="P2553" s="4" t="s">
        <v>129</v>
      </c>
      <c r="Q2553" s="8">
        <f t="shared" si="78"/>
        <v>13335</v>
      </c>
      <c r="R2553" s="8"/>
      <c r="S2553" s="5">
        <f t="shared" si="79"/>
        <v>1333.5</v>
      </c>
    </row>
    <row r="2554" spans="1:19">
      <c r="A2554" s="3">
        <v>45310.064212962963</v>
      </c>
      <c r="B2554" s="2" t="s">
        <v>8886</v>
      </c>
      <c r="C2554" s="1">
        <v>2024</v>
      </c>
      <c r="D2554" s="4">
        <v>4334</v>
      </c>
      <c r="E2554" s="4">
        <v>104</v>
      </c>
      <c r="F2554" s="4" t="s">
        <v>154</v>
      </c>
      <c r="G2554" s="4" t="s">
        <v>177</v>
      </c>
      <c r="H2554" s="4">
        <v>1</v>
      </c>
      <c r="I2554" s="4" t="s">
        <v>5021</v>
      </c>
      <c r="J2554" s="4" t="s">
        <v>534</v>
      </c>
      <c r="K2554" s="4">
        <v>2</v>
      </c>
      <c r="L2554" s="4" t="s">
        <v>550</v>
      </c>
      <c r="M2554" s="11" t="s">
        <v>5022</v>
      </c>
      <c r="N2554" s="4" t="s">
        <v>19</v>
      </c>
      <c r="O2554" s="4" t="s">
        <v>145</v>
      </c>
      <c r="P2554" s="4" t="s">
        <v>73</v>
      </c>
      <c r="Q2554" s="8">
        <f t="shared" si="78"/>
        <v>15366</v>
      </c>
      <c r="R2554" s="8"/>
      <c r="S2554" s="5">
        <f t="shared" si="79"/>
        <v>1536.6</v>
      </c>
    </row>
    <row r="2555" spans="1:19">
      <c r="A2555" s="3">
        <v>45310.499525462961</v>
      </c>
      <c r="B2555" s="2" t="s">
        <v>8886</v>
      </c>
      <c r="C2555" s="1">
        <v>2024</v>
      </c>
      <c r="D2555" s="4">
        <v>3633</v>
      </c>
      <c r="E2555" s="4">
        <v>42</v>
      </c>
      <c r="F2555" s="4" t="s">
        <v>51</v>
      </c>
      <c r="G2555" s="4" t="s">
        <v>67</v>
      </c>
      <c r="H2555" s="4">
        <v>2</v>
      </c>
      <c r="I2555" s="4" t="s">
        <v>5023</v>
      </c>
      <c r="J2555" s="4" t="s">
        <v>222</v>
      </c>
      <c r="K2555" s="4">
        <v>1</v>
      </c>
      <c r="L2555" s="4" t="s">
        <v>408</v>
      </c>
      <c r="M2555" s="11" t="s">
        <v>2378</v>
      </c>
      <c r="N2555" s="4" t="s">
        <v>49</v>
      </c>
      <c r="O2555" s="4" t="s">
        <v>101</v>
      </c>
      <c r="P2555" s="4" t="s">
        <v>43</v>
      </c>
      <c r="Q2555" s="8">
        <f t="shared" si="78"/>
        <v>24957</v>
      </c>
      <c r="R2555" s="8"/>
      <c r="S2555" s="5">
        <f t="shared" si="79"/>
        <v>2495.6999999999998</v>
      </c>
    </row>
    <row r="2556" spans="1:19">
      <c r="A2556" s="3">
        <v>45310.680543981478</v>
      </c>
      <c r="B2556" s="2" t="s">
        <v>8886</v>
      </c>
      <c r="C2556" s="1">
        <v>2024</v>
      </c>
      <c r="D2556" s="4">
        <v>3858</v>
      </c>
      <c r="E2556" s="4">
        <v>803</v>
      </c>
      <c r="F2556" s="4" t="s">
        <v>22</v>
      </c>
      <c r="G2556" s="4" t="s">
        <v>306</v>
      </c>
      <c r="H2556" s="4">
        <v>2</v>
      </c>
      <c r="I2556" s="4" t="s">
        <v>5024</v>
      </c>
      <c r="J2556" s="4" t="s">
        <v>82</v>
      </c>
      <c r="K2556" s="4">
        <v>3</v>
      </c>
      <c r="L2556" s="4" t="s">
        <v>4325</v>
      </c>
      <c r="M2556" s="11" t="s">
        <v>5025</v>
      </c>
      <c r="N2556" s="4" t="s">
        <v>28</v>
      </c>
      <c r="O2556" s="4" t="s">
        <v>287</v>
      </c>
      <c r="P2556" s="4" t="s">
        <v>43</v>
      </c>
      <c r="Q2556" s="8">
        <f t="shared" si="78"/>
        <v>133039</v>
      </c>
      <c r="R2556" s="8"/>
      <c r="S2556" s="5">
        <f t="shared" si="79"/>
        <v>13303.9</v>
      </c>
    </row>
    <row r="2557" spans="1:19">
      <c r="A2557" s="3">
        <v>45310.741064814814</v>
      </c>
      <c r="B2557" s="2" t="s">
        <v>8886</v>
      </c>
      <c r="C2557" s="1">
        <v>2024</v>
      </c>
      <c r="D2557" s="4">
        <v>2627</v>
      </c>
      <c r="E2557" s="4">
        <v>152</v>
      </c>
      <c r="F2557" s="4" t="s">
        <v>13</v>
      </c>
      <c r="G2557" s="4" t="s">
        <v>130</v>
      </c>
      <c r="H2557" s="4">
        <v>1</v>
      </c>
      <c r="I2557" s="4" t="s">
        <v>5026</v>
      </c>
      <c r="J2557" s="4" t="s">
        <v>1198</v>
      </c>
      <c r="K2557" s="4">
        <v>4</v>
      </c>
      <c r="L2557" s="4" t="s">
        <v>399</v>
      </c>
      <c r="M2557" s="11" t="s">
        <v>5027</v>
      </c>
      <c r="N2557" s="4" t="s">
        <v>28</v>
      </c>
      <c r="O2557" s="4" t="s">
        <v>209</v>
      </c>
      <c r="P2557" s="4" t="s">
        <v>73</v>
      </c>
      <c r="Q2557" s="8">
        <f t="shared" si="78"/>
        <v>29756</v>
      </c>
      <c r="R2557" s="8"/>
      <c r="S2557" s="5">
        <f t="shared" si="79"/>
        <v>2975.6</v>
      </c>
    </row>
    <row r="2558" spans="1:19">
      <c r="A2558" s="3">
        <v>45310.941944444443</v>
      </c>
      <c r="B2558" s="2" t="s">
        <v>8886</v>
      </c>
      <c r="C2558" s="1">
        <v>2024</v>
      </c>
      <c r="D2558" s="4">
        <v>3415</v>
      </c>
      <c r="E2558" s="4">
        <v>455</v>
      </c>
      <c r="F2558" s="4" t="s">
        <v>22</v>
      </c>
      <c r="G2558" s="4" t="s">
        <v>306</v>
      </c>
      <c r="H2558" s="4">
        <v>2</v>
      </c>
      <c r="I2558" s="4" t="s">
        <v>5028</v>
      </c>
      <c r="J2558" s="4" t="s">
        <v>695</v>
      </c>
      <c r="K2558" s="4">
        <v>4</v>
      </c>
      <c r="L2558" s="4" t="s">
        <v>304</v>
      </c>
      <c r="M2558" s="11" t="s">
        <v>5029</v>
      </c>
      <c r="N2558" s="4" t="s">
        <v>49</v>
      </c>
      <c r="O2558" s="4" t="s">
        <v>37</v>
      </c>
      <c r="P2558" s="4" t="s">
        <v>21</v>
      </c>
      <c r="Q2558" s="8">
        <f t="shared" si="78"/>
        <v>109587</v>
      </c>
      <c r="R2558" s="8"/>
      <c r="S2558" s="5">
        <f t="shared" si="79"/>
        <v>10958.7</v>
      </c>
    </row>
    <row r="2559" spans="1:19">
      <c r="A2559" s="3">
        <v>45310.951006944444</v>
      </c>
      <c r="B2559" s="2" t="s">
        <v>8886</v>
      </c>
      <c r="C2559" s="1">
        <v>2024</v>
      </c>
      <c r="D2559" s="4">
        <v>3437</v>
      </c>
      <c r="E2559" s="4">
        <v>720</v>
      </c>
      <c r="F2559" s="4" t="s">
        <v>13</v>
      </c>
      <c r="G2559" s="4" t="s">
        <v>412</v>
      </c>
      <c r="H2559" s="4">
        <v>5</v>
      </c>
      <c r="I2559" s="4" t="s">
        <v>5030</v>
      </c>
      <c r="J2559" s="4" t="s">
        <v>188</v>
      </c>
      <c r="K2559" s="4">
        <v>5</v>
      </c>
      <c r="L2559" s="4" t="s">
        <v>336</v>
      </c>
      <c r="M2559" s="11" t="s">
        <v>5031</v>
      </c>
      <c r="N2559" s="4" t="s">
        <v>57</v>
      </c>
      <c r="O2559" s="4" t="s">
        <v>340</v>
      </c>
      <c r="P2559" s="4" t="s">
        <v>129</v>
      </c>
      <c r="Q2559" s="8">
        <f t="shared" si="78"/>
        <v>186116</v>
      </c>
      <c r="R2559" s="8"/>
      <c r="S2559" s="5">
        <f t="shared" si="79"/>
        <v>18611.599999999999</v>
      </c>
    </row>
    <row r="2560" spans="1:19">
      <c r="A2560" s="3">
        <v>45311.030810185184</v>
      </c>
      <c r="B2560" s="2" t="s">
        <v>8886</v>
      </c>
      <c r="C2560" s="1">
        <v>2024</v>
      </c>
      <c r="D2560" s="4">
        <v>1274</v>
      </c>
      <c r="E2560" s="4">
        <v>751</v>
      </c>
      <c r="F2560" s="4" t="s">
        <v>30</v>
      </c>
      <c r="G2560" s="4" t="s">
        <v>44</v>
      </c>
      <c r="H2560" s="4">
        <v>2</v>
      </c>
      <c r="I2560" s="4" t="s">
        <v>2723</v>
      </c>
      <c r="J2560" s="4" t="s">
        <v>542</v>
      </c>
      <c r="K2560" s="4">
        <v>6</v>
      </c>
      <c r="L2560" s="4" t="s">
        <v>430</v>
      </c>
      <c r="M2560" s="11" t="s">
        <v>5032</v>
      </c>
      <c r="N2560" s="4" t="s">
        <v>57</v>
      </c>
      <c r="O2560" s="4" t="s">
        <v>42</v>
      </c>
      <c r="P2560" s="4" t="s">
        <v>43</v>
      </c>
      <c r="Q2560" s="8">
        <f t="shared" si="78"/>
        <v>9742</v>
      </c>
      <c r="R2560" s="8"/>
      <c r="S2560" s="5">
        <f t="shared" si="79"/>
        <v>974.2</v>
      </c>
    </row>
    <row r="2561" spans="1:19">
      <c r="A2561" s="3">
        <v>45311.133993055555</v>
      </c>
      <c r="B2561" s="2" t="s">
        <v>8886</v>
      </c>
      <c r="C2561" s="1">
        <v>2024</v>
      </c>
      <c r="D2561" s="4">
        <v>3682</v>
      </c>
      <c r="E2561" s="4">
        <v>334</v>
      </c>
      <c r="F2561" s="4" t="s">
        <v>85</v>
      </c>
      <c r="G2561" s="4" t="s">
        <v>86</v>
      </c>
      <c r="H2561" s="4">
        <v>2</v>
      </c>
      <c r="I2561" s="4" t="s">
        <v>2602</v>
      </c>
      <c r="J2561" s="4" t="s">
        <v>464</v>
      </c>
      <c r="K2561" s="4">
        <v>3</v>
      </c>
      <c r="L2561" s="4" t="s">
        <v>489</v>
      </c>
      <c r="M2561" s="11" t="s">
        <v>5033</v>
      </c>
      <c r="N2561" s="4" t="s">
        <v>49</v>
      </c>
      <c r="O2561" s="4" t="s">
        <v>232</v>
      </c>
      <c r="P2561" s="4" t="s">
        <v>129</v>
      </c>
      <c r="Q2561" s="8">
        <f t="shared" si="78"/>
        <v>1107</v>
      </c>
      <c r="R2561" s="8"/>
      <c r="S2561" s="5">
        <f t="shared" si="79"/>
        <v>110.7</v>
      </c>
    </row>
    <row r="2562" spans="1:19">
      <c r="A2562" s="3">
        <v>45311.576388888891</v>
      </c>
      <c r="B2562" s="2" t="s">
        <v>8886</v>
      </c>
      <c r="C2562" s="1">
        <v>2024</v>
      </c>
      <c r="D2562" s="4">
        <v>3674</v>
      </c>
      <c r="E2562" s="4">
        <v>999</v>
      </c>
      <c r="F2562" s="4" t="s">
        <v>13</v>
      </c>
      <c r="G2562" s="4" t="s">
        <v>412</v>
      </c>
      <c r="H2562" s="4">
        <v>1</v>
      </c>
      <c r="I2562" s="4" t="s">
        <v>413</v>
      </c>
      <c r="J2562" s="4" t="s">
        <v>1285</v>
      </c>
      <c r="K2562" s="4">
        <v>3</v>
      </c>
      <c r="L2562" s="4" t="s">
        <v>70</v>
      </c>
      <c r="M2562" s="11" t="s">
        <v>5034</v>
      </c>
      <c r="N2562" s="4" t="s">
        <v>36</v>
      </c>
      <c r="O2562" s="4" t="s">
        <v>101</v>
      </c>
      <c r="P2562" s="4" t="s">
        <v>43</v>
      </c>
      <c r="Q2562" s="8">
        <f t="shared" ref="Q2562:Q2625" si="80">VALUE(SUBSTITUTE(M2562,".",""))</f>
        <v>7704</v>
      </c>
      <c r="R2562" s="8"/>
      <c r="S2562" s="5">
        <f t="shared" ref="S2562:S2625" si="81">Q2562/10</f>
        <v>770.4</v>
      </c>
    </row>
    <row r="2563" spans="1:19">
      <c r="A2563" s="3">
        <v>45311.856608796297</v>
      </c>
      <c r="B2563" s="2" t="s">
        <v>8886</v>
      </c>
      <c r="C2563" s="1">
        <v>2024</v>
      </c>
      <c r="D2563" s="4">
        <v>1090</v>
      </c>
      <c r="E2563" s="4">
        <v>791</v>
      </c>
      <c r="F2563" s="4" t="s">
        <v>30</v>
      </c>
      <c r="G2563" s="4" t="s">
        <v>663</v>
      </c>
      <c r="H2563" s="4">
        <v>3</v>
      </c>
      <c r="I2563" s="4" t="s">
        <v>5035</v>
      </c>
      <c r="J2563" s="4" t="s">
        <v>266</v>
      </c>
      <c r="K2563" s="4">
        <v>3</v>
      </c>
      <c r="L2563" s="4" t="s">
        <v>580</v>
      </c>
      <c r="M2563" s="11" t="s">
        <v>5036</v>
      </c>
      <c r="N2563" s="4" t="s">
        <v>49</v>
      </c>
      <c r="O2563" s="4" t="s">
        <v>29</v>
      </c>
      <c r="P2563" s="4" t="s">
        <v>21</v>
      </c>
      <c r="Q2563" s="8">
        <f t="shared" si="80"/>
        <v>8714</v>
      </c>
      <c r="R2563" s="8"/>
      <c r="S2563" s="5">
        <f t="shared" si="81"/>
        <v>871.4</v>
      </c>
    </row>
    <row r="2564" spans="1:19">
      <c r="A2564" s="3">
        <v>45312.002245370371</v>
      </c>
      <c r="B2564" s="2" t="s">
        <v>8886</v>
      </c>
      <c r="C2564" s="1">
        <v>2024</v>
      </c>
      <c r="D2564" s="4">
        <v>4753</v>
      </c>
      <c r="E2564" s="4">
        <v>380</v>
      </c>
      <c r="F2564" s="4" t="s">
        <v>22</v>
      </c>
      <c r="G2564" s="4" t="s">
        <v>201</v>
      </c>
      <c r="H2564" s="4">
        <v>2</v>
      </c>
      <c r="I2564" s="4" t="s">
        <v>1124</v>
      </c>
      <c r="J2564" s="4" t="s">
        <v>451</v>
      </c>
      <c r="K2564" s="4">
        <v>9</v>
      </c>
      <c r="L2564" s="4" t="s">
        <v>290</v>
      </c>
      <c r="M2564" s="11" t="s">
        <v>5037</v>
      </c>
      <c r="N2564" s="4" t="s">
        <v>57</v>
      </c>
      <c r="O2564" s="4" t="s">
        <v>191</v>
      </c>
      <c r="P2564" s="4" t="s">
        <v>43</v>
      </c>
      <c r="Q2564" s="8">
        <f t="shared" si="80"/>
        <v>51807</v>
      </c>
      <c r="R2564" s="8"/>
      <c r="S2564" s="5">
        <f t="shared" si="81"/>
        <v>5180.7</v>
      </c>
    </row>
    <row r="2565" spans="1:19">
      <c r="A2565" s="3">
        <v>45312.123402777775</v>
      </c>
      <c r="B2565" s="2" t="s">
        <v>8886</v>
      </c>
      <c r="C2565" s="1">
        <v>2024</v>
      </c>
      <c r="D2565" s="4">
        <v>3725</v>
      </c>
      <c r="E2565" s="4">
        <v>554</v>
      </c>
      <c r="F2565" s="4" t="s">
        <v>79</v>
      </c>
      <c r="G2565" s="4" t="s">
        <v>80</v>
      </c>
      <c r="H2565" s="4">
        <v>1</v>
      </c>
      <c r="I2565" s="4" t="s">
        <v>5038</v>
      </c>
      <c r="J2565" s="4" t="s">
        <v>69</v>
      </c>
      <c r="K2565" s="4">
        <v>2</v>
      </c>
      <c r="L2565" s="4" t="s">
        <v>489</v>
      </c>
      <c r="M2565" s="11" t="s">
        <v>5039</v>
      </c>
      <c r="N2565" s="4" t="s">
        <v>57</v>
      </c>
      <c r="O2565" s="4" t="s">
        <v>42</v>
      </c>
      <c r="P2565" s="4" t="s">
        <v>43</v>
      </c>
      <c r="Q2565" s="8">
        <f t="shared" si="80"/>
        <v>19861</v>
      </c>
      <c r="R2565" s="8"/>
      <c r="S2565" s="5">
        <f t="shared" si="81"/>
        <v>1986.1</v>
      </c>
    </row>
    <row r="2566" spans="1:19">
      <c r="A2566" s="3">
        <v>45312.187523148146</v>
      </c>
      <c r="B2566" s="2" t="s">
        <v>8886</v>
      </c>
      <c r="C2566" s="1">
        <v>2024</v>
      </c>
      <c r="D2566" s="4">
        <v>435</v>
      </c>
      <c r="E2566" s="4">
        <v>392</v>
      </c>
      <c r="F2566" s="4" t="s">
        <v>30</v>
      </c>
      <c r="G2566" s="4" t="s">
        <v>663</v>
      </c>
      <c r="H2566" s="4">
        <v>3</v>
      </c>
      <c r="I2566" s="4" t="s">
        <v>5040</v>
      </c>
      <c r="J2566" s="4" t="s">
        <v>429</v>
      </c>
      <c r="K2566" s="4">
        <v>5</v>
      </c>
      <c r="L2566" s="4" t="s">
        <v>323</v>
      </c>
      <c r="M2566" s="11" t="s">
        <v>5041</v>
      </c>
      <c r="N2566" s="4" t="s">
        <v>28</v>
      </c>
      <c r="O2566" s="4" t="s">
        <v>209</v>
      </c>
      <c r="P2566" s="4" t="s">
        <v>73</v>
      </c>
      <c r="Q2566" s="8">
        <f t="shared" si="80"/>
        <v>14342</v>
      </c>
      <c r="R2566" s="8"/>
      <c r="S2566" s="5">
        <f t="shared" si="81"/>
        <v>1434.2</v>
      </c>
    </row>
    <row r="2567" spans="1:19">
      <c r="A2567" s="3">
        <v>45312.284467592595</v>
      </c>
      <c r="B2567" s="2" t="s">
        <v>8886</v>
      </c>
      <c r="C2567" s="1">
        <v>2024</v>
      </c>
      <c r="D2567" s="4">
        <v>2486</v>
      </c>
      <c r="E2567" s="4">
        <v>932</v>
      </c>
      <c r="F2567" s="4" t="s">
        <v>79</v>
      </c>
      <c r="G2567" s="4" t="s">
        <v>115</v>
      </c>
      <c r="H2567" s="4">
        <v>1</v>
      </c>
      <c r="I2567" s="4" t="s">
        <v>5042</v>
      </c>
      <c r="J2567" s="4" t="s">
        <v>553</v>
      </c>
      <c r="K2567" s="4">
        <v>6</v>
      </c>
      <c r="L2567" s="4" t="s">
        <v>989</v>
      </c>
      <c r="M2567" s="11" t="s">
        <v>5043</v>
      </c>
      <c r="N2567" s="4" t="s">
        <v>19</v>
      </c>
      <c r="O2567" s="4" t="s">
        <v>50</v>
      </c>
      <c r="P2567" s="4" t="s">
        <v>43</v>
      </c>
      <c r="Q2567" s="8">
        <f t="shared" si="80"/>
        <v>6729</v>
      </c>
      <c r="R2567" s="8"/>
      <c r="S2567" s="5">
        <f t="shared" si="81"/>
        <v>672.9</v>
      </c>
    </row>
    <row r="2568" spans="1:19">
      <c r="A2568" s="3">
        <v>45312.35292824074</v>
      </c>
      <c r="B2568" s="2" t="s">
        <v>8886</v>
      </c>
      <c r="C2568" s="1">
        <v>2024</v>
      </c>
      <c r="D2568" s="4">
        <v>4677</v>
      </c>
      <c r="E2568" s="4">
        <v>276</v>
      </c>
      <c r="F2568" s="4" t="s">
        <v>85</v>
      </c>
      <c r="G2568" s="4" t="s">
        <v>96</v>
      </c>
      <c r="H2568" s="4">
        <v>1</v>
      </c>
      <c r="I2568" s="4" t="s">
        <v>1563</v>
      </c>
      <c r="J2568" s="4" t="s">
        <v>647</v>
      </c>
      <c r="K2568" s="4">
        <v>3</v>
      </c>
      <c r="L2568" s="4" t="s">
        <v>894</v>
      </c>
      <c r="M2568" s="11" t="s">
        <v>5044</v>
      </c>
      <c r="N2568" s="4" t="s">
        <v>19</v>
      </c>
      <c r="O2568" s="4" t="s">
        <v>20</v>
      </c>
      <c r="P2568" s="4" t="s">
        <v>21</v>
      </c>
      <c r="Q2568" s="8">
        <f t="shared" si="80"/>
        <v>2823</v>
      </c>
      <c r="R2568" s="8"/>
      <c r="S2568" s="5">
        <f t="shared" si="81"/>
        <v>282.3</v>
      </c>
    </row>
    <row r="2569" spans="1:19">
      <c r="A2569" s="3">
        <v>45312.507013888891</v>
      </c>
      <c r="B2569" s="2" t="s">
        <v>8886</v>
      </c>
      <c r="C2569" s="1">
        <v>2024</v>
      </c>
      <c r="D2569" s="4">
        <v>4457</v>
      </c>
      <c r="E2569" s="4">
        <v>235</v>
      </c>
      <c r="F2569" s="4" t="s">
        <v>13</v>
      </c>
      <c r="G2569" s="4" t="s">
        <v>412</v>
      </c>
      <c r="H2569" s="4">
        <v>1</v>
      </c>
      <c r="I2569" s="4" t="s">
        <v>5045</v>
      </c>
      <c r="J2569" s="4" t="s">
        <v>506</v>
      </c>
      <c r="K2569" s="4">
        <v>5</v>
      </c>
      <c r="L2569" s="4" t="s">
        <v>673</v>
      </c>
      <c r="M2569" s="11" t="s">
        <v>5046</v>
      </c>
      <c r="N2569" s="4" t="s">
        <v>19</v>
      </c>
      <c r="O2569" s="4" t="s">
        <v>42</v>
      </c>
      <c r="P2569" s="4" t="s">
        <v>43</v>
      </c>
      <c r="Q2569" s="8">
        <f t="shared" si="80"/>
        <v>29779</v>
      </c>
      <c r="R2569" s="8"/>
      <c r="S2569" s="5">
        <f t="shared" si="81"/>
        <v>2977.9</v>
      </c>
    </row>
    <row r="2570" spans="1:19">
      <c r="A2570" s="3">
        <v>45312.51122685185</v>
      </c>
      <c r="B2570" s="2" t="s">
        <v>8886</v>
      </c>
      <c r="C2570" s="1">
        <v>2024</v>
      </c>
      <c r="D2570" s="4">
        <v>4825</v>
      </c>
      <c r="E2570" s="4">
        <v>637</v>
      </c>
      <c r="F2570" s="4" t="s">
        <v>30</v>
      </c>
      <c r="G2570" s="4" t="s">
        <v>192</v>
      </c>
      <c r="H2570" s="4">
        <v>1</v>
      </c>
      <c r="I2570" s="4" t="s">
        <v>5044</v>
      </c>
      <c r="J2570" s="4" t="s">
        <v>525</v>
      </c>
      <c r="K2570" s="4">
        <v>3</v>
      </c>
      <c r="L2570" s="4" t="s">
        <v>235</v>
      </c>
      <c r="M2570" s="11" t="s">
        <v>5047</v>
      </c>
      <c r="N2570" s="4" t="s">
        <v>57</v>
      </c>
      <c r="O2570" s="4" t="s">
        <v>232</v>
      </c>
      <c r="P2570" s="4" t="s">
        <v>129</v>
      </c>
      <c r="Q2570" s="8">
        <f t="shared" si="80"/>
        <v>2354</v>
      </c>
      <c r="R2570" s="8"/>
      <c r="S2570" s="5">
        <f t="shared" si="81"/>
        <v>235.4</v>
      </c>
    </row>
    <row r="2571" spans="1:19">
      <c r="A2571" s="3">
        <v>45312.681469907409</v>
      </c>
      <c r="B2571" s="2" t="s">
        <v>8886</v>
      </c>
      <c r="C2571" s="1">
        <v>2024</v>
      </c>
      <c r="D2571" s="4">
        <v>895</v>
      </c>
      <c r="E2571" s="4">
        <v>89</v>
      </c>
      <c r="F2571" s="4" t="s">
        <v>79</v>
      </c>
      <c r="G2571" s="4" t="s">
        <v>288</v>
      </c>
      <c r="H2571" s="4">
        <v>2</v>
      </c>
      <c r="I2571" s="4" t="s">
        <v>5048</v>
      </c>
      <c r="J2571" s="4" t="s">
        <v>222</v>
      </c>
      <c r="K2571" s="4">
        <v>8</v>
      </c>
      <c r="L2571" s="4" t="s">
        <v>686</v>
      </c>
      <c r="M2571" s="11" t="s">
        <v>5049</v>
      </c>
      <c r="N2571" s="4" t="s">
        <v>57</v>
      </c>
      <c r="O2571" s="4" t="s">
        <v>42</v>
      </c>
      <c r="P2571" s="4" t="s">
        <v>43</v>
      </c>
      <c r="Q2571" s="8">
        <f t="shared" si="80"/>
        <v>35141</v>
      </c>
      <c r="R2571" s="8"/>
      <c r="S2571" s="5">
        <f t="shared" si="81"/>
        <v>3514.1</v>
      </c>
    </row>
    <row r="2572" spans="1:19">
      <c r="A2572" s="3">
        <v>45312.875162037039</v>
      </c>
      <c r="B2572" s="2" t="s">
        <v>8886</v>
      </c>
      <c r="C2572" s="1">
        <v>2024</v>
      </c>
      <c r="D2572" s="4">
        <v>2591</v>
      </c>
      <c r="E2572" s="4">
        <v>729</v>
      </c>
      <c r="F2572" s="4" t="s">
        <v>79</v>
      </c>
      <c r="G2572" s="4" t="s">
        <v>256</v>
      </c>
      <c r="H2572" s="4">
        <v>2</v>
      </c>
      <c r="I2572" s="4" t="s">
        <v>5050</v>
      </c>
      <c r="J2572" s="4" t="s">
        <v>615</v>
      </c>
      <c r="K2572" s="4">
        <v>5</v>
      </c>
      <c r="L2572" s="4" t="s">
        <v>399</v>
      </c>
      <c r="M2572" s="11" t="s">
        <v>5051</v>
      </c>
      <c r="N2572" s="4" t="s">
        <v>57</v>
      </c>
      <c r="O2572" s="4" t="s">
        <v>200</v>
      </c>
      <c r="P2572" s="4" t="s">
        <v>21</v>
      </c>
      <c r="Q2572" s="8">
        <f t="shared" si="80"/>
        <v>60202</v>
      </c>
      <c r="R2572" s="8"/>
      <c r="S2572" s="5">
        <f t="shared" si="81"/>
        <v>6020.2</v>
      </c>
    </row>
    <row r="2573" spans="1:19">
      <c r="A2573" s="3">
        <v>45313.220011574071</v>
      </c>
      <c r="B2573" s="2" t="s">
        <v>8886</v>
      </c>
      <c r="C2573" s="1">
        <v>2024</v>
      </c>
      <c r="D2573" s="4">
        <v>2058</v>
      </c>
      <c r="E2573" s="4">
        <v>716</v>
      </c>
      <c r="F2573" s="4" t="s">
        <v>22</v>
      </c>
      <c r="G2573" s="4" t="s">
        <v>182</v>
      </c>
      <c r="H2573" s="4">
        <v>1</v>
      </c>
      <c r="I2573" s="4" t="s">
        <v>5052</v>
      </c>
      <c r="J2573" s="4" t="s">
        <v>362</v>
      </c>
      <c r="K2573" s="4">
        <v>5</v>
      </c>
      <c r="L2573" s="4" t="s">
        <v>198</v>
      </c>
      <c r="M2573" s="11" t="s">
        <v>5053</v>
      </c>
      <c r="N2573" s="4" t="s">
        <v>49</v>
      </c>
      <c r="O2573" s="4" t="s">
        <v>29</v>
      </c>
      <c r="P2573" s="4" t="s">
        <v>21</v>
      </c>
      <c r="Q2573" s="8">
        <f t="shared" si="80"/>
        <v>39531</v>
      </c>
      <c r="R2573" s="8"/>
      <c r="S2573" s="5">
        <f t="shared" si="81"/>
        <v>3953.1</v>
      </c>
    </row>
    <row r="2574" spans="1:19">
      <c r="A2574" s="3">
        <v>45313.237013888887</v>
      </c>
      <c r="B2574" s="2" t="s">
        <v>8886</v>
      </c>
      <c r="C2574" s="1">
        <v>2024</v>
      </c>
      <c r="D2574" s="4">
        <v>529</v>
      </c>
      <c r="E2574" s="4">
        <v>624</v>
      </c>
      <c r="F2574" s="4" t="s">
        <v>13</v>
      </c>
      <c r="G2574" s="4" t="s">
        <v>130</v>
      </c>
      <c r="H2574" s="4">
        <v>2</v>
      </c>
      <c r="I2574" s="4" t="s">
        <v>5054</v>
      </c>
      <c r="J2574" s="4" t="s">
        <v>303</v>
      </c>
      <c r="K2574" s="4">
        <v>8</v>
      </c>
      <c r="L2574" s="4" t="s">
        <v>333</v>
      </c>
      <c r="M2574" s="11" t="s">
        <v>5055</v>
      </c>
      <c r="N2574" s="4" t="s">
        <v>19</v>
      </c>
      <c r="O2574" s="4" t="s">
        <v>128</v>
      </c>
      <c r="P2574" s="4" t="s">
        <v>129</v>
      </c>
      <c r="Q2574" s="8">
        <f t="shared" si="80"/>
        <v>28716</v>
      </c>
      <c r="R2574" s="8"/>
      <c r="S2574" s="5">
        <f t="shared" si="81"/>
        <v>2871.6</v>
      </c>
    </row>
    <row r="2575" spans="1:19">
      <c r="A2575" s="3">
        <v>45313.248668981483</v>
      </c>
      <c r="B2575" s="2" t="s">
        <v>8886</v>
      </c>
      <c r="C2575" s="1">
        <v>2024</v>
      </c>
      <c r="D2575" s="4">
        <v>1920</v>
      </c>
      <c r="E2575" s="4">
        <v>133</v>
      </c>
      <c r="F2575" s="4" t="s">
        <v>154</v>
      </c>
      <c r="G2575" s="4" t="s">
        <v>177</v>
      </c>
      <c r="H2575" s="4">
        <v>2</v>
      </c>
      <c r="I2575" s="4" t="s">
        <v>5056</v>
      </c>
      <c r="J2575" s="4" t="s">
        <v>475</v>
      </c>
      <c r="K2575" s="4">
        <v>4</v>
      </c>
      <c r="L2575" s="4" t="s">
        <v>861</v>
      </c>
      <c r="M2575" s="11" t="s">
        <v>5057</v>
      </c>
      <c r="N2575" s="4" t="s">
        <v>19</v>
      </c>
      <c r="O2575" s="4" t="s">
        <v>169</v>
      </c>
      <c r="P2575" s="4" t="s">
        <v>43</v>
      </c>
      <c r="Q2575" s="8">
        <f t="shared" si="80"/>
        <v>22493</v>
      </c>
      <c r="R2575" s="8"/>
      <c r="S2575" s="5">
        <f t="shared" si="81"/>
        <v>2249.3000000000002</v>
      </c>
    </row>
    <row r="2576" spans="1:19">
      <c r="A2576" s="3">
        <v>45313.26421296296</v>
      </c>
      <c r="B2576" s="2" t="s">
        <v>8886</v>
      </c>
      <c r="C2576" s="1">
        <v>2024</v>
      </c>
      <c r="D2576" s="4">
        <v>4568</v>
      </c>
      <c r="E2576" s="4">
        <v>975</v>
      </c>
      <c r="F2576" s="4" t="s">
        <v>51</v>
      </c>
      <c r="G2576" s="4" t="s">
        <v>67</v>
      </c>
      <c r="H2576" s="4">
        <v>1</v>
      </c>
      <c r="I2576" s="4" t="s">
        <v>2770</v>
      </c>
      <c r="J2576" s="4" t="s">
        <v>249</v>
      </c>
      <c r="K2576" s="4">
        <v>4</v>
      </c>
      <c r="L2576" s="4" t="s">
        <v>476</v>
      </c>
      <c r="M2576" s="11" t="s">
        <v>5058</v>
      </c>
      <c r="N2576" s="4" t="s">
        <v>57</v>
      </c>
      <c r="O2576" s="4" t="s">
        <v>128</v>
      </c>
      <c r="P2576" s="4" t="s">
        <v>129</v>
      </c>
      <c r="Q2576" s="8">
        <f t="shared" si="80"/>
        <v>6007</v>
      </c>
      <c r="R2576" s="8"/>
      <c r="S2576" s="5">
        <f t="shared" si="81"/>
        <v>600.70000000000005</v>
      </c>
    </row>
    <row r="2577" spans="1:19">
      <c r="A2577" s="3">
        <v>45314.431041666663</v>
      </c>
      <c r="B2577" s="2" t="s">
        <v>8886</v>
      </c>
      <c r="C2577" s="1">
        <v>2024</v>
      </c>
      <c r="D2577" s="4">
        <v>1312</v>
      </c>
      <c r="E2577" s="4">
        <v>838</v>
      </c>
      <c r="F2577" s="4" t="s">
        <v>85</v>
      </c>
      <c r="G2577" s="4" t="s">
        <v>96</v>
      </c>
      <c r="H2577" s="4">
        <v>3</v>
      </c>
      <c r="I2577" s="4" t="s">
        <v>5059</v>
      </c>
      <c r="J2577" s="4" t="s">
        <v>5060</v>
      </c>
      <c r="K2577" s="4">
        <v>2</v>
      </c>
      <c r="L2577" s="4" t="s">
        <v>828</v>
      </c>
      <c r="M2577" s="11" t="s">
        <v>5061</v>
      </c>
      <c r="N2577" s="4" t="s">
        <v>57</v>
      </c>
      <c r="O2577" s="4" t="s">
        <v>78</v>
      </c>
      <c r="P2577" s="4" t="s">
        <v>21</v>
      </c>
      <c r="Q2577" s="8">
        <f t="shared" si="80"/>
        <v>21541</v>
      </c>
      <c r="R2577" s="8"/>
      <c r="S2577" s="5">
        <f t="shared" si="81"/>
        <v>2154.1</v>
      </c>
    </row>
    <row r="2578" spans="1:19">
      <c r="A2578" s="3">
        <v>45314.614328703705</v>
      </c>
      <c r="B2578" s="2" t="s">
        <v>8886</v>
      </c>
      <c r="C2578" s="1">
        <v>2024</v>
      </c>
      <c r="D2578" s="4">
        <v>2432</v>
      </c>
      <c r="E2578" s="4">
        <v>824</v>
      </c>
      <c r="F2578" s="4" t="s">
        <v>85</v>
      </c>
      <c r="G2578" s="4" t="s">
        <v>264</v>
      </c>
      <c r="H2578" s="4">
        <v>1</v>
      </c>
      <c r="I2578" s="4" t="s">
        <v>1023</v>
      </c>
      <c r="J2578" s="4" t="s">
        <v>665</v>
      </c>
      <c r="K2578" s="4">
        <v>7</v>
      </c>
      <c r="L2578" s="4" t="s">
        <v>1076</v>
      </c>
      <c r="M2578" s="11" t="s">
        <v>4504</v>
      </c>
      <c r="N2578" s="4" t="s">
        <v>36</v>
      </c>
      <c r="O2578" s="4" t="s">
        <v>135</v>
      </c>
      <c r="P2578" s="4" t="s">
        <v>43</v>
      </c>
      <c r="Q2578" s="8">
        <f t="shared" si="80"/>
        <v>4242</v>
      </c>
      <c r="R2578" s="8"/>
      <c r="S2578" s="5">
        <f t="shared" si="81"/>
        <v>424.2</v>
      </c>
    </row>
    <row r="2579" spans="1:19">
      <c r="A2579" s="3">
        <v>45314.660833333335</v>
      </c>
      <c r="B2579" s="2" t="s">
        <v>8886</v>
      </c>
      <c r="C2579" s="1">
        <v>2024</v>
      </c>
      <c r="D2579" s="4">
        <v>3243</v>
      </c>
      <c r="E2579" s="4">
        <v>212</v>
      </c>
      <c r="F2579" s="4" t="s">
        <v>51</v>
      </c>
      <c r="G2579" s="4" t="s">
        <v>91</v>
      </c>
      <c r="H2579" s="4">
        <v>2</v>
      </c>
      <c r="I2579" s="4" t="s">
        <v>5062</v>
      </c>
      <c r="J2579" s="4" t="s">
        <v>125</v>
      </c>
      <c r="K2579" s="4">
        <v>1</v>
      </c>
      <c r="L2579" s="4" t="s">
        <v>817</v>
      </c>
      <c r="M2579" s="11" t="s">
        <v>5063</v>
      </c>
      <c r="N2579" s="4" t="s">
        <v>19</v>
      </c>
      <c r="O2579" s="4" t="s">
        <v>169</v>
      </c>
      <c r="P2579" s="4" t="s">
        <v>43</v>
      </c>
      <c r="Q2579" s="8">
        <f t="shared" si="80"/>
        <v>6624</v>
      </c>
      <c r="R2579" s="8"/>
      <c r="S2579" s="5">
        <f t="shared" si="81"/>
        <v>662.4</v>
      </c>
    </row>
    <row r="2580" spans="1:19">
      <c r="A2580" s="3">
        <v>45314.690555555557</v>
      </c>
      <c r="B2580" s="2" t="s">
        <v>8886</v>
      </c>
      <c r="C2580" s="1">
        <v>2024</v>
      </c>
      <c r="D2580" s="4">
        <v>1028</v>
      </c>
      <c r="E2580" s="4">
        <v>909</v>
      </c>
      <c r="F2580" s="4" t="s">
        <v>22</v>
      </c>
      <c r="G2580" s="4" t="s">
        <v>182</v>
      </c>
      <c r="H2580" s="4">
        <v>1</v>
      </c>
      <c r="I2580" s="4" t="s">
        <v>5064</v>
      </c>
      <c r="J2580" s="4" t="s">
        <v>352</v>
      </c>
      <c r="K2580" s="4">
        <v>4</v>
      </c>
      <c r="L2580" s="4" t="s">
        <v>1359</v>
      </c>
      <c r="M2580" s="11" t="s">
        <v>5065</v>
      </c>
      <c r="N2580" s="4" t="s">
        <v>36</v>
      </c>
      <c r="O2580" s="4" t="s">
        <v>72</v>
      </c>
      <c r="P2580" s="4" t="s">
        <v>73</v>
      </c>
      <c r="Q2580" s="8">
        <f t="shared" si="80"/>
        <v>119506</v>
      </c>
      <c r="R2580" s="8"/>
      <c r="S2580" s="5">
        <f t="shared" si="81"/>
        <v>11950.6</v>
      </c>
    </row>
    <row r="2581" spans="1:19">
      <c r="A2581" s="3">
        <v>45314.894004629627</v>
      </c>
      <c r="B2581" s="2" t="s">
        <v>8886</v>
      </c>
      <c r="C2581" s="1">
        <v>2024</v>
      </c>
      <c r="D2581" s="4">
        <v>1890</v>
      </c>
      <c r="E2581" s="4">
        <v>824</v>
      </c>
      <c r="F2581" s="4" t="s">
        <v>79</v>
      </c>
      <c r="G2581" s="4" t="s">
        <v>80</v>
      </c>
      <c r="H2581" s="4">
        <v>3</v>
      </c>
      <c r="I2581" s="4" t="s">
        <v>5066</v>
      </c>
      <c r="J2581" s="4" t="s">
        <v>448</v>
      </c>
      <c r="K2581" s="4">
        <v>5</v>
      </c>
      <c r="L2581" s="4" t="s">
        <v>500</v>
      </c>
      <c r="M2581" s="11" t="s">
        <v>5067</v>
      </c>
      <c r="N2581" s="4" t="s">
        <v>19</v>
      </c>
      <c r="O2581" s="4" t="s">
        <v>135</v>
      </c>
      <c r="P2581" s="4" t="s">
        <v>43</v>
      </c>
      <c r="Q2581" s="8">
        <f t="shared" si="80"/>
        <v>97254</v>
      </c>
      <c r="R2581" s="8"/>
      <c r="S2581" s="5">
        <f t="shared" si="81"/>
        <v>9725.4</v>
      </c>
    </row>
    <row r="2582" spans="1:19">
      <c r="A2582" s="3">
        <v>45314.985115740739</v>
      </c>
      <c r="B2582" s="2" t="s">
        <v>8886</v>
      </c>
      <c r="C2582" s="1">
        <v>2024</v>
      </c>
      <c r="D2582" s="4">
        <v>1735</v>
      </c>
      <c r="E2582" s="4">
        <v>745</v>
      </c>
      <c r="F2582" s="4" t="s">
        <v>85</v>
      </c>
      <c r="G2582" s="4" t="s">
        <v>96</v>
      </c>
      <c r="H2582" s="4">
        <v>4</v>
      </c>
      <c r="I2582" s="4" t="s">
        <v>5068</v>
      </c>
      <c r="J2582" s="4" t="s">
        <v>366</v>
      </c>
      <c r="K2582" s="4">
        <v>5</v>
      </c>
      <c r="L2582" s="4" t="s">
        <v>70</v>
      </c>
      <c r="M2582" s="11" t="s">
        <v>5069</v>
      </c>
      <c r="N2582" s="4" t="s">
        <v>49</v>
      </c>
      <c r="O2582" s="4" t="s">
        <v>209</v>
      </c>
      <c r="P2582" s="4" t="s">
        <v>73</v>
      </c>
      <c r="Q2582" s="8">
        <f t="shared" si="80"/>
        <v>27833</v>
      </c>
      <c r="R2582" s="8"/>
      <c r="S2582" s="5">
        <f t="shared" si="81"/>
        <v>2783.3</v>
      </c>
    </row>
    <row r="2583" spans="1:19">
      <c r="A2583" s="3">
        <v>45315.227071759262</v>
      </c>
      <c r="B2583" s="2" t="s">
        <v>8886</v>
      </c>
      <c r="C2583" s="1">
        <v>2024</v>
      </c>
      <c r="D2583" s="4">
        <v>4300</v>
      </c>
      <c r="E2583" s="4">
        <v>17</v>
      </c>
      <c r="F2583" s="4" t="s">
        <v>22</v>
      </c>
      <c r="G2583" s="4" t="s">
        <v>306</v>
      </c>
      <c r="H2583" s="4">
        <v>2</v>
      </c>
      <c r="I2583" s="4" t="s">
        <v>2215</v>
      </c>
      <c r="J2583" s="4" t="s">
        <v>1808</v>
      </c>
      <c r="K2583" s="4">
        <v>2</v>
      </c>
      <c r="L2583" s="4" t="s">
        <v>40</v>
      </c>
      <c r="M2583" s="11" t="s">
        <v>5070</v>
      </c>
      <c r="N2583" s="4" t="s">
        <v>36</v>
      </c>
      <c r="O2583" s="4" t="s">
        <v>50</v>
      </c>
      <c r="P2583" s="4" t="s">
        <v>43</v>
      </c>
      <c r="Q2583" s="8">
        <f t="shared" si="80"/>
        <v>16699</v>
      </c>
      <c r="R2583" s="8"/>
      <c r="S2583" s="5">
        <f t="shared" si="81"/>
        <v>1669.9</v>
      </c>
    </row>
    <row r="2584" spans="1:19">
      <c r="A2584" s="3">
        <v>45315.357291666667</v>
      </c>
      <c r="B2584" s="2" t="s">
        <v>8886</v>
      </c>
      <c r="C2584" s="1">
        <v>2024</v>
      </c>
      <c r="D2584" s="4">
        <v>4091</v>
      </c>
      <c r="E2584" s="4">
        <v>927</v>
      </c>
      <c r="F2584" s="4" t="s">
        <v>13</v>
      </c>
      <c r="G2584" s="4" t="s">
        <v>14</v>
      </c>
      <c r="H2584" s="4">
        <v>3</v>
      </c>
      <c r="I2584" s="4" t="s">
        <v>5071</v>
      </c>
      <c r="J2584" s="4" t="s">
        <v>1220</v>
      </c>
      <c r="K2584" s="4">
        <v>5</v>
      </c>
      <c r="L2584" s="4" t="s">
        <v>61</v>
      </c>
      <c r="M2584" s="11" t="s">
        <v>5072</v>
      </c>
      <c r="N2584" s="4" t="s">
        <v>28</v>
      </c>
      <c r="O2584" s="4" t="s">
        <v>29</v>
      </c>
      <c r="P2584" s="4" t="s">
        <v>21</v>
      </c>
      <c r="Q2584" s="8">
        <f t="shared" si="80"/>
        <v>9258</v>
      </c>
      <c r="R2584" s="8"/>
      <c r="S2584" s="5">
        <f t="shared" si="81"/>
        <v>925.8</v>
      </c>
    </row>
    <row r="2585" spans="1:19">
      <c r="A2585" s="3">
        <v>45315.445648148147</v>
      </c>
      <c r="B2585" s="2" t="s">
        <v>8886</v>
      </c>
      <c r="C2585" s="1">
        <v>2024</v>
      </c>
      <c r="D2585" s="4">
        <v>3186</v>
      </c>
      <c r="E2585" s="4">
        <v>953</v>
      </c>
      <c r="F2585" s="4" t="s">
        <v>154</v>
      </c>
      <c r="G2585" s="4" t="s">
        <v>155</v>
      </c>
      <c r="H2585" s="4">
        <v>1</v>
      </c>
      <c r="I2585" s="4" t="s">
        <v>5073</v>
      </c>
      <c r="J2585" s="4" t="s">
        <v>249</v>
      </c>
      <c r="K2585" s="4">
        <v>4</v>
      </c>
      <c r="L2585" s="4" t="s">
        <v>612</v>
      </c>
      <c r="M2585" s="11" t="s">
        <v>5074</v>
      </c>
      <c r="N2585" s="4" t="s">
        <v>36</v>
      </c>
      <c r="O2585" s="4" t="s">
        <v>72</v>
      </c>
      <c r="P2585" s="4" t="s">
        <v>73</v>
      </c>
      <c r="Q2585" s="8">
        <f t="shared" si="80"/>
        <v>14321</v>
      </c>
      <c r="R2585" s="8"/>
      <c r="S2585" s="5">
        <f t="shared" si="81"/>
        <v>1432.1</v>
      </c>
    </row>
    <row r="2586" spans="1:19">
      <c r="A2586" s="3">
        <v>45315.864224537036</v>
      </c>
      <c r="B2586" s="2" t="s">
        <v>8886</v>
      </c>
      <c r="C2586" s="1">
        <v>2024</v>
      </c>
      <c r="D2586" s="4">
        <v>4095</v>
      </c>
      <c r="E2586" s="4">
        <v>966</v>
      </c>
      <c r="F2586" s="4" t="s">
        <v>79</v>
      </c>
      <c r="G2586" s="4" t="s">
        <v>115</v>
      </c>
      <c r="H2586" s="4">
        <v>2</v>
      </c>
      <c r="I2586" s="4" t="s">
        <v>5075</v>
      </c>
      <c r="J2586" s="4" t="s">
        <v>222</v>
      </c>
      <c r="K2586" s="4">
        <v>4</v>
      </c>
      <c r="L2586" s="4" t="s">
        <v>356</v>
      </c>
      <c r="M2586" s="11" t="s">
        <v>5076</v>
      </c>
      <c r="N2586" s="4" t="s">
        <v>49</v>
      </c>
      <c r="O2586" s="4" t="s">
        <v>95</v>
      </c>
      <c r="P2586" s="4" t="s">
        <v>73</v>
      </c>
      <c r="Q2586" s="8">
        <f t="shared" si="80"/>
        <v>47392</v>
      </c>
      <c r="R2586" s="8"/>
      <c r="S2586" s="5">
        <f t="shared" si="81"/>
        <v>4739.2</v>
      </c>
    </row>
    <row r="2587" spans="1:19">
      <c r="A2587" s="3">
        <v>45315.92087962963</v>
      </c>
      <c r="B2587" s="2" t="s">
        <v>8886</v>
      </c>
      <c r="C2587" s="1">
        <v>2024</v>
      </c>
      <c r="D2587" s="4">
        <v>4078</v>
      </c>
      <c r="E2587" s="4">
        <v>114</v>
      </c>
      <c r="F2587" s="4" t="s">
        <v>30</v>
      </c>
      <c r="G2587" s="4" t="s">
        <v>463</v>
      </c>
      <c r="H2587" s="4">
        <v>4</v>
      </c>
      <c r="I2587" s="4" t="s">
        <v>5077</v>
      </c>
      <c r="J2587" s="4" t="s">
        <v>2950</v>
      </c>
      <c r="K2587" s="4">
        <v>4</v>
      </c>
      <c r="L2587" s="4" t="s">
        <v>356</v>
      </c>
      <c r="M2587" s="11" t="s">
        <v>5078</v>
      </c>
      <c r="N2587" s="4" t="s">
        <v>57</v>
      </c>
      <c r="O2587" s="4" t="s">
        <v>232</v>
      </c>
      <c r="P2587" s="4" t="s">
        <v>129</v>
      </c>
      <c r="Q2587" s="8">
        <f t="shared" si="80"/>
        <v>6892</v>
      </c>
      <c r="R2587" s="8"/>
      <c r="S2587" s="5">
        <f t="shared" si="81"/>
        <v>689.2</v>
      </c>
    </row>
    <row r="2588" spans="1:19">
      <c r="A2588" s="3">
        <v>45316.48883101852</v>
      </c>
      <c r="B2588" s="2" t="s">
        <v>8886</v>
      </c>
      <c r="C2588" s="1">
        <v>2024</v>
      </c>
      <c r="D2588" s="4">
        <v>2398</v>
      </c>
      <c r="E2588" s="4">
        <v>670</v>
      </c>
      <c r="F2588" s="4" t="s">
        <v>85</v>
      </c>
      <c r="G2588" s="4" t="s">
        <v>205</v>
      </c>
      <c r="H2588" s="4">
        <v>5</v>
      </c>
      <c r="I2588" s="4" t="s">
        <v>5079</v>
      </c>
      <c r="J2588" s="4" t="s">
        <v>380</v>
      </c>
      <c r="K2588" s="4">
        <v>6</v>
      </c>
      <c r="L2588" s="4" t="s">
        <v>612</v>
      </c>
      <c r="M2588" s="11" t="s">
        <v>5080</v>
      </c>
      <c r="N2588" s="4" t="s">
        <v>28</v>
      </c>
      <c r="O2588" s="4" t="s">
        <v>135</v>
      </c>
      <c r="P2588" s="4" t="s">
        <v>43</v>
      </c>
      <c r="Q2588" s="8">
        <f t="shared" si="80"/>
        <v>26976</v>
      </c>
      <c r="R2588" s="8"/>
      <c r="S2588" s="5">
        <f t="shared" si="81"/>
        <v>2697.6</v>
      </c>
    </row>
    <row r="2589" spans="1:19">
      <c r="A2589" s="3">
        <v>45316.588240740741</v>
      </c>
      <c r="B2589" s="2" t="s">
        <v>8886</v>
      </c>
      <c r="C2589" s="1">
        <v>2024</v>
      </c>
      <c r="D2589" s="4">
        <v>3448</v>
      </c>
      <c r="E2589" s="4">
        <v>345</v>
      </c>
      <c r="F2589" s="4" t="s">
        <v>85</v>
      </c>
      <c r="G2589" s="4" t="s">
        <v>96</v>
      </c>
      <c r="H2589" s="4">
        <v>3</v>
      </c>
      <c r="I2589" s="4" t="s">
        <v>5081</v>
      </c>
      <c r="J2589" s="4" t="s">
        <v>197</v>
      </c>
      <c r="K2589" s="4">
        <v>3</v>
      </c>
      <c r="L2589" s="4" t="s">
        <v>259</v>
      </c>
      <c r="M2589" s="11" t="s">
        <v>5082</v>
      </c>
      <c r="N2589" s="4" t="s">
        <v>19</v>
      </c>
      <c r="O2589" s="4" t="s">
        <v>78</v>
      </c>
      <c r="P2589" s="4" t="s">
        <v>21</v>
      </c>
      <c r="Q2589" s="8">
        <f t="shared" si="80"/>
        <v>15293</v>
      </c>
      <c r="R2589" s="8"/>
      <c r="S2589" s="5">
        <f t="shared" si="81"/>
        <v>1529.3</v>
      </c>
    </row>
    <row r="2590" spans="1:19">
      <c r="A2590" s="3">
        <v>45316.643287037034</v>
      </c>
      <c r="B2590" s="2" t="s">
        <v>8886</v>
      </c>
      <c r="C2590" s="1">
        <v>2024</v>
      </c>
      <c r="D2590" s="4">
        <v>3524</v>
      </c>
      <c r="E2590" s="4">
        <v>739</v>
      </c>
      <c r="F2590" s="4" t="s">
        <v>85</v>
      </c>
      <c r="G2590" s="4" t="s">
        <v>96</v>
      </c>
      <c r="H2590" s="4">
        <v>2</v>
      </c>
      <c r="I2590" s="4" t="s">
        <v>5083</v>
      </c>
      <c r="J2590" s="4" t="s">
        <v>628</v>
      </c>
      <c r="K2590" s="4">
        <v>4</v>
      </c>
      <c r="L2590" s="4" t="s">
        <v>259</v>
      </c>
      <c r="M2590" s="11" t="s">
        <v>5084</v>
      </c>
      <c r="N2590" s="4" t="s">
        <v>28</v>
      </c>
      <c r="O2590" s="4" t="s">
        <v>287</v>
      </c>
      <c r="P2590" s="4" t="s">
        <v>43</v>
      </c>
      <c r="Q2590" s="8">
        <f t="shared" si="80"/>
        <v>560</v>
      </c>
      <c r="R2590" s="8"/>
      <c r="S2590" s="5">
        <f t="shared" si="81"/>
        <v>56</v>
      </c>
    </row>
    <row r="2591" spans="1:19">
      <c r="A2591" s="3">
        <v>45316.661608796298</v>
      </c>
      <c r="B2591" s="2" t="s">
        <v>8886</v>
      </c>
      <c r="C2591" s="1">
        <v>2024</v>
      </c>
      <c r="D2591" s="4">
        <v>1578</v>
      </c>
      <c r="E2591" s="4">
        <v>95</v>
      </c>
      <c r="F2591" s="4" t="s">
        <v>79</v>
      </c>
      <c r="G2591" s="4" t="s">
        <v>80</v>
      </c>
      <c r="H2591" s="4">
        <v>3</v>
      </c>
      <c r="I2591" s="4" t="s">
        <v>5085</v>
      </c>
      <c r="J2591" s="4" t="s">
        <v>147</v>
      </c>
      <c r="K2591" s="4">
        <v>6</v>
      </c>
      <c r="L2591" s="4" t="s">
        <v>1052</v>
      </c>
      <c r="M2591" s="11" t="s">
        <v>5086</v>
      </c>
      <c r="N2591" s="4" t="s">
        <v>49</v>
      </c>
      <c r="O2591" s="4" t="s">
        <v>232</v>
      </c>
      <c r="P2591" s="4" t="s">
        <v>129</v>
      </c>
      <c r="Q2591" s="8">
        <f t="shared" si="80"/>
        <v>80733</v>
      </c>
      <c r="R2591" s="8"/>
      <c r="S2591" s="5">
        <f t="shared" si="81"/>
        <v>8073.3</v>
      </c>
    </row>
    <row r="2592" spans="1:19">
      <c r="A2592" s="3">
        <v>45316.694768518515</v>
      </c>
      <c r="B2592" s="2" t="s">
        <v>8886</v>
      </c>
      <c r="C2592" s="1">
        <v>2024</v>
      </c>
      <c r="D2592" s="4">
        <v>314</v>
      </c>
      <c r="E2592" s="4">
        <v>468</v>
      </c>
      <c r="F2592" s="4" t="s">
        <v>22</v>
      </c>
      <c r="G2592" s="4" t="s">
        <v>23</v>
      </c>
      <c r="H2592" s="4">
        <v>1</v>
      </c>
      <c r="I2592" s="4" t="s">
        <v>5087</v>
      </c>
      <c r="J2592" s="4" t="s">
        <v>203</v>
      </c>
      <c r="K2592" s="4">
        <v>3</v>
      </c>
      <c r="L2592" s="4" t="s">
        <v>333</v>
      </c>
      <c r="M2592" s="11" t="s">
        <v>5088</v>
      </c>
      <c r="N2592" s="4" t="s">
        <v>19</v>
      </c>
      <c r="O2592" s="4" t="s">
        <v>78</v>
      </c>
      <c r="P2592" s="4" t="s">
        <v>21</v>
      </c>
      <c r="Q2592" s="8">
        <f t="shared" si="80"/>
        <v>98498</v>
      </c>
      <c r="R2592" s="8"/>
      <c r="S2592" s="5">
        <f t="shared" si="81"/>
        <v>9849.7999999999993</v>
      </c>
    </row>
    <row r="2593" spans="1:19">
      <c r="A2593" s="3">
        <v>45316.697766203702</v>
      </c>
      <c r="B2593" s="2" t="s">
        <v>8886</v>
      </c>
      <c r="C2593" s="1">
        <v>2024</v>
      </c>
      <c r="D2593" s="4">
        <v>925</v>
      </c>
      <c r="E2593" s="4">
        <v>7</v>
      </c>
      <c r="F2593" s="4" t="s">
        <v>30</v>
      </c>
      <c r="G2593" s="4" t="s">
        <v>44</v>
      </c>
      <c r="H2593" s="4">
        <v>1</v>
      </c>
      <c r="I2593" s="4" t="s">
        <v>38</v>
      </c>
      <c r="J2593" s="4" t="s">
        <v>4229</v>
      </c>
      <c r="K2593" s="4">
        <v>2</v>
      </c>
      <c r="L2593" s="4" t="s">
        <v>644</v>
      </c>
      <c r="M2593" s="11" t="s">
        <v>5089</v>
      </c>
      <c r="N2593" s="4" t="s">
        <v>36</v>
      </c>
      <c r="O2593" s="4" t="s">
        <v>72</v>
      </c>
      <c r="P2593" s="4" t="s">
        <v>73</v>
      </c>
      <c r="Q2593" s="8">
        <f t="shared" si="80"/>
        <v>788</v>
      </c>
      <c r="R2593" s="8"/>
      <c r="S2593" s="5">
        <f t="shared" si="81"/>
        <v>78.8</v>
      </c>
    </row>
    <row r="2594" spans="1:19">
      <c r="A2594" s="3">
        <v>45316.782881944448</v>
      </c>
      <c r="B2594" s="2" t="s">
        <v>8886</v>
      </c>
      <c r="C2594" s="1">
        <v>2024</v>
      </c>
      <c r="D2594" s="4">
        <v>908</v>
      </c>
      <c r="E2594" s="4">
        <v>496</v>
      </c>
      <c r="F2594" s="4" t="s">
        <v>30</v>
      </c>
      <c r="G2594" s="4" t="s">
        <v>463</v>
      </c>
      <c r="H2594" s="4">
        <v>4</v>
      </c>
      <c r="I2594" s="4" t="s">
        <v>5090</v>
      </c>
      <c r="J2594" s="4" t="s">
        <v>297</v>
      </c>
      <c r="K2594" s="4">
        <v>5</v>
      </c>
      <c r="L2594" s="4" t="s">
        <v>1292</v>
      </c>
      <c r="M2594" s="11" t="s">
        <v>5091</v>
      </c>
      <c r="N2594" s="4" t="s">
        <v>57</v>
      </c>
      <c r="O2594" s="4" t="s">
        <v>20</v>
      </c>
      <c r="P2594" s="4" t="s">
        <v>21</v>
      </c>
      <c r="Q2594" s="8">
        <f t="shared" si="80"/>
        <v>4417</v>
      </c>
      <c r="R2594" s="8"/>
      <c r="S2594" s="5">
        <f t="shared" si="81"/>
        <v>441.7</v>
      </c>
    </row>
    <row r="2595" spans="1:19">
      <c r="A2595" s="3">
        <v>45316.801238425927</v>
      </c>
      <c r="B2595" s="2" t="s">
        <v>8886</v>
      </c>
      <c r="C2595" s="1">
        <v>2024</v>
      </c>
      <c r="D2595" s="4">
        <v>2156</v>
      </c>
      <c r="E2595" s="4">
        <v>964</v>
      </c>
      <c r="F2595" s="4" t="s">
        <v>51</v>
      </c>
      <c r="G2595" s="4" t="s">
        <v>91</v>
      </c>
      <c r="H2595" s="4">
        <v>1</v>
      </c>
      <c r="I2595" s="4" t="s">
        <v>2631</v>
      </c>
      <c r="J2595" s="4" t="s">
        <v>374</v>
      </c>
      <c r="K2595" s="4">
        <v>1</v>
      </c>
      <c r="L2595" s="4" t="s">
        <v>1614</v>
      </c>
      <c r="M2595" s="11" t="s">
        <v>5092</v>
      </c>
      <c r="N2595" s="4" t="s">
        <v>28</v>
      </c>
      <c r="O2595" s="4" t="s">
        <v>169</v>
      </c>
      <c r="P2595" s="4" t="s">
        <v>43</v>
      </c>
      <c r="Q2595" s="8">
        <f t="shared" si="80"/>
        <v>4806</v>
      </c>
      <c r="R2595" s="8"/>
      <c r="S2595" s="5">
        <f t="shared" si="81"/>
        <v>480.6</v>
      </c>
    </row>
    <row r="2596" spans="1:19">
      <c r="A2596" s="3">
        <v>45317.033587962964</v>
      </c>
      <c r="B2596" s="2" t="s">
        <v>8886</v>
      </c>
      <c r="C2596" s="1">
        <v>2024</v>
      </c>
      <c r="D2596" s="4">
        <v>441</v>
      </c>
      <c r="E2596" s="4">
        <v>829</v>
      </c>
      <c r="F2596" s="4" t="s">
        <v>13</v>
      </c>
      <c r="G2596" s="4" t="s">
        <v>110</v>
      </c>
      <c r="H2596" s="4">
        <v>1</v>
      </c>
      <c r="I2596" s="4" t="s">
        <v>5093</v>
      </c>
      <c r="J2596" s="4" t="s">
        <v>117</v>
      </c>
      <c r="K2596" s="4">
        <v>4</v>
      </c>
      <c r="L2596" s="4" t="s">
        <v>235</v>
      </c>
      <c r="M2596" s="11" t="s">
        <v>5094</v>
      </c>
      <c r="N2596" s="4" t="s">
        <v>57</v>
      </c>
      <c r="O2596" s="4" t="s">
        <v>50</v>
      </c>
      <c r="P2596" s="4" t="s">
        <v>43</v>
      </c>
      <c r="Q2596" s="8">
        <f t="shared" si="80"/>
        <v>13244</v>
      </c>
      <c r="R2596" s="8"/>
      <c r="S2596" s="5">
        <f t="shared" si="81"/>
        <v>1324.4</v>
      </c>
    </row>
    <row r="2597" spans="1:19">
      <c r="A2597" s="3">
        <v>45317.069212962961</v>
      </c>
      <c r="B2597" s="2" t="s">
        <v>8886</v>
      </c>
      <c r="C2597" s="1">
        <v>2024</v>
      </c>
      <c r="D2597" s="4">
        <v>2989</v>
      </c>
      <c r="E2597" s="4">
        <v>258</v>
      </c>
      <c r="F2597" s="4" t="s">
        <v>154</v>
      </c>
      <c r="G2597" s="4" t="s">
        <v>311</v>
      </c>
      <c r="H2597" s="4">
        <v>1</v>
      </c>
      <c r="I2597" s="4" t="s">
        <v>5095</v>
      </c>
      <c r="J2597" s="4" t="s">
        <v>506</v>
      </c>
      <c r="K2597" s="4">
        <v>7</v>
      </c>
      <c r="L2597" s="4" t="s">
        <v>950</v>
      </c>
      <c r="M2597" s="11" t="s">
        <v>5096</v>
      </c>
      <c r="N2597" s="4" t="s">
        <v>57</v>
      </c>
      <c r="O2597" s="4" t="s">
        <v>37</v>
      </c>
      <c r="P2597" s="4" t="s">
        <v>21</v>
      </c>
      <c r="Q2597" s="8">
        <f t="shared" si="80"/>
        <v>15381</v>
      </c>
      <c r="R2597" s="8"/>
      <c r="S2597" s="5">
        <f t="shared" si="81"/>
        <v>1538.1</v>
      </c>
    </row>
    <row r="2598" spans="1:19">
      <c r="A2598" s="3">
        <v>45317.093645833331</v>
      </c>
      <c r="B2598" s="2" t="s">
        <v>8886</v>
      </c>
      <c r="C2598" s="1">
        <v>2024</v>
      </c>
      <c r="D2598" s="4">
        <v>596</v>
      </c>
      <c r="E2598" s="4">
        <v>650</v>
      </c>
      <c r="F2598" s="4" t="s">
        <v>22</v>
      </c>
      <c r="G2598" s="4" t="s">
        <v>201</v>
      </c>
      <c r="H2598" s="4">
        <v>3</v>
      </c>
      <c r="I2598" s="4" t="s">
        <v>5097</v>
      </c>
      <c r="J2598" s="4" t="s">
        <v>777</v>
      </c>
      <c r="K2598" s="4">
        <v>2</v>
      </c>
      <c r="L2598" s="4" t="s">
        <v>408</v>
      </c>
      <c r="M2598" s="11" t="s">
        <v>5098</v>
      </c>
      <c r="N2598" s="4" t="s">
        <v>28</v>
      </c>
      <c r="O2598" s="4" t="s">
        <v>340</v>
      </c>
      <c r="P2598" s="4" t="s">
        <v>129</v>
      </c>
      <c r="Q2598" s="8">
        <f t="shared" si="80"/>
        <v>93549</v>
      </c>
      <c r="R2598" s="8"/>
      <c r="S2598" s="5">
        <f t="shared" si="81"/>
        <v>9354.9</v>
      </c>
    </row>
    <row r="2599" spans="1:19">
      <c r="A2599" s="3">
        <v>45317.176562499997</v>
      </c>
      <c r="B2599" s="2" t="s">
        <v>8886</v>
      </c>
      <c r="C2599" s="1">
        <v>2024</v>
      </c>
      <c r="D2599" s="4">
        <v>4105</v>
      </c>
      <c r="E2599" s="4">
        <v>647</v>
      </c>
      <c r="F2599" s="4" t="s">
        <v>30</v>
      </c>
      <c r="G2599" s="4" t="s">
        <v>663</v>
      </c>
      <c r="H2599" s="4">
        <v>2</v>
      </c>
      <c r="I2599" s="4" t="s">
        <v>5099</v>
      </c>
      <c r="J2599" s="4" t="s">
        <v>1285</v>
      </c>
      <c r="K2599" s="4">
        <v>5</v>
      </c>
      <c r="L2599" s="4" t="s">
        <v>385</v>
      </c>
      <c r="M2599" s="11" t="s">
        <v>2974</v>
      </c>
      <c r="N2599" s="4" t="s">
        <v>36</v>
      </c>
      <c r="O2599" s="4" t="s">
        <v>169</v>
      </c>
      <c r="P2599" s="4" t="s">
        <v>43</v>
      </c>
      <c r="Q2599" s="8">
        <f t="shared" si="80"/>
        <v>7336</v>
      </c>
      <c r="R2599" s="8"/>
      <c r="S2599" s="5">
        <f t="shared" si="81"/>
        <v>733.6</v>
      </c>
    </row>
    <row r="2600" spans="1:19">
      <c r="A2600" s="3">
        <v>45317.23946759259</v>
      </c>
      <c r="B2600" s="2" t="s">
        <v>8886</v>
      </c>
      <c r="C2600" s="1">
        <v>2024</v>
      </c>
      <c r="D2600" s="4">
        <v>3054</v>
      </c>
      <c r="E2600" s="4">
        <v>70</v>
      </c>
      <c r="F2600" s="4" t="s">
        <v>30</v>
      </c>
      <c r="G2600" s="4" t="s">
        <v>31</v>
      </c>
      <c r="H2600" s="4">
        <v>1</v>
      </c>
      <c r="I2600" s="4" t="s">
        <v>5100</v>
      </c>
      <c r="J2600" s="4" t="s">
        <v>837</v>
      </c>
      <c r="K2600" s="4">
        <v>6</v>
      </c>
      <c r="L2600" s="4" t="s">
        <v>606</v>
      </c>
      <c r="M2600" s="11" t="s">
        <v>5101</v>
      </c>
      <c r="N2600" s="4" t="s">
        <v>28</v>
      </c>
      <c r="O2600" s="4" t="s">
        <v>95</v>
      </c>
      <c r="P2600" s="4" t="s">
        <v>73</v>
      </c>
      <c r="Q2600" s="8">
        <f t="shared" si="80"/>
        <v>3926</v>
      </c>
      <c r="R2600" s="8"/>
      <c r="S2600" s="5">
        <f t="shared" si="81"/>
        <v>392.6</v>
      </c>
    </row>
    <row r="2601" spans="1:19">
      <c r="A2601" s="3">
        <v>45317.281469907408</v>
      </c>
      <c r="B2601" s="2" t="s">
        <v>8886</v>
      </c>
      <c r="C2601" s="1">
        <v>2024</v>
      </c>
      <c r="D2601" s="4">
        <v>2835</v>
      </c>
      <c r="E2601" s="4">
        <v>96</v>
      </c>
      <c r="F2601" s="4" t="s">
        <v>22</v>
      </c>
      <c r="G2601" s="4" t="s">
        <v>23</v>
      </c>
      <c r="H2601" s="4">
        <v>1</v>
      </c>
      <c r="I2601" s="4" t="s">
        <v>5102</v>
      </c>
      <c r="J2601" s="4" t="s">
        <v>594</v>
      </c>
      <c r="K2601" s="4">
        <v>3</v>
      </c>
      <c r="L2601" s="4" t="s">
        <v>61</v>
      </c>
      <c r="M2601" s="11" t="s">
        <v>5103</v>
      </c>
      <c r="N2601" s="4" t="s">
        <v>57</v>
      </c>
      <c r="O2601" s="4" t="s">
        <v>42</v>
      </c>
      <c r="P2601" s="4" t="s">
        <v>43</v>
      </c>
      <c r="Q2601" s="8">
        <f t="shared" si="80"/>
        <v>87204</v>
      </c>
      <c r="R2601" s="8"/>
      <c r="S2601" s="5">
        <f t="shared" si="81"/>
        <v>8720.4</v>
      </c>
    </row>
    <row r="2602" spans="1:19">
      <c r="A2602" s="3">
        <v>45317.310173611113</v>
      </c>
      <c r="B2602" s="2" t="s">
        <v>8886</v>
      </c>
      <c r="C2602" s="1">
        <v>2024</v>
      </c>
      <c r="D2602" s="4">
        <v>4403</v>
      </c>
      <c r="E2602" s="4">
        <v>466</v>
      </c>
      <c r="F2602" s="4" t="s">
        <v>51</v>
      </c>
      <c r="G2602" s="4" t="s">
        <v>91</v>
      </c>
      <c r="H2602" s="4">
        <v>2</v>
      </c>
      <c r="I2602" s="4" t="s">
        <v>5104</v>
      </c>
      <c r="J2602" s="4" t="s">
        <v>634</v>
      </c>
      <c r="K2602" s="4">
        <v>3</v>
      </c>
      <c r="L2602" s="4" t="s">
        <v>1082</v>
      </c>
      <c r="M2602" s="11" t="s">
        <v>5105</v>
      </c>
      <c r="N2602" s="4" t="s">
        <v>57</v>
      </c>
      <c r="O2602" s="4" t="s">
        <v>95</v>
      </c>
      <c r="P2602" s="4" t="s">
        <v>73</v>
      </c>
      <c r="Q2602" s="8">
        <f t="shared" si="80"/>
        <v>9821</v>
      </c>
      <c r="R2602" s="8"/>
      <c r="S2602" s="5">
        <f t="shared" si="81"/>
        <v>982.1</v>
      </c>
    </row>
    <row r="2603" spans="1:19">
      <c r="A2603" s="3">
        <v>45317.750567129631</v>
      </c>
      <c r="B2603" s="2" t="s">
        <v>8886</v>
      </c>
      <c r="C2603" s="1">
        <v>2024</v>
      </c>
      <c r="D2603" s="4">
        <v>3585</v>
      </c>
      <c r="E2603" s="4">
        <v>767</v>
      </c>
      <c r="F2603" s="4" t="s">
        <v>22</v>
      </c>
      <c r="G2603" s="4" t="s">
        <v>23</v>
      </c>
      <c r="H2603" s="4">
        <v>3</v>
      </c>
      <c r="I2603" s="4" t="s">
        <v>5106</v>
      </c>
      <c r="J2603" s="4" t="s">
        <v>282</v>
      </c>
      <c r="K2603" s="4">
        <v>5</v>
      </c>
      <c r="L2603" s="4" t="s">
        <v>1205</v>
      </c>
      <c r="M2603" s="11" t="s">
        <v>5107</v>
      </c>
      <c r="N2603" s="4" t="s">
        <v>49</v>
      </c>
      <c r="O2603" s="4" t="s">
        <v>145</v>
      </c>
      <c r="P2603" s="4" t="s">
        <v>73</v>
      </c>
      <c r="Q2603" s="8">
        <f t="shared" si="80"/>
        <v>35962</v>
      </c>
      <c r="R2603" s="8"/>
      <c r="S2603" s="5">
        <f t="shared" si="81"/>
        <v>3596.2</v>
      </c>
    </row>
    <row r="2604" spans="1:19">
      <c r="A2604" s="3">
        <v>45317.88753472222</v>
      </c>
      <c r="B2604" s="2" t="s">
        <v>8886</v>
      </c>
      <c r="C2604" s="1">
        <v>2024</v>
      </c>
      <c r="D2604" s="4">
        <v>4716</v>
      </c>
      <c r="E2604" s="4">
        <v>145</v>
      </c>
      <c r="F2604" s="4" t="s">
        <v>79</v>
      </c>
      <c r="G2604" s="4" t="s">
        <v>115</v>
      </c>
      <c r="H2604" s="4">
        <v>4</v>
      </c>
      <c r="I2604" s="4" t="s">
        <v>3276</v>
      </c>
      <c r="J2604" s="4" t="s">
        <v>98</v>
      </c>
      <c r="K2604" s="4">
        <v>5</v>
      </c>
      <c r="L2604" s="4" t="s">
        <v>519</v>
      </c>
      <c r="M2604" s="11" t="s">
        <v>5108</v>
      </c>
      <c r="N2604" s="4" t="s">
        <v>19</v>
      </c>
      <c r="O2604" s="4" t="s">
        <v>340</v>
      </c>
      <c r="P2604" s="4" t="s">
        <v>129</v>
      </c>
      <c r="Q2604" s="8">
        <f t="shared" si="80"/>
        <v>139667</v>
      </c>
      <c r="R2604" s="8"/>
      <c r="S2604" s="5">
        <f t="shared" si="81"/>
        <v>13966.7</v>
      </c>
    </row>
    <row r="2605" spans="1:19">
      <c r="A2605" s="3">
        <v>45317.928483796299</v>
      </c>
      <c r="B2605" s="2" t="s">
        <v>8886</v>
      </c>
      <c r="C2605" s="1">
        <v>2024</v>
      </c>
      <c r="D2605" s="4">
        <v>2688</v>
      </c>
      <c r="E2605" s="4">
        <v>31</v>
      </c>
      <c r="F2605" s="4" t="s">
        <v>154</v>
      </c>
      <c r="G2605" s="4" t="s">
        <v>311</v>
      </c>
      <c r="H2605" s="4">
        <v>5</v>
      </c>
      <c r="I2605" s="4" t="s">
        <v>5109</v>
      </c>
      <c r="J2605" s="4" t="s">
        <v>194</v>
      </c>
      <c r="K2605" s="4">
        <v>1</v>
      </c>
      <c r="L2605" s="4" t="s">
        <v>356</v>
      </c>
      <c r="M2605" s="11" t="s">
        <v>5110</v>
      </c>
      <c r="N2605" s="4" t="s">
        <v>19</v>
      </c>
      <c r="O2605" s="4" t="s">
        <v>145</v>
      </c>
      <c r="P2605" s="4" t="s">
        <v>73</v>
      </c>
      <c r="Q2605" s="8">
        <f t="shared" si="80"/>
        <v>7429</v>
      </c>
      <c r="R2605" s="8"/>
      <c r="S2605" s="5">
        <f t="shared" si="81"/>
        <v>742.9</v>
      </c>
    </row>
    <row r="2606" spans="1:19">
      <c r="A2606" s="3">
        <v>45317.959143518521</v>
      </c>
      <c r="B2606" s="2" t="s">
        <v>8886</v>
      </c>
      <c r="C2606" s="1">
        <v>2024</v>
      </c>
      <c r="D2606" s="4">
        <v>4354</v>
      </c>
      <c r="E2606" s="4">
        <v>328</v>
      </c>
      <c r="F2606" s="4" t="s">
        <v>154</v>
      </c>
      <c r="G2606" s="4" t="s">
        <v>237</v>
      </c>
      <c r="H2606" s="4">
        <v>3</v>
      </c>
      <c r="I2606" s="4" t="s">
        <v>5111</v>
      </c>
      <c r="J2606" s="4" t="s">
        <v>242</v>
      </c>
      <c r="K2606" s="4">
        <v>6</v>
      </c>
      <c r="L2606" s="4" t="s">
        <v>766</v>
      </c>
      <c r="M2606" s="11" t="s">
        <v>5112</v>
      </c>
      <c r="N2606" s="4" t="s">
        <v>19</v>
      </c>
      <c r="O2606" s="4" t="s">
        <v>78</v>
      </c>
      <c r="P2606" s="4" t="s">
        <v>21</v>
      </c>
      <c r="Q2606" s="8">
        <f t="shared" si="80"/>
        <v>19204</v>
      </c>
      <c r="R2606" s="8"/>
      <c r="S2606" s="5">
        <f t="shared" si="81"/>
        <v>1920.4</v>
      </c>
    </row>
    <row r="2607" spans="1:19">
      <c r="A2607" s="3">
        <v>45318.082685185182</v>
      </c>
      <c r="B2607" s="2" t="s">
        <v>8886</v>
      </c>
      <c r="C2607" s="1">
        <v>2024</v>
      </c>
      <c r="D2607" s="4">
        <v>3459</v>
      </c>
      <c r="E2607" s="4">
        <v>525</v>
      </c>
      <c r="F2607" s="4" t="s">
        <v>154</v>
      </c>
      <c r="G2607" s="4" t="s">
        <v>311</v>
      </c>
      <c r="H2607" s="4">
        <v>2</v>
      </c>
      <c r="I2607" s="4" t="s">
        <v>178</v>
      </c>
      <c r="J2607" s="4" t="s">
        <v>303</v>
      </c>
      <c r="K2607" s="4">
        <v>2</v>
      </c>
      <c r="L2607" s="4" t="s">
        <v>979</v>
      </c>
      <c r="M2607" s="11" t="s">
        <v>5113</v>
      </c>
      <c r="N2607" s="4" t="s">
        <v>49</v>
      </c>
      <c r="O2607" s="4" t="s">
        <v>95</v>
      </c>
      <c r="P2607" s="4" t="s">
        <v>73</v>
      </c>
      <c r="Q2607" s="8">
        <f t="shared" si="80"/>
        <v>3548</v>
      </c>
      <c r="R2607" s="8"/>
      <c r="S2607" s="5">
        <f t="shared" si="81"/>
        <v>354.8</v>
      </c>
    </row>
    <row r="2608" spans="1:19">
      <c r="A2608" s="3">
        <v>45318.193252314813</v>
      </c>
      <c r="B2608" s="2" t="s">
        <v>8886</v>
      </c>
      <c r="C2608" s="1">
        <v>2024</v>
      </c>
      <c r="D2608" s="4">
        <v>293</v>
      </c>
      <c r="E2608" s="4">
        <v>360</v>
      </c>
      <c r="F2608" s="4" t="s">
        <v>51</v>
      </c>
      <c r="G2608" s="4" t="s">
        <v>67</v>
      </c>
      <c r="H2608" s="4">
        <v>4</v>
      </c>
      <c r="I2608" s="4" t="s">
        <v>5114</v>
      </c>
      <c r="J2608" s="4" t="s">
        <v>1686</v>
      </c>
      <c r="K2608" s="4">
        <v>7</v>
      </c>
      <c r="L2608" s="4" t="s">
        <v>536</v>
      </c>
      <c r="M2608" s="11" t="s">
        <v>5115</v>
      </c>
      <c r="N2608" s="4" t="s">
        <v>49</v>
      </c>
      <c r="O2608" s="4" t="s">
        <v>200</v>
      </c>
      <c r="P2608" s="4" t="s">
        <v>21</v>
      </c>
      <c r="Q2608" s="8">
        <f t="shared" si="80"/>
        <v>43298</v>
      </c>
      <c r="R2608" s="8"/>
      <c r="S2608" s="5">
        <f t="shared" si="81"/>
        <v>4329.8</v>
      </c>
    </row>
    <row r="2609" spans="1:19">
      <c r="A2609" s="3">
        <v>45318.437245370369</v>
      </c>
      <c r="B2609" s="2" t="s">
        <v>8886</v>
      </c>
      <c r="C2609" s="1">
        <v>2024</v>
      </c>
      <c r="D2609" s="4">
        <v>169</v>
      </c>
      <c r="E2609" s="4">
        <v>566</v>
      </c>
      <c r="F2609" s="4" t="s">
        <v>13</v>
      </c>
      <c r="G2609" s="4" t="s">
        <v>130</v>
      </c>
      <c r="H2609" s="4">
        <v>1</v>
      </c>
      <c r="I2609" s="4" t="s">
        <v>5116</v>
      </c>
      <c r="J2609" s="4" t="s">
        <v>366</v>
      </c>
      <c r="K2609" s="4">
        <v>4</v>
      </c>
      <c r="L2609" s="4" t="s">
        <v>1292</v>
      </c>
      <c r="M2609" s="11" t="s">
        <v>5117</v>
      </c>
      <c r="N2609" s="4" t="s">
        <v>36</v>
      </c>
      <c r="O2609" s="4" t="s">
        <v>135</v>
      </c>
      <c r="P2609" s="4" t="s">
        <v>43</v>
      </c>
      <c r="Q2609" s="8">
        <f t="shared" si="80"/>
        <v>39422</v>
      </c>
      <c r="R2609" s="8"/>
      <c r="S2609" s="5">
        <f t="shared" si="81"/>
        <v>3942.2</v>
      </c>
    </row>
    <row r="2610" spans="1:19">
      <c r="A2610" s="3">
        <v>45318.439733796295</v>
      </c>
      <c r="B2610" s="2" t="s">
        <v>8886</v>
      </c>
      <c r="C2610" s="1">
        <v>2024</v>
      </c>
      <c r="D2610" s="4">
        <v>412</v>
      </c>
      <c r="E2610" s="4">
        <v>94</v>
      </c>
      <c r="F2610" s="4" t="s">
        <v>85</v>
      </c>
      <c r="G2610" s="4" t="s">
        <v>264</v>
      </c>
      <c r="H2610" s="4">
        <v>3</v>
      </c>
      <c r="I2610" s="4" t="s">
        <v>5118</v>
      </c>
      <c r="J2610" s="4" t="s">
        <v>391</v>
      </c>
      <c r="K2610" s="4">
        <v>6</v>
      </c>
      <c r="L2610" s="4" t="s">
        <v>2598</v>
      </c>
      <c r="M2610" s="11" t="s">
        <v>5119</v>
      </c>
      <c r="N2610" s="4" t="s">
        <v>57</v>
      </c>
      <c r="O2610" s="4" t="s">
        <v>101</v>
      </c>
      <c r="P2610" s="4" t="s">
        <v>43</v>
      </c>
      <c r="Q2610" s="8">
        <f t="shared" si="80"/>
        <v>10728</v>
      </c>
      <c r="R2610" s="8"/>
      <c r="S2610" s="5">
        <f t="shared" si="81"/>
        <v>1072.8</v>
      </c>
    </row>
    <row r="2611" spans="1:19">
      <c r="A2611" s="3">
        <v>45318.619953703703</v>
      </c>
      <c r="B2611" s="2" t="s">
        <v>8886</v>
      </c>
      <c r="C2611" s="1">
        <v>2024</v>
      </c>
      <c r="D2611" s="4">
        <v>1621</v>
      </c>
      <c r="E2611" s="4">
        <v>548</v>
      </c>
      <c r="F2611" s="4" t="s">
        <v>51</v>
      </c>
      <c r="G2611" s="4" t="s">
        <v>67</v>
      </c>
      <c r="H2611" s="4">
        <v>2</v>
      </c>
      <c r="I2611" s="4" t="s">
        <v>5120</v>
      </c>
      <c r="J2611" s="4" t="s">
        <v>575</v>
      </c>
      <c r="K2611" s="4">
        <v>1</v>
      </c>
      <c r="L2611" s="4" t="s">
        <v>509</v>
      </c>
      <c r="M2611" s="11" t="s">
        <v>5121</v>
      </c>
      <c r="N2611" s="4" t="s">
        <v>19</v>
      </c>
      <c r="O2611" s="4" t="s">
        <v>72</v>
      </c>
      <c r="P2611" s="4" t="s">
        <v>73</v>
      </c>
      <c r="Q2611" s="8">
        <f t="shared" si="80"/>
        <v>12205</v>
      </c>
      <c r="R2611" s="8"/>
      <c r="S2611" s="5">
        <f t="shared" si="81"/>
        <v>1220.5</v>
      </c>
    </row>
    <row r="2612" spans="1:19">
      <c r="A2612" s="3">
        <v>45318.673668981479</v>
      </c>
      <c r="B2612" s="2" t="s">
        <v>8886</v>
      </c>
      <c r="C2612" s="1">
        <v>2024</v>
      </c>
      <c r="D2612" s="4">
        <v>283</v>
      </c>
      <c r="E2612" s="4">
        <v>556</v>
      </c>
      <c r="F2612" s="4" t="s">
        <v>30</v>
      </c>
      <c r="G2612" s="4" t="s">
        <v>192</v>
      </c>
      <c r="H2612" s="4">
        <v>2</v>
      </c>
      <c r="I2612" s="4" t="s">
        <v>5122</v>
      </c>
      <c r="J2612" s="4" t="s">
        <v>266</v>
      </c>
      <c r="K2612" s="4">
        <v>4</v>
      </c>
      <c r="L2612" s="4" t="s">
        <v>70</v>
      </c>
      <c r="M2612" s="11" t="s">
        <v>5123</v>
      </c>
      <c r="N2612" s="4" t="s">
        <v>28</v>
      </c>
      <c r="O2612" s="4" t="s">
        <v>145</v>
      </c>
      <c r="P2612" s="4" t="s">
        <v>73</v>
      </c>
      <c r="Q2612" s="8">
        <f t="shared" si="80"/>
        <v>3305</v>
      </c>
      <c r="R2612" s="8"/>
      <c r="S2612" s="5">
        <f t="shared" si="81"/>
        <v>330.5</v>
      </c>
    </row>
    <row r="2613" spans="1:19">
      <c r="A2613" s="3">
        <v>45318.702777777777</v>
      </c>
      <c r="B2613" s="2" t="s">
        <v>8886</v>
      </c>
      <c r="C2613" s="1">
        <v>2024</v>
      </c>
      <c r="D2613" s="4">
        <v>2449</v>
      </c>
      <c r="E2613" s="4">
        <v>186</v>
      </c>
      <c r="F2613" s="4" t="s">
        <v>13</v>
      </c>
      <c r="G2613" s="4" t="s">
        <v>14</v>
      </c>
      <c r="H2613" s="4">
        <v>1</v>
      </c>
      <c r="I2613" s="4" t="s">
        <v>5124</v>
      </c>
      <c r="J2613" s="4" t="s">
        <v>16</v>
      </c>
      <c r="K2613" s="4">
        <v>3</v>
      </c>
      <c r="L2613" s="4" t="s">
        <v>267</v>
      </c>
      <c r="M2613" s="11" t="s">
        <v>5125</v>
      </c>
      <c r="N2613" s="4" t="s">
        <v>28</v>
      </c>
      <c r="O2613" s="4" t="s">
        <v>340</v>
      </c>
      <c r="P2613" s="4" t="s">
        <v>129</v>
      </c>
      <c r="Q2613" s="8">
        <f t="shared" si="80"/>
        <v>29704</v>
      </c>
      <c r="R2613" s="8"/>
      <c r="S2613" s="5">
        <f t="shared" si="81"/>
        <v>2970.4</v>
      </c>
    </row>
    <row r="2614" spans="1:19">
      <c r="A2614" s="3">
        <v>45319.137789351851</v>
      </c>
      <c r="B2614" s="2" t="s">
        <v>8886</v>
      </c>
      <c r="C2614" s="1">
        <v>2024</v>
      </c>
      <c r="D2614" s="4">
        <v>3905</v>
      </c>
      <c r="E2614" s="4">
        <v>699</v>
      </c>
      <c r="F2614" s="4" t="s">
        <v>79</v>
      </c>
      <c r="G2614" s="4" t="s">
        <v>80</v>
      </c>
      <c r="H2614" s="4">
        <v>3</v>
      </c>
      <c r="I2614" s="4" t="s">
        <v>5126</v>
      </c>
      <c r="J2614" s="4" t="s">
        <v>2423</v>
      </c>
      <c r="K2614" s="4">
        <v>8</v>
      </c>
      <c r="L2614" s="4" t="s">
        <v>1660</v>
      </c>
      <c r="M2614" s="11" t="s">
        <v>5127</v>
      </c>
      <c r="N2614" s="4" t="s">
        <v>57</v>
      </c>
      <c r="O2614" s="4" t="s">
        <v>20</v>
      </c>
      <c r="P2614" s="4" t="s">
        <v>21</v>
      </c>
      <c r="Q2614" s="8">
        <f t="shared" si="80"/>
        <v>43389</v>
      </c>
      <c r="R2614" s="8"/>
      <c r="S2614" s="5">
        <f t="shared" si="81"/>
        <v>4338.8999999999996</v>
      </c>
    </row>
    <row r="2615" spans="1:19">
      <c r="A2615" s="3">
        <v>45319.419189814813</v>
      </c>
      <c r="B2615" s="2" t="s">
        <v>8886</v>
      </c>
      <c r="C2615" s="1">
        <v>2024</v>
      </c>
      <c r="D2615" s="4">
        <v>4205</v>
      </c>
      <c r="E2615" s="4">
        <v>773</v>
      </c>
      <c r="F2615" s="4" t="s">
        <v>79</v>
      </c>
      <c r="G2615" s="4" t="s">
        <v>115</v>
      </c>
      <c r="H2615" s="4">
        <v>5</v>
      </c>
      <c r="I2615" s="4" t="s">
        <v>81</v>
      </c>
      <c r="J2615" s="4" t="s">
        <v>482</v>
      </c>
      <c r="K2615" s="4">
        <v>2</v>
      </c>
      <c r="L2615" s="4" t="s">
        <v>309</v>
      </c>
      <c r="M2615" s="11" t="s">
        <v>5128</v>
      </c>
      <c r="N2615" s="4" t="s">
        <v>57</v>
      </c>
      <c r="O2615" s="4" t="s">
        <v>101</v>
      </c>
      <c r="P2615" s="4" t="s">
        <v>43</v>
      </c>
      <c r="Q2615" s="8">
        <f t="shared" si="80"/>
        <v>18100</v>
      </c>
      <c r="R2615" s="8"/>
      <c r="S2615" s="5">
        <f t="shared" si="81"/>
        <v>1810</v>
      </c>
    </row>
    <row r="2616" spans="1:19">
      <c r="A2616" s="3">
        <v>45319.53974537037</v>
      </c>
      <c r="B2616" s="2" t="s">
        <v>8886</v>
      </c>
      <c r="C2616" s="1">
        <v>2024</v>
      </c>
      <c r="D2616" s="4">
        <v>3982</v>
      </c>
      <c r="E2616" s="4">
        <v>963</v>
      </c>
      <c r="F2616" s="4" t="s">
        <v>85</v>
      </c>
      <c r="G2616" s="4" t="s">
        <v>150</v>
      </c>
      <c r="H2616" s="4">
        <v>2</v>
      </c>
      <c r="I2616" s="4" t="s">
        <v>2953</v>
      </c>
      <c r="J2616" s="4" t="s">
        <v>1269</v>
      </c>
      <c r="K2616" s="4">
        <v>4</v>
      </c>
      <c r="L2616" s="4" t="s">
        <v>989</v>
      </c>
      <c r="M2616" s="11" t="s">
        <v>690</v>
      </c>
      <c r="N2616" s="4" t="s">
        <v>28</v>
      </c>
      <c r="O2616" s="4" t="s">
        <v>37</v>
      </c>
      <c r="P2616" s="4" t="s">
        <v>21</v>
      </c>
      <c r="Q2616" s="8">
        <f t="shared" si="80"/>
        <v>7178</v>
      </c>
      <c r="R2616" s="8"/>
      <c r="S2616" s="5">
        <f t="shared" si="81"/>
        <v>717.8</v>
      </c>
    </row>
    <row r="2617" spans="1:19">
      <c r="A2617" s="3">
        <v>45319.546157407407</v>
      </c>
      <c r="B2617" s="2" t="s">
        <v>8886</v>
      </c>
      <c r="C2617" s="1">
        <v>2024</v>
      </c>
      <c r="D2617" s="4">
        <v>3366</v>
      </c>
      <c r="E2617" s="4">
        <v>555</v>
      </c>
      <c r="F2617" s="4" t="s">
        <v>85</v>
      </c>
      <c r="G2617" s="4" t="s">
        <v>264</v>
      </c>
      <c r="H2617" s="4">
        <v>2</v>
      </c>
      <c r="I2617" s="4" t="s">
        <v>5129</v>
      </c>
      <c r="J2617" s="4" t="s">
        <v>1630</v>
      </c>
      <c r="K2617" s="4">
        <v>1</v>
      </c>
      <c r="L2617" s="4" t="s">
        <v>34</v>
      </c>
      <c r="M2617" s="11" t="s">
        <v>2073</v>
      </c>
      <c r="N2617" s="4" t="s">
        <v>36</v>
      </c>
      <c r="O2617" s="4" t="s">
        <v>50</v>
      </c>
      <c r="P2617" s="4" t="s">
        <v>43</v>
      </c>
      <c r="Q2617" s="8">
        <f t="shared" si="80"/>
        <v>8185</v>
      </c>
      <c r="R2617" s="8"/>
      <c r="S2617" s="5">
        <f t="shared" si="81"/>
        <v>818.5</v>
      </c>
    </row>
    <row r="2618" spans="1:19">
      <c r="A2618" s="3">
        <v>45319.644224537034</v>
      </c>
      <c r="B2618" s="2" t="s">
        <v>8886</v>
      </c>
      <c r="C2618" s="1">
        <v>2024</v>
      </c>
      <c r="D2618" s="4">
        <v>2339</v>
      </c>
      <c r="E2618" s="4">
        <v>254</v>
      </c>
      <c r="F2618" s="4" t="s">
        <v>51</v>
      </c>
      <c r="G2618" s="4" t="s">
        <v>91</v>
      </c>
      <c r="H2618" s="4">
        <v>5</v>
      </c>
      <c r="I2618" s="4" t="s">
        <v>5130</v>
      </c>
      <c r="J2618" s="4" t="s">
        <v>692</v>
      </c>
      <c r="K2618" s="4">
        <v>4</v>
      </c>
      <c r="L2618" s="4" t="s">
        <v>3087</v>
      </c>
      <c r="M2618" s="11" t="s">
        <v>5131</v>
      </c>
      <c r="N2618" s="4" t="s">
        <v>19</v>
      </c>
      <c r="O2618" s="4" t="s">
        <v>20</v>
      </c>
      <c r="P2618" s="4" t="s">
        <v>21</v>
      </c>
      <c r="Q2618" s="8">
        <f t="shared" si="80"/>
        <v>13564</v>
      </c>
      <c r="R2618" s="8"/>
      <c r="S2618" s="5">
        <f t="shared" si="81"/>
        <v>1356.4</v>
      </c>
    </row>
    <row r="2619" spans="1:19">
      <c r="A2619" s="3">
        <v>45319.943749999999</v>
      </c>
      <c r="B2619" s="2" t="s">
        <v>8886</v>
      </c>
      <c r="C2619" s="1">
        <v>2024</v>
      </c>
      <c r="D2619" s="4">
        <v>2765</v>
      </c>
      <c r="E2619" s="4">
        <v>56</v>
      </c>
      <c r="F2619" s="4" t="s">
        <v>154</v>
      </c>
      <c r="G2619" s="4" t="s">
        <v>214</v>
      </c>
      <c r="H2619" s="4">
        <v>2</v>
      </c>
      <c r="I2619" s="4" t="s">
        <v>5132</v>
      </c>
      <c r="J2619" s="4" t="s">
        <v>735</v>
      </c>
      <c r="K2619" s="4">
        <v>7</v>
      </c>
      <c r="L2619" s="4" t="s">
        <v>1162</v>
      </c>
      <c r="M2619" s="11" t="s">
        <v>5133</v>
      </c>
      <c r="N2619" s="4" t="s">
        <v>28</v>
      </c>
      <c r="O2619" s="4" t="s">
        <v>95</v>
      </c>
      <c r="P2619" s="4" t="s">
        <v>73</v>
      </c>
      <c r="Q2619" s="8">
        <f t="shared" si="80"/>
        <v>10579</v>
      </c>
      <c r="R2619" s="8"/>
      <c r="S2619" s="5">
        <f t="shared" si="81"/>
        <v>1057.9000000000001</v>
      </c>
    </row>
    <row r="2620" spans="1:19">
      <c r="A2620" s="3">
        <v>45320.034282407411</v>
      </c>
      <c r="B2620" s="2" t="s">
        <v>8886</v>
      </c>
      <c r="C2620" s="1">
        <v>2024</v>
      </c>
      <c r="D2620" s="4">
        <v>545</v>
      </c>
      <c r="E2620" s="4">
        <v>30</v>
      </c>
      <c r="F2620" s="4" t="s">
        <v>154</v>
      </c>
      <c r="G2620" s="4" t="s">
        <v>177</v>
      </c>
      <c r="H2620" s="4">
        <v>1</v>
      </c>
      <c r="I2620" s="4" t="s">
        <v>5134</v>
      </c>
      <c r="J2620" s="4" t="s">
        <v>362</v>
      </c>
      <c r="K2620" s="4">
        <v>5</v>
      </c>
      <c r="L2620" s="4" t="s">
        <v>489</v>
      </c>
      <c r="M2620" s="11" t="s">
        <v>5100</v>
      </c>
      <c r="N2620" s="4" t="s">
        <v>19</v>
      </c>
      <c r="O2620" s="4" t="s">
        <v>169</v>
      </c>
      <c r="P2620" s="4" t="s">
        <v>43</v>
      </c>
      <c r="Q2620" s="8">
        <f t="shared" si="80"/>
        <v>4482</v>
      </c>
      <c r="R2620" s="8"/>
      <c r="S2620" s="5">
        <f t="shared" si="81"/>
        <v>448.2</v>
      </c>
    </row>
    <row r="2621" spans="1:19">
      <c r="A2621" s="3">
        <v>45320.537638888891</v>
      </c>
      <c r="B2621" s="2" t="s">
        <v>8886</v>
      </c>
      <c r="C2621" s="1">
        <v>2024</v>
      </c>
      <c r="D2621" s="4">
        <v>3736</v>
      </c>
      <c r="E2621" s="4">
        <v>167</v>
      </c>
      <c r="F2621" s="4" t="s">
        <v>30</v>
      </c>
      <c r="G2621" s="4" t="s">
        <v>463</v>
      </c>
      <c r="H2621" s="4">
        <v>6</v>
      </c>
      <c r="I2621" s="4" t="s">
        <v>5135</v>
      </c>
      <c r="J2621" s="4" t="s">
        <v>308</v>
      </c>
      <c r="K2621" s="4">
        <v>8</v>
      </c>
      <c r="L2621" s="4" t="s">
        <v>1359</v>
      </c>
      <c r="M2621" s="11" t="s">
        <v>5136</v>
      </c>
      <c r="N2621" s="4" t="s">
        <v>36</v>
      </c>
      <c r="O2621" s="4" t="s">
        <v>78</v>
      </c>
      <c r="P2621" s="4" t="s">
        <v>21</v>
      </c>
      <c r="Q2621" s="8">
        <f t="shared" si="80"/>
        <v>19731</v>
      </c>
      <c r="R2621" s="8"/>
      <c r="S2621" s="5">
        <f t="shared" si="81"/>
        <v>1973.1</v>
      </c>
    </row>
    <row r="2622" spans="1:19">
      <c r="A2622" s="3">
        <v>45320.540821759256</v>
      </c>
      <c r="B2622" s="2" t="s">
        <v>8886</v>
      </c>
      <c r="C2622" s="1">
        <v>2024</v>
      </c>
      <c r="D2622" s="4">
        <v>531</v>
      </c>
      <c r="E2622" s="4">
        <v>624</v>
      </c>
      <c r="F2622" s="4" t="s">
        <v>85</v>
      </c>
      <c r="G2622" s="4" t="s">
        <v>86</v>
      </c>
      <c r="H2622" s="4">
        <v>3</v>
      </c>
      <c r="I2622" s="4" t="s">
        <v>5137</v>
      </c>
      <c r="J2622" s="4" t="s">
        <v>844</v>
      </c>
      <c r="K2622" s="4">
        <v>4</v>
      </c>
      <c r="L2622" s="4" t="s">
        <v>189</v>
      </c>
      <c r="M2622" s="11" t="s">
        <v>5138</v>
      </c>
      <c r="N2622" s="4" t="s">
        <v>36</v>
      </c>
      <c r="O2622" s="4" t="s">
        <v>128</v>
      </c>
      <c r="P2622" s="4" t="s">
        <v>129</v>
      </c>
      <c r="Q2622" s="8">
        <f t="shared" si="80"/>
        <v>26013</v>
      </c>
      <c r="R2622" s="8"/>
      <c r="S2622" s="5">
        <f t="shared" si="81"/>
        <v>2601.3000000000002</v>
      </c>
    </row>
    <row r="2623" spans="1:19">
      <c r="A2623" s="3">
        <v>45320.5627662037</v>
      </c>
      <c r="B2623" s="2" t="s">
        <v>8886</v>
      </c>
      <c r="C2623" s="1">
        <v>2024</v>
      </c>
      <c r="D2623" s="4">
        <v>1777</v>
      </c>
      <c r="E2623" s="4">
        <v>735</v>
      </c>
      <c r="F2623" s="4" t="s">
        <v>13</v>
      </c>
      <c r="G2623" s="4" t="s">
        <v>130</v>
      </c>
      <c r="H2623" s="4">
        <v>7</v>
      </c>
      <c r="I2623" s="4" t="s">
        <v>5139</v>
      </c>
      <c r="J2623" s="4" t="s">
        <v>783</v>
      </c>
      <c r="K2623" s="4">
        <v>5</v>
      </c>
      <c r="L2623" s="4" t="s">
        <v>698</v>
      </c>
      <c r="M2623" s="11" t="s">
        <v>5140</v>
      </c>
      <c r="N2623" s="4" t="s">
        <v>19</v>
      </c>
      <c r="O2623" s="4" t="s">
        <v>72</v>
      </c>
      <c r="P2623" s="4" t="s">
        <v>73</v>
      </c>
      <c r="Q2623" s="8">
        <f t="shared" si="80"/>
        <v>304748</v>
      </c>
      <c r="R2623" s="8"/>
      <c r="S2623" s="5">
        <f t="shared" si="81"/>
        <v>30474.799999999999</v>
      </c>
    </row>
    <row r="2624" spans="1:19">
      <c r="A2624" s="3">
        <v>45320.855243055557</v>
      </c>
      <c r="B2624" s="2" t="s">
        <v>8886</v>
      </c>
      <c r="C2624" s="1">
        <v>2024</v>
      </c>
      <c r="D2624" s="4">
        <v>4030</v>
      </c>
      <c r="E2624" s="4">
        <v>44</v>
      </c>
      <c r="F2624" s="4" t="s">
        <v>13</v>
      </c>
      <c r="G2624" s="4" t="s">
        <v>14</v>
      </c>
      <c r="H2624" s="4">
        <v>4</v>
      </c>
      <c r="I2624" s="4" t="s">
        <v>5141</v>
      </c>
      <c r="J2624" s="4" t="s">
        <v>665</v>
      </c>
      <c r="K2624" s="4">
        <v>3</v>
      </c>
      <c r="L2624" s="4" t="s">
        <v>459</v>
      </c>
      <c r="M2624" s="11" t="s">
        <v>5142</v>
      </c>
      <c r="N2624" s="4" t="s">
        <v>49</v>
      </c>
      <c r="O2624" s="4" t="s">
        <v>37</v>
      </c>
      <c r="P2624" s="4" t="s">
        <v>21</v>
      </c>
      <c r="Q2624" s="8">
        <f t="shared" si="80"/>
        <v>147015</v>
      </c>
      <c r="R2624" s="8"/>
      <c r="S2624" s="5">
        <f t="shared" si="81"/>
        <v>14701.5</v>
      </c>
    </row>
    <row r="2625" spans="1:19">
      <c r="A2625" s="3">
        <v>45320.988680555558</v>
      </c>
      <c r="B2625" s="2" t="s">
        <v>8886</v>
      </c>
      <c r="C2625" s="1">
        <v>2024</v>
      </c>
      <c r="D2625" s="4">
        <v>3478</v>
      </c>
      <c r="E2625" s="4">
        <v>228</v>
      </c>
      <c r="F2625" s="4" t="s">
        <v>51</v>
      </c>
      <c r="G2625" s="4" t="s">
        <v>136</v>
      </c>
      <c r="H2625" s="4">
        <v>2</v>
      </c>
      <c r="I2625" s="4" t="s">
        <v>5143</v>
      </c>
      <c r="J2625" s="4" t="s">
        <v>1168</v>
      </c>
      <c r="K2625" s="4">
        <v>5</v>
      </c>
      <c r="L2625" s="4" t="s">
        <v>70</v>
      </c>
      <c r="M2625" s="11" t="s">
        <v>5144</v>
      </c>
      <c r="N2625" s="4" t="s">
        <v>19</v>
      </c>
      <c r="O2625" s="4" t="s">
        <v>95</v>
      </c>
      <c r="P2625" s="4" t="s">
        <v>73</v>
      </c>
      <c r="Q2625" s="8">
        <f t="shared" si="80"/>
        <v>11842</v>
      </c>
      <c r="R2625" s="8"/>
      <c r="S2625" s="5">
        <f t="shared" si="81"/>
        <v>1184.2</v>
      </c>
    </row>
    <row r="2626" spans="1:19">
      <c r="A2626" s="3">
        <v>45321.05914351852</v>
      </c>
      <c r="B2626" s="2" t="s">
        <v>8886</v>
      </c>
      <c r="C2626" s="1">
        <v>2024</v>
      </c>
      <c r="D2626" s="4">
        <v>1494</v>
      </c>
      <c r="E2626" s="4">
        <v>951</v>
      </c>
      <c r="F2626" s="4" t="s">
        <v>51</v>
      </c>
      <c r="G2626" s="4" t="s">
        <v>160</v>
      </c>
      <c r="H2626" s="4">
        <v>2</v>
      </c>
      <c r="I2626" s="4" t="s">
        <v>4298</v>
      </c>
      <c r="J2626" s="4" t="s">
        <v>388</v>
      </c>
      <c r="K2626" s="4">
        <v>7</v>
      </c>
      <c r="L2626" s="4" t="s">
        <v>143</v>
      </c>
      <c r="M2626" s="11" t="s">
        <v>1657</v>
      </c>
      <c r="N2626" s="4" t="s">
        <v>19</v>
      </c>
      <c r="O2626" s="4" t="s">
        <v>191</v>
      </c>
      <c r="P2626" s="4" t="s">
        <v>43</v>
      </c>
      <c r="Q2626" s="8">
        <f t="shared" ref="Q2626:Q2689" si="82">VALUE(SUBSTITUTE(M2626,".",""))</f>
        <v>4701</v>
      </c>
      <c r="R2626" s="8"/>
      <c r="S2626" s="5">
        <f t="shared" ref="S2626:S2689" si="83">Q2626/10</f>
        <v>470.1</v>
      </c>
    </row>
    <row r="2627" spans="1:19">
      <c r="A2627" s="3">
        <v>45321.310300925928</v>
      </c>
      <c r="B2627" s="2" t="s">
        <v>8886</v>
      </c>
      <c r="C2627" s="1">
        <v>2024</v>
      </c>
      <c r="D2627" s="4">
        <v>716</v>
      </c>
      <c r="E2627" s="4">
        <v>772</v>
      </c>
      <c r="F2627" s="4" t="s">
        <v>51</v>
      </c>
      <c r="G2627" s="4" t="s">
        <v>52</v>
      </c>
      <c r="H2627" s="4">
        <v>1</v>
      </c>
      <c r="I2627" s="4" t="s">
        <v>5145</v>
      </c>
      <c r="J2627" s="4" t="s">
        <v>297</v>
      </c>
      <c r="K2627" s="4">
        <v>4</v>
      </c>
      <c r="L2627" s="4" t="s">
        <v>612</v>
      </c>
      <c r="M2627" s="11" t="s">
        <v>511</v>
      </c>
      <c r="N2627" s="4" t="s">
        <v>57</v>
      </c>
      <c r="O2627" s="4" t="s">
        <v>340</v>
      </c>
      <c r="P2627" s="4" t="s">
        <v>129</v>
      </c>
      <c r="Q2627" s="8">
        <f t="shared" si="82"/>
        <v>3406</v>
      </c>
      <c r="R2627" s="8"/>
      <c r="S2627" s="5">
        <f t="shared" si="83"/>
        <v>340.6</v>
      </c>
    </row>
    <row r="2628" spans="1:19">
      <c r="A2628" s="3">
        <v>45321.466863425929</v>
      </c>
      <c r="B2628" s="2" t="s">
        <v>8886</v>
      </c>
      <c r="C2628" s="1">
        <v>2024</v>
      </c>
      <c r="D2628" s="4">
        <v>3916</v>
      </c>
      <c r="E2628" s="4">
        <v>751</v>
      </c>
      <c r="F2628" s="4" t="s">
        <v>154</v>
      </c>
      <c r="G2628" s="4" t="s">
        <v>177</v>
      </c>
      <c r="H2628" s="4">
        <v>2</v>
      </c>
      <c r="I2628" s="4" t="s">
        <v>2014</v>
      </c>
      <c r="J2628" s="4" t="s">
        <v>2232</v>
      </c>
      <c r="K2628" s="4">
        <v>2</v>
      </c>
      <c r="L2628" s="4" t="s">
        <v>290</v>
      </c>
      <c r="M2628" s="11" t="s">
        <v>5146</v>
      </c>
      <c r="N2628" s="4" t="s">
        <v>49</v>
      </c>
      <c r="O2628" s="4" t="s">
        <v>42</v>
      </c>
      <c r="P2628" s="4" t="s">
        <v>43</v>
      </c>
      <c r="Q2628" s="8">
        <f t="shared" si="82"/>
        <v>8371</v>
      </c>
      <c r="R2628" s="8"/>
      <c r="S2628" s="5">
        <f t="shared" si="83"/>
        <v>837.1</v>
      </c>
    </row>
    <row r="2629" spans="1:19">
      <c r="A2629" s="3">
        <v>45321.792210648149</v>
      </c>
      <c r="B2629" s="2" t="s">
        <v>8886</v>
      </c>
      <c r="C2629" s="1">
        <v>2024</v>
      </c>
      <c r="D2629" s="4">
        <v>4812</v>
      </c>
      <c r="E2629" s="4">
        <v>86</v>
      </c>
      <c r="F2629" s="4" t="s">
        <v>79</v>
      </c>
      <c r="G2629" s="4" t="s">
        <v>405</v>
      </c>
      <c r="H2629" s="4">
        <v>2</v>
      </c>
      <c r="I2629" s="4" t="s">
        <v>5147</v>
      </c>
      <c r="J2629" s="4" t="s">
        <v>769</v>
      </c>
      <c r="K2629" s="4">
        <v>5</v>
      </c>
      <c r="L2629" s="4" t="s">
        <v>766</v>
      </c>
      <c r="M2629" s="11" t="s">
        <v>5148</v>
      </c>
      <c r="N2629" s="4" t="s">
        <v>49</v>
      </c>
      <c r="O2629" s="4" t="s">
        <v>101</v>
      </c>
      <c r="P2629" s="4" t="s">
        <v>43</v>
      </c>
      <c r="Q2629" s="8">
        <f t="shared" si="82"/>
        <v>23249</v>
      </c>
      <c r="R2629" s="8"/>
      <c r="S2629" s="5">
        <f t="shared" si="83"/>
        <v>2324.9</v>
      </c>
    </row>
    <row r="2630" spans="1:19">
      <c r="A2630" s="3">
        <v>45321.855358796296</v>
      </c>
      <c r="B2630" s="2" t="s">
        <v>8886</v>
      </c>
      <c r="C2630" s="1">
        <v>2024</v>
      </c>
      <c r="D2630" s="4">
        <v>1695</v>
      </c>
      <c r="E2630" s="4">
        <v>733</v>
      </c>
      <c r="F2630" s="4" t="s">
        <v>13</v>
      </c>
      <c r="G2630" s="4" t="s">
        <v>14</v>
      </c>
      <c r="H2630" s="4">
        <v>1</v>
      </c>
      <c r="I2630" s="4" t="s">
        <v>5149</v>
      </c>
      <c r="J2630" s="4" t="s">
        <v>1231</v>
      </c>
      <c r="K2630" s="4">
        <v>6</v>
      </c>
      <c r="L2630" s="4" t="s">
        <v>375</v>
      </c>
      <c r="M2630" s="11" t="s">
        <v>5150</v>
      </c>
      <c r="N2630" s="4" t="s">
        <v>36</v>
      </c>
      <c r="O2630" s="4" t="s">
        <v>20</v>
      </c>
      <c r="P2630" s="4" t="s">
        <v>21</v>
      </c>
      <c r="Q2630" s="8">
        <f t="shared" si="82"/>
        <v>34874</v>
      </c>
      <c r="R2630" s="8"/>
      <c r="S2630" s="5">
        <f t="shared" si="83"/>
        <v>3487.4</v>
      </c>
    </row>
    <row r="2631" spans="1:19">
      <c r="A2631" s="3">
        <v>45322.636400462965</v>
      </c>
      <c r="B2631" s="2" t="s">
        <v>8886</v>
      </c>
      <c r="C2631" s="1">
        <v>2024</v>
      </c>
      <c r="D2631" s="4">
        <v>978</v>
      </c>
      <c r="E2631" s="4">
        <v>633</v>
      </c>
      <c r="F2631" s="4" t="s">
        <v>154</v>
      </c>
      <c r="G2631" s="4" t="s">
        <v>214</v>
      </c>
      <c r="H2631" s="4">
        <v>1</v>
      </c>
      <c r="I2631" s="4" t="s">
        <v>3900</v>
      </c>
      <c r="J2631" s="4" t="s">
        <v>1198</v>
      </c>
      <c r="K2631" s="4">
        <v>4</v>
      </c>
      <c r="L2631" s="4" t="s">
        <v>455</v>
      </c>
      <c r="M2631" s="11" t="s">
        <v>5151</v>
      </c>
      <c r="N2631" s="4" t="s">
        <v>28</v>
      </c>
      <c r="O2631" s="4" t="s">
        <v>101</v>
      </c>
      <c r="P2631" s="4" t="s">
        <v>43</v>
      </c>
      <c r="Q2631" s="8">
        <f t="shared" si="82"/>
        <v>9185</v>
      </c>
      <c r="R2631" s="8"/>
      <c r="S2631" s="5">
        <f t="shared" si="83"/>
        <v>918.5</v>
      </c>
    </row>
    <row r="2632" spans="1:19">
      <c r="A2632" s="3">
        <v>45322.766099537039</v>
      </c>
      <c r="B2632" s="2" t="s">
        <v>8886</v>
      </c>
      <c r="C2632" s="1">
        <v>2024</v>
      </c>
      <c r="D2632" s="4">
        <v>234</v>
      </c>
      <c r="E2632" s="4">
        <v>11</v>
      </c>
      <c r="F2632" s="4" t="s">
        <v>22</v>
      </c>
      <c r="G2632" s="4" t="s">
        <v>306</v>
      </c>
      <c r="H2632" s="4">
        <v>1</v>
      </c>
      <c r="I2632" s="4" t="s">
        <v>5152</v>
      </c>
      <c r="J2632" s="4" t="s">
        <v>2067</v>
      </c>
      <c r="K2632" s="4">
        <v>8</v>
      </c>
      <c r="L2632" s="4" t="s">
        <v>399</v>
      </c>
      <c r="M2632" s="11" t="s">
        <v>5153</v>
      </c>
      <c r="N2632" s="4" t="s">
        <v>19</v>
      </c>
      <c r="O2632" s="4" t="s">
        <v>169</v>
      </c>
      <c r="P2632" s="4" t="s">
        <v>43</v>
      </c>
      <c r="Q2632" s="8">
        <f t="shared" si="82"/>
        <v>43797</v>
      </c>
      <c r="R2632" s="8"/>
      <c r="S2632" s="5">
        <f t="shared" si="83"/>
        <v>4379.7</v>
      </c>
    </row>
    <row r="2633" spans="1:19">
      <c r="A2633" s="3">
        <v>45322.802766203706</v>
      </c>
      <c r="B2633" s="2" t="s">
        <v>8886</v>
      </c>
      <c r="C2633" s="1">
        <v>2024</v>
      </c>
      <c r="D2633" s="4">
        <v>3051</v>
      </c>
      <c r="E2633" s="4">
        <v>361</v>
      </c>
      <c r="F2633" s="4" t="s">
        <v>85</v>
      </c>
      <c r="G2633" s="4" t="s">
        <v>205</v>
      </c>
      <c r="H2633" s="4">
        <v>3</v>
      </c>
      <c r="I2633" s="4" t="s">
        <v>5154</v>
      </c>
      <c r="J2633" s="4" t="s">
        <v>98</v>
      </c>
      <c r="K2633" s="4">
        <v>4</v>
      </c>
      <c r="L2633" s="4" t="s">
        <v>1359</v>
      </c>
      <c r="M2633" s="11" t="s">
        <v>4339</v>
      </c>
      <c r="N2633" s="4" t="s">
        <v>57</v>
      </c>
      <c r="O2633" s="4" t="s">
        <v>287</v>
      </c>
      <c r="P2633" s="4" t="s">
        <v>43</v>
      </c>
      <c r="Q2633" s="8">
        <f t="shared" si="82"/>
        <v>18335</v>
      </c>
      <c r="R2633" s="8"/>
      <c r="S2633" s="5">
        <f t="shared" si="83"/>
        <v>1833.5</v>
      </c>
    </row>
    <row r="2634" spans="1:19">
      <c r="A2634" s="3">
        <v>45322.981817129628</v>
      </c>
      <c r="B2634" s="2" t="s">
        <v>8886</v>
      </c>
      <c r="C2634" s="1">
        <v>2024</v>
      </c>
      <c r="D2634" s="4">
        <v>1563</v>
      </c>
      <c r="E2634" s="4">
        <v>589</v>
      </c>
      <c r="F2634" s="4" t="s">
        <v>154</v>
      </c>
      <c r="G2634" s="4" t="s">
        <v>237</v>
      </c>
      <c r="H2634" s="4">
        <v>1</v>
      </c>
      <c r="I2634" s="4" t="s">
        <v>5155</v>
      </c>
      <c r="J2634" s="4" t="s">
        <v>282</v>
      </c>
      <c r="K2634" s="4">
        <v>1</v>
      </c>
      <c r="L2634" s="4" t="s">
        <v>1052</v>
      </c>
      <c r="M2634" s="11" t="s">
        <v>5156</v>
      </c>
      <c r="N2634" s="4" t="s">
        <v>57</v>
      </c>
      <c r="O2634" s="4" t="s">
        <v>200</v>
      </c>
      <c r="P2634" s="4" t="s">
        <v>21</v>
      </c>
      <c r="Q2634" s="8">
        <f t="shared" si="82"/>
        <v>3174</v>
      </c>
      <c r="R2634" s="8"/>
      <c r="S2634" s="5">
        <f t="shared" si="83"/>
        <v>317.39999999999998</v>
      </c>
    </row>
    <row r="2635" spans="1:19">
      <c r="A2635" s="3">
        <v>45323.213506944441</v>
      </c>
      <c r="B2635" s="2" t="s">
        <v>8887</v>
      </c>
      <c r="C2635" s="1">
        <v>2024</v>
      </c>
      <c r="D2635" s="4">
        <v>686</v>
      </c>
      <c r="E2635" s="4">
        <v>261</v>
      </c>
      <c r="F2635" s="4" t="s">
        <v>51</v>
      </c>
      <c r="G2635" s="4" t="s">
        <v>136</v>
      </c>
      <c r="H2635" s="4">
        <v>2</v>
      </c>
      <c r="I2635" s="4" t="s">
        <v>5157</v>
      </c>
      <c r="J2635" s="4" t="s">
        <v>39</v>
      </c>
      <c r="K2635" s="4">
        <v>5</v>
      </c>
      <c r="L2635" s="4" t="s">
        <v>2053</v>
      </c>
      <c r="M2635" s="11" t="s">
        <v>5158</v>
      </c>
      <c r="N2635" s="4" t="s">
        <v>19</v>
      </c>
      <c r="O2635" s="4" t="s">
        <v>50</v>
      </c>
      <c r="P2635" s="4" t="s">
        <v>43</v>
      </c>
      <c r="Q2635" s="8">
        <f t="shared" si="82"/>
        <v>22348</v>
      </c>
      <c r="R2635" s="8"/>
      <c r="S2635" s="5">
        <f t="shared" si="83"/>
        <v>2234.8000000000002</v>
      </c>
    </row>
    <row r="2636" spans="1:19">
      <c r="A2636" s="3">
        <v>45323.361944444441</v>
      </c>
      <c r="B2636" s="2" t="s">
        <v>8887</v>
      </c>
      <c r="C2636" s="1">
        <v>2024</v>
      </c>
      <c r="D2636" s="4">
        <v>665</v>
      </c>
      <c r="E2636" s="4">
        <v>77</v>
      </c>
      <c r="F2636" s="4" t="s">
        <v>30</v>
      </c>
      <c r="G2636" s="4" t="s">
        <v>31</v>
      </c>
      <c r="H2636" s="4">
        <v>1</v>
      </c>
      <c r="I2636" s="4" t="s">
        <v>5159</v>
      </c>
      <c r="J2636" s="4" t="s">
        <v>503</v>
      </c>
      <c r="K2636" s="4">
        <v>3</v>
      </c>
      <c r="L2636" s="4" t="s">
        <v>466</v>
      </c>
      <c r="M2636" s="11" t="s">
        <v>5160</v>
      </c>
      <c r="N2636" s="4" t="s">
        <v>57</v>
      </c>
      <c r="O2636" s="4" t="s">
        <v>95</v>
      </c>
      <c r="P2636" s="4" t="s">
        <v>73</v>
      </c>
      <c r="Q2636" s="8">
        <f t="shared" si="82"/>
        <v>2774</v>
      </c>
      <c r="R2636" s="8"/>
      <c r="S2636" s="5">
        <f t="shared" si="83"/>
        <v>277.39999999999998</v>
      </c>
    </row>
    <row r="2637" spans="1:19">
      <c r="A2637" s="3">
        <v>45324.089618055557</v>
      </c>
      <c r="B2637" s="2" t="s">
        <v>8887</v>
      </c>
      <c r="C2637" s="1">
        <v>2024</v>
      </c>
      <c r="D2637" s="4">
        <v>3251</v>
      </c>
      <c r="E2637" s="4">
        <v>911</v>
      </c>
      <c r="F2637" s="4" t="s">
        <v>13</v>
      </c>
      <c r="G2637" s="4" t="s">
        <v>14</v>
      </c>
      <c r="H2637" s="4">
        <v>2</v>
      </c>
      <c r="I2637" s="4" t="s">
        <v>5161</v>
      </c>
      <c r="J2637" s="4" t="s">
        <v>710</v>
      </c>
      <c r="K2637" s="4">
        <v>4</v>
      </c>
      <c r="L2637" s="4" t="s">
        <v>230</v>
      </c>
      <c r="M2637" s="11" t="s">
        <v>5162</v>
      </c>
      <c r="N2637" s="4" t="s">
        <v>57</v>
      </c>
      <c r="O2637" s="4" t="s">
        <v>29</v>
      </c>
      <c r="P2637" s="4" t="s">
        <v>21</v>
      </c>
      <c r="Q2637" s="8">
        <f t="shared" si="82"/>
        <v>60418</v>
      </c>
      <c r="R2637" s="8"/>
      <c r="S2637" s="5">
        <f t="shared" si="83"/>
        <v>6041.8</v>
      </c>
    </row>
    <row r="2638" spans="1:19">
      <c r="A2638" s="3">
        <v>45324.193287037036</v>
      </c>
      <c r="B2638" s="2" t="s">
        <v>8887</v>
      </c>
      <c r="C2638" s="1">
        <v>2024</v>
      </c>
      <c r="D2638" s="4">
        <v>1965</v>
      </c>
      <c r="E2638" s="4">
        <v>551</v>
      </c>
      <c r="F2638" s="4" t="s">
        <v>79</v>
      </c>
      <c r="G2638" s="4" t="s">
        <v>288</v>
      </c>
      <c r="H2638" s="4">
        <v>1</v>
      </c>
      <c r="I2638" s="4" t="s">
        <v>5163</v>
      </c>
      <c r="J2638" s="4" t="s">
        <v>1129</v>
      </c>
      <c r="K2638" s="4">
        <v>4</v>
      </c>
      <c r="L2638" s="4" t="s">
        <v>1052</v>
      </c>
      <c r="M2638" s="11" t="s">
        <v>1432</v>
      </c>
      <c r="N2638" s="4" t="s">
        <v>19</v>
      </c>
      <c r="O2638" s="4" t="s">
        <v>101</v>
      </c>
      <c r="P2638" s="4" t="s">
        <v>43</v>
      </c>
      <c r="Q2638" s="8">
        <f t="shared" si="82"/>
        <v>26156</v>
      </c>
      <c r="R2638" s="8"/>
      <c r="S2638" s="5">
        <f t="shared" si="83"/>
        <v>2615.6</v>
      </c>
    </row>
    <row r="2639" spans="1:19">
      <c r="A2639" s="3">
        <v>45324.333657407406</v>
      </c>
      <c r="B2639" s="2" t="s">
        <v>8887</v>
      </c>
      <c r="C2639" s="1">
        <v>2024</v>
      </c>
      <c r="D2639" s="4">
        <v>762</v>
      </c>
      <c r="E2639" s="4">
        <v>814</v>
      </c>
      <c r="F2639" s="4" t="s">
        <v>79</v>
      </c>
      <c r="G2639" s="4" t="s">
        <v>256</v>
      </c>
      <c r="H2639" s="4">
        <v>1</v>
      </c>
      <c r="I2639" s="4" t="s">
        <v>5164</v>
      </c>
      <c r="J2639" s="4" t="s">
        <v>125</v>
      </c>
      <c r="K2639" s="4">
        <v>7</v>
      </c>
      <c r="L2639" s="4" t="s">
        <v>275</v>
      </c>
      <c r="M2639" s="11" t="s">
        <v>5165</v>
      </c>
      <c r="N2639" s="4" t="s">
        <v>36</v>
      </c>
      <c r="O2639" s="4" t="s">
        <v>135</v>
      </c>
      <c r="P2639" s="4" t="s">
        <v>43</v>
      </c>
      <c r="Q2639" s="8">
        <f t="shared" si="82"/>
        <v>11547</v>
      </c>
      <c r="R2639" s="8"/>
      <c r="S2639" s="5">
        <f t="shared" si="83"/>
        <v>1154.7</v>
      </c>
    </row>
    <row r="2640" spans="1:19">
      <c r="A2640" s="3">
        <v>45324.520509259259</v>
      </c>
      <c r="B2640" s="2" t="s">
        <v>8887</v>
      </c>
      <c r="C2640" s="1">
        <v>2024</v>
      </c>
      <c r="D2640" s="4">
        <v>1716</v>
      </c>
      <c r="E2640" s="4">
        <v>103</v>
      </c>
      <c r="F2640" s="4" t="s">
        <v>85</v>
      </c>
      <c r="G2640" s="4" t="s">
        <v>264</v>
      </c>
      <c r="H2640" s="4">
        <v>5</v>
      </c>
      <c r="I2640" s="4" t="s">
        <v>5166</v>
      </c>
      <c r="J2640" s="4" t="s">
        <v>197</v>
      </c>
      <c r="K2640" s="4">
        <v>3</v>
      </c>
      <c r="L2640" s="4" t="s">
        <v>974</v>
      </c>
      <c r="M2640" s="11" t="s">
        <v>5167</v>
      </c>
      <c r="N2640" s="4" t="s">
        <v>57</v>
      </c>
      <c r="O2640" s="4" t="s">
        <v>78</v>
      </c>
      <c r="P2640" s="4" t="s">
        <v>21</v>
      </c>
      <c r="Q2640" s="8">
        <f t="shared" si="82"/>
        <v>38521</v>
      </c>
      <c r="R2640" s="8"/>
      <c r="S2640" s="5">
        <f t="shared" si="83"/>
        <v>3852.1</v>
      </c>
    </row>
    <row r="2641" spans="1:19">
      <c r="A2641" s="3">
        <v>45324.90053240741</v>
      </c>
      <c r="B2641" s="2" t="s">
        <v>8887</v>
      </c>
      <c r="C2641" s="1">
        <v>2024</v>
      </c>
      <c r="D2641" s="4">
        <v>2655</v>
      </c>
      <c r="E2641" s="4">
        <v>631</v>
      </c>
      <c r="F2641" s="4" t="s">
        <v>79</v>
      </c>
      <c r="G2641" s="4" t="s">
        <v>80</v>
      </c>
      <c r="H2641" s="4">
        <v>3</v>
      </c>
      <c r="I2641" s="4" t="s">
        <v>5168</v>
      </c>
      <c r="J2641" s="4" t="s">
        <v>1287</v>
      </c>
      <c r="K2641" s="4">
        <v>3</v>
      </c>
      <c r="L2641" s="4" t="s">
        <v>698</v>
      </c>
      <c r="M2641" s="11" t="s">
        <v>5169</v>
      </c>
      <c r="N2641" s="4" t="s">
        <v>57</v>
      </c>
      <c r="O2641" s="4" t="s">
        <v>42</v>
      </c>
      <c r="P2641" s="4" t="s">
        <v>43</v>
      </c>
      <c r="Q2641" s="8">
        <f t="shared" si="82"/>
        <v>66575</v>
      </c>
      <c r="R2641" s="8"/>
      <c r="S2641" s="5">
        <f t="shared" si="83"/>
        <v>6657.5</v>
      </c>
    </row>
    <row r="2642" spans="1:19">
      <c r="A2642" s="3">
        <v>45324.948564814818</v>
      </c>
      <c r="B2642" s="2" t="s">
        <v>8887</v>
      </c>
      <c r="C2642" s="1">
        <v>2024</v>
      </c>
      <c r="D2642" s="4">
        <v>202</v>
      </c>
      <c r="E2642" s="4">
        <v>586</v>
      </c>
      <c r="F2642" s="4" t="s">
        <v>51</v>
      </c>
      <c r="G2642" s="4" t="s">
        <v>136</v>
      </c>
      <c r="H2642" s="4">
        <v>1</v>
      </c>
      <c r="I2642" s="4" t="s">
        <v>2908</v>
      </c>
      <c r="J2642" s="4" t="s">
        <v>64</v>
      </c>
      <c r="K2642" s="4">
        <v>2</v>
      </c>
      <c r="L2642" s="4" t="s">
        <v>969</v>
      </c>
      <c r="M2642" s="11" t="s">
        <v>1305</v>
      </c>
      <c r="N2642" s="4" t="s">
        <v>28</v>
      </c>
      <c r="O2642" s="4" t="s">
        <v>29</v>
      </c>
      <c r="P2642" s="4" t="s">
        <v>21</v>
      </c>
      <c r="Q2642" s="8">
        <f t="shared" si="82"/>
        <v>9483</v>
      </c>
      <c r="R2642" s="8"/>
      <c r="S2642" s="5">
        <f t="shared" si="83"/>
        <v>948.3</v>
      </c>
    </row>
    <row r="2643" spans="1:19">
      <c r="A2643" s="3">
        <v>45325.2190625</v>
      </c>
      <c r="B2643" s="2" t="s">
        <v>8887</v>
      </c>
      <c r="C2643" s="1">
        <v>2024</v>
      </c>
      <c r="D2643" s="4">
        <v>34</v>
      </c>
      <c r="E2643" s="4">
        <v>389</v>
      </c>
      <c r="F2643" s="4" t="s">
        <v>13</v>
      </c>
      <c r="G2643" s="4" t="s">
        <v>412</v>
      </c>
      <c r="H2643" s="4">
        <v>2</v>
      </c>
      <c r="I2643" s="4" t="s">
        <v>5170</v>
      </c>
      <c r="J2643" s="4" t="s">
        <v>229</v>
      </c>
      <c r="K2643" s="4">
        <v>4</v>
      </c>
      <c r="L2643" s="4" t="s">
        <v>83</v>
      </c>
      <c r="M2643" s="11" t="s">
        <v>5171</v>
      </c>
      <c r="N2643" s="4" t="s">
        <v>19</v>
      </c>
      <c r="O2643" s="4" t="s">
        <v>135</v>
      </c>
      <c r="P2643" s="4" t="s">
        <v>43</v>
      </c>
      <c r="Q2643" s="8">
        <f t="shared" si="82"/>
        <v>54909</v>
      </c>
      <c r="R2643" s="8"/>
      <c r="S2643" s="5">
        <f t="shared" si="83"/>
        <v>5490.9</v>
      </c>
    </row>
    <row r="2644" spans="1:19">
      <c r="A2644" s="3">
        <v>45325.516909722224</v>
      </c>
      <c r="B2644" s="2" t="s">
        <v>8887</v>
      </c>
      <c r="C2644" s="1">
        <v>2024</v>
      </c>
      <c r="D2644" s="4">
        <v>4906</v>
      </c>
      <c r="E2644" s="4">
        <v>143</v>
      </c>
      <c r="F2644" s="4" t="s">
        <v>30</v>
      </c>
      <c r="G2644" s="4" t="s">
        <v>31</v>
      </c>
      <c r="H2644" s="4">
        <v>2</v>
      </c>
      <c r="I2644" s="4" t="s">
        <v>5172</v>
      </c>
      <c r="J2644" s="4" t="s">
        <v>1231</v>
      </c>
      <c r="K2644" s="4">
        <v>5</v>
      </c>
      <c r="L2644" s="4" t="s">
        <v>275</v>
      </c>
      <c r="M2644" s="11" t="s">
        <v>5173</v>
      </c>
      <c r="N2644" s="4" t="s">
        <v>19</v>
      </c>
      <c r="O2644" s="4" t="s">
        <v>50</v>
      </c>
      <c r="P2644" s="4" t="s">
        <v>43</v>
      </c>
      <c r="Q2644" s="8">
        <f t="shared" si="82"/>
        <v>10986</v>
      </c>
      <c r="R2644" s="8"/>
      <c r="S2644" s="5">
        <f t="shared" si="83"/>
        <v>1098.5999999999999</v>
      </c>
    </row>
    <row r="2645" spans="1:19">
      <c r="A2645" s="3">
        <v>45325.577210648145</v>
      </c>
      <c r="B2645" s="2" t="s">
        <v>8887</v>
      </c>
      <c r="C2645" s="1">
        <v>2024</v>
      </c>
      <c r="D2645" s="4">
        <v>4212</v>
      </c>
      <c r="E2645" s="4">
        <v>25</v>
      </c>
      <c r="F2645" s="4" t="s">
        <v>22</v>
      </c>
      <c r="G2645" s="4" t="s">
        <v>182</v>
      </c>
      <c r="H2645" s="4">
        <v>4</v>
      </c>
      <c r="I2645" s="4" t="s">
        <v>74</v>
      </c>
      <c r="J2645" s="4" t="s">
        <v>69</v>
      </c>
      <c r="K2645" s="4">
        <v>6</v>
      </c>
      <c r="L2645" s="4" t="s">
        <v>455</v>
      </c>
      <c r="M2645" s="11" t="s">
        <v>5174</v>
      </c>
      <c r="N2645" s="4" t="s">
        <v>28</v>
      </c>
      <c r="O2645" s="4" t="s">
        <v>42</v>
      </c>
      <c r="P2645" s="4" t="s">
        <v>43</v>
      </c>
      <c r="Q2645" s="8">
        <f t="shared" si="82"/>
        <v>56580</v>
      </c>
      <c r="R2645" s="8"/>
      <c r="S2645" s="5">
        <f t="shared" si="83"/>
        <v>5658</v>
      </c>
    </row>
    <row r="2646" spans="1:19">
      <c r="A2646" s="3">
        <v>45325.938136574077</v>
      </c>
      <c r="B2646" s="2" t="s">
        <v>8887</v>
      </c>
      <c r="C2646" s="1">
        <v>2024</v>
      </c>
      <c r="D2646" s="4">
        <v>1377</v>
      </c>
      <c r="E2646" s="4">
        <v>619</v>
      </c>
      <c r="F2646" s="4" t="s">
        <v>154</v>
      </c>
      <c r="G2646" s="4" t="s">
        <v>155</v>
      </c>
      <c r="H2646" s="4">
        <v>2</v>
      </c>
      <c r="I2646" s="4" t="s">
        <v>2916</v>
      </c>
      <c r="J2646" s="4" t="s">
        <v>107</v>
      </c>
      <c r="K2646" s="4">
        <v>5</v>
      </c>
      <c r="L2646" s="4" t="s">
        <v>319</v>
      </c>
      <c r="M2646" s="11" t="s">
        <v>3411</v>
      </c>
      <c r="N2646" s="4" t="s">
        <v>19</v>
      </c>
      <c r="O2646" s="4" t="s">
        <v>169</v>
      </c>
      <c r="P2646" s="4" t="s">
        <v>43</v>
      </c>
      <c r="Q2646" s="8">
        <f t="shared" si="82"/>
        <v>9575</v>
      </c>
      <c r="R2646" s="8"/>
      <c r="S2646" s="5">
        <f t="shared" si="83"/>
        <v>957.5</v>
      </c>
    </row>
    <row r="2647" spans="1:19">
      <c r="A2647" s="3">
        <v>45325.945949074077</v>
      </c>
      <c r="B2647" s="2" t="s">
        <v>8887</v>
      </c>
      <c r="C2647" s="1">
        <v>2024</v>
      </c>
      <c r="D2647" s="4">
        <v>3918</v>
      </c>
      <c r="E2647" s="4">
        <v>31</v>
      </c>
      <c r="F2647" s="4" t="s">
        <v>85</v>
      </c>
      <c r="G2647" s="4" t="s">
        <v>86</v>
      </c>
      <c r="H2647" s="4">
        <v>3</v>
      </c>
      <c r="I2647" s="4" t="s">
        <v>5175</v>
      </c>
      <c r="J2647" s="4" t="s">
        <v>1231</v>
      </c>
      <c r="K2647" s="4">
        <v>3</v>
      </c>
      <c r="L2647" s="4" t="s">
        <v>3431</v>
      </c>
      <c r="M2647" s="11" t="s">
        <v>5176</v>
      </c>
      <c r="N2647" s="4" t="s">
        <v>36</v>
      </c>
      <c r="O2647" s="4" t="s">
        <v>145</v>
      </c>
      <c r="P2647" s="4" t="s">
        <v>73</v>
      </c>
      <c r="Q2647" s="8">
        <f t="shared" si="82"/>
        <v>17281</v>
      </c>
      <c r="R2647" s="8"/>
      <c r="S2647" s="5">
        <f t="shared" si="83"/>
        <v>1728.1</v>
      </c>
    </row>
    <row r="2648" spans="1:19">
      <c r="A2648" s="3">
        <v>45325.971122685187</v>
      </c>
      <c r="B2648" s="2" t="s">
        <v>8887</v>
      </c>
      <c r="C2648" s="1">
        <v>2024</v>
      </c>
      <c r="D2648" s="4">
        <v>2</v>
      </c>
      <c r="E2648" s="4">
        <v>962</v>
      </c>
      <c r="F2648" s="4" t="s">
        <v>79</v>
      </c>
      <c r="G2648" s="4" t="s">
        <v>405</v>
      </c>
      <c r="H2648" s="4">
        <v>1</v>
      </c>
      <c r="I2648" s="4" t="s">
        <v>5177</v>
      </c>
      <c r="J2648" s="4" t="s">
        <v>777</v>
      </c>
      <c r="K2648" s="4">
        <v>1</v>
      </c>
      <c r="L2648" s="4" t="s">
        <v>279</v>
      </c>
      <c r="M2648" s="11" t="s">
        <v>5178</v>
      </c>
      <c r="N2648" s="4" t="s">
        <v>19</v>
      </c>
      <c r="O2648" s="4" t="s">
        <v>145</v>
      </c>
      <c r="P2648" s="4" t="s">
        <v>73</v>
      </c>
      <c r="Q2648" s="8">
        <f t="shared" si="82"/>
        <v>1356</v>
      </c>
      <c r="R2648" s="8"/>
      <c r="S2648" s="5">
        <f t="shared" si="83"/>
        <v>135.6</v>
      </c>
    </row>
    <row r="2649" spans="1:19">
      <c r="A2649" s="3">
        <v>45326.141226851854</v>
      </c>
      <c r="B2649" s="2" t="s">
        <v>8887</v>
      </c>
      <c r="C2649" s="1">
        <v>2024</v>
      </c>
      <c r="D2649" s="4">
        <v>3771</v>
      </c>
      <c r="E2649" s="4">
        <v>129</v>
      </c>
      <c r="F2649" s="4" t="s">
        <v>154</v>
      </c>
      <c r="G2649" s="4" t="s">
        <v>155</v>
      </c>
      <c r="H2649" s="4">
        <v>2</v>
      </c>
      <c r="I2649" s="4" t="s">
        <v>5179</v>
      </c>
      <c r="J2649" s="4" t="s">
        <v>229</v>
      </c>
      <c r="K2649" s="4">
        <v>5</v>
      </c>
      <c r="L2649" s="4" t="s">
        <v>163</v>
      </c>
      <c r="M2649" s="11" t="s">
        <v>5180</v>
      </c>
      <c r="N2649" s="4" t="s">
        <v>19</v>
      </c>
      <c r="O2649" s="4" t="s">
        <v>95</v>
      </c>
      <c r="P2649" s="4" t="s">
        <v>73</v>
      </c>
      <c r="Q2649" s="8">
        <f t="shared" si="82"/>
        <v>25219</v>
      </c>
      <c r="R2649" s="8"/>
      <c r="S2649" s="5">
        <f t="shared" si="83"/>
        <v>2521.9</v>
      </c>
    </row>
    <row r="2650" spans="1:19">
      <c r="A2650" s="3">
        <v>45326.174525462964</v>
      </c>
      <c r="B2650" s="2" t="s">
        <v>8887</v>
      </c>
      <c r="C2650" s="1">
        <v>2024</v>
      </c>
      <c r="D2650" s="4">
        <v>2738</v>
      </c>
      <c r="E2650" s="4">
        <v>957</v>
      </c>
      <c r="F2650" s="4" t="s">
        <v>79</v>
      </c>
      <c r="G2650" s="4" t="s">
        <v>405</v>
      </c>
      <c r="H2650" s="4">
        <v>1</v>
      </c>
      <c r="I2650" s="4" t="s">
        <v>5181</v>
      </c>
      <c r="J2650" s="4" t="s">
        <v>448</v>
      </c>
      <c r="K2650" s="4">
        <v>3</v>
      </c>
      <c r="L2650" s="4" t="s">
        <v>550</v>
      </c>
      <c r="M2650" s="11" t="s">
        <v>5182</v>
      </c>
      <c r="N2650" s="4" t="s">
        <v>36</v>
      </c>
      <c r="O2650" s="4" t="s">
        <v>42</v>
      </c>
      <c r="P2650" s="4" t="s">
        <v>43</v>
      </c>
      <c r="Q2650" s="8">
        <f t="shared" si="82"/>
        <v>20797</v>
      </c>
      <c r="R2650" s="8"/>
      <c r="S2650" s="5">
        <f t="shared" si="83"/>
        <v>2079.6999999999998</v>
      </c>
    </row>
    <row r="2651" spans="1:19">
      <c r="A2651" s="3">
        <v>45326.17564814815</v>
      </c>
      <c r="B2651" s="2" t="s">
        <v>8887</v>
      </c>
      <c r="C2651" s="1">
        <v>2024</v>
      </c>
      <c r="D2651" s="4">
        <v>4370</v>
      </c>
      <c r="E2651" s="4">
        <v>792</v>
      </c>
      <c r="F2651" s="4" t="s">
        <v>22</v>
      </c>
      <c r="G2651" s="4" t="s">
        <v>23</v>
      </c>
      <c r="H2651" s="4">
        <v>1</v>
      </c>
      <c r="I2651" s="4" t="s">
        <v>74</v>
      </c>
      <c r="J2651" s="4" t="s">
        <v>429</v>
      </c>
      <c r="K2651" s="4">
        <v>5</v>
      </c>
      <c r="L2651" s="4" t="s">
        <v>1503</v>
      </c>
      <c r="M2651" s="11" t="s">
        <v>5183</v>
      </c>
      <c r="N2651" s="4" t="s">
        <v>49</v>
      </c>
      <c r="O2651" s="4" t="s">
        <v>20</v>
      </c>
      <c r="P2651" s="4" t="s">
        <v>21</v>
      </c>
      <c r="Q2651" s="8">
        <f t="shared" si="82"/>
        <v>13155</v>
      </c>
      <c r="R2651" s="8"/>
      <c r="S2651" s="5">
        <f t="shared" si="83"/>
        <v>1315.5</v>
      </c>
    </row>
    <row r="2652" spans="1:19">
      <c r="A2652" s="3">
        <v>45326.180092592593</v>
      </c>
      <c r="B2652" s="2" t="s">
        <v>8887</v>
      </c>
      <c r="C2652" s="1">
        <v>2024</v>
      </c>
      <c r="D2652" s="4">
        <v>470</v>
      </c>
      <c r="E2652" s="4">
        <v>227</v>
      </c>
      <c r="F2652" s="4" t="s">
        <v>85</v>
      </c>
      <c r="G2652" s="4" t="s">
        <v>205</v>
      </c>
      <c r="H2652" s="4">
        <v>4</v>
      </c>
      <c r="I2652" s="4" t="s">
        <v>5184</v>
      </c>
      <c r="J2652" s="4" t="s">
        <v>676</v>
      </c>
      <c r="K2652" s="4">
        <v>3</v>
      </c>
      <c r="L2652" s="4" t="s">
        <v>399</v>
      </c>
      <c r="M2652" s="11" t="s">
        <v>5185</v>
      </c>
      <c r="N2652" s="4" t="s">
        <v>36</v>
      </c>
      <c r="O2652" s="4" t="s">
        <v>145</v>
      </c>
      <c r="P2652" s="4" t="s">
        <v>73</v>
      </c>
      <c r="Q2652" s="8">
        <f t="shared" si="82"/>
        <v>36071</v>
      </c>
      <c r="R2652" s="8"/>
      <c r="S2652" s="5">
        <f t="shared" si="83"/>
        <v>3607.1</v>
      </c>
    </row>
    <row r="2653" spans="1:19">
      <c r="A2653" s="3">
        <v>45326.214097222219</v>
      </c>
      <c r="B2653" s="2" t="s">
        <v>8887</v>
      </c>
      <c r="C2653" s="1">
        <v>2024</v>
      </c>
      <c r="D2653" s="4">
        <v>3472</v>
      </c>
      <c r="E2653" s="4">
        <v>935</v>
      </c>
      <c r="F2653" s="4" t="s">
        <v>13</v>
      </c>
      <c r="G2653" s="4" t="s">
        <v>14</v>
      </c>
      <c r="H2653" s="4">
        <v>1</v>
      </c>
      <c r="I2653" s="4" t="s">
        <v>5186</v>
      </c>
      <c r="J2653" s="4" t="s">
        <v>64</v>
      </c>
      <c r="K2653" s="4">
        <v>4</v>
      </c>
      <c r="L2653" s="4" t="s">
        <v>148</v>
      </c>
      <c r="M2653" s="11" t="s">
        <v>5187</v>
      </c>
      <c r="N2653" s="4" t="s">
        <v>28</v>
      </c>
      <c r="O2653" s="4" t="s">
        <v>37</v>
      </c>
      <c r="P2653" s="4" t="s">
        <v>21</v>
      </c>
      <c r="Q2653" s="8">
        <f t="shared" si="82"/>
        <v>17899</v>
      </c>
      <c r="R2653" s="8"/>
      <c r="S2653" s="5">
        <f t="shared" si="83"/>
        <v>1789.9</v>
      </c>
    </row>
    <row r="2654" spans="1:19">
      <c r="A2654" s="3">
        <v>45326.426608796297</v>
      </c>
      <c r="B2654" s="2" t="s">
        <v>8887</v>
      </c>
      <c r="C2654" s="1">
        <v>2024</v>
      </c>
      <c r="D2654" s="4">
        <v>2853</v>
      </c>
      <c r="E2654" s="4">
        <v>668</v>
      </c>
      <c r="F2654" s="4" t="s">
        <v>79</v>
      </c>
      <c r="G2654" s="4" t="s">
        <v>288</v>
      </c>
      <c r="H2654" s="4">
        <v>3</v>
      </c>
      <c r="I2654" s="4" t="s">
        <v>5188</v>
      </c>
      <c r="J2654" s="4" t="s">
        <v>194</v>
      </c>
      <c r="K2654" s="4">
        <v>5</v>
      </c>
      <c r="L2654" s="4" t="s">
        <v>443</v>
      </c>
      <c r="M2654" s="11" t="s">
        <v>5189</v>
      </c>
      <c r="N2654" s="4" t="s">
        <v>28</v>
      </c>
      <c r="O2654" s="4" t="s">
        <v>95</v>
      </c>
      <c r="P2654" s="4" t="s">
        <v>73</v>
      </c>
      <c r="Q2654" s="8">
        <f t="shared" si="82"/>
        <v>66696</v>
      </c>
      <c r="R2654" s="8"/>
      <c r="S2654" s="5">
        <f t="shared" si="83"/>
        <v>6669.6</v>
      </c>
    </row>
    <row r="2655" spans="1:19">
      <c r="A2655" s="3">
        <v>45326.650937500002</v>
      </c>
      <c r="B2655" s="2" t="s">
        <v>8887</v>
      </c>
      <c r="C2655" s="1">
        <v>2024</v>
      </c>
      <c r="D2655" s="4">
        <v>1980</v>
      </c>
      <c r="E2655" s="4">
        <v>108</v>
      </c>
      <c r="F2655" s="4" t="s">
        <v>79</v>
      </c>
      <c r="G2655" s="4" t="s">
        <v>256</v>
      </c>
      <c r="H2655" s="4">
        <v>2</v>
      </c>
      <c r="I2655" s="4" t="s">
        <v>5190</v>
      </c>
      <c r="J2655" s="4" t="s">
        <v>1327</v>
      </c>
      <c r="K2655" s="4">
        <v>5</v>
      </c>
      <c r="L2655" s="4" t="s">
        <v>399</v>
      </c>
      <c r="M2655" s="11" t="s">
        <v>5191</v>
      </c>
      <c r="N2655" s="4" t="s">
        <v>49</v>
      </c>
      <c r="O2655" s="4" t="s">
        <v>287</v>
      </c>
      <c r="P2655" s="4" t="s">
        <v>43</v>
      </c>
      <c r="Q2655" s="8">
        <f t="shared" si="82"/>
        <v>41418</v>
      </c>
      <c r="R2655" s="8"/>
      <c r="S2655" s="5">
        <f t="shared" si="83"/>
        <v>4141.8</v>
      </c>
    </row>
    <row r="2656" spans="1:19">
      <c r="A2656" s="3">
        <v>45326.652361111112</v>
      </c>
      <c r="B2656" s="2" t="s">
        <v>8887</v>
      </c>
      <c r="C2656" s="1">
        <v>2024</v>
      </c>
      <c r="D2656" s="4">
        <v>3703</v>
      </c>
      <c r="E2656" s="4">
        <v>852</v>
      </c>
      <c r="F2656" s="4" t="s">
        <v>51</v>
      </c>
      <c r="G2656" s="4" t="s">
        <v>52</v>
      </c>
      <c r="H2656" s="4">
        <v>1</v>
      </c>
      <c r="I2656" s="4" t="s">
        <v>5192</v>
      </c>
      <c r="J2656" s="4" t="s">
        <v>384</v>
      </c>
      <c r="K2656" s="4">
        <v>9</v>
      </c>
      <c r="L2656" s="4" t="s">
        <v>550</v>
      </c>
      <c r="M2656" s="11" t="s">
        <v>3466</v>
      </c>
      <c r="N2656" s="4" t="s">
        <v>49</v>
      </c>
      <c r="O2656" s="4" t="s">
        <v>101</v>
      </c>
      <c r="P2656" s="4" t="s">
        <v>43</v>
      </c>
      <c r="Q2656" s="8">
        <f t="shared" si="82"/>
        <v>5377</v>
      </c>
      <c r="R2656" s="8"/>
      <c r="S2656" s="5">
        <f t="shared" si="83"/>
        <v>537.70000000000005</v>
      </c>
    </row>
    <row r="2657" spans="1:19">
      <c r="A2657" s="3">
        <v>45326.705763888887</v>
      </c>
      <c r="B2657" s="2" t="s">
        <v>8887</v>
      </c>
      <c r="C2657" s="1">
        <v>2024</v>
      </c>
      <c r="D2657" s="4">
        <v>3398</v>
      </c>
      <c r="E2657" s="4">
        <v>641</v>
      </c>
      <c r="F2657" s="4" t="s">
        <v>22</v>
      </c>
      <c r="G2657" s="4" t="s">
        <v>102</v>
      </c>
      <c r="H2657" s="4">
        <v>2</v>
      </c>
      <c r="I2657" s="4" t="s">
        <v>5193</v>
      </c>
      <c r="J2657" s="4" t="s">
        <v>1285</v>
      </c>
      <c r="K2657" s="4">
        <v>1</v>
      </c>
      <c r="L2657" s="4" t="s">
        <v>108</v>
      </c>
      <c r="M2657" s="11" t="s">
        <v>5194</v>
      </c>
      <c r="N2657" s="4" t="s">
        <v>36</v>
      </c>
      <c r="O2657" s="4" t="s">
        <v>101</v>
      </c>
      <c r="P2657" s="4" t="s">
        <v>43</v>
      </c>
      <c r="Q2657" s="8">
        <f t="shared" si="82"/>
        <v>6159</v>
      </c>
      <c r="R2657" s="8"/>
      <c r="S2657" s="5">
        <f t="shared" si="83"/>
        <v>615.9</v>
      </c>
    </row>
    <row r="2658" spans="1:19">
      <c r="A2658" s="3">
        <v>45326.744837962964</v>
      </c>
      <c r="B2658" s="2" t="s">
        <v>8887</v>
      </c>
      <c r="C2658" s="1">
        <v>2024</v>
      </c>
      <c r="D2658" s="4">
        <v>1432</v>
      </c>
      <c r="E2658" s="4">
        <v>548</v>
      </c>
      <c r="F2658" s="4" t="s">
        <v>30</v>
      </c>
      <c r="G2658" s="4" t="s">
        <v>663</v>
      </c>
      <c r="H2658" s="4">
        <v>3</v>
      </c>
      <c r="I2658" s="4" t="s">
        <v>987</v>
      </c>
      <c r="J2658" s="4" t="s">
        <v>634</v>
      </c>
      <c r="K2658" s="4">
        <v>7</v>
      </c>
      <c r="L2658" s="4" t="s">
        <v>76</v>
      </c>
      <c r="M2658" s="11" t="s">
        <v>5195</v>
      </c>
      <c r="N2658" s="4" t="s">
        <v>36</v>
      </c>
      <c r="O2658" s="4" t="s">
        <v>72</v>
      </c>
      <c r="P2658" s="4" t="s">
        <v>73</v>
      </c>
      <c r="Q2658" s="8">
        <f t="shared" si="82"/>
        <v>15682</v>
      </c>
      <c r="R2658" s="8"/>
      <c r="S2658" s="5">
        <f t="shared" si="83"/>
        <v>1568.2</v>
      </c>
    </row>
    <row r="2659" spans="1:19">
      <c r="A2659" s="3">
        <v>45326.826666666668</v>
      </c>
      <c r="B2659" s="2" t="s">
        <v>8887</v>
      </c>
      <c r="C2659" s="1">
        <v>2024</v>
      </c>
      <c r="D2659" s="4">
        <v>797</v>
      </c>
      <c r="E2659" s="4">
        <v>828</v>
      </c>
      <c r="F2659" s="4" t="s">
        <v>79</v>
      </c>
      <c r="G2659" s="4" t="s">
        <v>288</v>
      </c>
      <c r="H2659" s="4">
        <v>1</v>
      </c>
      <c r="I2659" s="4" t="s">
        <v>5196</v>
      </c>
      <c r="J2659" s="4" t="s">
        <v>1318</v>
      </c>
      <c r="K2659" s="4">
        <v>8</v>
      </c>
      <c r="L2659" s="4" t="s">
        <v>711</v>
      </c>
      <c r="M2659" s="11" t="s">
        <v>5197</v>
      </c>
      <c r="N2659" s="4" t="s">
        <v>19</v>
      </c>
      <c r="O2659" s="4" t="s">
        <v>169</v>
      </c>
      <c r="P2659" s="4" t="s">
        <v>43</v>
      </c>
      <c r="Q2659" s="8">
        <f t="shared" si="82"/>
        <v>14443</v>
      </c>
      <c r="R2659" s="8"/>
      <c r="S2659" s="5">
        <f t="shared" si="83"/>
        <v>1444.3</v>
      </c>
    </row>
    <row r="2660" spans="1:19">
      <c r="A2660" s="3">
        <v>45326.931597222225</v>
      </c>
      <c r="B2660" s="2" t="s">
        <v>8887</v>
      </c>
      <c r="C2660" s="1">
        <v>2024</v>
      </c>
      <c r="D2660" s="4">
        <v>3110</v>
      </c>
      <c r="E2660" s="4">
        <v>785</v>
      </c>
      <c r="F2660" s="4" t="s">
        <v>13</v>
      </c>
      <c r="G2660" s="4" t="s">
        <v>58</v>
      </c>
      <c r="H2660" s="4">
        <v>4</v>
      </c>
      <c r="I2660" s="4" t="s">
        <v>413</v>
      </c>
      <c r="J2660" s="4" t="s">
        <v>575</v>
      </c>
      <c r="K2660" s="4">
        <v>5</v>
      </c>
      <c r="L2660" s="4" t="s">
        <v>817</v>
      </c>
      <c r="M2660" s="11" t="s">
        <v>5198</v>
      </c>
      <c r="N2660" s="4" t="s">
        <v>28</v>
      </c>
      <c r="O2660" s="4" t="s">
        <v>37</v>
      </c>
      <c r="P2660" s="4" t="s">
        <v>21</v>
      </c>
      <c r="Q2660" s="8">
        <f t="shared" si="82"/>
        <v>27648</v>
      </c>
      <c r="R2660" s="8"/>
      <c r="S2660" s="5">
        <f t="shared" si="83"/>
        <v>2764.8</v>
      </c>
    </row>
    <row r="2661" spans="1:19">
      <c r="A2661" s="3">
        <v>45326.944398148145</v>
      </c>
      <c r="B2661" s="2" t="s">
        <v>8887</v>
      </c>
      <c r="C2661" s="1">
        <v>2024</v>
      </c>
      <c r="D2661" s="4">
        <v>4285</v>
      </c>
      <c r="E2661" s="4">
        <v>514</v>
      </c>
      <c r="F2661" s="4" t="s">
        <v>51</v>
      </c>
      <c r="G2661" s="4" t="s">
        <v>52</v>
      </c>
      <c r="H2661" s="4">
        <v>4</v>
      </c>
      <c r="I2661" s="4" t="s">
        <v>3988</v>
      </c>
      <c r="J2661" s="4" t="s">
        <v>665</v>
      </c>
      <c r="K2661" s="4">
        <v>6</v>
      </c>
      <c r="L2661" s="4" t="s">
        <v>472</v>
      </c>
      <c r="M2661" s="11" t="s">
        <v>977</v>
      </c>
      <c r="N2661" s="4" t="s">
        <v>49</v>
      </c>
      <c r="O2661" s="4" t="s">
        <v>20</v>
      </c>
      <c r="P2661" s="4" t="s">
        <v>21</v>
      </c>
      <c r="Q2661" s="8">
        <f t="shared" si="82"/>
        <v>2266</v>
      </c>
      <c r="R2661" s="8"/>
      <c r="S2661" s="5">
        <f t="shared" si="83"/>
        <v>226.6</v>
      </c>
    </row>
    <row r="2662" spans="1:19">
      <c r="A2662" s="3">
        <v>45327.074293981481</v>
      </c>
      <c r="B2662" s="2" t="s">
        <v>8887</v>
      </c>
      <c r="C2662" s="1">
        <v>2024</v>
      </c>
      <c r="D2662" s="4">
        <v>2499</v>
      </c>
      <c r="E2662" s="4">
        <v>704</v>
      </c>
      <c r="F2662" s="4" t="s">
        <v>51</v>
      </c>
      <c r="G2662" s="4" t="s">
        <v>136</v>
      </c>
      <c r="H2662" s="4">
        <v>1</v>
      </c>
      <c r="I2662" s="4" t="s">
        <v>331</v>
      </c>
      <c r="J2662" s="4" t="s">
        <v>398</v>
      </c>
      <c r="K2662" s="4">
        <v>3</v>
      </c>
      <c r="L2662" s="4" t="s">
        <v>223</v>
      </c>
      <c r="M2662" s="11" t="s">
        <v>5199</v>
      </c>
      <c r="N2662" s="4" t="s">
        <v>19</v>
      </c>
      <c r="O2662" s="4" t="s">
        <v>101</v>
      </c>
      <c r="P2662" s="4" t="s">
        <v>43</v>
      </c>
      <c r="Q2662" s="8">
        <f t="shared" si="82"/>
        <v>13605</v>
      </c>
      <c r="R2662" s="8"/>
      <c r="S2662" s="5">
        <f t="shared" si="83"/>
        <v>1360.5</v>
      </c>
    </row>
    <row r="2663" spans="1:19">
      <c r="A2663" s="3">
        <v>45327.105104166665</v>
      </c>
      <c r="B2663" s="2" t="s">
        <v>8887</v>
      </c>
      <c r="C2663" s="1">
        <v>2024</v>
      </c>
      <c r="D2663" s="4">
        <v>2034</v>
      </c>
      <c r="E2663" s="4">
        <v>102</v>
      </c>
      <c r="F2663" s="4" t="s">
        <v>79</v>
      </c>
      <c r="G2663" s="4" t="s">
        <v>405</v>
      </c>
      <c r="H2663" s="4">
        <v>2</v>
      </c>
      <c r="I2663" s="4" t="s">
        <v>81</v>
      </c>
      <c r="J2663" s="4" t="s">
        <v>1231</v>
      </c>
      <c r="K2663" s="4">
        <v>1</v>
      </c>
      <c r="L2663" s="4" t="s">
        <v>711</v>
      </c>
      <c r="M2663" s="11" t="s">
        <v>5200</v>
      </c>
      <c r="N2663" s="4" t="s">
        <v>28</v>
      </c>
      <c r="O2663" s="4" t="s">
        <v>209</v>
      </c>
      <c r="P2663" s="4" t="s">
        <v>73</v>
      </c>
      <c r="Q2663" s="8">
        <f t="shared" si="82"/>
        <v>7104</v>
      </c>
      <c r="R2663" s="8"/>
      <c r="S2663" s="5">
        <f t="shared" si="83"/>
        <v>710.4</v>
      </c>
    </row>
    <row r="2664" spans="1:19">
      <c r="A2664" s="3">
        <v>45327.459166666667</v>
      </c>
      <c r="B2664" s="2" t="s">
        <v>8887</v>
      </c>
      <c r="C2664" s="1">
        <v>2024</v>
      </c>
      <c r="D2664" s="4">
        <v>1135</v>
      </c>
      <c r="E2664" s="4">
        <v>562</v>
      </c>
      <c r="F2664" s="4" t="s">
        <v>13</v>
      </c>
      <c r="G2664" s="4" t="s">
        <v>110</v>
      </c>
      <c r="H2664" s="4">
        <v>1</v>
      </c>
      <c r="I2664" s="4" t="s">
        <v>413</v>
      </c>
      <c r="J2664" s="4" t="s">
        <v>823</v>
      </c>
      <c r="K2664" s="4">
        <v>4</v>
      </c>
      <c r="L2664" s="4" t="s">
        <v>399</v>
      </c>
      <c r="M2664" s="11" t="s">
        <v>5201</v>
      </c>
      <c r="N2664" s="4" t="s">
        <v>19</v>
      </c>
      <c r="O2664" s="4" t="s">
        <v>29</v>
      </c>
      <c r="P2664" s="4" t="s">
        <v>21</v>
      </c>
      <c r="Q2664" s="8">
        <f t="shared" si="82"/>
        <v>7592</v>
      </c>
      <c r="R2664" s="8"/>
      <c r="S2664" s="5">
        <f t="shared" si="83"/>
        <v>759.2</v>
      </c>
    </row>
    <row r="2665" spans="1:19">
      <c r="A2665" s="3">
        <v>45327.725092592591</v>
      </c>
      <c r="B2665" s="2" t="s">
        <v>8887</v>
      </c>
      <c r="C2665" s="1">
        <v>2024</v>
      </c>
      <c r="D2665" s="4">
        <v>2423</v>
      </c>
      <c r="E2665" s="4">
        <v>433</v>
      </c>
      <c r="F2665" s="4" t="s">
        <v>85</v>
      </c>
      <c r="G2665" s="4" t="s">
        <v>86</v>
      </c>
      <c r="H2665" s="4">
        <v>1</v>
      </c>
      <c r="I2665" s="4" t="s">
        <v>5202</v>
      </c>
      <c r="J2665" s="4" t="s">
        <v>600</v>
      </c>
      <c r="K2665" s="4">
        <v>3</v>
      </c>
      <c r="L2665" s="4" t="s">
        <v>762</v>
      </c>
      <c r="M2665" s="11" t="s">
        <v>5203</v>
      </c>
      <c r="N2665" s="4" t="s">
        <v>57</v>
      </c>
      <c r="O2665" s="4" t="s">
        <v>232</v>
      </c>
      <c r="P2665" s="4" t="s">
        <v>129</v>
      </c>
      <c r="Q2665" s="8">
        <f t="shared" si="82"/>
        <v>5491</v>
      </c>
      <c r="R2665" s="8"/>
      <c r="S2665" s="5">
        <f t="shared" si="83"/>
        <v>549.1</v>
      </c>
    </row>
    <row r="2666" spans="1:19">
      <c r="A2666" s="3">
        <v>45327.72724537037</v>
      </c>
      <c r="B2666" s="2" t="s">
        <v>8887</v>
      </c>
      <c r="C2666" s="1">
        <v>2024</v>
      </c>
      <c r="D2666" s="4">
        <v>620</v>
      </c>
      <c r="E2666" s="4">
        <v>390</v>
      </c>
      <c r="F2666" s="4" t="s">
        <v>22</v>
      </c>
      <c r="G2666" s="4" t="s">
        <v>102</v>
      </c>
      <c r="H2666" s="4">
        <v>2</v>
      </c>
      <c r="I2666" s="4" t="s">
        <v>5204</v>
      </c>
      <c r="J2666" s="4" t="s">
        <v>391</v>
      </c>
      <c r="K2666" s="4">
        <v>2</v>
      </c>
      <c r="L2666" s="4" t="s">
        <v>189</v>
      </c>
      <c r="M2666" s="11" t="s">
        <v>5205</v>
      </c>
      <c r="N2666" s="4" t="s">
        <v>57</v>
      </c>
      <c r="O2666" s="4" t="s">
        <v>101</v>
      </c>
      <c r="P2666" s="4" t="s">
        <v>43</v>
      </c>
      <c r="Q2666" s="8">
        <f t="shared" si="82"/>
        <v>252224</v>
      </c>
      <c r="R2666" s="8"/>
      <c r="S2666" s="5">
        <f t="shared" si="83"/>
        <v>25222.400000000001</v>
      </c>
    </row>
    <row r="2667" spans="1:19">
      <c r="A2667" s="3">
        <v>45327.754733796297</v>
      </c>
      <c r="B2667" s="2" t="s">
        <v>8887</v>
      </c>
      <c r="C2667" s="1">
        <v>2024</v>
      </c>
      <c r="D2667" s="4">
        <v>608</v>
      </c>
      <c r="E2667" s="4">
        <v>844</v>
      </c>
      <c r="F2667" s="4" t="s">
        <v>22</v>
      </c>
      <c r="G2667" s="4" t="s">
        <v>306</v>
      </c>
      <c r="H2667" s="4">
        <v>1</v>
      </c>
      <c r="I2667" s="4" t="s">
        <v>5206</v>
      </c>
      <c r="J2667" s="4" t="s">
        <v>1012</v>
      </c>
      <c r="K2667" s="4">
        <v>6</v>
      </c>
      <c r="L2667" s="4" t="s">
        <v>283</v>
      </c>
      <c r="M2667" s="11" t="s">
        <v>5207</v>
      </c>
      <c r="N2667" s="4" t="s">
        <v>57</v>
      </c>
      <c r="O2667" s="4" t="s">
        <v>42</v>
      </c>
      <c r="P2667" s="4" t="s">
        <v>43</v>
      </c>
      <c r="Q2667" s="8">
        <f t="shared" si="82"/>
        <v>40483</v>
      </c>
      <c r="R2667" s="8"/>
      <c r="S2667" s="5">
        <f t="shared" si="83"/>
        <v>4048.3</v>
      </c>
    </row>
    <row r="2668" spans="1:19">
      <c r="A2668" s="3">
        <v>45327.987291666665</v>
      </c>
      <c r="B2668" s="2" t="s">
        <v>8887</v>
      </c>
      <c r="C2668" s="1">
        <v>2024</v>
      </c>
      <c r="D2668" s="4">
        <v>3373</v>
      </c>
      <c r="E2668" s="4">
        <v>215</v>
      </c>
      <c r="F2668" s="4" t="s">
        <v>154</v>
      </c>
      <c r="G2668" s="4" t="s">
        <v>214</v>
      </c>
      <c r="H2668" s="4">
        <v>1</v>
      </c>
      <c r="I2668" s="4" t="s">
        <v>5208</v>
      </c>
      <c r="J2668" s="4" t="s">
        <v>802</v>
      </c>
      <c r="K2668" s="4">
        <v>4</v>
      </c>
      <c r="L2668" s="4" t="s">
        <v>122</v>
      </c>
      <c r="M2668" s="11" t="s">
        <v>5209</v>
      </c>
      <c r="N2668" s="4" t="s">
        <v>19</v>
      </c>
      <c r="O2668" s="4" t="s">
        <v>128</v>
      </c>
      <c r="P2668" s="4" t="s">
        <v>129</v>
      </c>
      <c r="Q2668" s="8">
        <f t="shared" si="82"/>
        <v>17962</v>
      </c>
      <c r="R2668" s="8"/>
      <c r="S2668" s="5">
        <f t="shared" si="83"/>
        <v>1796.2</v>
      </c>
    </row>
    <row r="2669" spans="1:19">
      <c r="A2669" s="3">
        <v>45328.124548611115</v>
      </c>
      <c r="B2669" s="2" t="s">
        <v>8887</v>
      </c>
      <c r="C2669" s="1">
        <v>2024</v>
      </c>
      <c r="D2669" s="4">
        <v>4160</v>
      </c>
      <c r="E2669" s="4">
        <v>543</v>
      </c>
      <c r="F2669" s="4" t="s">
        <v>79</v>
      </c>
      <c r="G2669" s="4" t="s">
        <v>115</v>
      </c>
      <c r="H2669" s="4">
        <v>2</v>
      </c>
      <c r="I2669" s="4" t="s">
        <v>5210</v>
      </c>
      <c r="J2669" s="4" t="s">
        <v>197</v>
      </c>
      <c r="K2669" s="4">
        <v>1</v>
      </c>
      <c r="L2669" s="4" t="s">
        <v>300</v>
      </c>
      <c r="M2669" s="11" t="s">
        <v>5211</v>
      </c>
      <c r="N2669" s="4" t="s">
        <v>57</v>
      </c>
      <c r="O2669" s="4" t="s">
        <v>78</v>
      </c>
      <c r="P2669" s="4" t="s">
        <v>21</v>
      </c>
      <c r="Q2669" s="8">
        <f t="shared" si="82"/>
        <v>57113</v>
      </c>
      <c r="R2669" s="8"/>
      <c r="S2669" s="5">
        <f t="shared" si="83"/>
        <v>5711.3</v>
      </c>
    </row>
    <row r="2670" spans="1:19">
      <c r="A2670" s="3">
        <v>45328.163425925923</v>
      </c>
      <c r="B2670" s="2" t="s">
        <v>8887</v>
      </c>
      <c r="C2670" s="1">
        <v>2024</v>
      </c>
      <c r="D2670" s="4">
        <v>794</v>
      </c>
      <c r="E2670" s="4">
        <v>326</v>
      </c>
      <c r="F2670" s="4" t="s">
        <v>13</v>
      </c>
      <c r="G2670" s="4" t="s">
        <v>14</v>
      </c>
      <c r="H2670" s="4">
        <v>1</v>
      </c>
      <c r="I2670" s="4" t="s">
        <v>5212</v>
      </c>
      <c r="J2670" s="4" t="s">
        <v>270</v>
      </c>
      <c r="K2670" s="4">
        <v>3</v>
      </c>
      <c r="L2670" s="4" t="s">
        <v>1585</v>
      </c>
      <c r="M2670" s="11" t="s">
        <v>5213</v>
      </c>
      <c r="N2670" s="4" t="s">
        <v>57</v>
      </c>
      <c r="O2670" s="4" t="s">
        <v>42</v>
      </c>
      <c r="P2670" s="4" t="s">
        <v>43</v>
      </c>
      <c r="Q2670" s="8">
        <f t="shared" si="82"/>
        <v>10075</v>
      </c>
      <c r="R2670" s="8"/>
      <c r="S2670" s="5">
        <f t="shared" si="83"/>
        <v>1007.5</v>
      </c>
    </row>
    <row r="2671" spans="1:19">
      <c r="A2671" s="3">
        <v>45328.266898148147</v>
      </c>
      <c r="B2671" s="2" t="s">
        <v>8887</v>
      </c>
      <c r="C2671" s="1">
        <v>2024</v>
      </c>
      <c r="D2671" s="4">
        <v>1098</v>
      </c>
      <c r="E2671" s="4">
        <v>178</v>
      </c>
      <c r="F2671" s="4" t="s">
        <v>13</v>
      </c>
      <c r="G2671" s="4" t="s">
        <v>110</v>
      </c>
      <c r="H2671" s="4">
        <v>1</v>
      </c>
      <c r="I2671" s="4" t="s">
        <v>5214</v>
      </c>
      <c r="J2671" s="4" t="s">
        <v>197</v>
      </c>
      <c r="K2671" s="4">
        <v>5</v>
      </c>
      <c r="L2671" s="4" t="s">
        <v>239</v>
      </c>
      <c r="M2671" s="11" t="s">
        <v>5215</v>
      </c>
      <c r="N2671" s="4" t="s">
        <v>36</v>
      </c>
      <c r="O2671" s="4" t="s">
        <v>29</v>
      </c>
      <c r="P2671" s="4" t="s">
        <v>21</v>
      </c>
      <c r="Q2671" s="8">
        <f t="shared" si="82"/>
        <v>74334</v>
      </c>
      <c r="R2671" s="8"/>
      <c r="S2671" s="5">
        <f t="shared" si="83"/>
        <v>7433.4</v>
      </c>
    </row>
    <row r="2672" spans="1:19">
      <c r="A2672" s="3">
        <v>45328.32135416667</v>
      </c>
      <c r="B2672" s="2" t="s">
        <v>8887</v>
      </c>
      <c r="C2672" s="1">
        <v>2024</v>
      </c>
      <c r="D2672" s="4">
        <v>3810</v>
      </c>
      <c r="E2672" s="4">
        <v>286</v>
      </c>
      <c r="F2672" s="4" t="s">
        <v>22</v>
      </c>
      <c r="G2672" s="4" t="s">
        <v>23</v>
      </c>
      <c r="H2672" s="4">
        <v>3</v>
      </c>
      <c r="I2672" s="4" t="s">
        <v>5216</v>
      </c>
      <c r="J2672" s="4" t="s">
        <v>805</v>
      </c>
      <c r="K2672" s="4">
        <v>6</v>
      </c>
      <c r="L2672" s="4" t="s">
        <v>395</v>
      </c>
      <c r="M2672" s="11" t="s">
        <v>5217</v>
      </c>
      <c r="N2672" s="4" t="s">
        <v>57</v>
      </c>
      <c r="O2672" s="4" t="s">
        <v>50</v>
      </c>
      <c r="P2672" s="4" t="s">
        <v>43</v>
      </c>
      <c r="Q2672" s="8">
        <f t="shared" si="82"/>
        <v>190658</v>
      </c>
      <c r="R2672" s="8"/>
      <c r="S2672" s="5">
        <f t="shared" si="83"/>
        <v>19065.8</v>
      </c>
    </row>
    <row r="2673" spans="1:19">
      <c r="A2673" s="3">
        <v>45328.705497685187</v>
      </c>
      <c r="B2673" s="2" t="s">
        <v>8887</v>
      </c>
      <c r="C2673" s="1">
        <v>2024</v>
      </c>
      <c r="D2673" s="4">
        <v>1730</v>
      </c>
      <c r="E2673" s="4">
        <v>688</v>
      </c>
      <c r="F2673" s="4" t="s">
        <v>30</v>
      </c>
      <c r="G2673" s="4" t="s">
        <v>44</v>
      </c>
      <c r="H2673" s="4">
        <v>2</v>
      </c>
      <c r="I2673" s="4" t="s">
        <v>5218</v>
      </c>
      <c r="J2673" s="4" t="s">
        <v>475</v>
      </c>
      <c r="K2673" s="4">
        <v>6</v>
      </c>
      <c r="L2673" s="4" t="s">
        <v>616</v>
      </c>
      <c r="M2673" s="11" t="s">
        <v>5219</v>
      </c>
      <c r="N2673" s="4" t="s">
        <v>19</v>
      </c>
      <c r="O2673" s="4" t="s">
        <v>78</v>
      </c>
      <c r="P2673" s="4" t="s">
        <v>21</v>
      </c>
      <c r="Q2673" s="8">
        <f t="shared" si="82"/>
        <v>5745</v>
      </c>
      <c r="R2673" s="8"/>
      <c r="S2673" s="5">
        <f t="shared" si="83"/>
        <v>574.5</v>
      </c>
    </row>
    <row r="2674" spans="1:19">
      <c r="A2674" s="3">
        <v>45328.768935185188</v>
      </c>
      <c r="B2674" s="2" t="s">
        <v>8887</v>
      </c>
      <c r="C2674" s="1">
        <v>2024</v>
      </c>
      <c r="D2674" s="4">
        <v>3100</v>
      </c>
      <c r="E2674" s="4">
        <v>927</v>
      </c>
      <c r="F2674" s="4" t="s">
        <v>51</v>
      </c>
      <c r="G2674" s="4" t="s">
        <v>52</v>
      </c>
      <c r="H2674" s="4">
        <v>2</v>
      </c>
      <c r="I2674" s="4" t="s">
        <v>5220</v>
      </c>
      <c r="J2674" s="4" t="s">
        <v>242</v>
      </c>
      <c r="K2674" s="4">
        <v>4</v>
      </c>
      <c r="L2674" s="4" t="s">
        <v>323</v>
      </c>
      <c r="M2674" s="11" t="s">
        <v>5221</v>
      </c>
      <c r="N2674" s="4" t="s">
        <v>57</v>
      </c>
      <c r="O2674" s="4" t="s">
        <v>29</v>
      </c>
      <c r="P2674" s="4" t="s">
        <v>21</v>
      </c>
      <c r="Q2674" s="8">
        <f t="shared" si="82"/>
        <v>20901</v>
      </c>
      <c r="R2674" s="8"/>
      <c r="S2674" s="5">
        <f t="shared" si="83"/>
        <v>2090.1</v>
      </c>
    </row>
    <row r="2675" spans="1:19">
      <c r="A2675" s="3">
        <v>45328.771921296298</v>
      </c>
      <c r="B2675" s="2" t="s">
        <v>8887</v>
      </c>
      <c r="C2675" s="1">
        <v>2024</v>
      </c>
      <c r="D2675" s="4">
        <v>2897</v>
      </c>
      <c r="E2675" s="4">
        <v>143</v>
      </c>
      <c r="F2675" s="4" t="s">
        <v>22</v>
      </c>
      <c r="G2675" s="4" t="s">
        <v>306</v>
      </c>
      <c r="H2675" s="4">
        <v>3</v>
      </c>
      <c r="I2675" s="4" t="s">
        <v>5222</v>
      </c>
      <c r="J2675" s="4" t="s">
        <v>506</v>
      </c>
      <c r="K2675" s="4">
        <v>1</v>
      </c>
      <c r="L2675" s="4" t="s">
        <v>1561</v>
      </c>
      <c r="M2675" s="11" t="s">
        <v>5223</v>
      </c>
      <c r="N2675" s="4" t="s">
        <v>28</v>
      </c>
      <c r="O2675" s="4" t="s">
        <v>50</v>
      </c>
      <c r="P2675" s="4" t="s">
        <v>43</v>
      </c>
      <c r="Q2675" s="8">
        <f t="shared" si="82"/>
        <v>228752</v>
      </c>
      <c r="R2675" s="8"/>
      <c r="S2675" s="5">
        <f t="shared" si="83"/>
        <v>22875.200000000001</v>
      </c>
    </row>
    <row r="2676" spans="1:19">
      <c r="A2676" s="3">
        <v>45329.039525462962</v>
      </c>
      <c r="B2676" s="2" t="s">
        <v>8887</v>
      </c>
      <c r="C2676" s="1">
        <v>2024</v>
      </c>
      <c r="D2676" s="4">
        <v>1642</v>
      </c>
      <c r="E2676" s="4">
        <v>773</v>
      </c>
      <c r="F2676" s="4" t="s">
        <v>22</v>
      </c>
      <c r="G2676" s="4" t="s">
        <v>201</v>
      </c>
      <c r="H2676" s="4">
        <v>1</v>
      </c>
      <c r="I2676" s="4" t="s">
        <v>5224</v>
      </c>
      <c r="J2676" s="4" t="s">
        <v>1220</v>
      </c>
      <c r="K2676" s="4">
        <v>7</v>
      </c>
      <c r="L2676" s="4" t="s">
        <v>415</v>
      </c>
      <c r="M2676" s="11" t="s">
        <v>5225</v>
      </c>
      <c r="N2676" s="4" t="s">
        <v>49</v>
      </c>
      <c r="O2676" s="4" t="s">
        <v>101</v>
      </c>
      <c r="P2676" s="4" t="s">
        <v>43</v>
      </c>
      <c r="Q2676" s="8">
        <f t="shared" si="82"/>
        <v>5761</v>
      </c>
      <c r="R2676" s="8"/>
      <c r="S2676" s="5">
        <f t="shared" si="83"/>
        <v>576.1</v>
      </c>
    </row>
    <row r="2677" spans="1:19">
      <c r="A2677" s="3">
        <v>45329.044560185182</v>
      </c>
      <c r="B2677" s="2" t="s">
        <v>8887</v>
      </c>
      <c r="C2677" s="1">
        <v>2024</v>
      </c>
      <c r="D2677" s="4">
        <v>2987</v>
      </c>
      <c r="E2677" s="4">
        <v>501</v>
      </c>
      <c r="F2677" s="4" t="s">
        <v>79</v>
      </c>
      <c r="G2677" s="4" t="s">
        <v>80</v>
      </c>
      <c r="H2677" s="4">
        <v>1</v>
      </c>
      <c r="I2677" s="4" t="s">
        <v>5226</v>
      </c>
      <c r="J2677" s="4" t="s">
        <v>1231</v>
      </c>
      <c r="K2677" s="4">
        <v>9</v>
      </c>
      <c r="L2677" s="4" t="s">
        <v>399</v>
      </c>
      <c r="M2677" s="11" t="s">
        <v>5227</v>
      </c>
      <c r="N2677" s="4" t="s">
        <v>28</v>
      </c>
      <c r="O2677" s="4" t="s">
        <v>169</v>
      </c>
      <c r="P2677" s="4" t="s">
        <v>43</v>
      </c>
      <c r="Q2677" s="8">
        <f t="shared" si="82"/>
        <v>10973</v>
      </c>
      <c r="R2677" s="8"/>
      <c r="S2677" s="5">
        <f t="shared" si="83"/>
        <v>1097.3</v>
      </c>
    </row>
    <row r="2678" spans="1:19">
      <c r="A2678" s="3">
        <v>45329.262708333335</v>
      </c>
      <c r="B2678" s="2" t="s">
        <v>8887</v>
      </c>
      <c r="C2678" s="1">
        <v>2024</v>
      </c>
      <c r="D2678" s="4">
        <v>541</v>
      </c>
      <c r="E2678" s="4">
        <v>778</v>
      </c>
      <c r="F2678" s="4" t="s">
        <v>51</v>
      </c>
      <c r="G2678" s="4" t="s">
        <v>67</v>
      </c>
      <c r="H2678" s="4">
        <v>1</v>
      </c>
      <c r="I2678" s="4" t="s">
        <v>5228</v>
      </c>
      <c r="J2678" s="4" t="s">
        <v>1795</v>
      </c>
      <c r="K2678" s="4">
        <v>9</v>
      </c>
      <c r="L2678" s="4" t="s">
        <v>336</v>
      </c>
      <c r="M2678" s="11" t="s">
        <v>5229</v>
      </c>
      <c r="N2678" s="4" t="s">
        <v>36</v>
      </c>
      <c r="O2678" s="4" t="s">
        <v>29</v>
      </c>
      <c r="P2678" s="4" t="s">
        <v>21</v>
      </c>
      <c r="Q2678" s="8">
        <f t="shared" si="82"/>
        <v>8671</v>
      </c>
      <c r="R2678" s="8"/>
      <c r="S2678" s="5">
        <f t="shared" si="83"/>
        <v>867.1</v>
      </c>
    </row>
    <row r="2679" spans="1:19">
      <c r="A2679" s="3">
        <v>45329.285821759258</v>
      </c>
      <c r="B2679" s="2" t="s">
        <v>8887</v>
      </c>
      <c r="C2679" s="1">
        <v>2024</v>
      </c>
      <c r="D2679" s="4">
        <v>3886</v>
      </c>
      <c r="E2679" s="4">
        <v>859</v>
      </c>
      <c r="F2679" s="4" t="s">
        <v>13</v>
      </c>
      <c r="G2679" s="4" t="s">
        <v>14</v>
      </c>
      <c r="H2679" s="4">
        <v>1</v>
      </c>
      <c r="I2679" s="4" t="s">
        <v>5230</v>
      </c>
      <c r="J2679" s="4" t="s">
        <v>823</v>
      </c>
      <c r="K2679" s="4">
        <v>6</v>
      </c>
      <c r="L2679" s="4" t="s">
        <v>1246</v>
      </c>
      <c r="M2679" s="11" t="s">
        <v>5231</v>
      </c>
      <c r="N2679" s="4" t="s">
        <v>49</v>
      </c>
      <c r="O2679" s="4" t="s">
        <v>101</v>
      </c>
      <c r="P2679" s="4" t="s">
        <v>43</v>
      </c>
      <c r="Q2679" s="8">
        <f t="shared" si="82"/>
        <v>27387</v>
      </c>
      <c r="R2679" s="8"/>
      <c r="S2679" s="5">
        <f t="shared" si="83"/>
        <v>2738.7</v>
      </c>
    </row>
    <row r="2680" spans="1:19">
      <c r="A2680" s="3">
        <v>45329.288773148146</v>
      </c>
      <c r="B2680" s="2" t="s">
        <v>8887</v>
      </c>
      <c r="C2680" s="1">
        <v>2024</v>
      </c>
      <c r="D2680" s="4">
        <v>1071</v>
      </c>
      <c r="E2680" s="4">
        <v>743</v>
      </c>
      <c r="F2680" s="4" t="s">
        <v>154</v>
      </c>
      <c r="G2680" s="4" t="s">
        <v>155</v>
      </c>
      <c r="H2680" s="4">
        <v>1</v>
      </c>
      <c r="I2680" s="4" t="s">
        <v>5232</v>
      </c>
      <c r="J2680" s="4" t="s">
        <v>499</v>
      </c>
      <c r="K2680" s="4">
        <v>7</v>
      </c>
      <c r="L2680" s="4" t="s">
        <v>1585</v>
      </c>
      <c r="M2680" s="11" t="s">
        <v>2721</v>
      </c>
      <c r="N2680" s="4" t="s">
        <v>28</v>
      </c>
      <c r="O2680" s="4" t="s">
        <v>200</v>
      </c>
      <c r="P2680" s="4" t="s">
        <v>21</v>
      </c>
      <c r="Q2680" s="8">
        <f t="shared" si="82"/>
        <v>8006</v>
      </c>
      <c r="R2680" s="8"/>
      <c r="S2680" s="5">
        <f t="shared" si="83"/>
        <v>800.6</v>
      </c>
    </row>
    <row r="2681" spans="1:19">
      <c r="A2681" s="3">
        <v>45329.406342592592</v>
      </c>
      <c r="B2681" s="2" t="s">
        <v>8887</v>
      </c>
      <c r="C2681" s="1">
        <v>2024</v>
      </c>
      <c r="D2681" s="4">
        <v>1142</v>
      </c>
      <c r="E2681" s="4">
        <v>886</v>
      </c>
      <c r="F2681" s="4" t="s">
        <v>22</v>
      </c>
      <c r="G2681" s="4" t="s">
        <v>201</v>
      </c>
      <c r="H2681" s="4">
        <v>1</v>
      </c>
      <c r="I2681" s="4" t="s">
        <v>5233</v>
      </c>
      <c r="J2681" s="4" t="s">
        <v>117</v>
      </c>
      <c r="K2681" s="4">
        <v>4</v>
      </c>
      <c r="L2681" s="4" t="s">
        <v>1182</v>
      </c>
      <c r="M2681" s="11" t="s">
        <v>5234</v>
      </c>
      <c r="N2681" s="4" t="s">
        <v>57</v>
      </c>
      <c r="O2681" s="4" t="s">
        <v>232</v>
      </c>
      <c r="P2681" s="4" t="s">
        <v>129</v>
      </c>
      <c r="Q2681" s="8">
        <f t="shared" si="82"/>
        <v>26741</v>
      </c>
      <c r="R2681" s="8"/>
      <c r="S2681" s="5">
        <f t="shared" si="83"/>
        <v>2674.1</v>
      </c>
    </row>
    <row r="2682" spans="1:19">
      <c r="A2682" s="3">
        <v>45329.538946759261</v>
      </c>
      <c r="B2682" s="2" t="s">
        <v>8887</v>
      </c>
      <c r="C2682" s="1">
        <v>2024</v>
      </c>
      <c r="D2682" s="4">
        <v>2658</v>
      </c>
      <c r="E2682" s="4">
        <v>343</v>
      </c>
      <c r="F2682" s="4" t="s">
        <v>51</v>
      </c>
      <c r="G2682" s="4" t="s">
        <v>136</v>
      </c>
      <c r="H2682" s="4">
        <v>2</v>
      </c>
      <c r="I2682" s="4" t="s">
        <v>5235</v>
      </c>
      <c r="J2682" s="4" t="s">
        <v>1000</v>
      </c>
      <c r="K2682" s="4">
        <v>4</v>
      </c>
      <c r="L2682" s="4" t="s">
        <v>974</v>
      </c>
      <c r="M2682" s="11" t="s">
        <v>5236</v>
      </c>
      <c r="N2682" s="4" t="s">
        <v>28</v>
      </c>
      <c r="O2682" s="4" t="s">
        <v>20</v>
      </c>
      <c r="P2682" s="4" t="s">
        <v>21</v>
      </c>
      <c r="Q2682" s="8">
        <f t="shared" si="82"/>
        <v>16509</v>
      </c>
      <c r="R2682" s="8"/>
      <c r="S2682" s="5">
        <f t="shared" si="83"/>
        <v>1650.9</v>
      </c>
    </row>
    <row r="2683" spans="1:19">
      <c r="A2683" s="3">
        <v>45329.896678240744</v>
      </c>
      <c r="B2683" s="2" t="s">
        <v>8887</v>
      </c>
      <c r="C2683" s="1">
        <v>2024</v>
      </c>
      <c r="D2683" s="4">
        <v>2500</v>
      </c>
      <c r="E2683" s="4">
        <v>147</v>
      </c>
      <c r="F2683" s="4" t="s">
        <v>13</v>
      </c>
      <c r="G2683" s="4" t="s">
        <v>110</v>
      </c>
      <c r="H2683" s="4">
        <v>5</v>
      </c>
      <c r="I2683" s="4" t="s">
        <v>5237</v>
      </c>
      <c r="J2683" s="4" t="s">
        <v>157</v>
      </c>
      <c r="K2683" s="4">
        <v>3</v>
      </c>
      <c r="L2683" s="4" t="s">
        <v>167</v>
      </c>
      <c r="M2683" s="11" t="s">
        <v>5238</v>
      </c>
      <c r="N2683" s="4" t="s">
        <v>57</v>
      </c>
      <c r="O2683" s="4" t="s">
        <v>42</v>
      </c>
      <c r="P2683" s="4" t="s">
        <v>43</v>
      </c>
      <c r="Q2683" s="8">
        <f t="shared" si="82"/>
        <v>106428</v>
      </c>
      <c r="R2683" s="8"/>
      <c r="S2683" s="5">
        <f t="shared" si="83"/>
        <v>10642.8</v>
      </c>
    </row>
    <row r="2684" spans="1:19">
      <c r="A2684" s="3">
        <v>45330.06454861111</v>
      </c>
      <c r="B2684" s="2" t="s">
        <v>8887</v>
      </c>
      <c r="C2684" s="1">
        <v>2024</v>
      </c>
      <c r="D2684" s="4">
        <v>1452</v>
      </c>
      <c r="E2684" s="4">
        <v>626</v>
      </c>
      <c r="F2684" s="4" t="s">
        <v>154</v>
      </c>
      <c r="G2684" s="4" t="s">
        <v>155</v>
      </c>
      <c r="H2684" s="4">
        <v>4</v>
      </c>
      <c r="I2684" s="4" t="s">
        <v>5239</v>
      </c>
      <c r="J2684" s="4" t="s">
        <v>1287</v>
      </c>
      <c r="K2684" s="4">
        <v>4</v>
      </c>
      <c r="L2684" s="4" t="s">
        <v>89</v>
      </c>
      <c r="M2684" s="11" t="s">
        <v>5240</v>
      </c>
      <c r="N2684" s="4" t="s">
        <v>36</v>
      </c>
      <c r="O2684" s="4" t="s">
        <v>50</v>
      </c>
      <c r="P2684" s="4" t="s">
        <v>43</v>
      </c>
      <c r="Q2684" s="8">
        <f t="shared" si="82"/>
        <v>8717</v>
      </c>
      <c r="R2684" s="8"/>
      <c r="S2684" s="5">
        <f t="shared" si="83"/>
        <v>871.7</v>
      </c>
    </row>
    <row r="2685" spans="1:19">
      <c r="A2685" s="3">
        <v>45330.191712962966</v>
      </c>
      <c r="B2685" s="2" t="s">
        <v>8887</v>
      </c>
      <c r="C2685" s="1">
        <v>2024</v>
      </c>
      <c r="D2685" s="4">
        <v>4491</v>
      </c>
      <c r="E2685" s="4">
        <v>406</v>
      </c>
      <c r="F2685" s="4" t="s">
        <v>154</v>
      </c>
      <c r="G2685" s="4" t="s">
        <v>177</v>
      </c>
      <c r="H2685" s="4">
        <v>2</v>
      </c>
      <c r="I2685" s="4" t="s">
        <v>5241</v>
      </c>
      <c r="J2685" s="4" t="s">
        <v>1012</v>
      </c>
      <c r="K2685" s="4">
        <v>6</v>
      </c>
      <c r="L2685" s="4" t="s">
        <v>698</v>
      </c>
      <c r="M2685" s="11" t="s">
        <v>4221</v>
      </c>
      <c r="N2685" s="4" t="s">
        <v>36</v>
      </c>
      <c r="O2685" s="4" t="s">
        <v>200</v>
      </c>
      <c r="P2685" s="4" t="s">
        <v>21</v>
      </c>
      <c r="Q2685" s="8">
        <f t="shared" si="82"/>
        <v>10646</v>
      </c>
      <c r="R2685" s="8"/>
      <c r="S2685" s="5">
        <f t="shared" si="83"/>
        <v>1064.5999999999999</v>
      </c>
    </row>
    <row r="2686" spans="1:19">
      <c r="A2686" s="3">
        <v>45330.50472222222</v>
      </c>
      <c r="B2686" s="2" t="s">
        <v>8887</v>
      </c>
      <c r="C2686" s="1">
        <v>2024</v>
      </c>
      <c r="D2686" s="4">
        <v>4931</v>
      </c>
      <c r="E2686" s="4">
        <v>768</v>
      </c>
      <c r="F2686" s="4" t="s">
        <v>22</v>
      </c>
      <c r="G2686" s="4" t="s">
        <v>201</v>
      </c>
      <c r="H2686" s="4">
        <v>3</v>
      </c>
      <c r="I2686" s="4" t="s">
        <v>5242</v>
      </c>
      <c r="J2686" s="4" t="s">
        <v>3534</v>
      </c>
      <c r="K2686" s="4">
        <v>3</v>
      </c>
      <c r="L2686" s="4" t="s">
        <v>359</v>
      </c>
      <c r="M2686" s="11" t="s">
        <v>5243</v>
      </c>
      <c r="N2686" s="4" t="s">
        <v>19</v>
      </c>
      <c r="O2686" s="4" t="s">
        <v>135</v>
      </c>
      <c r="P2686" s="4" t="s">
        <v>43</v>
      </c>
      <c r="Q2686" s="8">
        <f t="shared" si="82"/>
        <v>13806</v>
      </c>
      <c r="R2686" s="8"/>
      <c r="S2686" s="5">
        <f t="shared" si="83"/>
        <v>1380.6</v>
      </c>
    </row>
    <row r="2687" spans="1:19">
      <c r="A2687" s="3">
        <v>45330.612060185187</v>
      </c>
      <c r="B2687" s="2" t="s">
        <v>8887</v>
      </c>
      <c r="C2687" s="1">
        <v>2024</v>
      </c>
      <c r="D2687" s="4">
        <v>3419</v>
      </c>
      <c r="E2687" s="4">
        <v>350</v>
      </c>
      <c r="F2687" s="4" t="s">
        <v>13</v>
      </c>
      <c r="G2687" s="4" t="s">
        <v>110</v>
      </c>
      <c r="H2687" s="4">
        <v>4</v>
      </c>
      <c r="I2687" s="4" t="s">
        <v>5244</v>
      </c>
      <c r="J2687" s="4" t="s">
        <v>253</v>
      </c>
      <c r="K2687" s="4">
        <v>4</v>
      </c>
      <c r="L2687" s="4" t="s">
        <v>561</v>
      </c>
      <c r="M2687" s="11" t="s">
        <v>5245</v>
      </c>
      <c r="N2687" s="4" t="s">
        <v>36</v>
      </c>
      <c r="O2687" s="4" t="s">
        <v>340</v>
      </c>
      <c r="P2687" s="4" t="s">
        <v>129</v>
      </c>
      <c r="Q2687" s="8">
        <f t="shared" si="82"/>
        <v>226566</v>
      </c>
      <c r="R2687" s="8"/>
      <c r="S2687" s="5">
        <f t="shared" si="83"/>
        <v>22656.6</v>
      </c>
    </row>
    <row r="2688" spans="1:19">
      <c r="A2688" s="3">
        <v>45330.714409722219</v>
      </c>
      <c r="B2688" s="2" t="s">
        <v>8887</v>
      </c>
      <c r="C2688" s="1">
        <v>2024</v>
      </c>
      <c r="D2688" s="4">
        <v>3336</v>
      </c>
      <c r="E2688" s="4">
        <v>559</v>
      </c>
      <c r="F2688" s="4" t="s">
        <v>13</v>
      </c>
      <c r="G2688" s="4" t="s">
        <v>412</v>
      </c>
      <c r="H2688" s="4">
        <v>1</v>
      </c>
      <c r="I2688" s="4" t="s">
        <v>5246</v>
      </c>
      <c r="J2688" s="4" t="s">
        <v>402</v>
      </c>
      <c r="K2688" s="4">
        <v>4</v>
      </c>
      <c r="L2688" s="4" t="s">
        <v>359</v>
      </c>
      <c r="M2688" s="11" t="s">
        <v>5247</v>
      </c>
      <c r="N2688" s="4" t="s">
        <v>19</v>
      </c>
      <c r="O2688" s="4" t="s">
        <v>340</v>
      </c>
      <c r="P2688" s="4" t="s">
        <v>129</v>
      </c>
      <c r="Q2688" s="8">
        <f t="shared" si="82"/>
        <v>29023</v>
      </c>
      <c r="R2688" s="8"/>
      <c r="S2688" s="5">
        <f t="shared" si="83"/>
        <v>2902.3</v>
      </c>
    </row>
    <row r="2689" spans="1:19">
      <c r="A2689" s="3">
        <v>45330.739756944444</v>
      </c>
      <c r="B2689" s="2" t="s">
        <v>8887</v>
      </c>
      <c r="C2689" s="1">
        <v>2024</v>
      </c>
      <c r="D2689" s="4">
        <v>1556</v>
      </c>
      <c r="E2689" s="4">
        <v>136</v>
      </c>
      <c r="F2689" s="4" t="s">
        <v>30</v>
      </c>
      <c r="G2689" s="4" t="s">
        <v>663</v>
      </c>
      <c r="H2689" s="4">
        <v>3</v>
      </c>
      <c r="I2689" s="4" t="s">
        <v>38</v>
      </c>
      <c r="J2689" s="4" t="s">
        <v>229</v>
      </c>
      <c r="K2689" s="4">
        <v>3</v>
      </c>
      <c r="L2689" s="4" t="s">
        <v>1162</v>
      </c>
      <c r="M2689" s="11" t="s">
        <v>5248</v>
      </c>
      <c r="N2689" s="4" t="s">
        <v>19</v>
      </c>
      <c r="O2689" s="4" t="s">
        <v>209</v>
      </c>
      <c r="P2689" s="4" t="s">
        <v>73</v>
      </c>
      <c r="Q2689" s="8">
        <f t="shared" si="82"/>
        <v>21504</v>
      </c>
      <c r="R2689" s="8"/>
      <c r="S2689" s="5">
        <f t="shared" si="83"/>
        <v>2150.4</v>
      </c>
    </row>
    <row r="2690" spans="1:19">
      <c r="A2690" s="3">
        <v>45330.984050925923</v>
      </c>
      <c r="B2690" s="2" t="s">
        <v>8887</v>
      </c>
      <c r="C2690" s="1">
        <v>2024</v>
      </c>
      <c r="D2690" s="4">
        <v>1904</v>
      </c>
      <c r="E2690" s="4">
        <v>38</v>
      </c>
      <c r="F2690" s="4" t="s">
        <v>13</v>
      </c>
      <c r="G2690" s="4" t="s">
        <v>14</v>
      </c>
      <c r="H2690" s="4">
        <v>2</v>
      </c>
      <c r="I2690" s="4" t="s">
        <v>5249</v>
      </c>
      <c r="J2690" s="4" t="s">
        <v>297</v>
      </c>
      <c r="K2690" s="4">
        <v>5</v>
      </c>
      <c r="L2690" s="4" t="s">
        <v>1478</v>
      </c>
      <c r="M2690" s="11" t="s">
        <v>5250</v>
      </c>
      <c r="N2690" s="4" t="s">
        <v>28</v>
      </c>
      <c r="O2690" s="4" t="s">
        <v>29</v>
      </c>
      <c r="P2690" s="4" t="s">
        <v>21</v>
      </c>
      <c r="Q2690" s="8">
        <f t="shared" ref="Q2690:Q2753" si="84">VALUE(SUBSTITUTE(M2690,".",""))</f>
        <v>115683</v>
      </c>
      <c r="R2690" s="8"/>
      <c r="S2690" s="5">
        <f t="shared" ref="S2690:S2753" si="85">Q2690/10</f>
        <v>11568.3</v>
      </c>
    </row>
    <row r="2691" spans="1:19">
      <c r="A2691" s="3">
        <v>45331.299166666664</v>
      </c>
      <c r="B2691" s="2" t="s">
        <v>8887</v>
      </c>
      <c r="C2691" s="1">
        <v>2024</v>
      </c>
      <c r="D2691" s="4">
        <v>3799</v>
      </c>
      <c r="E2691" s="4">
        <v>187</v>
      </c>
      <c r="F2691" s="4" t="s">
        <v>13</v>
      </c>
      <c r="G2691" s="4" t="s">
        <v>110</v>
      </c>
      <c r="H2691" s="4">
        <v>1</v>
      </c>
      <c r="I2691" s="4" t="s">
        <v>413</v>
      </c>
      <c r="J2691" s="4" t="s">
        <v>1007</v>
      </c>
      <c r="K2691" s="4">
        <v>3</v>
      </c>
      <c r="L2691" s="4" t="s">
        <v>189</v>
      </c>
      <c r="M2691" s="11" t="s">
        <v>5251</v>
      </c>
      <c r="N2691" s="4" t="s">
        <v>19</v>
      </c>
      <c r="O2691" s="4" t="s">
        <v>20</v>
      </c>
      <c r="P2691" s="4" t="s">
        <v>21</v>
      </c>
      <c r="Q2691" s="8">
        <f t="shared" si="84"/>
        <v>6720</v>
      </c>
      <c r="R2691" s="8"/>
      <c r="S2691" s="5">
        <f t="shared" si="85"/>
        <v>672</v>
      </c>
    </row>
    <row r="2692" spans="1:19">
      <c r="A2692" s="3">
        <v>45331.403703703705</v>
      </c>
      <c r="B2692" s="2" t="s">
        <v>8887</v>
      </c>
      <c r="C2692" s="1">
        <v>2024</v>
      </c>
      <c r="D2692" s="4">
        <v>2245</v>
      </c>
      <c r="E2692" s="4">
        <v>378</v>
      </c>
      <c r="F2692" s="4" t="s">
        <v>22</v>
      </c>
      <c r="G2692" s="4" t="s">
        <v>201</v>
      </c>
      <c r="H2692" s="4">
        <v>1</v>
      </c>
      <c r="I2692" s="4" t="s">
        <v>5252</v>
      </c>
      <c r="J2692" s="4" t="s">
        <v>374</v>
      </c>
      <c r="K2692" s="4">
        <v>5</v>
      </c>
      <c r="L2692" s="4" t="s">
        <v>26</v>
      </c>
      <c r="M2692" s="11" t="s">
        <v>5253</v>
      </c>
      <c r="N2692" s="4" t="s">
        <v>49</v>
      </c>
      <c r="O2692" s="4" t="s">
        <v>191</v>
      </c>
      <c r="P2692" s="4" t="s">
        <v>43</v>
      </c>
      <c r="Q2692" s="8">
        <f t="shared" si="84"/>
        <v>77012</v>
      </c>
      <c r="R2692" s="8"/>
      <c r="S2692" s="5">
        <f t="shared" si="85"/>
        <v>7701.2</v>
      </c>
    </row>
    <row r="2693" spans="1:19">
      <c r="A2693" s="3">
        <v>45331.472708333335</v>
      </c>
      <c r="B2693" s="2" t="s">
        <v>8887</v>
      </c>
      <c r="C2693" s="1">
        <v>2024</v>
      </c>
      <c r="D2693" s="4">
        <v>1398</v>
      </c>
      <c r="E2693" s="4">
        <v>789</v>
      </c>
      <c r="F2693" s="4" t="s">
        <v>154</v>
      </c>
      <c r="G2693" s="4" t="s">
        <v>155</v>
      </c>
      <c r="H2693" s="4">
        <v>3</v>
      </c>
      <c r="I2693" s="4" t="s">
        <v>5254</v>
      </c>
      <c r="J2693" s="4" t="s">
        <v>1231</v>
      </c>
      <c r="K2693" s="4">
        <v>2</v>
      </c>
      <c r="L2693" s="4" t="s">
        <v>290</v>
      </c>
      <c r="M2693" s="11" t="s">
        <v>5255</v>
      </c>
      <c r="N2693" s="4" t="s">
        <v>57</v>
      </c>
      <c r="O2693" s="4" t="s">
        <v>145</v>
      </c>
      <c r="P2693" s="4" t="s">
        <v>73</v>
      </c>
      <c r="Q2693" s="8">
        <f t="shared" si="84"/>
        <v>35026</v>
      </c>
      <c r="R2693" s="8"/>
      <c r="S2693" s="5">
        <f t="shared" si="85"/>
        <v>3502.6</v>
      </c>
    </row>
    <row r="2694" spans="1:19">
      <c r="A2694" s="3">
        <v>45331.481874999998</v>
      </c>
      <c r="B2694" s="2" t="s">
        <v>8887</v>
      </c>
      <c r="C2694" s="1">
        <v>2024</v>
      </c>
      <c r="D2694" s="4">
        <v>301</v>
      </c>
      <c r="E2694" s="4">
        <v>146</v>
      </c>
      <c r="F2694" s="4" t="s">
        <v>51</v>
      </c>
      <c r="G2694" s="4" t="s">
        <v>67</v>
      </c>
      <c r="H2694" s="4">
        <v>4</v>
      </c>
      <c r="I2694" s="4" t="s">
        <v>5256</v>
      </c>
      <c r="J2694" s="4" t="s">
        <v>88</v>
      </c>
      <c r="K2694" s="4">
        <v>1</v>
      </c>
      <c r="L2694" s="4" t="s">
        <v>345</v>
      </c>
      <c r="M2694" s="11" t="s">
        <v>5257</v>
      </c>
      <c r="N2694" s="4" t="s">
        <v>28</v>
      </c>
      <c r="O2694" s="4" t="s">
        <v>340</v>
      </c>
      <c r="P2694" s="4" t="s">
        <v>129</v>
      </c>
      <c r="Q2694" s="8">
        <f t="shared" si="84"/>
        <v>30602</v>
      </c>
      <c r="R2694" s="8"/>
      <c r="S2694" s="5">
        <f t="shared" si="85"/>
        <v>3060.2</v>
      </c>
    </row>
    <row r="2695" spans="1:19">
      <c r="A2695" s="3">
        <v>45331.739814814813</v>
      </c>
      <c r="B2695" s="2" t="s">
        <v>8887</v>
      </c>
      <c r="C2695" s="1">
        <v>2024</v>
      </c>
      <c r="D2695" s="4">
        <v>1403</v>
      </c>
      <c r="E2695" s="4">
        <v>225</v>
      </c>
      <c r="F2695" s="4" t="s">
        <v>85</v>
      </c>
      <c r="G2695" s="4" t="s">
        <v>150</v>
      </c>
      <c r="H2695" s="4">
        <v>1</v>
      </c>
      <c r="I2695" s="4" t="s">
        <v>5258</v>
      </c>
      <c r="J2695" s="4" t="s">
        <v>758</v>
      </c>
      <c r="K2695" s="4">
        <v>4</v>
      </c>
      <c r="L2695" s="4" t="s">
        <v>83</v>
      </c>
      <c r="M2695" s="11" t="s">
        <v>5259</v>
      </c>
      <c r="N2695" s="4" t="s">
        <v>57</v>
      </c>
      <c r="O2695" s="4" t="s">
        <v>37</v>
      </c>
      <c r="P2695" s="4" t="s">
        <v>21</v>
      </c>
      <c r="Q2695" s="8">
        <f t="shared" si="84"/>
        <v>509</v>
      </c>
      <c r="R2695" s="8"/>
      <c r="S2695" s="5">
        <f t="shared" si="85"/>
        <v>50.9</v>
      </c>
    </row>
    <row r="2696" spans="1:19">
      <c r="A2696" s="3">
        <v>45331.756932870368</v>
      </c>
      <c r="B2696" s="2" t="s">
        <v>8887</v>
      </c>
      <c r="C2696" s="1">
        <v>2024</v>
      </c>
      <c r="D2696" s="4">
        <v>3681</v>
      </c>
      <c r="E2696" s="4">
        <v>110</v>
      </c>
      <c r="F2696" s="4" t="s">
        <v>22</v>
      </c>
      <c r="G2696" s="4" t="s">
        <v>182</v>
      </c>
      <c r="H2696" s="4">
        <v>3</v>
      </c>
      <c r="I2696" s="4" t="s">
        <v>5260</v>
      </c>
      <c r="J2696" s="4" t="s">
        <v>132</v>
      </c>
      <c r="K2696" s="4">
        <v>4</v>
      </c>
      <c r="L2696" s="4" t="s">
        <v>392</v>
      </c>
      <c r="M2696" s="11" t="s">
        <v>5261</v>
      </c>
      <c r="N2696" s="4" t="s">
        <v>19</v>
      </c>
      <c r="O2696" s="4" t="s">
        <v>42</v>
      </c>
      <c r="P2696" s="4" t="s">
        <v>43</v>
      </c>
      <c r="Q2696" s="8">
        <f t="shared" si="84"/>
        <v>310643</v>
      </c>
      <c r="R2696" s="8"/>
      <c r="S2696" s="5">
        <f t="shared" si="85"/>
        <v>31064.3</v>
      </c>
    </row>
    <row r="2697" spans="1:19">
      <c r="A2697" s="3">
        <v>45332.243287037039</v>
      </c>
      <c r="B2697" s="2" t="s">
        <v>8887</v>
      </c>
      <c r="C2697" s="1">
        <v>2024</v>
      </c>
      <c r="D2697" s="4">
        <v>4983</v>
      </c>
      <c r="E2697" s="4">
        <v>816</v>
      </c>
      <c r="F2697" s="4" t="s">
        <v>30</v>
      </c>
      <c r="G2697" s="4" t="s">
        <v>663</v>
      </c>
      <c r="H2697" s="4">
        <v>1</v>
      </c>
      <c r="I2697" s="4" t="s">
        <v>5262</v>
      </c>
      <c r="J2697" s="4" t="s">
        <v>676</v>
      </c>
      <c r="K2697" s="4">
        <v>6</v>
      </c>
      <c r="L2697" s="4" t="s">
        <v>833</v>
      </c>
      <c r="M2697" s="11" t="s">
        <v>5263</v>
      </c>
      <c r="N2697" s="4" t="s">
        <v>49</v>
      </c>
      <c r="O2697" s="4" t="s">
        <v>232</v>
      </c>
      <c r="P2697" s="4" t="s">
        <v>129</v>
      </c>
      <c r="Q2697" s="8">
        <f t="shared" si="84"/>
        <v>2366</v>
      </c>
      <c r="R2697" s="8"/>
      <c r="S2697" s="5">
        <f t="shared" si="85"/>
        <v>236.6</v>
      </c>
    </row>
    <row r="2698" spans="1:19">
      <c r="A2698" s="3">
        <v>45332.257268518515</v>
      </c>
      <c r="B2698" s="2" t="s">
        <v>8887</v>
      </c>
      <c r="C2698" s="1">
        <v>2024</v>
      </c>
      <c r="D2698" s="4">
        <v>3288</v>
      </c>
      <c r="E2698" s="4">
        <v>746</v>
      </c>
      <c r="F2698" s="4" t="s">
        <v>154</v>
      </c>
      <c r="G2698" s="4" t="s">
        <v>311</v>
      </c>
      <c r="H2698" s="4">
        <v>4</v>
      </c>
      <c r="I2698" s="4" t="s">
        <v>5264</v>
      </c>
      <c r="J2698" s="4" t="s">
        <v>755</v>
      </c>
      <c r="K2698" s="4">
        <v>2</v>
      </c>
      <c r="L2698" s="4" t="s">
        <v>219</v>
      </c>
      <c r="M2698" s="11" t="s">
        <v>5265</v>
      </c>
      <c r="N2698" s="4" t="s">
        <v>36</v>
      </c>
      <c r="O2698" s="4" t="s">
        <v>42</v>
      </c>
      <c r="P2698" s="4" t="s">
        <v>43</v>
      </c>
      <c r="Q2698" s="8">
        <f t="shared" si="84"/>
        <v>61094</v>
      </c>
      <c r="R2698" s="8"/>
      <c r="S2698" s="5">
        <f t="shared" si="85"/>
        <v>6109.4</v>
      </c>
    </row>
    <row r="2699" spans="1:19">
      <c r="A2699" s="3">
        <v>45332.340104166666</v>
      </c>
      <c r="B2699" s="2" t="s">
        <v>8887</v>
      </c>
      <c r="C2699" s="1">
        <v>2024</v>
      </c>
      <c r="D2699" s="4">
        <v>3032</v>
      </c>
      <c r="E2699" s="4">
        <v>862</v>
      </c>
      <c r="F2699" s="4" t="s">
        <v>30</v>
      </c>
      <c r="G2699" s="4" t="s">
        <v>44</v>
      </c>
      <c r="H2699" s="4">
        <v>3</v>
      </c>
      <c r="I2699" s="4" t="s">
        <v>2049</v>
      </c>
      <c r="J2699" s="4" t="s">
        <v>33</v>
      </c>
      <c r="K2699" s="4">
        <v>5</v>
      </c>
      <c r="L2699" s="4" t="s">
        <v>1221</v>
      </c>
      <c r="M2699" s="11" t="s">
        <v>5266</v>
      </c>
      <c r="N2699" s="4" t="s">
        <v>57</v>
      </c>
      <c r="O2699" s="4" t="s">
        <v>135</v>
      </c>
      <c r="P2699" s="4" t="s">
        <v>43</v>
      </c>
      <c r="Q2699" s="8">
        <f t="shared" si="84"/>
        <v>10845</v>
      </c>
      <c r="R2699" s="8"/>
      <c r="S2699" s="5">
        <f t="shared" si="85"/>
        <v>1084.5</v>
      </c>
    </row>
    <row r="2700" spans="1:19">
      <c r="A2700" s="3">
        <v>45332.549502314818</v>
      </c>
      <c r="B2700" s="2" t="s">
        <v>8887</v>
      </c>
      <c r="C2700" s="1">
        <v>2024</v>
      </c>
      <c r="D2700" s="4">
        <v>3432</v>
      </c>
      <c r="E2700" s="4">
        <v>95</v>
      </c>
      <c r="F2700" s="4" t="s">
        <v>13</v>
      </c>
      <c r="G2700" s="4" t="s">
        <v>412</v>
      </c>
      <c r="H2700" s="4">
        <v>3</v>
      </c>
      <c r="I2700" s="4" t="s">
        <v>5267</v>
      </c>
      <c r="J2700" s="4" t="s">
        <v>651</v>
      </c>
      <c r="K2700" s="4">
        <v>5</v>
      </c>
      <c r="L2700" s="4" t="s">
        <v>392</v>
      </c>
      <c r="M2700" s="11" t="s">
        <v>5268</v>
      </c>
      <c r="N2700" s="4" t="s">
        <v>49</v>
      </c>
      <c r="O2700" s="4" t="s">
        <v>232</v>
      </c>
      <c r="P2700" s="4" t="s">
        <v>129</v>
      </c>
      <c r="Q2700" s="8">
        <f t="shared" si="84"/>
        <v>20298</v>
      </c>
      <c r="R2700" s="8"/>
      <c r="S2700" s="5">
        <f t="shared" si="85"/>
        <v>2029.8</v>
      </c>
    </row>
    <row r="2701" spans="1:19">
      <c r="A2701" s="3">
        <v>45332.602824074071</v>
      </c>
      <c r="B2701" s="2" t="s">
        <v>8887</v>
      </c>
      <c r="C2701" s="1">
        <v>2024</v>
      </c>
      <c r="D2701" s="4">
        <v>597</v>
      </c>
      <c r="E2701" s="4">
        <v>281</v>
      </c>
      <c r="F2701" s="4" t="s">
        <v>154</v>
      </c>
      <c r="G2701" s="4" t="s">
        <v>177</v>
      </c>
      <c r="H2701" s="4">
        <v>1</v>
      </c>
      <c r="I2701" s="4" t="s">
        <v>5269</v>
      </c>
      <c r="J2701" s="4" t="s">
        <v>572</v>
      </c>
      <c r="K2701" s="4">
        <v>6</v>
      </c>
      <c r="L2701" s="4" t="s">
        <v>223</v>
      </c>
      <c r="M2701" s="11" t="s">
        <v>5270</v>
      </c>
      <c r="N2701" s="4" t="s">
        <v>49</v>
      </c>
      <c r="O2701" s="4" t="s">
        <v>232</v>
      </c>
      <c r="P2701" s="4" t="s">
        <v>129</v>
      </c>
      <c r="Q2701" s="8">
        <f t="shared" si="84"/>
        <v>11682</v>
      </c>
      <c r="R2701" s="8"/>
      <c r="S2701" s="5">
        <f t="shared" si="85"/>
        <v>1168.2</v>
      </c>
    </row>
    <row r="2702" spans="1:19">
      <c r="A2702" s="3">
        <v>45332.631041666667</v>
      </c>
      <c r="B2702" s="2" t="s">
        <v>8887</v>
      </c>
      <c r="C2702" s="1">
        <v>2024</v>
      </c>
      <c r="D2702" s="4">
        <v>3574</v>
      </c>
      <c r="E2702" s="4">
        <v>24</v>
      </c>
      <c r="F2702" s="4" t="s">
        <v>85</v>
      </c>
      <c r="G2702" s="4" t="s">
        <v>205</v>
      </c>
      <c r="H2702" s="4">
        <v>3</v>
      </c>
      <c r="I2702" s="4" t="s">
        <v>3671</v>
      </c>
      <c r="J2702" s="4" t="s">
        <v>984</v>
      </c>
      <c r="K2702" s="4">
        <v>8</v>
      </c>
      <c r="L2702" s="4" t="s">
        <v>1082</v>
      </c>
      <c r="M2702" s="11" t="s">
        <v>5271</v>
      </c>
      <c r="N2702" s="4" t="s">
        <v>28</v>
      </c>
      <c r="O2702" s="4" t="s">
        <v>340</v>
      </c>
      <c r="P2702" s="4" t="s">
        <v>129</v>
      </c>
      <c r="Q2702" s="8">
        <f t="shared" si="84"/>
        <v>23991</v>
      </c>
      <c r="R2702" s="8"/>
      <c r="S2702" s="5">
        <f t="shared" si="85"/>
        <v>2399.1</v>
      </c>
    </row>
    <row r="2703" spans="1:19">
      <c r="A2703" s="3">
        <v>45332.792662037034</v>
      </c>
      <c r="B2703" s="2" t="s">
        <v>8887</v>
      </c>
      <c r="C2703" s="1">
        <v>2024</v>
      </c>
      <c r="D2703" s="4">
        <v>3991</v>
      </c>
      <c r="E2703" s="4">
        <v>967</v>
      </c>
      <c r="F2703" s="4" t="s">
        <v>85</v>
      </c>
      <c r="G2703" s="4" t="s">
        <v>150</v>
      </c>
      <c r="H2703" s="4">
        <v>2</v>
      </c>
      <c r="I2703" s="4" t="s">
        <v>265</v>
      </c>
      <c r="J2703" s="4" t="s">
        <v>278</v>
      </c>
      <c r="K2703" s="4">
        <v>1</v>
      </c>
      <c r="L2703" s="4" t="s">
        <v>133</v>
      </c>
      <c r="M2703" s="11" t="s">
        <v>5272</v>
      </c>
      <c r="N2703" s="4" t="s">
        <v>28</v>
      </c>
      <c r="O2703" s="4" t="s">
        <v>78</v>
      </c>
      <c r="P2703" s="4" t="s">
        <v>21</v>
      </c>
      <c r="Q2703" s="8">
        <f t="shared" si="84"/>
        <v>2124</v>
      </c>
      <c r="R2703" s="8"/>
      <c r="S2703" s="5">
        <f t="shared" si="85"/>
        <v>212.4</v>
      </c>
    </row>
    <row r="2704" spans="1:19">
      <c r="A2704" s="3">
        <v>45332.883784722224</v>
      </c>
      <c r="B2704" s="2" t="s">
        <v>8887</v>
      </c>
      <c r="C2704" s="1">
        <v>2024</v>
      </c>
      <c r="D2704" s="4">
        <v>3645</v>
      </c>
      <c r="E2704" s="4">
        <v>797</v>
      </c>
      <c r="F2704" s="4" t="s">
        <v>85</v>
      </c>
      <c r="G2704" s="4" t="s">
        <v>264</v>
      </c>
      <c r="H2704" s="4">
        <v>3</v>
      </c>
      <c r="I2704" s="4" t="s">
        <v>2119</v>
      </c>
      <c r="J2704" s="4" t="s">
        <v>285</v>
      </c>
      <c r="K2704" s="4">
        <v>2</v>
      </c>
      <c r="L2704" s="4" t="s">
        <v>223</v>
      </c>
      <c r="M2704" s="11" t="s">
        <v>5273</v>
      </c>
      <c r="N2704" s="4" t="s">
        <v>49</v>
      </c>
      <c r="O2704" s="4" t="s">
        <v>135</v>
      </c>
      <c r="P2704" s="4" t="s">
        <v>43</v>
      </c>
      <c r="Q2704" s="8">
        <f t="shared" si="84"/>
        <v>15276</v>
      </c>
      <c r="R2704" s="8"/>
      <c r="S2704" s="5">
        <f t="shared" si="85"/>
        <v>1527.6</v>
      </c>
    </row>
    <row r="2705" spans="1:19">
      <c r="A2705" s="3">
        <v>45333.036851851852</v>
      </c>
      <c r="B2705" s="2" t="s">
        <v>8887</v>
      </c>
      <c r="C2705" s="1">
        <v>2024</v>
      </c>
      <c r="D2705" s="4">
        <v>3374</v>
      </c>
      <c r="E2705" s="4">
        <v>222</v>
      </c>
      <c r="F2705" s="4" t="s">
        <v>22</v>
      </c>
      <c r="G2705" s="4" t="s">
        <v>102</v>
      </c>
      <c r="H2705" s="4">
        <v>2</v>
      </c>
      <c r="I2705" s="4" t="s">
        <v>5274</v>
      </c>
      <c r="J2705" s="4" t="s">
        <v>909</v>
      </c>
      <c r="K2705" s="4">
        <v>6</v>
      </c>
      <c r="L2705" s="4" t="s">
        <v>1375</v>
      </c>
      <c r="M2705" s="11" t="s">
        <v>5275</v>
      </c>
      <c r="N2705" s="4" t="s">
        <v>19</v>
      </c>
      <c r="O2705" s="4" t="s">
        <v>50</v>
      </c>
      <c r="P2705" s="4" t="s">
        <v>43</v>
      </c>
      <c r="Q2705" s="8">
        <f t="shared" si="84"/>
        <v>70401</v>
      </c>
      <c r="R2705" s="8"/>
      <c r="S2705" s="5">
        <f t="shared" si="85"/>
        <v>7040.1</v>
      </c>
    </row>
    <row r="2706" spans="1:19">
      <c r="A2706" s="3">
        <v>45333.071250000001</v>
      </c>
      <c r="B2706" s="2" t="s">
        <v>8887</v>
      </c>
      <c r="C2706" s="1">
        <v>2024</v>
      </c>
      <c r="D2706" s="4">
        <v>2730</v>
      </c>
      <c r="E2706" s="4">
        <v>369</v>
      </c>
      <c r="F2706" s="4" t="s">
        <v>51</v>
      </c>
      <c r="G2706" s="4" t="s">
        <v>160</v>
      </c>
      <c r="H2706" s="4">
        <v>1</v>
      </c>
      <c r="I2706" s="4" t="s">
        <v>5276</v>
      </c>
      <c r="J2706" s="4" t="s">
        <v>615</v>
      </c>
      <c r="K2706" s="4">
        <v>1</v>
      </c>
      <c r="L2706" s="4" t="s">
        <v>904</v>
      </c>
      <c r="M2706" s="11" t="s">
        <v>5277</v>
      </c>
      <c r="N2706" s="4" t="s">
        <v>36</v>
      </c>
      <c r="O2706" s="4" t="s">
        <v>95</v>
      </c>
      <c r="P2706" s="4" t="s">
        <v>73</v>
      </c>
      <c r="Q2706" s="8">
        <f t="shared" si="84"/>
        <v>1535</v>
      </c>
      <c r="R2706" s="8"/>
      <c r="S2706" s="5">
        <f t="shared" si="85"/>
        <v>153.5</v>
      </c>
    </row>
    <row r="2707" spans="1:19">
      <c r="A2707" s="3">
        <v>45333.165752314817</v>
      </c>
      <c r="B2707" s="2" t="s">
        <v>8887</v>
      </c>
      <c r="C2707" s="1">
        <v>2024</v>
      </c>
      <c r="D2707" s="4">
        <v>4748</v>
      </c>
      <c r="E2707" s="4">
        <v>579</v>
      </c>
      <c r="F2707" s="4" t="s">
        <v>154</v>
      </c>
      <c r="G2707" s="4" t="s">
        <v>177</v>
      </c>
      <c r="H2707" s="4">
        <v>1</v>
      </c>
      <c r="I2707" s="4" t="s">
        <v>773</v>
      </c>
      <c r="J2707" s="4" t="s">
        <v>451</v>
      </c>
      <c r="K2707" s="4">
        <v>5</v>
      </c>
      <c r="L2707" s="4" t="s">
        <v>381</v>
      </c>
      <c r="M2707" s="11" t="s">
        <v>5278</v>
      </c>
      <c r="N2707" s="4" t="s">
        <v>28</v>
      </c>
      <c r="O2707" s="4" t="s">
        <v>72</v>
      </c>
      <c r="P2707" s="4" t="s">
        <v>73</v>
      </c>
      <c r="Q2707" s="8">
        <f t="shared" si="84"/>
        <v>6905</v>
      </c>
      <c r="R2707" s="8"/>
      <c r="S2707" s="5">
        <f t="shared" si="85"/>
        <v>690.5</v>
      </c>
    </row>
    <row r="2708" spans="1:19">
      <c r="A2708" s="3">
        <v>45333.187337962961</v>
      </c>
      <c r="B2708" s="2" t="s">
        <v>8887</v>
      </c>
      <c r="C2708" s="1">
        <v>2024</v>
      </c>
      <c r="D2708" s="4">
        <v>2789</v>
      </c>
      <c r="E2708" s="4">
        <v>717</v>
      </c>
      <c r="F2708" s="4" t="s">
        <v>13</v>
      </c>
      <c r="G2708" s="4" t="s">
        <v>14</v>
      </c>
      <c r="H2708" s="4">
        <v>1</v>
      </c>
      <c r="I2708" s="4" t="s">
        <v>5279</v>
      </c>
      <c r="J2708" s="4" t="s">
        <v>1471</v>
      </c>
      <c r="K2708" s="4">
        <v>1</v>
      </c>
      <c r="L2708" s="4" t="s">
        <v>515</v>
      </c>
      <c r="M2708" s="11" t="s">
        <v>5280</v>
      </c>
      <c r="N2708" s="4" t="s">
        <v>28</v>
      </c>
      <c r="O2708" s="4" t="s">
        <v>209</v>
      </c>
      <c r="P2708" s="4" t="s">
        <v>73</v>
      </c>
      <c r="Q2708" s="8">
        <f t="shared" si="84"/>
        <v>62984</v>
      </c>
      <c r="R2708" s="8"/>
      <c r="S2708" s="5">
        <f t="shared" si="85"/>
        <v>6298.4</v>
      </c>
    </row>
    <row r="2709" spans="1:19">
      <c r="A2709" s="3">
        <v>45333.217986111114</v>
      </c>
      <c r="B2709" s="2" t="s">
        <v>8887</v>
      </c>
      <c r="C2709" s="1">
        <v>2024</v>
      </c>
      <c r="D2709" s="4">
        <v>2941</v>
      </c>
      <c r="E2709" s="4">
        <v>245</v>
      </c>
      <c r="F2709" s="4" t="s">
        <v>22</v>
      </c>
      <c r="G2709" s="4" t="s">
        <v>102</v>
      </c>
      <c r="H2709" s="4">
        <v>2</v>
      </c>
      <c r="I2709" s="4" t="s">
        <v>5281</v>
      </c>
      <c r="J2709" s="4" t="s">
        <v>547</v>
      </c>
      <c r="K2709" s="4">
        <v>6</v>
      </c>
      <c r="L2709" s="4" t="s">
        <v>1302</v>
      </c>
      <c r="M2709" s="11" t="s">
        <v>5282</v>
      </c>
      <c r="N2709" s="4" t="s">
        <v>36</v>
      </c>
      <c r="O2709" s="4" t="s">
        <v>232</v>
      </c>
      <c r="P2709" s="4" t="s">
        <v>129</v>
      </c>
      <c r="Q2709" s="8">
        <f t="shared" si="84"/>
        <v>145908</v>
      </c>
      <c r="R2709" s="8"/>
      <c r="S2709" s="5">
        <f t="shared" si="85"/>
        <v>14590.8</v>
      </c>
    </row>
    <row r="2710" spans="1:19">
      <c r="A2710" s="3">
        <v>45333.514537037037</v>
      </c>
      <c r="B2710" s="2" t="s">
        <v>8887</v>
      </c>
      <c r="C2710" s="1">
        <v>2024</v>
      </c>
      <c r="D2710" s="4">
        <v>1219</v>
      </c>
      <c r="E2710" s="4">
        <v>616</v>
      </c>
      <c r="F2710" s="4" t="s">
        <v>51</v>
      </c>
      <c r="G2710" s="4" t="s">
        <v>52</v>
      </c>
      <c r="H2710" s="4">
        <v>1</v>
      </c>
      <c r="I2710" s="4" t="s">
        <v>5283</v>
      </c>
      <c r="J2710" s="4" t="s">
        <v>308</v>
      </c>
      <c r="K2710" s="4">
        <v>7</v>
      </c>
      <c r="L2710" s="4" t="s">
        <v>61</v>
      </c>
      <c r="M2710" s="11" t="s">
        <v>2872</v>
      </c>
      <c r="N2710" s="4" t="s">
        <v>19</v>
      </c>
      <c r="O2710" s="4" t="s">
        <v>29</v>
      </c>
      <c r="P2710" s="4" t="s">
        <v>21</v>
      </c>
      <c r="Q2710" s="8">
        <f t="shared" si="84"/>
        <v>2601</v>
      </c>
      <c r="R2710" s="8"/>
      <c r="S2710" s="5">
        <f t="shared" si="85"/>
        <v>260.10000000000002</v>
      </c>
    </row>
    <row r="2711" spans="1:19">
      <c r="A2711" s="3">
        <v>45333.565879629627</v>
      </c>
      <c r="B2711" s="2" t="s">
        <v>8887</v>
      </c>
      <c r="C2711" s="1">
        <v>2024</v>
      </c>
      <c r="D2711" s="4">
        <v>3316</v>
      </c>
      <c r="E2711" s="4">
        <v>271</v>
      </c>
      <c r="F2711" s="4" t="s">
        <v>85</v>
      </c>
      <c r="G2711" s="4" t="s">
        <v>205</v>
      </c>
      <c r="H2711" s="4">
        <v>3</v>
      </c>
      <c r="I2711" s="4" t="s">
        <v>5284</v>
      </c>
      <c r="J2711" s="4" t="s">
        <v>628</v>
      </c>
      <c r="K2711" s="4">
        <v>4</v>
      </c>
      <c r="L2711" s="4" t="s">
        <v>271</v>
      </c>
      <c r="M2711" s="11" t="s">
        <v>5285</v>
      </c>
      <c r="N2711" s="4" t="s">
        <v>28</v>
      </c>
      <c r="O2711" s="4" t="s">
        <v>29</v>
      </c>
      <c r="P2711" s="4" t="s">
        <v>21</v>
      </c>
      <c r="Q2711" s="8">
        <f t="shared" si="84"/>
        <v>9019</v>
      </c>
      <c r="R2711" s="8"/>
      <c r="S2711" s="5">
        <f t="shared" si="85"/>
        <v>901.9</v>
      </c>
    </row>
    <row r="2712" spans="1:19">
      <c r="A2712" s="3">
        <v>45333.756493055553</v>
      </c>
      <c r="B2712" s="2" t="s">
        <v>8887</v>
      </c>
      <c r="C2712" s="1">
        <v>2024</v>
      </c>
      <c r="D2712" s="4">
        <v>4506</v>
      </c>
      <c r="E2712" s="4">
        <v>460</v>
      </c>
      <c r="F2712" s="4" t="s">
        <v>13</v>
      </c>
      <c r="G2712" s="4" t="s">
        <v>412</v>
      </c>
      <c r="H2712" s="4">
        <v>2</v>
      </c>
      <c r="I2712" s="4" t="s">
        <v>5286</v>
      </c>
      <c r="J2712" s="4" t="s">
        <v>844</v>
      </c>
      <c r="K2712" s="4">
        <v>6</v>
      </c>
      <c r="L2712" s="4" t="s">
        <v>223</v>
      </c>
      <c r="M2712" s="11" t="s">
        <v>5287</v>
      </c>
      <c r="N2712" s="4" t="s">
        <v>49</v>
      </c>
      <c r="O2712" s="4" t="s">
        <v>37</v>
      </c>
      <c r="P2712" s="4" t="s">
        <v>21</v>
      </c>
      <c r="Q2712" s="8">
        <f t="shared" si="84"/>
        <v>100887</v>
      </c>
      <c r="R2712" s="8"/>
      <c r="S2712" s="5">
        <f t="shared" si="85"/>
        <v>10088.700000000001</v>
      </c>
    </row>
    <row r="2713" spans="1:19">
      <c r="A2713" s="3">
        <v>45333.79184027778</v>
      </c>
      <c r="B2713" s="2" t="s">
        <v>8887</v>
      </c>
      <c r="C2713" s="1">
        <v>2024</v>
      </c>
      <c r="D2713" s="4">
        <v>2907</v>
      </c>
      <c r="E2713" s="4">
        <v>910</v>
      </c>
      <c r="F2713" s="4" t="s">
        <v>30</v>
      </c>
      <c r="G2713" s="4" t="s">
        <v>31</v>
      </c>
      <c r="H2713" s="4">
        <v>3</v>
      </c>
      <c r="I2713" s="4" t="s">
        <v>5288</v>
      </c>
      <c r="J2713" s="4" t="s">
        <v>60</v>
      </c>
      <c r="K2713" s="4">
        <v>5</v>
      </c>
      <c r="L2713" s="4" t="s">
        <v>399</v>
      </c>
      <c r="M2713" s="11" t="s">
        <v>5289</v>
      </c>
      <c r="N2713" s="4" t="s">
        <v>28</v>
      </c>
      <c r="O2713" s="4" t="s">
        <v>169</v>
      </c>
      <c r="P2713" s="4" t="s">
        <v>43</v>
      </c>
      <c r="Q2713" s="8">
        <f t="shared" si="84"/>
        <v>10982</v>
      </c>
      <c r="R2713" s="8"/>
      <c r="S2713" s="5">
        <f t="shared" si="85"/>
        <v>1098.2</v>
      </c>
    </row>
    <row r="2714" spans="1:19">
      <c r="A2714" s="3">
        <v>45333.852847222224</v>
      </c>
      <c r="B2714" s="2" t="s">
        <v>8887</v>
      </c>
      <c r="C2714" s="1">
        <v>2024</v>
      </c>
      <c r="D2714" s="4">
        <v>4615</v>
      </c>
      <c r="E2714" s="4">
        <v>680</v>
      </c>
      <c r="F2714" s="4" t="s">
        <v>22</v>
      </c>
      <c r="G2714" s="4" t="s">
        <v>23</v>
      </c>
      <c r="H2714" s="4">
        <v>8</v>
      </c>
      <c r="I2714" s="4" t="s">
        <v>74</v>
      </c>
      <c r="J2714" s="4" t="s">
        <v>568</v>
      </c>
      <c r="K2714" s="4">
        <v>3</v>
      </c>
      <c r="L2714" s="4" t="s">
        <v>399</v>
      </c>
      <c r="M2714" s="11" t="s">
        <v>5290</v>
      </c>
      <c r="N2714" s="4" t="s">
        <v>49</v>
      </c>
      <c r="O2714" s="4" t="s">
        <v>128</v>
      </c>
      <c r="P2714" s="4" t="s">
        <v>129</v>
      </c>
      <c r="Q2714" s="8">
        <f t="shared" si="84"/>
        <v>97560</v>
      </c>
      <c r="R2714" s="8"/>
      <c r="S2714" s="5">
        <f t="shared" si="85"/>
        <v>9756</v>
      </c>
    </row>
    <row r="2715" spans="1:19">
      <c r="A2715" s="3">
        <v>45333.969502314816</v>
      </c>
      <c r="B2715" s="2" t="s">
        <v>8887</v>
      </c>
      <c r="C2715" s="1">
        <v>2024</v>
      </c>
      <c r="D2715" s="4">
        <v>4481</v>
      </c>
      <c r="E2715" s="4">
        <v>806</v>
      </c>
      <c r="F2715" s="4" t="s">
        <v>51</v>
      </c>
      <c r="G2715" s="4" t="s">
        <v>91</v>
      </c>
      <c r="H2715" s="4">
        <v>2</v>
      </c>
      <c r="I2715" s="4" t="s">
        <v>5291</v>
      </c>
      <c r="J2715" s="4" t="s">
        <v>194</v>
      </c>
      <c r="K2715" s="4">
        <v>1</v>
      </c>
      <c r="L2715" s="4" t="s">
        <v>399</v>
      </c>
      <c r="M2715" s="11" t="s">
        <v>5292</v>
      </c>
      <c r="N2715" s="4" t="s">
        <v>28</v>
      </c>
      <c r="O2715" s="4" t="s">
        <v>191</v>
      </c>
      <c r="P2715" s="4" t="s">
        <v>43</v>
      </c>
      <c r="Q2715" s="8">
        <f t="shared" si="84"/>
        <v>12656</v>
      </c>
      <c r="R2715" s="8"/>
      <c r="S2715" s="5">
        <f t="shared" si="85"/>
        <v>1265.5999999999999</v>
      </c>
    </row>
    <row r="2716" spans="1:19">
      <c r="A2716" s="3">
        <v>45334.153680555559</v>
      </c>
      <c r="B2716" s="2" t="s">
        <v>8887</v>
      </c>
      <c r="C2716" s="1">
        <v>2024</v>
      </c>
      <c r="D2716" s="4">
        <v>4978</v>
      </c>
      <c r="E2716" s="4">
        <v>689</v>
      </c>
      <c r="F2716" s="4" t="s">
        <v>30</v>
      </c>
      <c r="G2716" s="4" t="s">
        <v>463</v>
      </c>
      <c r="H2716" s="4">
        <v>1</v>
      </c>
      <c r="I2716" s="4" t="s">
        <v>5293</v>
      </c>
      <c r="J2716" s="4" t="s">
        <v>222</v>
      </c>
      <c r="K2716" s="4">
        <v>7</v>
      </c>
      <c r="L2716" s="4" t="s">
        <v>3146</v>
      </c>
      <c r="M2716" s="11" t="s">
        <v>5294</v>
      </c>
      <c r="N2716" s="4" t="s">
        <v>19</v>
      </c>
      <c r="O2716" s="4" t="s">
        <v>232</v>
      </c>
      <c r="P2716" s="4" t="s">
        <v>129</v>
      </c>
      <c r="Q2716" s="8">
        <f t="shared" si="84"/>
        <v>3286</v>
      </c>
      <c r="R2716" s="8"/>
      <c r="S2716" s="5">
        <f t="shared" si="85"/>
        <v>328.6</v>
      </c>
    </row>
    <row r="2717" spans="1:19">
      <c r="A2717" s="3">
        <v>45334.250150462962</v>
      </c>
      <c r="B2717" s="2" t="s">
        <v>8887</v>
      </c>
      <c r="C2717" s="1">
        <v>2024</v>
      </c>
      <c r="D2717" s="4">
        <v>3820</v>
      </c>
      <c r="E2717" s="4">
        <v>73</v>
      </c>
      <c r="F2717" s="4" t="s">
        <v>154</v>
      </c>
      <c r="G2717" s="4" t="s">
        <v>311</v>
      </c>
      <c r="H2717" s="4">
        <v>1</v>
      </c>
      <c r="I2717" s="4" t="s">
        <v>5295</v>
      </c>
      <c r="J2717" s="4" t="s">
        <v>285</v>
      </c>
      <c r="K2717" s="4">
        <v>6</v>
      </c>
      <c r="L2717" s="4" t="s">
        <v>279</v>
      </c>
      <c r="M2717" s="11" t="s">
        <v>5296</v>
      </c>
      <c r="N2717" s="4" t="s">
        <v>19</v>
      </c>
      <c r="O2717" s="4" t="s">
        <v>128</v>
      </c>
      <c r="P2717" s="4" t="s">
        <v>129</v>
      </c>
      <c r="Q2717" s="8">
        <f t="shared" si="84"/>
        <v>12711</v>
      </c>
      <c r="R2717" s="8"/>
      <c r="S2717" s="5">
        <f t="shared" si="85"/>
        <v>1271.0999999999999</v>
      </c>
    </row>
    <row r="2718" spans="1:19">
      <c r="A2718" s="3">
        <v>45334.327233796299</v>
      </c>
      <c r="B2718" s="2" t="s">
        <v>8887</v>
      </c>
      <c r="C2718" s="1">
        <v>2024</v>
      </c>
      <c r="D2718" s="4">
        <v>434</v>
      </c>
      <c r="E2718" s="4">
        <v>646</v>
      </c>
      <c r="F2718" s="4" t="s">
        <v>30</v>
      </c>
      <c r="G2718" s="4" t="s">
        <v>44</v>
      </c>
      <c r="H2718" s="4">
        <v>3</v>
      </c>
      <c r="I2718" s="4" t="s">
        <v>5297</v>
      </c>
      <c r="J2718" s="4" t="s">
        <v>665</v>
      </c>
      <c r="K2718" s="4">
        <v>8</v>
      </c>
      <c r="L2718" s="4" t="s">
        <v>55</v>
      </c>
      <c r="M2718" s="11" t="s">
        <v>5298</v>
      </c>
      <c r="N2718" s="4" t="s">
        <v>36</v>
      </c>
      <c r="O2718" s="4" t="s">
        <v>42</v>
      </c>
      <c r="P2718" s="4" t="s">
        <v>43</v>
      </c>
      <c r="Q2718" s="8">
        <f t="shared" si="84"/>
        <v>1687</v>
      </c>
      <c r="R2718" s="8"/>
      <c r="S2718" s="5">
        <f t="shared" si="85"/>
        <v>168.7</v>
      </c>
    </row>
    <row r="2719" spans="1:19">
      <c r="A2719" s="3">
        <v>45334.571666666663</v>
      </c>
      <c r="B2719" s="2" t="s">
        <v>8887</v>
      </c>
      <c r="C2719" s="1">
        <v>2024</v>
      </c>
      <c r="D2719" s="4">
        <v>2096</v>
      </c>
      <c r="E2719" s="4">
        <v>343</v>
      </c>
      <c r="F2719" s="4" t="s">
        <v>22</v>
      </c>
      <c r="G2719" s="4" t="s">
        <v>102</v>
      </c>
      <c r="H2719" s="4">
        <v>2</v>
      </c>
      <c r="I2719" s="4" t="s">
        <v>5299</v>
      </c>
      <c r="J2719" s="4" t="s">
        <v>464</v>
      </c>
      <c r="K2719" s="4">
        <v>4</v>
      </c>
      <c r="L2719" s="4" t="s">
        <v>686</v>
      </c>
      <c r="M2719" s="11" t="s">
        <v>5300</v>
      </c>
      <c r="N2719" s="4" t="s">
        <v>36</v>
      </c>
      <c r="O2719" s="4" t="s">
        <v>20</v>
      </c>
      <c r="P2719" s="4" t="s">
        <v>21</v>
      </c>
      <c r="Q2719" s="8">
        <f t="shared" si="84"/>
        <v>232565</v>
      </c>
      <c r="R2719" s="8"/>
      <c r="S2719" s="5">
        <f t="shared" si="85"/>
        <v>23256.5</v>
      </c>
    </row>
    <row r="2720" spans="1:19">
      <c r="A2720" s="3">
        <v>45334.605243055557</v>
      </c>
      <c r="B2720" s="2" t="s">
        <v>8887</v>
      </c>
      <c r="C2720" s="1">
        <v>2024</v>
      </c>
      <c r="D2720" s="4">
        <v>3530</v>
      </c>
      <c r="E2720" s="4">
        <v>284</v>
      </c>
      <c r="F2720" s="4" t="s">
        <v>51</v>
      </c>
      <c r="G2720" s="4" t="s">
        <v>52</v>
      </c>
      <c r="H2720" s="4">
        <v>4</v>
      </c>
      <c r="I2720" s="4" t="s">
        <v>3313</v>
      </c>
      <c r="J2720" s="4" t="s">
        <v>710</v>
      </c>
      <c r="K2720" s="4">
        <v>10</v>
      </c>
      <c r="L2720" s="4" t="s">
        <v>655</v>
      </c>
      <c r="M2720" s="11" t="s">
        <v>5301</v>
      </c>
      <c r="N2720" s="4" t="s">
        <v>49</v>
      </c>
      <c r="O2720" s="4" t="s">
        <v>232</v>
      </c>
      <c r="P2720" s="4" t="s">
        <v>129</v>
      </c>
      <c r="Q2720" s="8">
        <f t="shared" si="84"/>
        <v>814</v>
      </c>
      <c r="R2720" s="8"/>
      <c r="S2720" s="5">
        <f t="shared" si="85"/>
        <v>81.400000000000006</v>
      </c>
    </row>
    <row r="2721" spans="1:19">
      <c r="A2721" s="3">
        <v>45334.957604166666</v>
      </c>
      <c r="B2721" s="2" t="s">
        <v>8887</v>
      </c>
      <c r="C2721" s="1">
        <v>2024</v>
      </c>
      <c r="D2721" s="4">
        <v>4965</v>
      </c>
      <c r="E2721" s="4">
        <v>930</v>
      </c>
      <c r="F2721" s="4" t="s">
        <v>79</v>
      </c>
      <c r="G2721" s="4" t="s">
        <v>405</v>
      </c>
      <c r="H2721" s="4">
        <v>1</v>
      </c>
      <c r="I2721" s="4" t="s">
        <v>5302</v>
      </c>
      <c r="J2721" s="4" t="s">
        <v>628</v>
      </c>
      <c r="K2721" s="4">
        <v>1</v>
      </c>
      <c r="L2721" s="4" t="s">
        <v>1024</v>
      </c>
      <c r="M2721" s="11" t="s">
        <v>5303</v>
      </c>
      <c r="N2721" s="4" t="s">
        <v>49</v>
      </c>
      <c r="O2721" s="4" t="s">
        <v>145</v>
      </c>
      <c r="P2721" s="4" t="s">
        <v>73</v>
      </c>
      <c r="Q2721" s="8">
        <f t="shared" si="84"/>
        <v>30293</v>
      </c>
      <c r="R2721" s="8"/>
      <c r="S2721" s="5">
        <f t="shared" si="85"/>
        <v>3029.3</v>
      </c>
    </row>
    <row r="2722" spans="1:19">
      <c r="A2722" s="3">
        <v>45335.133101851854</v>
      </c>
      <c r="B2722" s="2" t="s">
        <v>8887</v>
      </c>
      <c r="C2722" s="1">
        <v>2024</v>
      </c>
      <c r="D2722" s="4">
        <v>436</v>
      </c>
      <c r="E2722" s="4">
        <v>558</v>
      </c>
      <c r="F2722" s="4" t="s">
        <v>30</v>
      </c>
      <c r="G2722" s="4" t="s">
        <v>31</v>
      </c>
      <c r="H2722" s="4">
        <v>2</v>
      </c>
      <c r="I2722" s="4" t="s">
        <v>2873</v>
      </c>
      <c r="J2722" s="4" t="s">
        <v>98</v>
      </c>
      <c r="K2722" s="4">
        <v>3</v>
      </c>
      <c r="L2722" s="4" t="s">
        <v>189</v>
      </c>
      <c r="M2722" s="11" t="s">
        <v>794</v>
      </c>
      <c r="N2722" s="4" t="s">
        <v>57</v>
      </c>
      <c r="O2722" s="4" t="s">
        <v>145</v>
      </c>
      <c r="P2722" s="4" t="s">
        <v>73</v>
      </c>
      <c r="Q2722" s="8">
        <f t="shared" si="84"/>
        <v>9753</v>
      </c>
      <c r="R2722" s="8"/>
      <c r="S2722" s="5">
        <f t="shared" si="85"/>
        <v>975.3</v>
      </c>
    </row>
    <row r="2723" spans="1:19">
      <c r="A2723" s="3">
        <v>45335.367442129631</v>
      </c>
      <c r="B2723" s="2" t="s">
        <v>8887</v>
      </c>
      <c r="C2723" s="1">
        <v>2024</v>
      </c>
      <c r="D2723" s="4">
        <v>2093</v>
      </c>
      <c r="E2723" s="4">
        <v>906</v>
      </c>
      <c r="F2723" s="4" t="s">
        <v>85</v>
      </c>
      <c r="G2723" s="4" t="s">
        <v>264</v>
      </c>
      <c r="H2723" s="4">
        <v>3</v>
      </c>
      <c r="I2723" s="4" t="s">
        <v>4685</v>
      </c>
      <c r="J2723" s="4" t="s">
        <v>1168</v>
      </c>
      <c r="K2723" s="4">
        <v>4</v>
      </c>
      <c r="L2723" s="4" t="s">
        <v>1660</v>
      </c>
      <c r="M2723" s="11" t="s">
        <v>5304</v>
      </c>
      <c r="N2723" s="4" t="s">
        <v>36</v>
      </c>
      <c r="O2723" s="4" t="s">
        <v>209</v>
      </c>
      <c r="P2723" s="4" t="s">
        <v>73</v>
      </c>
      <c r="Q2723" s="8">
        <f t="shared" si="84"/>
        <v>12383</v>
      </c>
      <c r="R2723" s="8"/>
      <c r="S2723" s="5">
        <f t="shared" si="85"/>
        <v>1238.3</v>
      </c>
    </row>
    <row r="2724" spans="1:19">
      <c r="A2724" s="3">
        <v>45335.416701388887</v>
      </c>
      <c r="B2724" s="2" t="s">
        <v>8887</v>
      </c>
      <c r="C2724" s="1">
        <v>2024</v>
      </c>
      <c r="D2724" s="4">
        <v>4557</v>
      </c>
      <c r="E2724" s="4">
        <v>40</v>
      </c>
      <c r="F2724" s="4" t="s">
        <v>51</v>
      </c>
      <c r="G2724" s="4" t="s">
        <v>52</v>
      </c>
      <c r="H2724" s="4">
        <v>1</v>
      </c>
      <c r="I2724" s="4" t="s">
        <v>331</v>
      </c>
      <c r="J2724" s="4" t="s">
        <v>1231</v>
      </c>
      <c r="K2724" s="4">
        <v>4</v>
      </c>
      <c r="L2724" s="4" t="s">
        <v>850</v>
      </c>
      <c r="M2724" s="11" t="s">
        <v>5305</v>
      </c>
      <c r="N2724" s="4" t="s">
        <v>36</v>
      </c>
      <c r="O2724" s="4" t="s">
        <v>72</v>
      </c>
      <c r="P2724" s="4" t="s">
        <v>73</v>
      </c>
      <c r="Q2724" s="8">
        <f t="shared" si="84"/>
        <v>1332</v>
      </c>
      <c r="R2724" s="8"/>
      <c r="S2724" s="5">
        <f t="shared" si="85"/>
        <v>133.19999999999999</v>
      </c>
    </row>
    <row r="2725" spans="1:19">
      <c r="A2725" s="3">
        <v>45335.982511574075</v>
      </c>
      <c r="B2725" s="2" t="s">
        <v>8887</v>
      </c>
      <c r="C2725" s="1">
        <v>2024</v>
      </c>
      <c r="D2725" s="4">
        <v>217</v>
      </c>
      <c r="E2725" s="4">
        <v>386</v>
      </c>
      <c r="F2725" s="4" t="s">
        <v>79</v>
      </c>
      <c r="G2725" s="4" t="s">
        <v>288</v>
      </c>
      <c r="H2725" s="4">
        <v>1</v>
      </c>
      <c r="I2725" s="4" t="s">
        <v>5306</v>
      </c>
      <c r="J2725" s="4" t="s">
        <v>2253</v>
      </c>
      <c r="K2725" s="4">
        <v>5</v>
      </c>
      <c r="L2725" s="4" t="s">
        <v>621</v>
      </c>
      <c r="M2725" s="11" t="s">
        <v>5307</v>
      </c>
      <c r="N2725" s="4" t="s">
        <v>57</v>
      </c>
      <c r="O2725" s="4" t="s">
        <v>128</v>
      </c>
      <c r="P2725" s="4" t="s">
        <v>129</v>
      </c>
      <c r="Q2725" s="8">
        <f t="shared" si="84"/>
        <v>17814</v>
      </c>
      <c r="R2725" s="8"/>
      <c r="S2725" s="5">
        <f t="shared" si="85"/>
        <v>1781.4</v>
      </c>
    </row>
    <row r="2726" spans="1:19">
      <c r="A2726" s="3">
        <v>45336.00744212963</v>
      </c>
      <c r="B2726" s="2" t="s">
        <v>8887</v>
      </c>
      <c r="C2726" s="1">
        <v>2024</v>
      </c>
      <c r="D2726" s="4">
        <v>3053</v>
      </c>
      <c r="E2726" s="4">
        <v>804</v>
      </c>
      <c r="F2726" s="4" t="s">
        <v>30</v>
      </c>
      <c r="G2726" s="4" t="s">
        <v>663</v>
      </c>
      <c r="H2726" s="4">
        <v>1</v>
      </c>
      <c r="I2726" s="4" t="s">
        <v>5308</v>
      </c>
      <c r="J2726" s="4" t="s">
        <v>369</v>
      </c>
      <c r="K2726" s="4">
        <v>6</v>
      </c>
      <c r="L2726" s="4" t="s">
        <v>817</v>
      </c>
      <c r="M2726" s="11" t="s">
        <v>5309</v>
      </c>
      <c r="N2726" s="4" t="s">
        <v>28</v>
      </c>
      <c r="O2726" s="4" t="s">
        <v>287</v>
      </c>
      <c r="P2726" s="4" t="s">
        <v>43</v>
      </c>
      <c r="Q2726" s="8">
        <f t="shared" si="84"/>
        <v>5804</v>
      </c>
      <c r="R2726" s="8"/>
      <c r="S2726" s="5">
        <f t="shared" si="85"/>
        <v>580.4</v>
      </c>
    </row>
    <row r="2727" spans="1:19">
      <c r="A2727" s="3">
        <v>45336.060104166667</v>
      </c>
      <c r="B2727" s="2" t="s">
        <v>8887</v>
      </c>
      <c r="C2727" s="1">
        <v>2024</v>
      </c>
      <c r="D2727" s="4">
        <v>3492</v>
      </c>
      <c r="E2727" s="4">
        <v>327</v>
      </c>
      <c r="F2727" s="4" t="s">
        <v>154</v>
      </c>
      <c r="G2727" s="4" t="s">
        <v>155</v>
      </c>
      <c r="H2727" s="4">
        <v>1</v>
      </c>
      <c r="I2727" s="4" t="s">
        <v>178</v>
      </c>
      <c r="J2727" s="4" t="s">
        <v>661</v>
      </c>
      <c r="K2727" s="4">
        <v>3</v>
      </c>
      <c r="L2727" s="4" t="s">
        <v>817</v>
      </c>
      <c r="M2727" s="11" t="s">
        <v>1632</v>
      </c>
      <c r="N2727" s="4" t="s">
        <v>49</v>
      </c>
      <c r="O2727" s="4" t="s">
        <v>20</v>
      </c>
      <c r="P2727" s="4" t="s">
        <v>21</v>
      </c>
      <c r="Q2727" s="8">
        <f t="shared" si="84"/>
        <v>1866</v>
      </c>
      <c r="R2727" s="8"/>
      <c r="S2727" s="5">
        <f t="shared" si="85"/>
        <v>186.6</v>
      </c>
    </row>
    <row r="2728" spans="1:19">
      <c r="A2728" s="3">
        <v>45336.140243055554</v>
      </c>
      <c r="B2728" s="2" t="s">
        <v>8887</v>
      </c>
      <c r="C2728" s="1">
        <v>2024</v>
      </c>
      <c r="D2728" s="4">
        <v>4080</v>
      </c>
      <c r="E2728" s="4">
        <v>618</v>
      </c>
      <c r="F2728" s="4" t="s">
        <v>30</v>
      </c>
      <c r="G2728" s="4" t="s">
        <v>31</v>
      </c>
      <c r="H2728" s="4">
        <v>1</v>
      </c>
      <c r="I2728" s="4" t="s">
        <v>2730</v>
      </c>
      <c r="J2728" s="4" t="s">
        <v>132</v>
      </c>
      <c r="K2728" s="4">
        <v>4</v>
      </c>
      <c r="L2728" s="4" t="s">
        <v>466</v>
      </c>
      <c r="M2728" s="11" t="s">
        <v>5310</v>
      </c>
      <c r="N2728" s="4" t="s">
        <v>36</v>
      </c>
      <c r="O2728" s="4" t="s">
        <v>78</v>
      </c>
      <c r="P2728" s="4" t="s">
        <v>21</v>
      </c>
      <c r="Q2728" s="8">
        <f t="shared" si="84"/>
        <v>1486</v>
      </c>
      <c r="R2728" s="8"/>
      <c r="S2728" s="5">
        <f t="shared" si="85"/>
        <v>148.6</v>
      </c>
    </row>
    <row r="2729" spans="1:19">
      <c r="A2729" s="3">
        <v>45336.161793981482</v>
      </c>
      <c r="B2729" s="2" t="s">
        <v>8887</v>
      </c>
      <c r="C2729" s="1">
        <v>2024</v>
      </c>
      <c r="D2729" s="4">
        <v>3082</v>
      </c>
      <c r="E2729" s="4">
        <v>366</v>
      </c>
      <c r="F2729" s="4" t="s">
        <v>51</v>
      </c>
      <c r="G2729" s="4" t="s">
        <v>91</v>
      </c>
      <c r="H2729" s="4">
        <v>4</v>
      </c>
      <c r="I2729" s="4" t="s">
        <v>5311</v>
      </c>
      <c r="J2729" s="4" t="s">
        <v>388</v>
      </c>
      <c r="K2729" s="4">
        <v>7</v>
      </c>
      <c r="L2729" s="4" t="s">
        <v>1246</v>
      </c>
      <c r="M2729" s="11" t="s">
        <v>5312</v>
      </c>
      <c r="N2729" s="4" t="s">
        <v>19</v>
      </c>
      <c r="O2729" s="4" t="s">
        <v>200</v>
      </c>
      <c r="P2729" s="4" t="s">
        <v>21</v>
      </c>
      <c r="Q2729" s="8">
        <f t="shared" si="84"/>
        <v>52155</v>
      </c>
      <c r="R2729" s="8"/>
      <c r="S2729" s="5">
        <f t="shared" si="85"/>
        <v>5215.5</v>
      </c>
    </row>
    <row r="2730" spans="1:19">
      <c r="A2730" s="3">
        <v>45336.320555555554</v>
      </c>
      <c r="B2730" s="2" t="s">
        <v>8887</v>
      </c>
      <c r="C2730" s="1">
        <v>2024</v>
      </c>
      <c r="D2730" s="4">
        <v>1837</v>
      </c>
      <c r="E2730" s="4">
        <v>768</v>
      </c>
      <c r="F2730" s="4" t="s">
        <v>51</v>
      </c>
      <c r="G2730" s="4" t="s">
        <v>67</v>
      </c>
      <c r="H2730" s="4">
        <v>4</v>
      </c>
      <c r="I2730" s="4" t="s">
        <v>5313</v>
      </c>
      <c r="J2730" s="4" t="s">
        <v>226</v>
      </c>
      <c r="K2730" s="4">
        <v>7</v>
      </c>
      <c r="L2730" s="4" t="s">
        <v>969</v>
      </c>
      <c r="M2730" s="11" t="s">
        <v>5314</v>
      </c>
      <c r="N2730" s="4" t="s">
        <v>49</v>
      </c>
      <c r="O2730" s="4" t="s">
        <v>135</v>
      </c>
      <c r="P2730" s="4" t="s">
        <v>43</v>
      </c>
      <c r="Q2730" s="8">
        <f t="shared" si="84"/>
        <v>39013</v>
      </c>
      <c r="R2730" s="8"/>
      <c r="S2730" s="5">
        <f t="shared" si="85"/>
        <v>3901.3</v>
      </c>
    </row>
    <row r="2731" spans="1:19">
      <c r="A2731" s="3">
        <v>45336.403541666667</v>
      </c>
      <c r="B2731" s="2" t="s">
        <v>8887</v>
      </c>
      <c r="C2731" s="1">
        <v>2024</v>
      </c>
      <c r="D2731" s="4">
        <v>433</v>
      </c>
      <c r="E2731" s="4">
        <v>430</v>
      </c>
      <c r="F2731" s="4" t="s">
        <v>154</v>
      </c>
      <c r="G2731" s="4" t="s">
        <v>155</v>
      </c>
      <c r="H2731" s="4">
        <v>1</v>
      </c>
      <c r="I2731" s="4" t="s">
        <v>5315</v>
      </c>
      <c r="J2731" s="4" t="s">
        <v>923</v>
      </c>
      <c r="K2731" s="4">
        <v>7</v>
      </c>
      <c r="L2731" s="4" t="s">
        <v>399</v>
      </c>
      <c r="M2731" s="11" t="s">
        <v>5316</v>
      </c>
      <c r="N2731" s="4" t="s">
        <v>19</v>
      </c>
      <c r="O2731" s="4" t="s">
        <v>169</v>
      </c>
      <c r="P2731" s="4" t="s">
        <v>43</v>
      </c>
      <c r="Q2731" s="8">
        <f t="shared" si="84"/>
        <v>16047</v>
      </c>
      <c r="R2731" s="8"/>
      <c r="S2731" s="5">
        <f t="shared" si="85"/>
        <v>1604.7</v>
      </c>
    </row>
    <row r="2732" spans="1:19">
      <c r="A2732" s="3">
        <v>45336.648159722223</v>
      </c>
      <c r="B2732" s="2" t="s">
        <v>8887</v>
      </c>
      <c r="C2732" s="1">
        <v>2024</v>
      </c>
      <c r="D2732" s="4">
        <v>4180</v>
      </c>
      <c r="E2732" s="4">
        <v>497</v>
      </c>
      <c r="F2732" s="4" t="s">
        <v>79</v>
      </c>
      <c r="G2732" s="4" t="s">
        <v>256</v>
      </c>
      <c r="H2732" s="4">
        <v>2</v>
      </c>
      <c r="I2732" s="4" t="s">
        <v>5317</v>
      </c>
      <c r="J2732" s="4" t="s">
        <v>69</v>
      </c>
      <c r="K2732" s="4">
        <v>7</v>
      </c>
      <c r="L2732" s="4" t="s">
        <v>500</v>
      </c>
      <c r="M2732" s="11" t="s">
        <v>5318</v>
      </c>
      <c r="N2732" s="4" t="s">
        <v>49</v>
      </c>
      <c r="O2732" s="4" t="s">
        <v>232</v>
      </c>
      <c r="P2732" s="4" t="s">
        <v>129</v>
      </c>
      <c r="Q2732" s="8">
        <f t="shared" si="84"/>
        <v>52291</v>
      </c>
      <c r="R2732" s="8"/>
      <c r="S2732" s="5">
        <f t="shared" si="85"/>
        <v>5229.1000000000004</v>
      </c>
    </row>
    <row r="2733" spans="1:19">
      <c r="A2733" s="3">
        <v>45336.912372685183</v>
      </c>
      <c r="B2733" s="2" t="s">
        <v>8887</v>
      </c>
      <c r="C2733" s="1">
        <v>2024</v>
      </c>
      <c r="D2733" s="4">
        <v>528</v>
      </c>
      <c r="E2733" s="4">
        <v>271</v>
      </c>
      <c r="F2733" s="4" t="s">
        <v>13</v>
      </c>
      <c r="G2733" s="4" t="s">
        <v>14</v>
      </c>
      <c r="H2733" s="4">
        <v>1</v>
      </c>
      <c r="I2733" s="4" t="s">
        <v>5319</v>
      </c>
      <c r="J2733" s="4" t="s">
        <v>229</v>
      </c>
      <c r="K2733" s="4">
        <v>5</v>
      </c>
      <c r="L2733" s="4" t="s">
        <v>1246</v>
      </c>
      <c r="M2733" s="11" t="s">
        <v>5320</v>
      </c>
      <c r="N2733" s="4" t="s">
        <v>49</v>
      </c>
      <c r="O2733" s="4" t="s">
        <v>29</v>
      </c>
      <c r="P2733" s="4" t="s">
        <v>21</v>
      </c>
      <c r="Q2733" s="8">
        <f t="shared" si="84"/>
        <v>22017</v>
      </c>
      <c r="R2733" s="8"/>
      <c r="S2733" s="5">
        <f t="shared" si="85"/>
        <v>2201.6999999999998</v>
      </c>
    </row>
    <row r="2734" spans="1:19">
      <c r="A2734" s="3">
        <v>45336.937141203707</v>
      </c>
      <c r="B2734" s="2" t="s">
        <v>8887</v>
      </c>
      <c r="C2734" s="1">
        <v>2024</v>
      </c>
      <c r="D2734" s="4">
        <v>2352</v>
      </c>
      <c r="E2734" s="4">
        <v>175</v>
      </c>
      <c r="F2734" s="4" t="s">
        <v>154</v>
      </c>
      <c r="G2734" s="4" t="s">
        <v>311</v>
      </c>
      <c r="H2734" s="4">
        <v>4</v>
      </c>
      <c r="I2734" s="4" t="s">
        <v>5321</v>
      </c>
      <c r="J2734" s="4" t="s">
        <v>624</v>
      </c>
      <c r="K2734" s="4">
        <v>3</v>
      </c>
      <c r="L2734" s="4" t="s">
        <v>189</v>
      </c>
      <c r="M2734" s="11" t="s">
        <v>5322</v>
      </c>
      <c r="N2734" s="4" t="s">
        <v>19</v>
      </c>
      <c r="O2734" s="4" t="s">
        <v>209</v>
      </c>
      <c r="P2734" s="4" t="s">
        <v>73</v>
      </c>
      <c r="Q2734" s="8">
        <f t="shared" si="84"/>
        <v>34576</v>
      </c>
      <c r="R2734" s="8"/>
      <c r="S2734" s="5">
        <f t="shared" si="85"/>
        <v>3457.6</v>
      </c>
    </row>
    <row r="2735" spans="1:19">
      <c r="A2735" s="3">
        <v>45337.078148148146</v>
      </c>
      <c r="B2735" s="2" t="s">
        <v>8887</v>
      </c>
      <c r="C2735" s="1">
        <v>2024</v>
      </c>
      <c r="D2735" s="4">
        <v>1303</v>
      </c>
      <c r="E2735" s="4">
        <v>467</v>
      </c>
      <c r="F2735" s="4" t="s">
        <v>79</v>
      </c>
      <c r="G2735" s="4" t="s">
        <v>288</v>
      </c>
      <c r="H2735" s="4">
        <v>5</v>
      </c>
      <c r="I2735" s="4" t="s">
        <v>5323</v>
      </c>
      <c r="J2735" s="4" t="s">
        <v>783</v>
      </c>
      <c r="K2735" s="4">
        <v>4</v>
      </c>
      <c r="L2735" s="4" t="s">
        <v>644</v>
      </c>
      <c r="M2735" s="11" t="s">
        <v>5324</v>
      </c>
      <c r="N2735" s="4" t="s">
        <v>28</v>
      </c>
      <c r="O2735" s="4" t="s">
        <v>340</v>
      </c>
      <c r="P2735" s="4" t="s">
        <v>129</v>
      </c>
      <c r="Q2735" s="8">
        <f t="shared" si="84"/>
        <v>42135</v>
      </c>
      <c r="R2735" s="8"/>
      <c r="S2735" s="5">
        <f t="shared" si="85"/>
        <v>4213.5</v>
      </c>
    </row>
    <row r="2736" spans="1:19">
      <c r="A2736" s="3">
        <v>45337.078715277778</v>
      </c>
      <c r="B2736" s="2" t="s">
        <v>8887</v>
      </c>
      <c r="C2736" s="1">
        <v>2024</v>
      </c>
      <c r="D2736" s="4">
        <v>2332</v>
      </c>
      <c r="E2736" s="4">
        <v>782</v>
      </c>
      <c r="F2736" s="4" t="s">
        <v>13</v>
      </c>
      <c r="G2736" s="4" t="s">
        <v>412</v>
      </c>
      <c r="H2736" s="4">
        <v>2</v>
      </c>
      <c r="I2736" s="4" t="s">
        <v>5325</v>
      </c>
      <c r="J2736" s="4" t="s">
        <v>1814</v>
      </c>
      <c r="K2736" s="4">
        <v>5</v>
      </c>
      <c r="L2736" s="4" t="s">
        <v>239</v>
      </c>
      <c r="M2736" s="11" t="s">
        <v>5326</v>
      </c>
      <c r="N2736" s="4" t="s">
        <v>57</v>
      </c>
      <c r="O2736" s="4" t="s">
        <v>37</v>
      </c>
      <c r="P2736" s="4" t="s">
        <v>21</v>
      </c>
      <c r="Q2736" s="8">
        <f t="shared" si="84"/>
        <v>61518</v>
      </c>
      <c r="R2736" s="8"/>
      <c r="S2736" s="5">
        <f t="shared" si="85"/>
        <v>6151.8</v>
      </c>
    </row>
    <row r="2737" spans="1:19">
      <c r="A2737" s="3">
        <v>45337.271898148145</v>
      </c>
      <c r="B2737" s="2" t="s">
        <v>8887</v>
      </c>
      <c r="C2737" s="1">
        <v>2024</v>
      </c>
      <c r="D2737" s="4">
        <v>3904</v>
      </c>
      <c r="E2737" s="4">
        <v>889</v>
      </c>
      <c r="F2737" s="4" t="s">
        <v>85</v>
      </c>
      <c r="G2737" s="4" t="s">
        <v>264</v>
      </c>
      <c r="H2737" s="4">
        <v>1</v>
      </c>
      <c r="I2737" s="4" t="s">
        <v>5327</v>
      </c>
      <c r="J2737" s="4" t="s">
        <v>391</v>
      </c>
      <c r="K2737" s="4">
        <v>4</v>
      </c>
      <c r="L2737" s="4" t="s">
        <v>158</v>
      </c>
      <c r="M2737" s="11" t="s">
        <v>3468</v>
      </c>
      <c r="N2737" s="4" t="s">
        <v>36</v>
      </c>
      <c r="O2737" s="4" t="s">
        <v>95</v>
      </c>
      <c r="P2737" s="4" t="s">
        <v>73</v>
      </c>
      <c r="Q2737" s="8">
        <f t="shared" si="84"/>
        <v>286</v>
      </c>
      <c r="R2737" s="8"/>
      <c r="S2737" s="5">
        <f t="shared" si="85"/>
        <v>28.6</v>
      </c>
    </row>
    <row r="2738" spans="1:19">
      <c r="A2738" s="3">
        <v>45337.40693287037</v>
      </c>
      <c r="B2738" s="2" t="s">
        <v>8887</v>
      </c>
      <c r="C2738" s="1">
        <v>2024</v>
      </c>
      <c r="D2738" s="4">
        <v>4047</v>
      </c>
      <c r="E2738" s="4">
        <v>443</v>
      </c>
      <c r="F2738" s="4" t="s">
        <v>154</v>
      </c>
      <c r="G2738" s="4" t="s">
        <v>237</v>
      </c>
      <c r="H2738" s="4">
        <v>2</v>
      </c>
      <c r="I2738" s="4" t="s">
        <v>178</v>
      </c>
      <c r="J2738" s="4" t="s">
        <v>2044</v>
      </c>
      <c r="K2738" s="4">
        <v>5</v>
      </c>
      <c r="L2738" s="4" t="s">
        <v>1677</v>
      </c>
      <c r="M2738" s="11" t="s">
        <v>5328</v>
      </c>
      <c r="N2738" s="4" t="s">
        <v>36</v>
      </c>
      <c r="O2738" s="4" t="s">
        <v>50</v>
      </c>
      <c r="P2738" s="4" t="s">
        <v>43</v>
      </c>
      <c r="Q2738" s="8">
        <f t="shared" si="84"/>
        <v>3328</v>
      </c>
      <c r="R2738" s="8"/>
      <c r="S2738" s="5">
        <f t="shared" si="85"/>
        <v>332.8</v>
      </c>
    </row>
    <row r="2739" spans="1:19">
      <c r="A2739" s="3">
        <v>45337.465682870374</v>
      </c>
      <c r="B2739" s="2" t="s">
        <v>8887</v>
      </c>
      <c r="C2739" s="1">
        <v>2024</v>
      </c>
      <c r="D2739" s="4">
        <v>3551</v>
      </c>
      <c r="E2739" s="4">
        <v>426</v>
      </c>
      <c r="F2739" s="4" t="s">
        <v>30</v>
      </c>
      <c r="G2739" s="4" t="s">
        <v>192</v>
      </c>
      <c r="H2739" s="4">
        <v>4</v>
      </c>
      <c r="I2739" s="4" t="s">
        <v>5329</v>
      </c>
      <c r="J2739" s="4" t="s">
        <v>229</v>
      </c>
      <c r="K2739" s="4">
        <v>2</v>
      </c>
      <c r="L2739" s="4" t="s">
        <v>175</v>
      </c>
      <c r="M2739" s="11" t="s">
        <v>5330</v>
      </c>
      <c r="N2739" s="4" t="s">
        <v>57</v>
      </c>
      <c r="O2739" s="4" t="s">
        <v>232</v>
      </c>
      <c r="P2739" s="4" t="s">
        <v>129</v>
      </c>
      <c r="Q2739" s="8">
        <f t="shared" si="84"/>
        <v>9551</v>
      </c>
      <c r="R2739" s="8"/>
      <c r="S2739" s="5">
        <f t="shared" si="85"/>
        <v>955.1</v>
      </c>
    </row>
    <row r="2740" spans="1:19">
      <c r="A2740" s="3">
        <v>45337.468622685185</v>
      </c>
      <c r="B2740" s="2" t="s">
        <v>8887</v>
      </c>
      <c r="C2740" s="1">
        <v>2024</v>
      </c>
      <c r="D2740" s="4">
        <v>1633</v>
      </c>
      <c r="E2740" s="4">
        <v>30</v>
      </c>
      <c r="F2740" s="4" t="s">
        <v>85</v>
      </c>
      <c r="G2740" s="4" t="s">
        <v>96</v>
      </c>
      <c r="H2740" s="4">
        <v>3</v>
      </c>
      <c r="I2740" s="4" t="s">
        <v>5331</v>
      </c>
      <c r="J2740" s="4" t="s">
        <v>16</v>
      </c>
      <c r="K2740" s="4">
        <v>4</v>
      </c>
      <c r="L2740" s="4" t="s">
        <v>189</v>
      </c>
      <c r="M2740" s="11" t="s">
        <v>5332</v>
      </c>
      <c r="N2740" s="4" t="s">
        <v>19</v>
      </c>
      <c r="O2740" s="4" t="s">
        <v>169</v>
      </c>
      <c r="P2740" s="4" t="s">
        <v>43</v>
      </c>
      <c r="Q2740" s="8">
        <f t="shared" si="84"/>
        <v>18226</v>
      </c>
      <c r="R2740" s="8"/>
      <c r="S2740" s="5">
        <f t="shared" si="85"/>
        <v>1822.6</v>
      </c>
    </row>
    <row r="2741" spans="1:19">
      <c r="A2741" s="3">
        <v>45337.527997685182</v>
      </c>
      <c r="B2741" s="2" t="s">
        <v>8887</v>
      </c>
      <c r="C2741" s="1">
        <v>2024</v>
      </c>
      <c r="D2741" s="4">
        <v>2014</v>
      </c>
      <c r="E2741" s="4">
        <v>662</v>
      </c>
      <c r="F2741" s="4" t="s">
        <v>22</v>
      </c>
      <c r="G2741" s="4" t="s">
        <v>182</v>
      </c>
      <c r="H2741" s="4">
        <v>4</v>
      </c>
      <c r="I2741" s="4" t="s">
        <v>5333</v>
      </c>
      <c r="J2741" s="4" t="s">
        <v>308</v>
      </c>
      <c r="K2741" s="4">
        <v>7</v>
      </c>
      <c r="L2741" s="4" t="s">
        <v>580</v>
      </c>
      <c r="M2741" s="11" t="s">
        <v>5334</v>
      </c>
      <c r="N2741" s="4" t="s">
        <v>36</v>
      </c>
      <c r="O2741" s="4" t="s">
        <v>101</v>
      </c>
      <c r="P2741" s="4" t="s">
        <v>43</v>
      </c>
      <c r="Q2741" s="8">
        <f t="shared" si="84"/>
        <v>132419</v>
      </c>
      <c r="R2741" s="8"/>
      <c r="S2741" s="5">
        <f t="shared" si="85"/>
        <v>13241.9</v>
      </c>
    </row>
    <row r="2742" spans="1:19">
      <c r="A2742" s="3">
        <v>45337.764791666668</v>
      </c>
      <c r="B2742" s="2" t="s">
        <v>8887</v>
      </c>
      <c r="C2742" s="1">
        <v>2024</v>
      </c>
      <c r="D2742" s="4">
        <v>173</v>
      </c>
      <c r="E2742" s="4">
        <v>236</v>
      </c>
      <c r="F2742" s="4" t="s">
        <v>154</v>
      </c>
      <c r="G2742" s="4" t="s">
        <v>155</v>
      </c>
      <c r="H2742" s="4">
        <v>4</v>
      </c>
      <c r="I2742" s="4" t="s">
        <v>5335</v>
      </c>
      <c r="J2742" s="4" t="s">
        <v>249</v>
      </c>
      <c r="K2742" s="4">
        <v>5</v>
      </c>
      <c r="L2742" s="4" t="s">
        <v>1024</v>
      </c>
      <c r="M2742" s="11" t="s">
        <v>5336</v>
      </c>
      <c r="N2742" s="4" t="s">
        <v>28</v>
      </c>
      <c r="O2742" s="4" t="s">
        <v>37</v>
      </c>
      <c r="P2742" s="4" t="s">
        <v>21</v>
      </c>
      <c r="Q2742" s="8">
        <f t="shared" si="84"/>
        <v>40544</v>
      </c>
      <c r="R2742" s="8"/>
      <c r="S2742" s="5">
        <f t="shared" si="85"/>
        <v>4054.4</v>
      </c>
    </row>
    <row r="2743" spans="1:19">
      <c r="A2743" s="3">
        <v>45337.802372685182</v>
      </c>
      <c r="B2743" s="2" t="s">
        <v>8887</v>
      </c>
      <c r="C2743" s="1">
        <v>2024</v>
      </c>
      <c r="D2743" s="4">
        <v>2226</v>
      </c>
      <c r="E2743" s="4">
        <v>892</v>
      </c>
      <c r="F2743" s="4" t="s">
        <v>154</v>
      </c>
      <c r="G2743" s="4" t="s">
        <v>311</v>
      </c>
      <c r="H2743" s="4">
        <v>4</v>
      </c>
      <c r="I2743" s="4" t="s">
        <v>5337</v>
      </c>
      <c r="J2743" s="4" t="s">
        <v>33</v>
      </c>
      <c r="K2743" s="4">
        <v>4</v>
      </c>
      <c r="L2743" s="4" t="s">
        <v>566</v>
      </c>
      <c r="M2743" s="11" t="s">
        <v>5338</v>
      </c>
      <c r="N2743" s="4" t="s">
        <v>28</v>
      </c>
      <c r="O2743" s="4" t="s">
        <v>135</v>
      </c>
      <c r="P2743" s="4" t="s">
        <v>43</v>
      </c>
      <c r="Q2743" s="8">
        <f t="shared" si="84"/>
        <v>34949</v>
      </c>
      <c r="R2743" s="8"/>
      <c r="S2743" s="5">
        <f t="shared" si="85"/>
        <v>3494.9</v>
      </c>
    </row>
    <row r="2744" spans="1:19">
      <c r="A2744" s="3">
        <v>45338.004560185182</v>
      </c>
      <c r="B2744" s="2" t="s">
        <v>8887</v>
      </c>
      <c r="C2744" s="1">
        <v>2024</v>
      </c>
      <c r="D2744" s="4">
        <v>4625</v>
      </c>
      <c r="E2744" s="4">
        <v>371</v>
      </c>
      <c r="F2744" s="4" t="s">
        <v>22</v>
      </c>
      <c r="G2744" s="4" t="s">
        <v>306</v>
      </c>
      <c r="H2744" s="4">
        <v>2</v>
      </c>
      <c r="I2744" s="4" t="s">
        <v>74</v>
      </c>
      <c r="J2744" s="4" t="s">
        <v>665</v>
      </c>
      <c r="K2744" s="4">
        <v>4</v>
      </c>
      <c r="L2744" s="4" t="s">
        <v>969</v>
      </c>
      <c r="M2744" s="11" t="s">
        <v>5339</v>
      </c>
      <c r="N2744" s="4" t="s">
        <v>57</v>
      </c>
      <c r="O2744" s="4" t="s">
        <v>145</v>
      </c>
      <c r="P2744" s="4" t="s">
        <v>73</v>
      </c>
      <c r="Q2744" s="8">
        <f t="shared" si="84"/>
        <v>28320</v>
      </c>
      <c r="R2744" s="8"/>
      <c r="S2744" s="5">
        <f t="shared" si="85"/>
        <v>2832</v>
      </c>
    </row>
    <row r="2745" spans="1:19">
      <c r="A2745" s="3">
        <v>45338.184675925928</v>
      </c>
      <c r="B2745" s="2" t="s">
        <v>8887</v>
      </c>
      <c r="C2745" s="1">
        <v>2024</v>
      </c>
      <c r="D2745" s="4">
        <v>4250</v>
      </c>
      <c r="E2745" s="4">
        <v>305</v>
      </c>
      <c r="F2745" s="4" t="s">
        <v>30</v>
      </c>
      <c r="G2745" s="4" t="s">
        <v>192</v>
      </c>
      <c r="H2745" s="4">
        <v>1</v>
      </c>
      <c r="I2745" s="4" t="s">
        <v>5340</v>
      </c>
      <c r="J2745" s="4" t="s">
        <v>299</v>
      </c>
      <c r="K2745" s="4">
        <v>6</v>
      </c>
      <c r="L2745" s="4" t="s">
        <v>625</v>
      </c>
      <c r="M2745" s="11" t="s">
        <v>4226</v>
      </c>
      <c r="N2745" s="4" t="s">
        <v>36</v>
      </c>
      <c r="O2745" s="4" t="s">
        <v>145</v>
      </c>
      <c r="P2745" s="4" t="s">
        <v>73</v>
      </c>
      <c r="Q2745" s="8">
        <f t="shared" si="84"/>
        <v>6336</v>
      </c>
      <c r="R2745" s="8"/>
      <c r="S2745" s="5">
        <f t="shared" si="85"/>
        <v>633.6</v>
      </c>
    </row>
    <row r="2746" spans="1:19">
      <c r="A2746" s="3">
        <v>45338.472418981481</v>
      </c>
      <c r="B2746" s="2" t="s">
        <v>8887</v>
      </c>
      <c r="C2746" s="1">
        <v>2024</v>
      </c>
      <c r="D2746" s="4">
        <v>2568</v>
      </c>
      <c r="E2746" s="4">
        <v>538</v>
      </c>
      <c r="F2746" s="4" t="s">
        <v>79</v>
      </c>
      <c r="G2746" s="4" t="s">
        <v>405</v>
      </c>
      <c r="H2746" s="4">
        <v>3</v>
      </c>
      <c r="I2746" s="4" t="s">
        <v>5341</v>
      </c>
      <c r="J2746" s="4" t="s">
        <v>162</v>
      </c>
      <c r="K2746" s="4">
        <v>7</v>
      </c>
      <c r="L2746" s="4" t="s">
        <v>550</v>
      </c>
      <c r="M2746" s="11" t="s">
        <v>5342</v>
      </c>
      <c r="N2746" s="4" t="s">
        <v>19</v>
      </c>
      <c r="O2746" s="4" t="s">
        <v>232</v>
      </c>
      <c r="P2746" s="4" t="s">
        <v>129</v>
      </c>
      <c r="Q2746" s="8">
        <f t="shared" si="84"/>
        <v>32538</v>
      </c>
      <c r="R2746" s="8"/>
      <c r="S2746" s="5">
        <f t="shared" si="85"/>
        <v>3253.8</v>
      </c>
    </row>
    <row r="2747" spans="1:19">
      <c r="A2747" s="3">
        <v>45338.681956018518</v>
      </c>
      <c r="B2747" s="2" t="s">
        <v>8887</v>
      </c>
      <c r="C2747" s="1">
        <v>2024</v>
      </c>
      <c r="D2747" s="4">
        <v>3952</v>
      </c>
      <c r="E2747" s="4">
        <v>869</v>
      </c>
      <c r="F2747" s="4" t="s">
        <v>51</v>
      </c>
      <c r="G2747" s="4" t="s">
        <v>52</v>
      </c>
      <c r="H2747" s="4">
        <v>2</v>
      </c>
      <c r="I2747" s="4" t="s">
        <v>5343</v>
      </c>
      <c r="J2747" s="4" t="s">
        <v>572</v>
      </c>
      <c r="K2747" s="4">
        <v>4</v>
      </c>
      <c r="L2747" s="4" t="s">
        <v>455</v>
      </c>
      <c r="M2747" s="11" t="s">
        <v>5344</v>
      </c>
      <c r="N2747" s="4" t="s">
        <v>57</v>
      </c>
      <c r="O2747" s="4" t="s">
        <v>101</v>
      </c>
      <c r="P2747" s="4" t="s">
        <v>43</v>
      </c>
      <c r="Q2747" s="8">
        <f t="shared" si="84"/>
        <v>17886</v>
      </c>
      <c r="R2747" s="8"/>
      <c r="S2747" s="5">
        <f t="shared" si="85"/>
        <v>1788.6</v>
      </c>
    </row>
    <row r="2748" spans="1:19">
      <c r="A2748" s="3">
        <v>45338.716990740744</v>
      </c>
      <c r="B2748" s="2" t="s">
        <v>8887</v>
      </c>
      <c r="C2748" s="1">
        <v>2024</v>
      </c>
      <c r="D2748" s="4">
        <v>4534</v>
      </c>
      <c r="E2748" s="4">
        <v>110</v>
      </c>
      <c r="F2748" s="4" t="s">
        <v>30</v>
      </c>
      <c r="G2748" s="4" t="s">
        <v>463</v>
      </c>
      <c r="H2748" s="4">
        <v>1</v>
      </c>
      <c r="I2748" s="4" t="s">
        <v>5345</v>
      </c>
      <c r="J2748" s="4" t="s">
        <v>362</v>
      </c>
      <c r="K2748" s="4">
        <v>3</v>
      </c>
      <c r="L2748" s="4" t="s">
        <v>974</v>
      </c>
      <c r="M2748" s="11" t="s">
        <v>5346</v>
      </c>
      <c r="N2748" s="4" t="s">
        <v>49</v>
      </c>
      <c r="O2748" s="4" t="s">
        <v>42</v>
      </c>
      <c r="P2748" s="4" t="s">
        <v>43</v>
      </c>
      <c r="Q2748" s="8">
        <f t="shared" si="84"/>
        <v>1305</v>
      </c>
      <c r="R2748" s="8"/>
      <c r="S2748" s="5">
        <f t="shared" si="85"/>
        <v>130.5</v>
      </c>
    </row>
    <row r="2749" spans="1:19">
      <c r="A2749" s="3">
        <v>45338.730486111112</v>
      </c>
      <c r="B2749" s="2" t="s">
        <v>8887</v>
      </c>
      <c r="C2749" s="1">
        <v>2024</v>
      </c>
      <c r="D2749" s="4">
        <v>655</v>
      </c>
      <c r="E2749" s="4">
        <v>452</v>
      </c>
      <c r="F2749" s="4" t="s">
        <v>22</v>
      </c>
      <c r="G2749" s="4" t="s">
        <v>201</v>
      </c>
      <c r="H2749" s="4">
        <v>4</v>
      </c>
      <c r="I2749" s="4" t="s">
        <v>5347</v>
      </c>
      <c r="J2749" s="4" t="s">
        <v>342</v>
      </c>
      <c r="K2749" s="4">
        <v>7</v>
      </c>
      <c r="L2749" s="4" t="s">
        <v>673</v>
      </c>
      <c r="M2749" s="11" t="s">
        <v>5348</v>
      </c>
      <c r="N2749" s="4" t="s">
        <v>57</v>
      </c>
      <c r="O2749" s="4" t="s">
        <v>37</v>
      </c>
      <c r="P2749" s="4" t="s">
        <v>21</v>
      </c>
      <c r="Q2749" s="8">
        <f t="shared" si="84"/>
        <v>271723</v>
      </c>
      <c r="R2749" s="8"/>
      <c r="S2749" s="5">
        <f t="shared" si="85"/>
        <v>27172.3</v>
      </c>
    </row>
    <row r="2750" spans="1:19">
      <c r="A2750" s="3">
        <v>45338.951736111114</v>
      </c>
      <c r="B2750" s="2" t="s">
        <v>8887</v>
      </c>
      <c r="C2750" s="1">
        <v>2024</v>
      </c>
      <c r="D2750" s="4">
        <v>2537</v>
      </c>
      <c r="E2750" s="4">
        <v>482</v>
      </c>
      <c r="F2750" s="4" t="s">
        <v>13</v>
      </c>
      <c r="G2750" s="4" t="s">
        <v>412</v>
      </c>
      <c r="H2750" s="4">
        <v>2</v>
      </c>
      <c r="I2750" s="4" t="s">
        <v>413</v>
      </c>
      <c r="J2750" s="4" t="s">
        <v>270</v>
      </c>
      <c r="K2750" s="4">
        <v>1</v>
      </c>
      <c r="L2750" s="4" t="s">
        <v>578</v>
      </c>
      <c r="M2750" s="11" t="s">
        <v>5349</v>
      </c>
      <c r="N2750" s="4" t="s">
        <v>57</v>
      </c>
      <c r="O2750" s="4" t="s">
        <v>37</v>
      </c>
      <c r="P2750" s="4" t="s">
        <v>21</v>
      </c>
      <c r="Q2750" s="8">
        <f t="shared" si="84"/>
        <v>13856</v>
      </c>
      <c r="R2750" s="8"/>
      <c r="S2750" s="5">
        <f t="shared" si="85"/>
        <v>1385.6</v>
      </c>
    </row>
    <row r="2751" spans="1:19">
      <c r="A2751" s="3">
        <v>45339.054629629631</v>
      </c>
      <c r="B2751" s="2" t="s">
        <v>8887</v>
      </c>
      <c r="C2751" s="1">
        <v>2024</v>
      </c>
      <c r="D2751" s="4">
        <v>4341</v>
      </c>
      <c r="E2751" s="4">
        <v>67</v>
      </c>
      <c r="F2751" s="4" t="s">
        <v>22</v>
      </c>
      <c r="G2751" s="4" t="s">
        <v>306</v>
      </c>
      <c r="H2751" s="4">
        <v>1</v>
      </c>
      <c r="I2751" s="4" t="s">
        <v>5350</v>
      </c>
      <c r="J2751" s="4" t="s">
        <v>1000</v>
      </c>
      <c r="K2751" s="4">
        <v>6</v>
      </c>
      <c r="L2751" s="4" t="s">
        <v>399</v>
      </c>
      <c r="M2751" s="11" t="s">
        <v>5351</v>
      </c>
      <c r="N2751" s="4" t="s">
        <v>57</v>
      </c>
      <c r="O2751" s="4" t="s">
        <v>29</v>
      </c>
      <c r="P2751" s="4" t="s">
        <v>21</v>
      </c>
      <c r="Q2751" s="8">
        <f t="shared" si="84"/>
        <v>43618</v>
      </c>
      <c r="R2751" s="8"/>
      <c r="S2751" s="5">
        <f t="shared" si="85"/>
        <v>4361.8</v>
      </c>
    </row>
    <row r="2752" spans="1:19">
      <c r="A2752" s="3">
        <v>45339.426168981481</v>
      </c>
      <c r="B2752" s="2" t="s">
        <v>8887</v>
      </c>
      <c r="C2752" s="1">
        <v>2024</v>
      </c>
      <c r="D2752" s="4">
        <v>24</v>
      </c>
      <c r="E2752" s="4">
        <v>532</v>
      </c>
      <c r="F2752" s="4" t="s">
        <v>154</v>
      </c>
      <c r="G2752" s="4" t="s">
        <v>155</v>
      </c>
      <c r="H2752" s="4">
        <v>3</v>
      </c>
      <c r="I2752" s="4" t="s">
        <v>5352</v>
      </c>
      <c r="J2752" s="4" t="s">
        <v>374</v>
      </c>
      <c r="K2752" s="4">
        <v>5</v>
      </c>
      <c r="L2752" s="4" t="s">
        <v>122</v>
      </c>
      <c r="M2752" s="11" t="s">
        <v>5353</v>
      </c>
      <c r="N2752" s="4" t="s">
        <v>57</v>
      </c>
      <c r="O2752" s="4" t="s">
        <v>42</v>
      </c>
      <c r="P2752" s="4" t="s">
        <v>43</v>
      </c>
      <c r="Q2752" s="8">
        <f t="shared" si="84"/>
        <v>49371</v>
      </c>
      <c r="R2752" s="8"/>
      <c r="S2752" s="5">
        <f t="shared" si="85"/>
        <v>4937.1000000000004</v>
      </c>
    </row>
    <row r="2753" spans="1:19">
      <c r="A2753" s="3">
        <v>45339.506076388891</v>
      </c>
      <c r="B2753" s="2" t="s">
        <v>8887</v>
      </c>
      <c r="C2753" s="1">
        <v>2024</v>
      </c>
      <c r="D2753" s="4">
        <v>414</v>
      </c>
      <c r="E2753" s="4">
        <v>267</v>
      </c>
      <c r="F2753" s="4" t="s">
        <v>30</v>
      </c>
      <c r="G2753" s="4" t="s">
        <v>463</v>
      </c>
      <c r="H2753" s="4">
        <v>1</v>
      </c>
      <c r="I2753" s="4" t="s">
        <v>5354</v>
      </c>
      <c r="J2753" s="4" t="s">
        <v>414</v>
      </c>
      <c r="K2753" s="4">
        <v>3</v>
      </c>
      <c r="L2753" s="4" t="s">
        <v>1328</v>
      </c>
      <c r="M2753" s="11" t="s">
        <v>5355</v>
      </c>
      <c r="N2753" s="4" t="s">
        <v>36</v>
      </c>
      <c r="O2753" s="4" t="s">
        <v>169</v>
      </c>
      <c r="P2753" s="4" t="s">
        <v>43</v>
      </c>
      <c r="Q2753" s="8">
        <f t="shared" si="84"/>
        <v>195</v>
      </c>
      <c r="R2753" s="8"/>
      <c r="S2753" s="5">
        <f t="shared" si="85"/>
        <v>19.5</v>
      </c>
    </row>
    <row r="2754" spans="1:19">
      <c r="A2754" s="3">
        <v>45339.741643518515</v>
      </c>
      <c r="B2754" s="2" t="s">
        <v>8887</v>
      </c>
      <c r="C2754" s="1">
        <v>2024</v>
      </c>
      <c r="D2754" s="4">
        <v>1995</v>
      </c>
      <c r="E2754" s="4">
        <v>617</v>
      </c>
      <c r="F2754" s="4" t="s">
        <v>30</v>
      </c>
      <c r="G2754" s="4" t="s">
        <v>31</v>
      </c>
      <c r="H2754" s="4">
        <v>5</v>
      </c>
      <c r="I2754" s="4" t="s">
        <v>639</v>
      </c>
      <c r="J2754" s="4" t="s">
        <v>39</v>
      </c>
      <c r="K2754" s="4">
        <v>6</v>
      </c>
      <c r="L2754" s="4" t="s">
        <v>1508</v>
      </c>
      <c r="M2754" s="11" t="s">
        <v>5356</v>
      </c>
      <c r="N2754" s="4" t="s">
        <v>36</v>
      </c>
      <c r="O2754" s="4" t="s">
        <v>145</v>
      </c>
      <c r="P2754" s="4" t="s">
        <v>73</v>
      </c>
      <c r="Q2754" s="8">
        <f t="shared" ref="Q2754:Q2817" si="86">VALUE(SUBSTITUTE(M2754,".",""))</f>
        <v>13378</v>
      </c>
      <c r="R2754" s="8"/>
      <c r="S2754" s="5">
        <f t="shared" ref="S2754:S2817" si="87">Q2754/10</f>
        <v>1337.8</v>
      </c>
    </row>
    <row r="2755" spans="1:19">
      <c r="A2755" s="3">
        <v>45340.111967592595</v>
      </c>
      <c r="B2755" s="2" t="s">
        <v>8887</v>
      </c>
      <c r="C2755" s="1">
        <v>2024</v>
      </c>
      <c r="D2755" s="4">
        <v>4124</v>
      </c>
      <c r="E2755" s="4">
        <v>671</v>
      </c>
      <c r="F2755" s="4" t="s">
        <v>85</v>
      </c>
      <c r="G2755" s="4" t="s">
        <v>150</v>
      </c>
      <c r="H2755" s="4">
        <v>4</v>
      </c>
      <c r="I2755" s="4" t="s">
        <v>1973</v>
      </c>
      <c r="J2755" s="4" t="s">
        <v>464</v>
      </c>
      <c r="K2755" s="4">
        <v>6</v>
      </c>
      <c r="L2755" s="4" t="s">
        <v>185</v>
      </c>
      <c r="M2755" s="11" t="s">
        <v>5357</v>
      </c>
      <c r="N2755" s="4" t="s">
        <v>57</v>
      </c>
      <c r="O2755" s="4" t="s">
        <v>232</v>
      </c>
      <c r="P2755" s="4" t="s">
        <v>129</v>
      </c>
      <c r="Q2755" s="8">
        <f t="shared" si="86"/>
        <v>7438</v>
      </c>
      <c r="R2755" s="8"/>
      <c r="S2755" s="5">
        <f t="shared" si="87"/>
        <v>743.8</v>
      </c>
    </row>
    <row r="2756" spans="1:19">
      <c r="A2756" s="3">
        <v>45340.306712962964</v>
      </c>
      <c r="B2756" s="2" t="s">
        <v>8887</v>
      </c>
      <c r="C2756" s="1">
        <v>2024</v>
      </c>
      <c r="D2756" s="4">
        <v>3622</v>
      </c>
      <c r="E2756" s="4">
        <v>154</v>
      </c>
      <c r="F2756" s="4" t="s">
        <v>79</v>
      </c>
      <c r="G2756" s="4" t="s">
        <v>256</v>
      </c>
      <c r="H2756" s="4">
        <v>1</v>
      </c>
      <c r="I2756" s="4" t="s">
        <v>5358</v>
      </c>
      <c r="J2756" s="4" t="s">
        <v>587</v>
      </c>
      <c r="K2756" s="4">
        <v>3</v>
      </c>
      <c r="L2756" s="4" t="s">
        <v>925</v>
      </c>
      <c r="M2756" s="11" t="s">
        <v>5359</v>
      </c>
      <c r="N2756" s="4" t="s">
        <v>36</v>
      </c>
      <c r="O2756" s="4" t="s">
        <v>29</v>
      </c>
      <c r="P2756" s="4" t="s">
        <v>21</v>
      </c>
      <c r="Q2756" s="8">
        <f t="shared" si="86"/>
        <v>20195</v>
      </c>
      <c r="R2756" s="8"/>
      <c r="S2756" s="5">
        <f t="shared" si="87"/>
        <v>2019.5</v>
      </c>
    </row>
    <row r="2757" spans="1:19">
      <c r="A2757" s="3">
        <v>45340.339687500003</v>
      </c>
      <c r="B2757" s="2" t="s">
        <v>8887</v>
      </c>
      <c r="C2757" s="1">
        <v>2024</v>
      </c>
      <c r="D2757" s="4">
        <v>4569</v>
      </c>
      <c r="E2757" s="4">
        <v>670</v>
      </c>
      <c r="F2757" s="4" t="s">
        <v>85</v>
      </c>
      <c r="G2757" s="4" t="s">
        <v>86</v>
      </c>
      <c r="H2757" s="4">
        <v>1</v>
      </c>
      <c r="I2757" s="4" t="s">
        <v>5360</v>
      </c>
      <c r="J2757" s="4" t="s">
        <v>216</v>
      </c>
      <c r="K2757" s="4">
        <v>4</v>
      </c>
      <c r="L2757" s="4" t="s">
        <v>2015</v>
      </c>
      <c r="M2757" s="11" t="s">
        <v>5361</v>
      </c>
      <c r="N2757" s="4" t="s">
        <v>28</v>
      </c>
      <c r="O2757" s="4" t="s">
        <v>135</v>
      </c>
      <c r="P2757" s="4" t="s">
        <v>43</v>
      </c>
      <c r="Q2757" s="8">
        <f t="shared" si="86"/>
        <v>8995</v>
      </c>
      <c r="R2757" s="8"/>
      <c r="S2757" s="5">
        <f t="shared" si="87"/>
        <v>899.5</v>
      </c>
    </row>
    <row r="2758" spans="1:19">
      <c r="A2758" s="3">
        <v>45340.342881944445</v>
      </c>
      <c r="B2758" s="2" t="s">
        <v>8887</v>
      </c>
      <c r="C2758" s="1">
        <v>2024</v>
      </c>
      <c r="D2758" s="4">
        <v>113</v>
      </c>
      <c r="E2758" s="4">
        <v>310</v>
      </c>
      <c r="F2758" s="4" t="s">
        <v>154</v>
      </c>
      <c r="G2758" s="4" t="s">
        <v>155</v>
      </c>
      <c r="H2758" s="4">
        <v>2</v>
      </c>
      <c r="I2758" s="4" t="s">
        <v>178</v>
      </c>
      <c r="J2758" s="4" t="s">
        <v>909</v>
      </c>
      <c r="K2758" s="4">
        <v>5</v>
      </c>
      <c r="L2758" s="4" t="s">
        <v>4412</v>
      </c>
      <c r="M2758" s="11" t="s">
        <v>5362</v>
      </c>
      <c r="N2758" s="4" t="s">
        <v>19</v>
      </c>
      <c r="O2758" s="4" t="s">
        <v>50</v>
      </c>
      <c r="P2758" s="4" t="s">
        <v>43</v>
      </c>
      <c r="Q2758" s="8">
        <f t="shared" si="86"/>
        <v>3396</v>
      </c>
      <c r="R2758" s="8"/>
      <c r="S2758" s="5">
        <f t="shared" si="87"/>
        <v>339.6</v>
      </c>
    </row>
    <row r="2759" spans="1:19">
      <c r="A2759" s="3">
        <v>45340.662164351852</v>
      </c>
      <c r="B2759" s="2" t="s">
        <v>8887</v>
      </c>
      <c r="C2759" s="1">
        <v>2024</v>
      </c>
      <c r="D2759" s="4">
        <v>4418</v>
      </c>
      <c r="E2759" s="4">
        <v>24</v>
      </c>
      <c r="F2759" s="4" t="s">
        <v>51</v>
      </c>
      <c r="G2759" s="4" t="s">
        <v>91</v>
      </c>
      <c r="H2759" s="4">
        <v>1</v>
      </c>
      <c r="I2759" s="4" t="s">
        <v>5363</v>
      </c>
      <c r="J2759" s="4" t="s">
        <v>25</v>
      </c>
      <c r="K2759" s="4">
        <v>6</v>
      </c>
      <c r="L2759" s="4" t="s">
        <v>336</v>
      </c>
      <c r="M2759" s="11" t="s">
        <v>5364</v>
      </c>
      <c r="N2759" s="4" t="s">
        <v>57</v>
      </c>
      <c r="O2759" s="4" t="s">
        <v>340</v>
      </c>
      <c r="P2759" s="4" t="s">
        <v>129</v>
      </c>
      <c r="Q2759" s="8">
        <f t="shared" si="86"/>
        <v>579</v>
      </c>
      <c r="R2759" s="8"/>
      <c r="S2759" s="5">
        <f t="shared" si="87"/>
        <v>57.9</v>
      </c>
    </row>
    <row r="2760" spans="1:19">
      <c r="A2760" s="3">
        <v>45340.704953703702</v>
      </c>
      <c r="B2760" s="2" t="s">
        <v>8887</v>
      </c>
      <c r="C2760" s="1">
        <v>2024</v>
      </c>
      <c r="D2760" s="4">
        <v>3223</v>
      </c>
      <c r="E2760" s="4">
        <v>76</v>
      </c>
      <c r="F2760" s="4" t="s">
        <v>85</v>
      </c>
      <c r="G2760" s="4" t="s">
        <v>150</v>
      </c>
      <c r="H2760" s="4">
        <v>2</v>
      </c>
      <c r="I2760" s="4" t="s">
        <v>1807</v>
      </c>
      <c r="J2760" s="4" t="s">
        <v>499</v>
      </c>
      <c r="K2760" s="4">
        <v>8</v>
      </c>
      <c r="L2760" s="4" t="s">
        <v>578</v>
      </c>
      <c r="M2760" s="11" t="s">
        <v>5365</v>
      </c>
      <c r="N2760" s="4" t="s">
        <v>28</v>
      </c>
      <c r="O2760" s="4" t="s">
        <v>128</v>
      </c>
      <c r="P2760" s="4" t="s">
        <v>129</v>
      </c>
      <c r="Q2760" s="8">
        <f t="shared" si="86"/>
        <v>10721</v>
      </c>
      <c r="R2760" s="8"/>
      <c r="S2760" s="5">
        <f t="shared" si="87"/>
        <v>1072.0999999999999</v>
      </c>
    </row>
    <row r="2761" spans="1:19">
      <c r="A2761" s="3">
        <v>45340.781226851854</v>
      </c>
      <c r="B2761" s="2" t="s">
        <v>8887</v>
      </c>
      <c r="C2761" s="1">
        <v>2024</v>
      </c>
      <c r="D2761" s="4">
        <v>1155</v>
      </c>
      <c r="E2761" s="4">
        <v>350</v>
      </c>
      <c r="F2761" s="4" t="s">
        <v>13</v>
      </c>
      <c r="G2761" s="4" t="s">
        <v>58</v>
      </c>
      <c r="H2761" s="4">
        <v>2</v>
      </c>
      <c r="I2761" s="4" t="s">
        <v>1069</v>
      </c>
      <c r="J2761" s="4" t="s">
        <v>868</v>
      </c>
      <c r="K2761" s="4">
        <v>4</v>
      </c>
      <c r="L2761" s="4" t="s">
        <v>969</v>
      </c>
      <c r="M2761" s="11" t="s">
        <v>5366</v>
      </c>
      <c r="N2761" s="4" t="s">
        <v>36</v>
      </c>
      <c r="O2761" s="4" t="s">
        <v>340</v>
      </c>
      <c r="P2761" s="4" t="s">
        <v>129</v>
      </c>
      <c r="Q2761" s="8">
        <f t="shared" si="86"/>
        <v>44504</v>
      </c>
      <c r="R2761" s="8"/>
      <c r="S2761" s="5">
        <f t="shared" si="87"/>
        <v>4450.3999999999996</v>
      </c>
    </row>
    <row r="2762" spans="1:19">
      <c r="A2762" s="3">
        <v>45340.853842592594</v>
      </c>
      <c r="B2762" s="2" t="s">
        <v>8887</v>
      </c>
      <c r="C2762" s="1">
        <v>2024</v>
      </c>
      <c r="D2762" s="4">
        <v>3074</v>
      </c>
      <c r="E2762" s="4">
        <v>834</v>
      </c>
      <c r="F2762" s="4" t="s">
        <v>51</v>
      </c>
      <c r="G2762" s="4" t="s">
        <v>136</v>
      </c>
      <c r="H2762" s="4">
        <v>2</v>
      </c>
      <c r="I2762" s="4" t="s">
        <v>5367</v>
      </c>
      <c r="J2762" s="4" t="s">
        <v>211</v>
      </c>
      <c r="K2762" s="4">
        <v>4</v>
      </c>
      <c r="L2762" s="4" t="s">
        <v>399</v>
      </c>
      <c r="M2762" s="11" t="s">
        <v>5368</v>
      </c>
      <c r="N2762" s="4" t="s">
        <v>36</v>
      </c>
      <c r="O2762" s="4" t="s">
        <v>128</v>
      </c>
      <c r="P2762" s="4" t="s">
        <v>129</v>
      </c>
      <c r="Q2762" s="8">
        <f t="shared" si="86"/>
        <v>14508</v>
      </c>
      <c r="R2762" s="8"/>
      <c r="S2762" s="5">
        <f t="shared" si="87"/>
        <v>1450.8</v>
      </c>
    </row>
    <row r="2763" spans="1:19">
      <c r="A2763" s="3">
        <v>45340.892893518518</v>
      </c>
      <c r="B2763" s="2" t="s">
        <v>8887</v>
      </c>
      <c r="C2763" s="1">
        <v>2024</v>
      </c>
      <c r="D2763" s="4">
        <v>4445</v>
      </c>
      <c r="E2763" s="4">
        <v>21</v>
      </c>
      <c r="F2763" s="4" t="s">
        <v>13</v>
      </c>
      <c r="G2763" s="4" t="s">
        <v>14</v>
      </c>
      <c r="H2763" s="4">
        <v>7</v>
      </c>
      <c r="I2763" s="4" t="s">
        <v>5369</v>
      </c>
      <c r="J2763" s="4" t="s">
        <v>39</v>
      </c>
      <c r="K2763" s="4">
        <v>6</v>
      </c>
      <c r="L2763" s="4" t="s">
        <v>207</v>
      </c>
      <c r="M2763" s="11" t="s">
        <v>5370</v>
      </c>
      <c r="N2763" s="4" t="s">
        <v>28</v>
      </c>
      <c r="O2763" s="4" t="s">
        <v>128</v>
      </c>
      <c r="P2763" s="4" t="s">
        <v>129</v>
      </c>
      <c r="Q2763" s="8">
        <f t="shared" si="86"/>
        <v>164639</v>
      </c>
      <c r="R2763" s="8"/>
      <c r="S2763" s="5">
        <f t="shared" si="87"/>
        <v>16463.900000000001</v>
      </c>
    </row>
    <row r="2764" spans="1:19">
      <c r="A2764" s="3">
        <v>45340.958148148151</v>
      </c>
      <c r="B2764" s="2" t="s">
        <v>8887</v>
      </c>
      <c r="C2764" s="1">
        <v>2024</v>
      </c>
      <c r="D2764" s="4">
        <v>3915</v>
      </c>
      <c r="E2764" s="4">
        <v>66</v>
      </c>
      <c r="F2764" s="4" t="s">
        <v>51</v>
      </c>
      <c r="G2764" s="4" t="s">
        <v>160</v>
      </c>
      <c r="H2764" s="4">
        <v>1</v>
      </c>
      <c r="I2764" s="4" t="s">
        <v>5371</v>
      </c>
      <c r="J2764" s="4" t="s">
        <v>369</v>
      </c>
      <c r="K2764" s="4">
        <v>7</v>
      </c>
      <c r="L2764" s="4" t="s">
        <v>1082</v>
      </c>
      <c r="M2764" s="11" t="s">
        <v>5372</v>
      </c>
      <c r="N2764" s="4" t="s">
        <v>19</v>
      </c>
      <c r="O2764" s="4" t="s">
        <v>169</v>
      </c>
      <c r="P2764" s="4" t="s">
        <v>43</v>
      </c>
      <c r="Q2764" s="8">
        <f t="shared" si="86"/>
        <v>3558</v>
      </c>
      <c r="R2764" s="8"/>
      <c r="S2764" s="5">
        <f t="shared" si="87"/>
        <v>355.8</v>
      </c>
    </row>
    <row r="2765" spans="1:19">
      <c r="A2765" s="3">
        <v>45341.172465277778</v>
      </c>
      <c r="B2765" s="2" t="s">
        <v>8887</v>
      </c>
      <c r="C2765" s="1">
        <v>2024</v>
      </c>
      <c r="D2765" s="4">
        <v>4884</v>
      </c>
      <c r="E2765" s="4">
        <v>222</v>
      </c>
      <c r="F2765" s="4" t="s">
        <v>154</v>
      </c>
      <c r="G2765" s="4" t="s">
        <v>237</v>
      </c>
      <c r="H2765" s="4">
        <v>3</v>
      </c>
      <c r="I2765" s="4" t="s">
        <v>5373</v>
      </c>
      <c r="J2765" s="4" t="s">
        <v>1012</v>
      </c>
      <c r="K2765" s="4">
        <v>4</v>
      </c>
      <c r="L2765" s="4" t="s">
        <v>698</v>
      </c>
      <c r="M2765" s="11" t="s">
        <v>5374</v>
      </c>
      <c r="N2765" s="4" t="s">
        <v>57</v>
      </c>
      <c r="O2765" s="4" t="s">
        <v>50</v>
      </c>
      <c r="P2765" s="4" t="s">
        <v>43</v>
      </c>
      <c r="Q2765" s="8">
        <f t="shared" si="86"/>
        <v>30863</v>
      </c>
      <c r="R2765" s="8"/>
      <c r="S2765" s="5">
        <f t="shared" si="87"/>
        <v>3086.3</v>
      </c>
    </row>
    <row r="2766" spans="1:19">
      <c r="A2766" s="3">
        <v>45341.227511574078</v>
      </c>
      <c r="B2766" s="2" t="s">
        <v>8887</v>
      </c>
      <c r="C2766" s="1">
        <v>2024</v>
      </c>
      <c r="D2766" s="4">
        <v>305</v>
      </c>
      <c r="E2766" s="4">
        <v>3</v>
      </c>
      <c r="F2766" s="4" t="s">
        <v>30</v>
      </c>
      <c r="G2766" s="4" t="s">
        <v>192</v>
      </c>
      <c r="H2766" s="4">
        <v>2</v>
      </c>
      <c r="I2766" s="4" t="s">
        <v>5375</v>
      </c>
      <c r="J2766" s="4" t="s">
        <v>482</v>
      </c>
      <c r="K2766" s="4">
        <v>5</v>
      </c>
      <c r="L2766" s="4" t="s">
        <v>399</v>
      </c>
      <c r="M2766" s="11" t="s">
        <v>5376</v>
      </c>
      <c r="N2766" s="4" t="s">
        <v>28</v>
      </c>
      <c r="O2766" s="4" t="s">
        <v>20</v>
      </c>
      <c r="P2766" s="4" t="s">
        <v>21</v>
      </c>
      <c r="Q2766" s="8">
        <f t="shared" si="86"/>
        <v>5819</v>
      </c>
      <c r="R2766" s="8"/>
      <c r="S2766" s="5">
        <f t="shared" si="87"/>
        <v>581.9</v>
      </c>
    </row>
    <row r="2767" spans="1:19">
      <c r="A2767" s="3">
        <v>45341.425879629627</v>
      </c>
      <c r="B2767" s="2" t="s">
        <v>8887</v>
      </c>
      <c r="C2767" s="1">
        <v>2024</v>
      </c>
      <c r="D2767" s="4">
        <v>2529</v>
      </c>
      <c r="E2767" s="4">
        <v>59</v>
      </c>
      <c r="F2767" s="4" t="s">
        <v>79</v>
      </c>
      <c r="G2767" s="4" t="s">
        <v>80</v>
      </c>
      <c r="H2767" s="4">
        <v>3</v>
      </c>
      <c r="I2767" s="4" t="s">
        <v>81</v>
      </c>
      <c r="J2767" s="4" t="s">
        <v>2163</v>
      </c>
      <c r="K2767" s="4">
        <v>4</v>
      </c>
      <c r="L2767" s="4" t="s">
        <v>1035</v>
      </c>
      <c r="M2767" s="11" t="s">
        <v>5377</v>
      </c>
      <c r="N2767" s="4" t="s">
        <v>49</v>
      </c>
      <c r="O2767" s="4" t="s">
        <v>287</v>
      </c>
      <c r="P2767" s="4" t="s">
        <v>43</v>
      </c>
      <c r="Q2767" s="8">
        <f t="shared" si="86"/>
        <v>9468</v>
      </c>
      <c r="R2767" s="8"/>
      <c r="S2767" s="5">
        <f t="shared" si="87"/>
        <v>946.8</v>
      </c>
    </row>
    <row r="2768" spans="1:19">
      <c r="A2768" s="3">
        <v>45341.465231481481</v>
      </c>
      <c r="B2768" s="2" t="s">
        <v>8887</v>
      </c>
      <c r="C2768" s="1">
        <v>2024</v>
      </c>
      <c r="D2768" s="4">
        <v>1397</v>
      </c>
      <c r="E2768" s="4">
        <v>792</v>
      </c>
      <c r="F2768" s="4" t="s">
        <v>85</v>
      </c>
      <c r="G2768" s="4" t="s">
        <v>264</v>
      </c>
      <c r="H2768" s="4">
        <v>2</v>
      </c>
      <c r="I2768" s="4" t="s">
        <v>5378</v>
      </c>
      <c r="J2768" s="4" t="s">
        <v>33</v>
      </c>
      <c r="K2768" s="4">
        <v>8</v>
      </c>
      <c r="L2768" s="4" t="s">
        <v>3431</v>
      </c>
      <c r="M2768" s="11" t="s">
        <v>3790</v>
      </c>
      <c r="N2768" s="4" t="s">
        <v>49</v>
      </c>
      <c r="O2768" s="4" t="s">
        <v>20</v>
      </c>
      <c r="P2768" s="4" t="s">
        <v>21</v>
      </c>
      <c r="Q2768" s="8">
        <f t="shared" si="86"/>
        <v>9462</v>
      </c>
      <c r="R2768" s="8"/>
      <c r="S2768" s="5">
        <f t="shared" si="87"/>
        <v>946.2</v>
      </c>
    </row>
    <row r="2769" spans="1:19">
      <c r="A2769" s="3">
        <v>45341.602534722224</v>
      </c>
      <c r="B2769" s="2" t="s">
        <v>8887</v>
      </c>
      <c r="C2769" s="1">
        <v>2024</v>
      </c>
      <c r="D2769" s="4">
        <v>3832</v>
      </c>
      <c r="E2769" s="4">
        <v>777</v>
      </c>
      <c r="F2769" s="4" t="s">
        <v>79</v>
      </c>
      <c r="G2769" s="4" t="s">
        <v>405</v>
      </c>
      <c r="H2769" s="4">
        <v>3</v>
      </c>
      <c r="I2769" s="4" t="s">
        <v>5379</v>
      </c>
      <c r="J2769" s="4" t="s">
        <v>222</v>
      </c>
      <c r="K2769" s="4">
        <v>5</v>
      </c>
      <c r="L2769" s="4" t="s">
        <v>1346</v>
      </c>
      <c r="M2769" s="11" t="s">
        <v>5380</v>
      </c>
      <c r="N2769" s="4" t="s">
        <v>49</v>
      </c>
      <c r="O2769" s="4" t="s">
        <v>78</v>
      </c>
      <c r="P2769" s="4" t="s">
        <v>21</v>
      </c>
      <c r="Q2769" s="8">
        <f t="shared" si="86"/>
        <v>92253</v>
      </c>
      <c r="R2769" s="8"/>
      <c r="S2769" s="5">
        <f t="shared" si="87"/>
        <v>9225.2999999999993</v>
      </c>
    </row>
    <row r="2770" spans="1:19">
      <c r="A2770" s="3">
        <v>45341.79923611111</v>
      </c>
      <c r="B2770" s="2" t="s">
        <v>8887</v>
      </c>
      <c r="C2770" s="1">
        <v>2024</v>
      </c>
      <c r="D2770" s="4">
        <v>1969</v>
      </c>
      <c r="E2770" s="4">
        <v>29</v>
      </c>
      <c r="F2770" s="4" t="s">
        <v>30</v>
      </c>
      <c r="G2770" s="4" t="s">
        <v>44</v>
      </c>
      <c r="H2770" s="4">
        <v>1</v>
      </c>
      <c r="I2770" s="4" t="s">
        <v>5381</v>
      </c>
      <c r="J2770" s="4" t="s">
        <v>326</v>
      </c>
      <c r="K2770" s="4">
        <v>4</v>
      </c>
      <c r="L2770" s="4" t="s">
        <v>644</v>
      </c>
      <c r="M2770" s="11" t="s">
        <v>5382</v>
      </c>
      <c r="N2770" s="4" t="s">
        <v>49</v>
      </c>
      <c r="O2770" s="4" t="s">
        <v>101</v>
      </c>
      <c r="P2770" s="4" t="s">
        <v>43</v>
      </c>
      <c r="Q2770" s="8">
        <f t="shared" si="86"/>
        <v>2033</v>
      </c>
      <c r="R2770" s="8"/>
      <c r="S2770" s="5">
        <f t="shared" si="87"/>
        <v>203.3</v>
      </c>
    </row>
    <row r="2771" spans="1:19">
      <c r="A2771" s="3">
        <v>45341.868877314817</v>
      </c>
      <c r="B2771" s="2" t="s">
        <v>8887</v>
      </c>
      <c r="C2771" s="1">
        <v>2024</v>
      </c>
      <c r="D2771" s="4">
        <v>4429</v>
      </c>
      <c r="E2771" s="4">
        <v>868</v>
      </c>
      <c r="F2771" s="4" t="s">
        <v>22</v>
      </c>
      <c r="G2771" s="4" t="s">
        <v>23</v>
      </c>
      <c r="H2771" s="4">
        <v>1</v>
      </c>
      <c r="I2771" s="4" t="s">
        <v>5383</v>
      </c>
      <c r="J2771" s="4" t="s">
        <v>2044</v>
      </c>
      <c r="K2771" s="4">
        <v>5</v>
      </c>
      <c r="L2771" s="4" t="s">
        <v>104</v>
      </c>
      <c r="M2771" s="11" t="s">
        <v>5384</v>
      </c>
      <c r="N2771" s="4" t="s">
        <v>28</v>
      </c>
      <c r="O2771" s="4" t="s">
        <v>145</v>
      </c>
      <c r="P2771" s="4" t="s">
        <v>73</v>
      </c>
      <c r="Q2771" s="8">
        <f t="shared" si="86"/>
        <v>59988</v>
      </c>
      <c r="R2771" s="8"/>
      <c r="S2771" s="5">
        <f t="shared" si="87"/>
        <v>5998.8</v>
      </c>
    </row>
    <row r="2772" spans="1:19">
      <c r="A2772" s="3">
        <v>45341.931932870371</v>
      </c>
      <c r="B2772" s="2" t="s">
        <v>8887</v>
      </c>
      <c r="C2772" s="1">
        <v>2024</v>
      </c>
      <c r="D2772" s="4">
        <v>3169</v>
      </c>
      <c r="E2772" s="4">
        <v>646</v>
      </c>
      <c r="F2772" s="4" t="s">
        <v>154</v>
      </c>
      <c r="G2772" s="4" t="s">
        <v>177</v>
      </c>
      <c r="H2772" s="4">
        <v>2</v>
      </c>
      <c r="I2772" s="4" t="s">
        <v>5385</v>
      </c>
      <c r="J2772" s="4" t="s">
        <v>521</v>
      </c>
      <c r="K2772" s="4">
        <v>6</v>
      </c>
      <c r="L2772" s="4" t="s">
        <v>969</v>
      </c>
      <c r="M2772" s="11" t="s">
        <v>5386</v>
      </c>
      <c r="N2772" s="4" t="s">
        <v>49</v>
      </c>
      <c r="O2772" s="4" t="s">
        <v>42</v>
      </c>
      <c r="P2772" s="4" t="s">
        <v>43</v>
      </c>
      <c r="Q2772" s="8">
        <f t="shared" si="86"/>
        <v>14725</v>
      </c>
      <c r="R2772" s="8"/>
      <c r="S2772" s="5">
        <f t="shared" si="87"/>
        <v>1472.5</v>
      </c>
    </row>
    <row r="2773" spans="1:19">
      <c r="A2773" s="3">
        <v>45342.259745370371</v>
      </c>
      <c r="B2773" s="2" t="s">
        <v>8887</v>
      </c>
      <c r="C2773" s="1">
        <v>2024</v>
      </c>
      <c r="D2773" s="4">
        <v>1281</v>
      </c>
      <c r="E2773" s="4">
        <v>911</v>
      </c>
      <c r="F2773" s="4" t="s">
        <v>22</v>
      </c>
      <c r="G2773" s="4" t="s">
        <v>201</v>
      </c>
      <c r="H2773" s="4">
        <v>1</v>
      </c>
      <c r="I2773" s="4" t="s">
        <v>5387</v>
      </c>
      <c r="J2773" s="4" t="s">
        <v>658</v>
      </c>
      <c r="K2773" s="4">
        <v>2</v>
      </c>
      <c r="L2773" s="4" t="s">
        <v>83</v>
      </c>
      <c r="M2773" s="11" t="s">
        <v>5388</v>
      </c>
      <c r="N2773" s="4" t="s">
        <v>49</v>
      </c>
      <c r="O2773" s="4" t="s">
        <v>29</v>
      </c>
      <c r="P2773" s="4" t="s">
        <v>21</v>
      </c>
      <c r="Q2773" s="8">
        <f t="shared" si="86"/>
        <v>120506</v>
      </c>
      <c r="R2773" s="8"/>
      <c r="S2773" s="5">
        <f t="shared" si="87"/>
        <v>12050.6</v>
      </c>
    </row>
    <row r="2774" spans="1:19">
      <c r="A2774" s="3">
        <v>45342.668171296296</v>
      </c>
      <c r="B2774" s="2" t="s">
        <v>8887</v>
      </c>
      <c r="C2774" s="1">
        <v>2024</v>
      </c>
      <c r="D2774" s="4">
        <v>514</v>
      </c>
      <c r="E2774" s="4">
        <v>151</v>
      </c>
      <c r="F2774" s="4" t="s">
        <v>22</v>
      </c>
      <c r="G2774" s="4" t="s">
        <v>23</v>
      </c>
      <c r="H2774" s="4">
        <v>3</v>
      </c>
      <c r="I2774" s="4" t="s">
        <v>5389</v>
      </c>
      <c r="J2774" s="4" t="s">
        <v>234</v>
      </c>
      <c r="K2774" s="4">
        <v>2</v>
      </c>
      <c r="L2774" s="4" t="s">
        <v>399</v>
      </c>
      <c r="M2774" s="11" t="s">
        <v>5390</v>
      </c>
      <c r="N2774" s="4" t="s">
        <v>19</v>
      </c>
      <c r="O2774" s="4" t="s">
        <v>169</v>
      </c>
      <c r="P2774" s="4" t="s">
        <v>43</v>
      </c>
      <c r="Q2774" s="8">
        <f t="shared" si="86"/>
        <v>119488</v>
      </c>
      <c r="R2774" s="8"/>
      <c r="S2774" s="5">
        <f t="shared" si="87"/>
        <v>11948.8</v>
      </c>
    </row>
    <row r="2775" spans="1:19">
      <c r="A2775" s="3">
        <v>45342.754247685189</v>
      </c>
      <c r="B2775" s="2" t="s">
        <v>8887</v>
      </c>
      <c r="C2775" s="1">
        <v>2024</v>
      </c>
      <c r="D2775" s="4">
        <v>3352</v>
      </c>
      <c r="E2775" s="4">
        <v>620</v>
      </c>
      <c r="F2775" s="4" t="s">
        <v>79</v>
      </c>
      <c r="G2775" s="4" t="s">
        <v>288</v>
      </c>
      <c r="H2775" s="4">
        <v>4</v>
      </c>
      <c r="I2775" s="4" t="s">
        <v>5391</v>
      </c>
      <c r="J2775" s="4" t="s">
        <v>647</v>
      </c>
      <c r="K2775" s="4">
        <v>7</v>
      </c>
      <c r="L2775" s="4" t="s">
        <v>762</v>
      </c>
      <c r="M2775" s="11" t="s">
        <v>5392</v>
      </c>
      <c r="N2775" s="4" t="s">
        <v>28</v>
      </c>
      <c r="O2775" s="4" t="s">
        <v>29</v>
      </c>
      <c r="P2775" s="4" t="s">
        <v>21</v>
      </c>
      <c r="Q2775" s="8">
        <f t="shared" si="86"/>
        <v>109031</v>
      </c>
      <c r="R2775" s="8"/>
      <c r="S2775" s="5">
        <f t="shared" si="87"/>
        <v>10903.1</v>
      </c>
    </row>
    <row r="2776" spans="1:19">
      <c r="A2776" s="3">
        <v>45342.758425925924</v>
      </c>
      <c r="B2776" s="2" t="s">
        <v>8887</v>
      </c>
      <c r="C2776" s="1">
        <v>2024</v>
      </c>
      <c r="D2776" s="4">
        <v>2063</v>
      </c>
      <c r="E2776" s="4">
        <v>216</v>
      </c>
      <c r="F2776" s="4" t="s">
        <v>13</v>
      </c>
      <c r="G2776" s="4" t="s">
        <v>110</v>
      </c>
      <c r="H2776" s="4">
        <v>1</v>
      </c>
      <c r="I2776" s="4" t="s">
        <v>5393</v>
      </c>
      <c r="J2776" s="4" t="s">
        <v>369</v>
      </c>
      <c r="K2776" s="4">
        <v>3</v>
      </c>
      <c r="L2776" s="4" t="s">
        <v>259</v>
      </c>
      <c r="M2776" s="11" t="s">
        <v>5394</v>
      </c>
      <c r="N2776" s="4" t="s">
        <v>57</v>
      </c>
      <c r="O2776" s="4" t="s">
        <v>135</v>
      </c>
      <c r="P2776" s="4" t="s">
        <v>43</v>
      </c>
      <c r="Q2776" s="8">
        <f t="shared" si="86"/>
        <v>35392</v>
      </c>
      <c r="R2776" s="8"/>
      <c r="S2776" s="5">
        <f t="shared" si="87"/>
        <v>3539.2</v>
      </c>
    </row>
    <row r="2777" spans="1:19">
      <c r="A2777" s="3">
        <v>45342.904583333337</v>
      </c>
      <c r="B2777" s="2" t="s">
        <v>8887</v>
      </c>
      <c r="C2777" s="1">
        <v>2024</v>
      </c>
      <c r="D2777" s="4">
        <v>2407</v>
      </c>
      <c r="E2777" s="4">
        <v>790</v>
      </c>
      <c r="F2777" s="4" t="s">
        <v>79</v>
      </c>
      <c r="G2777" s="4" t="s">
        <v>405</v>
      </c>
      <c r="H2777" s="4">
        <v>3</v>
      </c>
      <c r="I2777" s="4" t="s">
        <v>5395</v>
      </c>
      <c r="J2777" s="4" t="s">
        <v>98</v>
      </c>
      <c r="K2777" s="4">
        <v>3</v>
      </c>
      <c r="L2777" s="4" t="s">
        <v>1136</v>
      </c>
      <c r="M2777" s="11" t="s">
        <v>5396</v>
      </c>
      <c r="N2777" s="4" t="s">
        <v>49</v>
      </c>
      <c r="O2777" s="4" t="s">
        <v>78</v>
      </c>
      <c r="P2777" s="4" t="s">
        <v>21</v>
      </c>
      <c r="Q2777" s="8">
        <f t="shared" si="86"/>
        <v>55883</v>
      </c>
      <c r="R2777" s="8"/>
      <c r="S2777" s="5">
        <f t="shared" si="87"/>
        <v>5588.3</v>
      </c>
    </row>
    <row r="2778" spans="1:19">
      <c r="A2778" s="3">
        <v>45342.969317129631</v>
      </c>
      <c r="B2778" s="2" t="s">
        <v>8887</v>
      </c>
      <c r="C2778" s="1">
        <v>2024</v>
      </c>
      <c r="D2778" s="4">
        <v>3716</v>
      </c>
      <c r="E2778" s="4">
        <v>639</v>
      </c>
      <c r="F2778" s="4" t="s">
        <v>30</v>
      </c>
      <c r="G2778" s="4" t="s">
        <v>31</v>
      </c>
      <c r="H2778" s="4">
        <v>3</v>
      </c>
      <c r="I2778" s="4" t="s">
        <v>5397</v>
      </c>
      <c r="J2778" s="4" t="s">
        <v>270</v>
      </c>
      <c r="K2778" s="4">
        <v>2</v>
      </c>
      <c r="L2778" s="4" t="s">
        <v>122</v>
      </c>
      <c r="M2778" s="11" t="s">
        <v>5398</v>
      </c>
      <c r="N2778" s="4" t="s">
        <v>36</v>
      </c>
      <c r="O2778" s="4" t="s">
        <v>287</v>
      </c>
      <c r="P2778" s="4" t="s">
        <v>43</v>
      </c>
      <c r="Q2778" s="8">
        <f t="shared" si="86"/>
        <v>8264</v>
      </c>
      <c r="R2778" s="8"/>
      <c r="S2778" s="5">
        <f t="shared" si="87"/>
        <v>826.4</v>
      </c>
    </row>
    <row r="2779" spans="1:19">
      <c r="A2779" s="3">
        <v>45343.131365740737</v>
      </c>
      <c r="B2779" s="2" t="s">
        <v>8887</v>
      </c>
      <c r="C2779" s="1">
        <v>2024</v>
      </c>
      <c r="D2779" s="4">
        <v>1476</v>
      </c>
      <c r="E2779" s="4">
        <v>634</v>
      </c>
      <c r="F2779" s="4" t="s">
        <v>79</v>
      </c>
      <c r="G2779" s="4" t="s">
        <v>256</v>
      </c>
      <c r="H2779" s="4">
        <v>1</v>
      </c>
      <c r="I2779" s="4" t="s">
        <v>5399</v>
      </c>
      <c r="J2779" s="4" t="s">
        <v>1471</v>
      </c>
      <c r="K2779" s="4">
        <v>4</v>
      </c>
      <c r="L2779" s="4" t="s">
        <v>698</v>
      </c>
      <c r="M2779" s="11" t="s">
        <v>1169</v>
      </c>
      <c r="N2779" s="4" t="s">
        <v>49</v>
      </c>
      <c r="O2779" s="4" t="s">
        <v>72</v>
      </c>
      <c r="P2779" s="4" t="s">
        <v>73</v>
      </c>
      <c r="Q2779" s="8">
        <f t="shared" si="86"/>
        <v>26613</v>
      </c>
      <c r="R2779" s="8"/>
      <c r="S2779" s="5">
        <f t="shared" si="87"/>
        <v>2661.3</v>
      </c>
    </row>
    <row r="2780" spans="1:19">
      <c r="A2780" s="3">
        <v>45343.35728009259</v>
      </c>
      <c r="B2780" s="2" t="s">
        <v>8887</v>
      </c>
      <c r="C2780" s="1">
        <v>2024</v>
      </c>
      <c r="D2780" s="4">
        <v>4929</v>
      </c>
      <c r="E2780" s="4">
        <v>782</v>
      </c>
      <c r="F2780" s="4" t="s">
        <v>51</v>
      </c>
      <c r="G2780" s="4" t="s">
        <v>136</v>
      </c>
      <c r="H2780" s="4">
        <v>3</v>
      </c>
      <c r="I2780" s="4" t="s">
        <v>5400</v>
      </c>
      <c r="J2780" s="4" t="s">
        <v>1012</v>
      </c>
      <c r="K2780" s="4">
        <v>3</v>
      </c>
      <c r="L2780" s="4" t="s">
        <v>375</v>
      </c>
      <c r="M2780" s="11" t="s">
        <v>5401</v>
      </c>
      <c r="N2780" s="4" t="s">
        <v>49</v>
      </c>
      <c r="O2780" s="4" t="s">
        <v>37</v>
      </c>
      <c r="P2780" s="4" t="s">
        <v>21</v>
      </c>
      <c r="Q2780" s="8">
        <f t="shared" si="86"/>
        <v>29527</v>
      </c>
      <c r="R2780" s="8"/>
      <c r="S2780" s="5">
        <f t="shared" si="87"/>
        <v>2952.7</v>
      </c>
    </row>
    <row r="2781" spans="1:19">
      <c r="A2781" s="3">
        <v>45343.866122685184</v>
      </c>
      <c r="B2781" s="2" t="s">
        <v>8887</v>
      </c>
      <c r="C2781" s="1">
        <v>2024</v>
      </c>
      <c r="D2781" s="4">
        <v>4556</v>
      </c>
      <c r="E2781" s="4">
        <v>170</v>
      </c>
      <c r="F2781" s="4" t="s">
        <v>79</v>
      </c>
      <c r="G2781" s="4" t="s">
        <v>115</v>
      </c>
      <c r="H2781" s="4">
        <v>4</v>
      </c>
      <c r="I2781" s="4" t="s">
        <v>5402</v>
      </c>
      <c r="J2781" s="4" t="s">
        <v>665</v>
      </c>
      <c r="K2781" s="4">
        <v>3</v>
      </c>
      <c r="L2781" s="4" t="s">
        <v>655</v>
      </c>
      <c r="M2781" s="11" t="s">
        <v>5403</v>
      </c>
      <c r="N2781" s="4" t="s">
        <v>36</v>
      </c>
      <c r="O2781" s="4" t="s">
        <v>37</v>
      </c>
      <c r="P2781" s="4" t="s">
        <v>21</v>
      </c>
      <c r="Q2781" s="8">
        <f t="shared" si="86"/>
        <v>32319</v>
      </c>
      <c r="R2781" s="8"/>
      <c r="S2781" s="5">
        <f t="shared" si="87"/>
        <v>3231.9</v>
      </c>
    </row>
    <row r="2782" spans="1:19">
      <c r="A2782" s="3">
        <v>45343.952974537038</v>
      </c>
      <c r="B2782" s="2" t="s">
        <v>8887</v>
      </c>
      <c r="C2782" s="1">
        <v>2024</v>
      </c>
      <c r="D2782" s="4">
        <v>4193</v>
      </c>
      <c r="E2782" s="4">
        <v>292</v>
      </c>
      <c r="F2782" s="4" t="s">
        <v>154</v>
      </c>
      <c r="G2782" s="4" t="s">
        <v>155</v>
      </c>
      <c r="H2782" s="4">
        <v>1</v>
      </c>
      <c r="I2782" s="4" t="s">
        <v>5404</v>
      </c>
      <c r="J2782" s="4" t="s">
        <v>547</v>
      </c>
      <c r="K2782" s="4">
        <v>7</v>
      </c>
      <c r="L2782" s="4" t="s">
        <v>118</v>
      </c>
      <c r="M2782" s="11" t="s">
        <v>1890</v>
      </c>
      <c r="N2782" s="4" t="s">
        <v>19</v>
      </c>
      <c r="O2782" s="4" t="s">
        <v>209</v>
      </c>
      <c r="P2782" s="4" t="s">
        <v>73</v>
      </c>
      <c r="Q2782" s="8">
        <f t="shared" si="86"/>
        <v>3317</v>
      </c>
      <c r="R2782" s="8"/>
      <c r="S2782" s="5">
        <f t="shared" si="87"/>
        <v>331.7</v>
      </c>
    </row>
    <row r="2783" spans="1:19">
      <c r="A2783" s="3">
        <v>45344.211273148147</v>
      </c>
      <c r="B2783" s="2" t="s">
        <v>8887</v>
      </c>
      <c r="C2783" s="1">
        <v>2024</v>
      </c>
      <c r="D2783" s="4">
        <v>2501</v>
      </c>
      <c r="E2783" s="4">
        <v>55</v>
      </c>
      <c r="F2783" s="4" t="s">
        <v>85</v>
      </c>
      <c r="G2783" s="4" t="s">
        <v>150</v>
      </c>
      <c r="H2783" s="4">
        <v>3</v>
      </c>
      <c r="I2783" s="4" t="s">
        <v>5405</v>
      </c>
      <c r="J2783" s="4" t="s">
        <v>157</v>
      </c>
      <c r="K2783" s="4">
        <v>3</v>
      </c>
      <c r="L2783" s="4" t="s">
        <v>83</v>
      </c>
      <c r="M2783" s="11" t="s">
        <v>5406</v>
      </c>
      <c r="N2783" s="4" t="s">
        <v>19</v>
      </c>
      <c r="O2783" s="4" t="s">
        <v>78</v>
      </c>
      <c r="P2783" s="4" t="s">
        <v>21</v>
      </c>
      <c r="Q2783" s="8">
        <f t="shared" si="86"/>
        <v>19293</v>
      </c>
      <c r="R2783" s="8"/>
      <c r="S2783" s="5">
        <f t="shared" si="87"/>
        <v>1929.3</v>
      </c>
    </row>
    <row r="2784" spans="1:19">
      <c r="A2784" s="3">
        <v>45344.600983796299</v>
      </c>
      <c r="B2784" s="2" t="s">
        <v>8887</v>
      </c>
      <c r="C2784" s="1">
        <v>2024</v>
      </c>
      <c r="D2784" s="4">
        <v>2701</v>
      </c>
      <c r="E2784" s="4">
        <v>279</v>
      </c>
      <c r="F2784" s="4" t="s">
        <v>22</v>
      </c>
      <c r="G2784" s="4" t="s">
        <v>102</v>
      </c>
      <c r="H2784" s="4">
        <v>2</v>
      </c>
      <c r="I2784" s="4" t="s">
        <v>5407</v>
      </c>
      <c r="J2784" s="4" t="s">
        <v>125</v>
      </c>
      <c r="K2784" s="4">
        <v>6</v>
      </c>
      <c r="L2784" s="4" t="s">
        <v>143</v>
      </c>
      <c r="M2784" s="11" t="s">
        <v>5408</v>
      </c>
      <c r="N2784" s="4" t="s">
        <v>28</v>
      </c>
      <c r="O2784" s="4" t="s">
        <v>101</v>
      </c>
      <c r="P2784" s="4" t="s">
        <v>43</v>
      </c>
      <c r="Q2784" s="8">
        <f t="shared" si="86"/>
        <v>255838</v>
      </c>
      <c r="R2784" s="8"/>
      <c r="S2784" s="5">
        <f t="shared" si="87"/>
        <v>25583.8</v>
      </c>
    </row>
    <row r="2785" spans="1:19">
      <c r="A2785" s="3">
        <v>45344.631249999999</v>
      </c>
      <c r="B2785" s="2" t="s">
        <v>8887</v>
      </c>
      <c r="C2785" s="1">
        <v>2024</v>
      </c>
      <c r="D2785" s="4">
        <v>3076</v>
      </c>
      <c r="E2785" s="4">
        <v>35</v>
      </c>
      <c r="F2785" s="4" t="s">
        <v>30</v>
      </c>
      <c r="G2785" s="4" t="s">
        <v>463</v>
      </c>
      <c r="H2785" s="4">
        <v>1</v>
      </c>
      <c r="I2785" s="4" t="s">
        <v>38</v>
      </c>
      <c r="J2785" s="4" t="s">
        <v>222</v>
      </c>
      <c r="K2785" s="4">
        <v>3</v>
      </c>
      <c r="L2785" s="4" t="s">
        <v>1097</v>
      </c>
      <c r="M2785" s="11" t="s">
        <v>5409</v>
      </c>
      <c r="N2785" s="4" t="s">
        <v>36</v>
      </c>
      <c r="O2785" s="4" t="s">
        <v>135</v>
      </c>
      <c r="P2785" s="4" t="s">
        <v>43</v>
      </c>
      <c r="Q2785" s="8">
        <f t="shared" si="86"/>
        <v>7128</v>
      </c>
      <c r="R2785" s="8"/>
      <c r="S2785" s="5">
        <f t="shared" si="87"/>
        <v>712.8</v>
      </c>
    </row>
    <row r="2786" spans="1:19">
      <c r="A2786" s="3">
        <v>45344.671574074076</v>
      </c>
      <c r="B2786" s="2" t="s">
        <v>8887</v>
      </c>
      <c r="C2786" s="1">
        <v>2024</v>
      </c>
      <c r="D2786" s="4">
        <v>1018</v>
      </c>
      <c r="E2786" s="4">
        <v>918</v>
      </c>
      <c r="F2786" s="4" t="s">
        <v>30</v>
      </c>
      <c r="G2786" s="4" t="s">
        <v>663</v>
      </c>
      <c r="H2786" s="4">
        <v>3</v>
      </c>
      <c r="I2786" s="4" t="s">
        <v>5410</v>
      </c>
      <c r="J2786" s="4" t="s">
        <v>587</v>
      </c>
      <c r="K2786" s="4">
        <v>1</v>
      </c>
      <c r="L2786" s="4" t="s">
        <v>536</v>
      </c>
      <c r="M2786" s="11" t="s">
        <v>5411</v>
      </c>
      <c r="N2786" s="4" t="s">
        <v>28</v>
      </c>
      <c r="O2786" s="4" t="s">
        <v>200</v>
      </c>
      <c r="P2786" s="4" t="s">
        <v>21</v>
      </c>
      <c r="Q2786" s="8">
        <f t="shared" si="86"/>
        <v>1220</v>
      </c>
      <c r="R2786" s="8"/>
      <c r="S2786" s="5">
        <f t="shared" si="87"/>
        <v>122</v>
      </c>
    </row>
    <row r="2787" spans="1:19">
      <c r="A2787" s="3">
        <v>45344.71230324074</v>
      </c>
      <c r="B2787" s="2" t="s">
        <v>8887</v>
      </c>
      <c r="C2787" s="1">
        <v>2024</v>
      </c>
      <c r="D2787" s="4">
        <v>4428</v>
      </c>
      <c r="E2787" s="4">
        <v>457</v>
      </c>
      <c r="F2787" s="4" t="s">
        <v>154</v>
      </c>
      <c r="G2787" s="4" t="s">
        <v>177</v>
      </c>
      <c r="H2787" s="4">
        <v>2</v>
      </c>
      <c r="I2787" s="4" t="s">
        <v>5412</v>
      </c>
      <c r="J2787" s="4" t="s">
        <v>909</v>
      </c>
      <c r="K2787" s="4">
        <v>3</v>
      </c>
      <c r="L2787" s="4" t="s">
        <v>230</v>
      </c>
      <c r="M2787" s="11" t="s">
        <v>5413</v>
      </c>
      <c r="N2787" s="4" t="s">
        <v>36</v>
      </c>
      <c r="O2787" s="4" t="s">
        <v>20</v>
      </c>
      <c r="P2787" s="4" t="s">
        <v>21</v>
      </c>
      <c r="Q2787" s="8">
        <f t="shared" si="86"/>
        <v>13246</v>
      </c>
      <c r="R2787" s="8"/>
      <c r="S2787" s="5">
        <f t="shared" si="87"/>
        <v>1324.6</v>
      </c>
    </row>
    <row r="2788" spans="1:19">
      <c r="A2788" s="3">
        <v>45344.801539351851</v>
      </c>
      <c r="B2788" s="2" t="s">
        <v>8887</v>
      </c>
      <c r="C2788" s="1">
        <v>2024</v>
      </c>
      <c r="D2788" s="4">
        <v>3912</v>
      </c>
      <c r="E2788" s="4">
        <v>323</v>
      </c>
      <c r="F2788" s="4" t="s">
        <v>30</v>
      </c>
      <c r="G2788" s="4" t="s">
        <v>192</v>
      </c>
      <c r="H2788" s="4">
        <v>3</v>
      </c>
      <c r="I2788" s="4" t="s">
        <v>759</v>
      </c>
      <c r="J2788" s="4" t="s">
        <v>374</v>
      </c>
      <c r="K2788" s="4">
        <v>4</v>
      </c>
      <c r="L2788" s="4" t="s">
        <v>259</v>
      </c>
      <c r="M2788" s="11" t="s">
        <v>5414</v>
      </c>
      <c r="N2788" s="4" t="s">
        <v>49</v>
      </c>
      <c r="O2788" s="4" t="s">
        <v>128</v>
      </c>
      <c r="P2788" s="4" t="s">
        <v>129</v>
      </c>
      <c r="Q2788" s="8">
        <f t="shared" si="86"/>
        <v>1933</v>
      </c>
      <c r="R2788" s="8"/>
      <c r="S2788" s="5">
        <f t="shared" si="87"/>
        <v>193.3</v>
      </c>
    </row>
    <row r="2789" spans="1:19">
      <c r="A2789" s="3">
        <v>45344.874421296299</v>
      </c>
      <c r="B2789" s="2" t="s">
        <v>8887</v>
      </c>
      <c r="C2789" s="1">
        <v>2024</v>
      </c>
      <c r="D2789" s="4">
        <v>2618</v>
      </c>
      <c r="E2789" s="4">
        <v>844</v>
      </c>
      <c r="F2789" s="4" t="s">
        <v>79</v>
      </c>
      <c r="G2789" s="4" t="s">
        <v>405</v>
      </c>
      <c r="H2789" s="4">
        <v>3</v>
      </c>
      <c r="I2789" s="4" t="s">
        <v>5415</v>
      </c>
      <c r="J2789" s="4" t="s">
        <v>2232</v>
      </c>
      <c r="K2789" s="4">
        <v>5</v>
      </c>
      <c r="L2789" s="4" t="s">
        <v>554</v>
      </c>
      <c r="M2789" s="11" t="s">
        <v>5416</v>
      </c>
      <c r="N2789" s="4" t="s">
        <v>57</v>
      </c>
      <c r="O2789" s="4" t="s">
        <v>42</v>
      </c>
      <c r="P2789" s="4" t="s">
        <v>43</v>
      </c>
      <c r="Q2789" s="8">
        <f t="shared" si="86"/>
        <v>32554</v>
      </c>
      <c r="R2789" s="8"/>
      <c r="S2789" s="5">
        <f t="shared" si="87"/>
        <v>3255.4</v>
      </c>
    </row>
    <row r="2790" spans="1:19">
      <c r="A2790" s="3">
        <v>45344.950949074075</v>
      </c>
      <c r="B2790" s="2" t="s">
        <v>8887</v>
      </c>
      <c r="C2790" s="1">
        <v>2024</v>
      </c>
      <c r="D2790" s="4">
        <v>975</v>
      </c>
      <c r="E2790" s="4">
        <v>98</v>
      </c>
      <c r="F2790" s="4" t="s">
        <v>22</v>
      </c>
      <c r="G2790" s="4" t="s">
        <v>23</v>
      </c>
      <c r="H2790" s="4">
        <v>3</v>
      </c>
      <c r="I2790" s="4" t="s">
        <v>5417</v>
      </c>
      <c r="J2790" s="4" t="s">
        <v>1348</v>
      </c>
      <c r="K2790" s="4">
        <v>4</v>
      </c>
      <c r="L2790" s="4" t="s">
        <v>597</v>
      </c>
      <c r="M2790" s="11" t="s">
        <v>5418</v>
      </c>
      <c r="N2790" s="4" t="s">
        <v>49</v>
      </c>
      <c r="O2790" s="4" t="s">
        <v>200</v>
      </c>
      <c r="P2790" s="4" t="s">
        <v>21</v>
      </c>
      <c r="Q2790" s="8">
        <f t="shared" si="86"/>
        <v>122101</v>
      </c>
      <c r="R2790" s="8"/>
      <c r="S2790" s="5">
        <f t="shared" si="87"/>
        <v>12210.1</v>
      </c>
    </row>
    <row r="2791" spans="1:19">
      <c r="A2791" s="3">
        <v>45345.00104166667</v>
      </c>
      <c r="B2791" s="2" t="s">
        <v>8887</v>
      </c>
      <c r="C2791" s="1">
        <v>2024</v>
      </c>
      <c r="D2791" s="4">
        <v>4442</v>
      </c>
      <c r="E2791" s="4">
        <v>703</v>
      </c>
      <c r="F2791" s="4" t="s">
        <v>51</v>
      </c>
      <c r="G2791" s="4" t="s">
        <v>136</v>
      </c>
      <c r="H2791" s="4">
        <v>1</v>
      </c>
      <c r="I2791" s="4" t="s">
        <v>5419</v>
      </c>
      <c r="J2791" s="4" t="s">
        <v>380</v>
      </c>
      <c r="K2791" s="4">
        <v>6</v>
      </c>
      <c r="L2791" s="4" t="s">
        <v>399</v>
      </c>
      <c r="M2791" s="11" t="s">
        <v>5420</v>
      </c>
      <c r="N2791" s="4" t="s">
        <v>36</v>
      </c>
      <c r="O2791" s="4" t="s">
        <v>135</v>
      </c>
      <c r="P2791" s="4" t="s">
        <v>43</v>
      </c>
      <c r="Q2791" s="8">
        <f t="shared" si="86"/>
        <v>3607</v>
      </c>
      <c r="R2791" s="8"/>
      <c r="S2791" s="5">
        <f t="shared" si="87"/>
        <v>360.7</v>
      </c>
    </row>
    <row r="2792" spans="1:19">
      <c r="A2792" s="3">
        <v>45345.130868055552</v>
      </c>
      <c r="B2792" s="2" t="s">
        <v>8887</v>
      </c>
      <c r="C2792" s="1">
        <v>2024</v>
      </c>
      <c r="D2792" s="4">
        <v>4976</v>
      </c>
      <c r="E2792" s="4">
        <v>646</v>
      </c>
      <c r="F2792" s="4" t="s">
        <v>22</v>
      </c>
      <c r="G2792" s="4" t="s">
        <v>182</v>
      </c>
      <c r="H2792" s="4">
        <v>3</v>
      </c>
      <c r="I2792" s="4" t="s">
        <v>5421</v>
      </c>
      <c r="J2792" s="4" t="s">
        <v>643</v>
      </c>
      <c r="K2792" s="4">
        <v>4</v>
      </c>
      <c r="L2792" s="4" t="s">
        <v>34</v>
      </c>
      <c r="M2792" s="11" t="s">
        <v>5422</v>
      </c>
      <c r="N2792" s="4" t="s">
        <v>36</v>
      </c>
      <c r="O2792" s="4" t="s">
        <v>42</v>
      </c>
      <c r="P2792" s="4" t="s">
        <v>43</v>
      </c>
      <c r="Q2792" s="8">
        <f t="shared" si="86"/>
        <v>253971</v>
      </c>
      <c r="R2792" s="8"/>
      <c r="S2792" s="5">
        <f t="shared" si="87"/>
        <v>25397.1</v>
      </c>
    </row>
    <row r="2793" spans="1:19">
      <c r="A2793" s="3">
        <v>45345.156782407408</v>
      </c>
      <c r="B2793" s="2" t="s">
        <v>8887</v>
      </c>
      <c r="C2793" s="1">
        <v>2024</v>
      </c>
      <c r="D2793" s="4">
        <v>3667</v>
      </c>
      <c r="E2793" s="4">
        <v>808</v>
      </c>
      <c r="F2793" s="4" t="s">
        <v>13</v>
      </c>
      <c r="G2793" s="4" t="s">
        <v>412</v>
      </c>
      <c r="H2793" s="4">
        <v>1</v>
      </c>
      <c r="I2793" s="4" t="s">
        <v>5423</v>
      </c>
      <c r="J2793" s="4" t="s">
        <v>628</v>
      </c>
      <c r="K2793" s="4">
        <v>4</v>
      </c>
      <c r="L2793" s="4" t="s">
        <v>167</v>
      </c>
      <c r="M2793" s="11" t="s">
        <v>5424</v>
      </c>
      <c r="N2793" s="4" t="s">
        <v>19</v>
      </c>
      <c r="O2793" s="4" t="s">
        <v>72</v>
      </c>
      <c r="P2793" s="4" t="s">
        <v>73</v>
      </c>
      <c r="Q2793" s="8">
        <f t="shared" si="86"/>
        <v>22292</v>
      </c>
      <c r="R2793" s="8"/>
      <c r="S2793" s="5">
        <f t="shared" si="87"/>
        <v>2229.1999999999998</v>
      </c>
    </row>
    <row r="2794" spans="1:19">
      <c r="A2794" s="3">
        <v>45345.190312500003</v>
      </c>
      <c r="B2794" s="2" t="s">
        <v>8887</v>
      </c>
      <c r="C2794" s="1">
        <v>2024</v>
      </c>
      <c r="D2794" s="4">
        <v>3829</v>
      </c>
      <c r="E2794" s="4">
        <v>897</v>
      </c>
      <c r="F2794" s="4" t="s">
        <v>79</v>
      </c>
      <c r="G2794" s="4" t="s">
        <v>80</v>
      </c>
      <c r="H2794" s="4">
        <v>3</v>
      </c>
      <c r="I2794" s="4" t="s">
        <v>5425</v>
      </c>
      <c r="J2794" s="4" t="s">
        <v>2172</v>
      </c>
      <c r="K2794" s="4">
        <v>7</v>
      </c>
      <c r="L2794" s="4" t="s">
        <v>1162</v>
      </c>
      <c r="M2794" s="11" t="s">
        <v>5426</v>
      </c>
      <c r="N2794" s="4" t="s">
        <v>28</v>
      </c>
      <c r="O2794" s="4" t="s">
        <v>232</v>
      </c>
      <c r="P2794" s="4" t="s">
        <v>129</v>
      </c>
      <c r="Q2794" s="8">
        <f t="shared" si="86"/>
        <v>49846</v>
      </c>
      <c r="R2794" s="8"/>
      <c r="S2794" s="5">
        <f t="shared" si="87"/>
        <v>4984.6000000000004</v>
      </c>
    </row>
    <row r="2795" spans="1:19">
      <c r="A2795" s="3">
        <v>45345.360995370371</v>
      </c>
      <c r="B2795" s="2" t="s">
        <v>8887</v>
      </c>
      <c r="C2795" s="1">
        <v>2024</v>
      </c>
      <c r="D2795" s="4">
        <v>1073</v>
      </c>
      <c r="E2795" s="4">
        <v>584</v>
      </c>
      <c r="F2795" s="4" t="s">
        <v>85</v>
      </c>
      <c r="G2795" s="4" t="s">
        <v>264</v>
      </c>
      <c r="H2795" s="4">
        <v>1</v>
      </c>
      <c r="I2795" s="4" t="s">
        <v>5427</v>
      </c>
      <c r="J2795" s="4" t="s">
        <v>429</v>
      </c>
      <c r="K2795" s="4">
        <v>7</v>
      </c>
      <c r="L2795" s="4" t="s">
        <v>356</v>
      </c>
      <c r="M2795" s="11" t="s">
        <v>5428</v>
      </c>
      <c r="N2795" s="4" t="s">
        <v>49</v>
      </c>
      <c r="O2795" s="4" t="s">
        <v>37</v>
      </c>
      <c r="P2795" s="4" t="s">
        <v>21</v>
      </c>
      <c r="Q2795" s="8">
        <f t="shared" si="86"/>
        <v>1729</v>
      </c>
      <c r="R2795" s="8"/>
      <c r="S2795" s="5">
        <f t="shared" si="87"/>
        <v>172.9</v>
      </c>
    </row>
    <row r="2796" spans="1:19">
      <c r="A2796" s="3">
        <v>45345.566041666665</v>
      </c>
      <c r="B2796" s="2" t="s">
        <v>8887</v>
      </c>
      <c r="C2796" s="1">
        <v>2024</v>
      </c>
      <c r="D2796" s="4">
        <v>50</v>
      </c>
      <c r="E2796" s="4">
        <v>857</v>
      </c>
      <c r="F2796" s="4" t="s">
        <v>13</v>
      </c>
      <c r="G2796" s="4" t="s">
        <v>14</v>
      </c>
      <c r="H2796" s="4">
        <v>1</v>
      </c>
      <c r="I2796" s="4" t="s">
        <v>5429</v>
      </c>
      <c r="J2796" s="4" t="s">
        <v>125</v>
      </c>
      <c r="K2796" s="4">
        <v>3</v>
      </c>
      <c r="L2796" s="4" t="s">
        <v>333</v>
      </c>
      <c r="M2796" s="11" t="s">
        <v>5430</v>
      </c>
      <c r="N2796" s="4" t="s">
        <v>19</v>
      </c>
      <c r="O2796" s="4" t="s">
        <v>145</v>
      </c>
      <c r="P2796" s="4" t="s">
        <v>73</v>
      </c>
      <c r="Q2796" s="8">
        <f t="shared" si="86"/>
        <v>56445</v>
      </c>
      <c r="R2796" s="8"/>
      <c r="S2796" s="5">
        <f t="shared" si="87"/>
        <v>5644.5</v>
      </c>
    </row>
    <row r="2797" spans="1:19">
      <c r="A2797" s="3">
        <v>45345.591284722221</v>
      </c>
      <c r="B2797" s="2" t="s">
        <v>8887</v>
      </c>
      <c r="C2797" s="1">
        <v>2024</v>
      </c>
      <c r="D2797" s="4">
        <v>3805</v>
      </c>
      <c r="E2797" s="4">
        <v>236</v>
      </c>
      <c r="F2797" s="4" t="s">
        <v>85</v>
      </c>
      <c r="G2797" s="4" t="s">
        <v>205</v>
      </c>
      <c r="H2797" s="4">
        <v>2</v>
      </c>
      <c r="I2797" s="4" t="s">
        <v>4624</v>
      </c>
      <c r="J2797" s="4" t="s">
        <v>628</v>
      </c>
      <c r="K2797" s="4">
        <v>5</v>
      </c>
      <c r="L2797" s="4" t="s">
        <v>353</v>
      </c>
      <c r="M2797" s="11" t="s">
        <v>5431</v>
      </c>
      <c r="N2797" s="4" t="s">
        <v>19</v>
      </c>
      <c r="O2797" s="4" t="s">
        <v>37</v>
      </c>
      <c r="P2797" s="4" t="s">
        <v>21</v>
      </c>
      <c r="Q2797" s="8">
        <f t="shared" si="86"/>
        <v>6096</v>
      </c>
      <c r="R2797" s="8"/>
      <c r="S2797" s="5">
        <f t="shared" si="87"/>
        <v>609.6</v>
      </c>
    </row>
    <row r="2798" spans="1:19">
      <c r="A2798" s="3">
        <v>45345.646574074075</v>
      </c>
      <c r="B2798" s="2" t="s">
        <v>8887</v>
      </c>
      <c r="C2798" s="1">
        <v>2024</v>
      </c>
      <c r="D2798" s="4">
        <v>3654</v>
      </c>
      <c r="E2798" s="4">
        <v>775</v>
      </c>
      <c r="F2798" s="4" t="s">
        <v>154</v>
      </c>
      <c r="G2798" s="4" t="s">
        <v>237</v>
      </c>
      <c r="H2798" s="4">
        <v>1</v>
      </c>
      <c r="I2798" s="4" t="s">
        <v>5432</v>
      </c>
      <c r="J2798" s="4" t="s">
        <v>1285</v>
      </c>
      <c r="K2798" s="4">
        <v>4</v>
      </c>
      <c r="L2798" s="4" t="s">
        <v>446</v>
      </c>
      <c r="M2798" s="11" t="s">
        <v>3473</v>
      </c>
      <c r="N2798" s="4" t="s">
        <v>36</v>
      </c>
      <c r="O2798" s="4" t="s">
        <v>169</v>
      </c>
      <c r="P2798" s="4" t="s">
        <v>43</v>
      </c>
      <c r="Q2798" s="8">
        <f t="shared" si="86"/>
        <v>5706</v>
      </c>
      <c r="R2798" s="8"/>
      <c r="S2798" s="5">
        <f t="shared" si="87"/>
        <v>570.6</v>
      </c>
    </row>
    <row r="2799" spans="1:19">
      <c r="A2799" s="3">
        <v>45345.662858796299</v>
      </c>
      <c r="B2799" s="2" t="s">
        <v>8887</v>
      </c>
      <c r="C2799" s="1">
        <v>2024</v>
      </c>
      <c r="D2799" s="4">
        <v>714</v>
      </c>
      <c r="E2799" s="4">
        <v>700</v>
      </c>
      <c r="F2799" s="4" t="s">
        <v>79</v>
      </c>
      <c r="G2799" s="4" t="s">
        <v>405</v>
      </c>
      <c r="H2799" s="4">
        <v>2</v>
      </c>
      <c r="I2799" s="4" t="s">
        <v>5433</v>
      </c>
      <c r="J2799" s="4" t="s">
        <v>303</v>
      </c>
      <c r="K2799" s="4">
        <v>5</v>
      </c>
      <c r="L2799" s="4" t="s">
        <v>974</v>
      </c>
      <c r="M2799" s="11" t="s">
        <v>5434</v>
      </c>
      <c r="N2799" s="4" t="s">
        <v>36</v>
      </c>
      <c r="O2799" s="4" t="s">
        <v>135</v>
      </c>
      <c r="P2799" s="4" t="s">
        <v>43</v>
      </c>
      <c r="Q2799" s="8">
        <f t="shared" si="86"/>
        <v>55705</v>
      </c>
      <c r="R2799" s="8"/>
      <c r="S2799" s="5">
        <f t="shared" si="87"/>
        <v>5570.5</v>
      </c>
    </row>
    <row r="2800" spans="1:19">
      <c r="A2800" s="3">
        <v>45345.753032407411</v>
      </c>
      <c r="B2800" s="2" t="s">
        <v>8887</v>
      </c>
      <c r="C2800" s="1">
        <v>2024</v>
      </c>
      <c r="D2800" s="4">
        <v>3776</v>
      </c>
      <c r="E2800" s="4">
        <v>337</v>
      </c>
      <c r="F2800" s="4" t="s">
        <v>85</v>
      </c>
      <c r="G2800" s="4" t="s">
        <v>86</v>
      </c>
      <c r="H2800" s="4">
        <v>1</v>
      </c>
      <c r="I2800" s="4" t="s">
        <v>5435</v>
      </c>
      <c r="J2800" s="4" t="s">
        <v>274</v>
      </c>
      <c r="K2800" s="4">
        <v>6</v>
      </c>
      <c r="L2800" s="4" t="s">
        <v>381</v>
      </c>
      <c r="M2800" s="11" t="s">
        <v>5436</v>
      </c>
      <c r="N2800" s="4" t="s">
        <v>49</v>
      </c>
      <c r="O2800" s="4" t="s">
        <v>232</v>
      </c>
      <c r="P2800" s="4" t="s">
        <v>129</v>
      </c>
      <c r="Q2800" s="8">
        <f t="shared" si="86"/>
        <v>9534</v>
      </c>
      <c r="R2800" s="8"/>
      <c r="S2800" s="5">
        <f t="shared" si="87"/>
        <v>953.4</v>
      </c>
    </row>
    <row r="2801" spans="1:19">
      <c r="A2801" s="3">
        <v>45345.809618055559</v>
      </c>
      <c r="B2801" s="2" t="s">
        <v>8887</v>
      </c>
      <c r="C2801" s="1">
        <v>2024</v>
      </c>
      <c r="D2801" s="4">
        <v>3881</v>
      </c>
      <c r="E2801" s="4">
        <v>562</v>
      </c>
      <c r="F2801" s="4" t="s">
        <v>154</v>
      </c>
      <c r="G2801" s="4" t="s">
        <v>311</v>
      </c>
      <c r="H2801" s="4">
        <v>3</v>
      </c>
      <c r="I2801" s="4" t="s">
        <v>5437</v>
      </c>
      <c r="J2801" s="4" t="s">
        <v>4945</v>
      </c>
      <c r="K2801" s="4">
        <v>7</v>
      </c>
      <c r="L2801" s="4" t="s">
        <v>869</v>
      </c>
      <c r="M2801" s="11" t="s">
        <v>5438</v>
      </c>
      <c r="N2801" s="4" t="s">
        <v>36</v>
      </c>
      <c r="O2801" s="4" t="s">
        <v>29</v>
      </c>
      <c r="P2801" s="4" t="s">
        <v>21</v>
      </c>
      <c r="Q2801" s="8">
        <f t="shared" si="86"/>
        <v>22291</v>
      </c>
      <c r="R2801" s="8"/>
      <c r="S2801" s="5">
        <f t="shared" si="87"/>
        <v>2229.1</v>
      </c>
    </row>
    <row r="2802" spans="1:19">
      <c r="A2802" s="3">
        <v>45345.984143518515</v>
      </c>
      <c r="B2802" s="2" t="s">
        <v>8887</v>
      </c>
      <c r="C2802" s="1">
        <v>2024</v>
      </c>
      <c r="D2802" s="4">
        <v>4244</v>
      </c>
      <c r="E2802" s="4">
        <v>635</v>
      </c>
      <c r="F2802" s="4" t="s">
        <v>22</v>
      </c>
      <c r="G2802" s="4" t="s">
        <v>201</v>
      </c>
      <c r="H2802" s="4">
        <v>1</v>
      </c>
      <c r="I2802" s="4" t="s">
        <v>5439</v>
      </c>
      <c r="J2802" s="4" t="s">
        <v>194</v>
      </c>
      <c r="K2802" s="4">
        <v>2</v>
      </c>
      <c r="L2802" s="4" t="s">
        <v>550</v>
      </c>
      <c r="M2802" s="11" t="s">
        <v>5439</v>
      </c>
      <c r="N2802" s="4" t="s">
        <v>57</v>
      </c>
      <c r="O2802" s="4" t="s">
        <v>37</v>
      </c>
      <c r="P2802" s="4" t="s">
        <v>21</v>
      </c>
      <c r="Q2802" s="8">
        <f t="shared" si="86"/>
        <v>69573</v>
      </c>
      <c r="R2802" s="8"/>
      <c r="S2802" s="5">
        <f t="shared" si="87"/>
        <v>6957.3</v>
      </c>
    </row>
    <row r="2803" spans="1:19">
      <c r="A2803" s="3">
        <v>45345.985682870371</v>
      </c>
      <c r="B2803" s="2" t="s">
        <v>8887</v>
      </c>
      <c r="C2803" s="1">
        <v>2024</v>
      </c>
      <c r="D2803" s="4">
        <v>668</v>
      </c>
      <c r="E2803" s="4">
        <v>413</v>
      </c>
      <c r="F2803" s="4" t="s">
        <v>30</v>
      </c>
      <c r="G2803" s="4" t="s">
        <v>463</v>
      </c>
      <c r="H2803" s="4">
        <v>3</v>
      </c>
      <c r="I2803" s="4" t="s">
        <v>38</v>
      </c>
      <c r="J2803" s="4" t="s">
        <v>1630</v>
      </c>
      <c r="K2803" s="4">
        <v>1</v>
      </c>
      <c r="L2803" s="4" t="s">
        <v>55</v>
      </c>
      <c r="M2803" s="11" t="s">
        <v>5440</v>
      </c>
      <c r="N2803" s="4" t="s">
        <v>36</v>
      </c>
      <c r="O2803" s="4" t="s">
        <v>128</v>
      </c>
      <c r="P2803" s="4" t="s">
        <v>129</v>
      </c>
      <c r="Q2803" s="8">
        <f t="shared" si="86"/>
        <v>22176</v>
      </c>
      <c r="R2803" s="8"/>
      <c r="S2803" s="5">
        <f t="shared" si="87"/>
        <v>2217.6</v>
      </c>
    </row>
    <row r="2804" spans="1:19">
      <c r="A2804" s="3">
        <v>45346.17355324074</v>
      </c>
      <c r="B2804" s="2" t="s">
        <v>8887</v>
      </c>
      <c r="C2804" s="1">
        <v>2024</v>
      </c>
      <c r="D2804" s="4">
        <v>4820</v>
      </c>
      <c r="E2804" s="4">
        <v>164</v>
      </c>
      <c r="F2804" s="4" t="s">
        <v>22</v>
      </c>
      <c r="G2804" s="4" t="s">
        <v>102</v>
      </c>
      <c r="H2804" s="4">
        <v>2</v>
      </c>
      <c r="I2804" s="4" t="s">
        <v>5441</v>
      </c>
      <c r="J2804" s="4" t="s">
        <v>117</v>
      </c>
      <c r="K2804" s="4">
        <v>5</v>
      </c>
      <c r="L2804" s="4" t="s">
        <v>869</v>
      </c>
      <c r="M2804" s="11" t="s">
        <v>5442</v>
      </c>
      <c r="N2804" s="4" t="s">
        <v>19</v>
      </c>
      <c r="O2804" s="4" t="s">
        <v>200</v>
      </c>
      <c r="P2804" s="4" t="s">
        <v>21</v>
      </c>
      <c r="Q2804" s="8">
        <f t="shared" si="86"/>
        <v>10880</v>
      </c>
      <c r="R2804" s="8"/>
      <c r="S2804" s="5">
        <f t="shared" si="87"/>
        <v>1088</v>
      </c>
    </row>
    <row r="2805" spans="1:19">
      <c r="A2805" s="3">
        <v>45346.181516203702</v>
      </c>
      <c r="B2805" s="2" t="s">
        <v>8887</v>
      </c>
      <c r="C2805" s="1">
        <v>2024</v>
      </c>
      <c r="D2805" s="4">
        <v>3335</v>
      </c>
      <c r="E2805" s="4">
        <v>707</v>
      </c>
      <c r="F2805" s="4" t="s">
        <v>154</v>
      </c>
      <c r="G2805" s="4" t="s">
        <v>155</v>
      </c>
      <c r="H2805" s="4">
        <v>3</v>
      </c>
      <c r="I2805" s="4" t="s">
        <v>5443</v>
      </c>
      <c r="J2805" s="4" t="s">
        <v>348</v>
      </c>
      <c r="K2805" s="4">
        <v>7</v>
      </c>
      <c r="L2805" s="4" t="s">
        <v>443</v>
      </c>
      <c r="M2805" s="11" t="s">
        <v>5444</v>
      </c>
      <c r="N2805" s="4" t="s">
        <v>28</v>
      </c>
      <c r="O2805" s="4" t="s">
        <v>340</v>
      </c>
      <c r="P2805" s="4" t="s">
        <v>129</v>
      </c>
      <c r="Q2805" s="8">
        <f t="shared" si="86"/>
        <v>2564</v>
      </c>
      <c r="R2805" s="8"/>
      <c r="S2805" s="5">
        <f t="shared" si="87"/>
        <v>256.39999999999998</v>
      </c>
    </row>
    <row r="2806" spans="1:19">
      <c r="A2806" s="3">
        <v>45346.208587962959</v>
      </c>
      <c r="B2806" s="2" t="s">
        <v>8887</v>
      </c>
      <c r="C2806" s="1">
        <v>2024</v>
      </c>
      <c r="D2806" s="4">
        <v>3612</v>
      </c>
      <c r="E2806" s="4">
        <v>598</v>
      </c>
      <c r="F2806" s="4" t="s">
        <v>79</v>
      </c>
      <c r="G2806" s="4" t="s">
        <v>405</v>
      </c>
      <c r="H2806" s="4">
        <v>1</v>
      </c>
      <c r="I2806" s="4" t="s">
        <v>5445</v>
      </c>
      <c r="J2806" s="4" t="s">
        <v>384</v>
      </c>
      <c r="K2806" s="4">
        <v>2</v>
      </c>
      <c r="L2806" s="4" t="s">
        <v>489</v>
      </c>
      <c r="M2806" s="11" t="s">
        <v>5446</v>
      </c>
      <c r="N2806" s="4" t="s">
        <v>49</v>
      </c>
      <c r="O2806" s="4" t="s">
        <v>50</v>
      </c>
      <c r="P2806" s="4" t="s">
        <v>43</v>
      </c>
      <c r="Q2806" s="8">
        <f t="shared" si="86"/>
        <v>1045</v>
      </c>
      <c r="R2806" s="8"/>
      <c r="S2806" s="5">
        <f t="shared" si="87"/>
        <v>104.5</v>
      </c>
    </row>
    <row r="2807" spans="1:19">
      <c r="A2807" s="3">
        <v>45346.364548611113</v>
      </c>
      <c r="B2807" s="2" t="s">
        <v>8887</v>
      </c>
      <c r="C2807" s="1">
        <v>2024</v>
      </c>
      <c r="D2807" s="4">
        <v>4626</v>
      </c>
      <c r="E2807" s="4">
        <v>556</v>
      </c>
      <c r="F2807" s="4" t="s">
        <v>85</v>
      </c>
      <c r="G2807" s="4" t="s">
        <v>205</v>
      </c>
      <c r="H2807" s="4">
        <v>1</v>
      </c>
      <c r="I2807" s="4" t="s">
        <v>5447</v>
      </c>
      <c r="J2807" s="4" t="s">
        <v>88</v>
      </c>
      <c r="K2807" s="4">
        <v>6</v>
      </c>
      <c r="L2807" s="4" t="s">
        <v>118</v>
      </c>
      <c r="M2807" s="11" t="s">
        <v>5448</v>
      </c>
      <c r="N2807" s="4" t="s">
        <v>36</v>
      </c>
      <c r="O2807" s="4" t="s">
        <v>145</v>
      </c>
      <c r="P2807" s="4" t="s">
        <v>73</v>
      </c>
      <c r="Q2807" s="8">
        <f t="shared" si="86"/>
        <v>3458</v>
      </c>
      <c r="R2807" s="8"/>
      <c r="S2807" s="5">
        <f t="shared" si="87"/>
        <v>345.8</v>
      </c>
    </row>
    <row r="2808" spans="1:19">
      <c r="A2808" s="3">
        <v>45346.581284722219</v>
      </c>
      <c r="B2808" s="2" t="s">
        <v>8887</v>
      </c>
      <c r="C2808" s="1">
        <v>2024</v>
      </c>
      <c r="D2808" s="4">
        <v>1590</v>
      </c>
      <c r="E2808" s="4">
        <v>746</v>
      </c>
      <c r="F2808" s="4" t="s">
        <v>13</v>
      </c>
      <c r="G2808" s="4" t="s">
        <v>14</v>
      </c>
      <c r="H2808" s="4">
        <v>1</v>
      </c>
      <c r="I2808" s="4" t="s">
        <v>5449</v>
      </c>
      <c r="J2808" s="4" t="s">
        <v>278</v>
      </c>
      <c r="K2808" s="4">
        <v>7</v>
      </c>
      <c r="L2808" s="4" t="s">
        <v>148</v>
      </c>
      <c r="M2808" s="11" t="s">
        <v>5450</v>
      </c>
      <c r="N2808" s="4" t="s">
        <v>28</v>
      </c>
      <c r="O2808" s="4" t="s">
        <v>42</v>
      </c>
      <c r="P2808" s="4" t="s">
        <v>43</v>
      </c>
      <c r="Q2808" s="8">
        <f t="shared" si="86"/>
        <v>54342</v>
      </c>
      <c r="R2808" s="8"/>
      <c r="S2808" s="5">
        <f t="shared" si="87"/>
        <v>5434.2</v>
      </c>
    </row>
    <row r="2809" spans="1:19">
      <c r="A2809" s="3">
        <v>45346.646863425929</v>
      </c>
      <c r="B2809" s="2" t="s">
        <v>8887</v>
      </c>
      <c r="C2809" s="1">
        <v>2024</v>
      </c>
      <c r="D2809" s="4">
        <v>17</v>
      </c>
      <c r="E2809" s="4">
        <v>794</v>
      </c>
      <c r="F2809" s="4" t="s">
        <v>30</v>
      </c>
      <c r="G2809" s="4" t="s">
        <v>31</v>
      </c>
      <c r="H2809" s="4">
        <v>2</v>
      </c>
      <c r="I2809" s="4" t="s">
        <v>1868</v>
      </c>
      <c r="J2809" s="4" t="s">
        <v>384</v>
      </c>
      <c r="K2809" s="4">
        <v>8</v>
      </c>
      <c r="L2809" s="4" t="s">
        <v>925</v>
      </c>
      <c r="M2809" s="11" t="s">
        <v>5451</v>
      </c>
      <c r="N2809" s="4" t="s">
        <v>19</v>
      </c>
      <c r="O2809" s="4" t="s">
        <v>169</v>
      </c>
      <c r="P2809" s="4" t="s">
        <v>43</v>
      </c>
      <c r="Q2809" s="8">
        <f t="shared" si="86"/>
        <v>6127</v>
      </c>
      <c r="R2809" s="8"/>
      <c r="S2809" s="5">
        <f t="shared" si="87"/>
        <v>612.70000000000005</v>
      </c>
    </row>
    <row r="2810" spans="1:19">
      <c r="A2810" s="3">
        <v>45346.811261574076</v>
      </c>
      <c r="B2810" s="2" t="s">
        <v>8887</v>
      </c>
      <c r="C2810" s="1">
        <v>2024</v>
      </c>
      <c r="D2810" s="4">
        <v>4779</v>
      </c>
      <c r="E2810" s="4">
        <v>701</v>
      </c>
      <c r="F2810" s="4" t="s">
        <v>30</v>
      </c>
      <c r="G2810" s="4" t="s">
        <v>31</v>
      </c>
      <c r="H2810" s="4">
        <v>1</v>
      </c>
      <c r="I2810" s="4" t="s">
        <v>5452</v>
      </c>
      <c r="J2810" s="4" t="s">
        <v>398</v>
      </c>
      <c r="K2810" s="4">
        <v>5</v>
      </c>
      <c r="L2810" s="4" t="s">
        <v>1182</v>
      </c>
      <c r="M2810" s="11" t="s">
        <v>5453</v>
      </c>
      <c r="N2810" s="4" t="s">
        <v>36</v>
      </c>
      <c r="O2810" s="4" t="s">
        <v>37</v>
      </c>
      <c r="P2810" s="4" t="s">
        <v>21</v>
      </c>
      <c r="Q2810" s="8">
        <f t="shared" si="86"/>
        <v>1129</v>
      </c>
      <c r="R2810" s="8"/>
      <c r="S2810" s="5">
        <f t="shared" si="87"/>
        <v>112.9</v>
      </c>
    </row>
    <row r="2811" spans="1:19">
      <c r="A2811" s="3">
        <v>45346.986643518518</v>
      </c>
      <c r="B2811" s="2" t="s">
        <v>8887</v>
      </c>
      <c r="C2811" s="1">
        <v>2024</v>
      </c>
      <c r="D2811" s="4">
        <v>1886</v>
      </c>
      <c r="E2811" s="4">
        <v>120</v>
      </c>
      <c r="F2811" s="4" t="s">
        <v>22</v>
      </c>
      <c r="G2811" s="4" t="s">
        <v>182</v>
      </c>
      <c r="H2811" s="4">
        <v>3</v>
      </c>
      <c r="I2811" s="4" t="s">
        <v>5454</v>
      </c>
      <c r="J2811" s="4" t="s">
        <v>147</v>
      </c>
      <c r="K2811" s="4">
        <v>4</v>
      </c>
      <c r="L2811" s="4" t="s">
        <v>1052</v>
      </c>
      <c r="M2811" s="11" t="s">
        <v>5455</v>
      </c>
      <c r="N2811" s="4" t="s">
        <v>28</v>
      </c>
      <c r="O2811" s="4" t="s">
        <v>232</v>
      </c>
      <c r="P2811" s="4" t="s">
        <v>129</v>
      </c>
      <c r="Q2811" s="8">
        <f t="shared" si="86"/>
        <v>175901</v>
      </c>
      <c r="R2811" s="8"/>
      <c r="S2811" s="5">
        <f t="shared" si="87"/>
        <v>17590.099999999999</v>
      </c>
    </row>
    <row r="2812" spans="1:19">
      <c r="A2812" s="3">
        <v>45347.339895833335</v>
      </c>
      <c r="B2812" s="2" t="s">
        <v>8887</v>
      </c>
      <c r="C2812" s="1">
        <v>2024</v>
      </c>
      <c r="D2812" s="4">
        <v>4143</v>
      </c>
      <c r="E2812" s="4">
        <v>375</v>
      </c>
      <c r="F2812" s="4" t="s">
        <v>22</v>
      </c>
      <c r="G2812" s="4" t="s">
        <v>23</v>
      </c>
      <c r="H2812" s="4">
        <v>3</v>
      </c>
      <c r="I2812" s="4" t="s">
        <v>5456</v>
      </c>
      <c r="J2812" s="4" t="s">
        <v>661</v>
      </c>
      <c r="K2812" s="4">
        <v>3</v>
      </c>
      <c r="L2812" s="4" t="s">
        <v>271</v>
      </c>
      <c r="M2812" s="11" t="s">
        <v>5457</v>
      </c>
      <c r="N2812" s="4" t="s">
        <v>19</v>
      </c>
      <c r="O2812" s="4" t="s">
        <v>29</v>
      </c>
      <c r="P2812" s="4" t="s">
        <v>21</v>
      </c>
      <c r="Q2812" s="8">
        <f t="shared" si="86"/>
        <v>185406</v>
      </c>
      <c r="R2812" s="8"/>
      <c r="S2812" s="5">
        <f t="shared" si="87"/>
        <v>18540.599999999999</v>
      </c>
    </row>
    <row r="2813" spans="1:19">
      <c r="A2813" s="3">
        <v>45347.370717592596</v>
      </c>
      <c r="B2813" s="2" t="s">
        <v>8887</v>
      </c>
      <c r="C2813" s="1">
        <v>2024</v>
      </c>
      <c r="D2813" s="4">
        <v>4165</v>
      </c>
      <c r="E2813" s="4">
        <v>650</v>
      </c>
      <c r="F2813" s="4" t="s">
        <v>13</v>
      </c>
      <c r="G2813" s="4" t="s">
        <v>412</v>
      </c>
      <c r="H2813" s="4">
        <v>1</v>
      </c>
      <c r="I2813" s="4" t="s">
        <v>5458</v>
      </c>
      <c r="J2813" s="4" t="s">
        <v>1630</v>
      </c>
      <c r="K2813" s="4">
        <v>8</v>
      </c>
      <c r="L2813" s="4" t="s">
        <v>1302</v>
      </c>
      <c r="M2813" s="11" t="s">
        <v>5459</v>
      </c>
      <c r="N2813" s="4" t="s">
        <v>49</v>
      </c>
      <c r="O2813" s="4" t="s">
        <v>340</v>
      </c>
      <c r="P2813" s="4" t="s">
        <v>129</v>
      </c>
      <c r="Q2813" s="8">
        <f t="shared" si="86"/>
        <v>18587</v>
      </c>
      <c r="R2813" s="8"/>
      <c r="S2813" s="5">
        <f t="shared" si="87"/>
        <v>1858.7</v>
      </c>
    </row>
    <row r="2814" spans="1:19">
      <c r="A2814" s="3">
        <v>45347.37358796296</v>
      </c>
      <c r="B2814" s="2" t="s">
        <v>8887</v>
      </c>
      <c r="C2814" s="1">
        <v>2024</v>
      </c>
      <c r="D2814" s="4">
        <v>2145</v>
      </c>
      <c r="E2814" s="4">
        <v>298</v>
      </c>
      <c r="F2814" s="4" t="s">
        <v>13</v>
      </c>
      <c r="G2814" s="4" t="s">
        <v>58</v>
      </c>
      <c r="H2814" s="4">
        <v>2</v>
      </c>
      <c r="I2814" s="4" t="s">
        <v>413</v>
      </c>
      <c r="J2814" s="4" t="s">
        <v>615</v>
      </c>
      <c r="K2814" s="4">
        <v>6</v>
      </c>
      <c r="L2814" s="4" t="s">
        <v>1346</v>
      </c>
      <c r="M2814" s="11" t="s">
        <v>5460</v>
      </c>
      <c r="N2814" s="4" t="s">
        <v>49</v>
      </c>
      <c r="O2814" s="4" t="s">
        <v>200</v>
      </c>
      <c r="P2814" s="4" t="s">
        <v>21</v>
      </c>
      <c r="Q2814" s="8">
        <f t="shared" si="86"/>
        <v>14384</v>
      </c>
      <c r="R2814" s="8"/>
      <c r="S2814" s="5">
        <f t="shared" si="87"/>
        <v>1438.4</v>
      </c>
    </row>
    <row r="2815" spans="1:19">
      <c r="A2815" s="3">
        <v>45347.430543981478</v>
      </c>
      <c r="B2815" s="2" t="s">
        <v>8887</v>
      </c>
      <c r="C2815" s="1">
        <v>2024</v>
      </c>
      <c r="D2815" s="4">
        <v>4862</v>
      </c>
      <c r="E2815" s="4">
        <v>888</v>
      </c>
      <c r="F2815" s="4" t="s">
        <v>30</v>
      </c>
      <c r="G2815" s="4" t="s">
        <v>192</v>
      </c>
      <c r="H2815" s="4">
        <v>3</v>
      </c>
      <c r="I2815" s="4" t="s">
        <v>3247</v>
      </c>
      <c r="J2815" s="4" t="s">
        <v>157</v>
      </c>
      <c r="K2815" s="4">
        <v>2</v>
      </c>
      <c r="L2815" s="4" t="s">
        <v>5461</v>
      </c>
      <c r="M2815" s="11" t="s">
        <v>5462</v>
      </c>
      <c r="N2815" s="4" t="s">
        <v>19</v>
      </c>
      <c r="O2815" s="4" t="s">
        <v>135</v>
      </c>
      <c r="P2815" s="4" t="s">
        <v>43</v>
      </c>
      <c r="Q2815" s="8">
        <f t="shared" si="86"/>
        <v>11904</v>
      </c>
      <c r="R2815" s="8"/>
      <c r="S2815" s="5">
        <f t="shared" si="87"/>
        <v>1190.4000000000001</v>
      </c>
    </row>
    <row r="2816" spans="1:19">
      <c r="A2816" s="3">
        <v>45347.617442129631</v>
      </c>
      <c r="B2816" s="2" t="s">
        <v>8887</v>
      </c>
      <c r="C2816" s="1">
        <v>2024</v>
      </c>
      <c r="D2816" s="4">
        <v>3701</v>
      </c>
      <c r="E2816" s="4">
        <v>123</v>
      </c>
      <c r="F2816" s="4" t="s">
        <v>85</v>
      </c>
      <c r="G2816" s="4" t="s">
        <v>86</v>
      </c>
      <c r="H2816" s="4">
        <v>1</v>
      </c>
      <c r="I2816" s="4" t="s">
        <v>5463</v>
      </c>
      <c r="J2816" s="4" t="s">
        <v>388</v>
      </c>
      <c r="K2816" s="4">
        <v>3</v>
      </c>
      <c r="L2816" s="4" t="s">
        <v>1728</v>
      </c>
      <c r="M2816" s="11" t="s">
        <v>4380</v>
      </c>
      <c r="N2816" s="4" t="s">
        <v>28</v>
      </c>
      <c r="O2816" s="4" t="s">
        <v>287</v>
      </c>
      <c r="P2816" s="4" t="s">
        <v>43</v>
      </c>
      <c r="Q2816" s="8">
        <f t="shared" si="86"/>
        <v>5257</v>
      </c>
      <c r="R2816" s="8"/>
      <c r="S2816" s="5">
        <f t="shared" si="87"/>
        <v>525.70000000000005</v>
      </c>
    </row>
    <row r="2817" spans="1:19">
      <c r="A2817" s="3">
        <v>45347.651365740741</v>
      </c>
      <c r="B2817" s="2" t="s">
        <v>8887</v>
      </c>
      <c r="C2817" s="1">
        <v>2024</v>
      </c>
      <c r="D2817" s="4">
        <v>734</v>
      </c>
      <c r="E2817" s="4">
        <v>158</v>
      </c>
      <c r="F2817" s="4" t="s">
        <v>79</v>
      </c>
      <c r="G2817" s="4" t="s">
        <v>256</v>
      </c>
      <c r="H2817" s="4">
        <v>1</v>
      </c>
      <c r="I2817" s="4" t="s">
        <v>81</v>
      </c>
      <c r="J2817" s="4" t="s">
        <v>451</v>
      </c>
      <c r="K2817" s="4">
        <v>5</v>
      </c>
      <c r="L2817" s="4" t="s">
        <v>1052</v>
      </c>
      <c r="M2817" s="11" t="s">
        <v>1409</v>
      </c>
      <c r="N2817" s="4" t="s">
        <v>36</v>
      </c>
      <c r="O2817" s="4" t="s">
        <v>200</v>
      </c>
      <c r="P2817" s="4" t="s">
        <v>21</v>
      </c>
      <c r="Q2817" s="8">
        <f t="shared" si="86"/>
        <v>3516</v>
      </c>
      <c r="R2817" s="8"/>
      <c r="S2817" s="5">
        <f t="shared" si="87"/>
        <v>351.6</v>
      </c>
    </row>
    <row r="2818" spans="1:19">
      <c r="A2818" s="3">
        <v>45347.762037037035</v>
      </c>
      <c r="B2818" s="2" t="s">
        <v>8887</v>
      </c>
      <c r="C2818" s="1">
        <v>2024</v>
      </c>
      <c r="D2818" s="4">
        <v>4213</v>
      </c>
      <c r="E2818" s="4">
        <v>44</v>
      </c>
      <c r="F2818" s="4" t="s">
        <v>22</v>
      </c>
      <c r="G2818" s="4" t="s">
        <v>182</v>
      </c>
      <c r="H2818" s="4">
        <v>5</v>
      </c>
      <c r="I2818" s="4" t="s">
        <v>74</v>
      </c>
      <c r="J2818" s="4" t="s">
        <v>3953</v>
      </c>
      <c r="K2818" s="4">
        <v>3</v>
      </c>
      <c r="L2818" s="4" t="s">
        <v>910</v>
      </c>
      <c r="M2818" s="11" t="s">
        <v>5464</v>
      </c>
      <c r="N2818" s="4" t="s">
        <v>19</v>
      </c>
      <c r="O2818" s="4" t="s">
        <v>37</v>
      </c>
      <c r="P2818" s="4" t="s">
        <v>21</v>
      </c>
      <c r="Q2818" s="8">
        <f t="shared" ref="Q2818:Q2881" si="88">VALUE(SUBSTITUTE(M2818,".",""))</f>
        <v>59850</v>
      </c>
      <c r="R2818" s="8"/>
      <c r="S2818" s="5">
        <f t="shared" ref="S2818:S2881" si="89">Q2818/10</f>
        <v>5985</v>
      </c>
    </row>
    <row r="2819" spans="1:19">
      <c r="A2819" s="3">
        <v>45347.778067129628</v>
      </c>
      <c r="B2819" s="2" t="s">
        <v>8887</v>
      </c>
      <c r="C2819" s="1">
        <v>2024</v>
      </c>
      <c r="D2819" s="4">
        <v>1395</v>
      </c>
      <c r="E2819" s="4">
        <v>277</v>
      </c>
      <c r="F2819" s="4" t="s">
        <v>79</v>
      </c>
      <c r="G2819" s="4" t="s">
        <v>80</v>
      </c>
      <c r="H2819" s="4">
        <v>6</v>
      </c>
      <c r="I2819" s="4" t="s">
        <v>5465</v>
      </c>
      <c r="J2819" s="4" t="s">
        <v>600</v>
      </c>
      <c r="K2819" s="4">
        <v>8</v>
      </c>
      <c r="L2819" s="4" t="s">
        <v>472</v>
      </c>
      <c r="M2819" s="11" t="s">
        <v>5466</v>
      </c>
      <c r="N2819" s="4" t="s">
        <v>57</v>
      </c>
      <c r="O2819" s="4" t="s">
        <v>287</v>
      </c>
      <c r="P2819" s="4" t="s">
        <v>43</v>
      </c>
      <c r="Q2819" s="8">
        <f t="shared" si="88"/>
        <v>143761</v>
      </c>
      <c r="R2819" s="8"/>
      <c r="S2819" s="5">
        <f t="shared" si="89"/>
        <v>14376.1</v>
      </c>
    </row>
    <row r="2820" spans="1:19">
      <c r="A2820" s="3">
        <v>45347.976203703707</v>
      </c>
      <c r="B2820" s="2" t="s">
        <v>8887</v>
      </c>
      <c r="C2820" s="1">
        <v>2024</v>
      </c>
      <c r="D2820" s="4">
        <v>3708</v>
      </c>
      <c r="E2820" s="4">
        <v>95</v>
      </c>
      <c r="F2820" s="4" t="s">
        <v>51</v>
      </c>
      <c r="G2820" s="4" t="s">
        <v>52</v>
      </c>
      <c r="H2820" s="4">
        <v>1</v>
      </c>
      <c r="I2820" s="4" t="s">
        <v>5467</v>
      </c>
      <c r="J2820" s="4" t="s">
        <v>518</v>
      </c>
      <c r="K2820" s="4">
        <v>3</v>
      </c>
      <c r="L2820" s="4" t="s">
        <v>353</v>
      </c>
      <c r="M2820" s="11" t="s">
        <v>5468</v>
      </c>
      <c r="N2820" s="4" t="s">
        <v>49</v>
      </c>
      <c r="O2820" s="4" t="s">
        <v>232</v>
      </c>
      <c r="P2820" s="4" t="s">
        <v>129</v>
      </c>
      <c r="Q2820" s="8">
        <f t="shared" si="88"/>
        <v>5517</v>
      </c>
      <c r="R2820" s="8"/>
      <c r="S2820" s="5">
        <f t="shared" si="89"/>
        <v>551.70000000000005</v>
      </c>
    </row>
    <row r="2821" spans="1:19">
      <c r="A2821" s="3">
        <v>45348.34542824074</v>
      </c>
      <c r="B2821" s="2" t="s">
        <v>8887</v>
      </c>
      <c r="C2821" s="1">
        <v>2024</v>
      </c>
      <c r="D2821" s="4">
        <v>507</v>
      </c>
      <c r="E2821" s="4">
        <v>88</v>
      </c>
      <c r="F2821" s="4" t="s">
        <v>85</v>
      </c>
      <c r="G2821" s="4" t="s">
        <v>150</v>
      </c>
      <c r="H2821" s="4">
        <v>4</v>
      </c>
      <c r="I2821" s="4" t="s">
        <v>5469</v>
      </c>
      <c r="J2821" s="4" t="s">
        <v>142</v>
      </c>
      <c r="K2821" s="4">
        <v>3</v>
      </c>
      <c r="L2821" s="4" t="s">
        <v>1302</v>
      </c>
      <c r="M2821" s="11" t="s">
        <v>5470</v>
      </c>
      <c r="N2821" s="4" t="s">
        <v>49</v>
      </c>
      <c r="O2821" s="4" t="s">
        <v>340</v>
      </c>
      <c r="P2821" s="4" t="s">
        <v>129</v>
      </c>
      <c r="Q2821" s="8">
        <f t="shared" si="88"/>
        <v>38686</v>
      </c>
      <c r="R2821" s="8"/>
      <c r="S2821" s="5">
        <f t="shared" si="89"/>
        <v>3868.6</v>
      </c>
    </row>
    <row r="2822" spans="1:19">
      <c r="A2822" s="3">
        <v>45348.419247685182</v>
      </c>
      <c r="B2822" s="2" t="s">
        <v>8887</v>
      </c>
      <c r="C2822" s="1">
        <v>2024</v>
      </c>
      <c r="D2822" s="4">
        <v>2448</v>
      </c>
      <c r="E2822" s="4">
        <v>492</v>
      </c>
      <c r="F2822" s="4" t="s">
        <v>79</v>
      </c>
      <c r="G2822" s="4" t="s">
        <v>80</v>
      </c>
      <c r="H2822" s="4">
        <v>1</v>
      </c>
      <c r="I2822" s="4" t="s">
        <v>5471</v>
      </c>
      <c r="J2822" s="4" t="s">
        <v>285</v>
      </c>
      <c r="K2822" s="4">
        <v>2</v>
      </c>
      <c r="L2822" s="4" t="s">
        <v>230</v>
      </c>
      <c r="M2822" s="11" t="s">
        <v>5472</v>
      </c>
      <c r="N2822" s="4" t="s">
        <v>49</v>
      </c>
      <c r="O2822" s="4" t="s">
        <v>101</v>
      </c>
      <c r="P2822" s="4" t="s">
        <v>43</v>
      </c>
      <c r="Q2822" s="8">
        <f t="shared" si="88"/>
        <v>17878</v>
      </c>
      <c r="R2822" s="8"/>
      <c r="S2822" s="5">
        <f t="shared" si="89"/>
        <v>1787.8</v>
      </c>
    </row>
    <row r="2823" spans="1:19">
      <c r="A2823" s="3">
        <v>45348.455891203703</v>
      </c>
      <c r="B2823" s="2" t="s">
        <v>8887</v>
      </c>
      <c r="C2823" s="1">
        <v>2024</v>
      </c>
      <c r="D2823" s="4">
        <v>303</v>
      </c>
      <c r="E2823" s="4">
        <v>413</v>
      </c>
      <c r="F2823" s="4" t="s">
        <v>51</v>
      </c>
      <c r="G2823" s="4" t="s">
        <v>67</v>
      </c>
      <c r="H2823" s="4">
        <v>3</v>
      </c>
      <c r="I2823" s="4" t="s">
        <v>5473</v>
      </c>
      <c r="J2823" s="4" t="s">
        <v>69</v>
      </c>
      <c r="K2823" s="4">
        <v>4</v>
      </c>
      <c r="L2823" s="4" t="s">
        <v>476</v>
      </c>
      <c r="M2823" s="11" t="s">
        <v>5474</v>
      </c>
      <c r="N2823" s="4" t="s">
        <v>57</v>
      </c>
      <c r="O2823" s="4" t="s">
        <v>128</v>
      </c>
      <c r="P2823" s="4" t="s">
        <v>129</v>
      </c>
      <c r="Q2823" s="8">
        <f t="shared" si="88"/>
        <v>10286</v>
      </c>
      <c r="R2823" s="8"/>
      <c r="S2823" s="5">
        <f t="shared" si="89"/>
        <v>1028.5999999999999</v>
      </c>
    </row>
    <row r="2824" spans="1:19">
      <c r="A2824" s="3">
        <v>45348.738796296297</v>
      </c>
      <c r="B2824" s="2" t="s">
        <v>8887</v>
      </c>
      <c r="C2824" s="1">
        <v>2024</v>
      </c>
      <c r="D2824" s="4">
        <v>2106</v>
      </c>
      <c r="E2824" s="4">
        <v>783</v>
      </c>
      <c r="F2824" s="4" t="s">
        <v>22</v>
      </c>
      <c r="G2824" s="4" t="s">
        <v>23</v>
      </c>
      <c r="H2824" s="4">
        <v>3</v>
      </c>
      <c r="I2824" s="4" t="s">
        <v>5475</v>
      </c>
      <c r="J2824" s="4" t="s">
        <v>695</v>
      </c>
      <c r="K2824" s="4">
        <v>5</v>
      </c>
      <c r="L2824" s="4" t="s">
        <v>446</v>
      </c>
      <c r="M2824" s="11" t="s">
        <v>5476</v>
      </c>
      <c r="N2824" s="4" t="s">
        <v>49</v>
      </c>
      <c r="O2824" s="4" t="s">
        <v>78</v>
      </c>
      <c r="P2824" s="4" t="s">
        <v>21</v>
      </c>
      <c r="Q2824" s="8">
        <f t="shared" si="88"/>
        <v>186872</v>
      </c>
      <c r="R2824" s="8"/>
      <c r="S2824" s="5">
        <f t="shared" si="89"/>
        <v>18687.2</v>
      </c>
    </row>
    <row r="2825" spans="1:19">
      <c r="A2825" s="3">
        <v>45348.789398148147</v>
      </c>
      <c r="B2825" s="2" t="s">
        <v>8887</v>
      </c>
      <c r="C2825" s="1">
        <v>2024</v>
      </c>
      <c r="D2825" s="4">
        <v>3358</v>
      </c>
      <c r="E2825" s="4">
        <v>551</v>
      </c>
      <c r="F2825" s="4" t="s">
        <v>13</v>
      </c>
      <c r="G2825" s="4" t="s">
        <v>412</v>
      </c>
      <c r="H2825" s="4">
        <v>3</v>
      </c>
      <c r="I2825" s="4" t="s">
        <v>5477</v>
      </c>
      <c r="J2825" s="4" t="s">
        <v>710</v>
      </c>
      <c r="K2825" s="4">
        <v>6</v>
      </c>
      <c r="L2825" s="4" t="s">
        <v>158</v>
      </c>
      <c r="M2825" s="11" t="s">
        <v>5478</v>
      </c>
      <c r="N2825" s="4" t="s">
        <v>36</v>
      </c>
      <c r="O2825" s="4" t="s">
        <v>101</v>
      </c>
      <c r="P2825" s="4" t="s">
        <v>43</v>
      </c>
      <c r="Q2825" s="8">
        <f t="shared" si="88"/>
        <v>37961</v>
      </c>
      <c r="R2825" s="8"/>
      <c r="S2825" s="5">
        <f t="shared" si="89"/>
        <v>3796.1</v>
      </c>
    </row>
    <row r="2826" spans="1:19">
      <c r="A2826" s="3">
        <v>45348.821585648147</v>
      </c>
      <c r="B2826" s="2" t="s">
        <v>8887</v>
      </c>
      <c r="C2826" s="1">
        <v>2024</v>
      </c>
      <c r="D2826" s="4">
        <v>1718</v>
      </c>
      <c r="E2826" s="4">
        <v>630</v>
      </c>
      <c r="F2826" s="4" t="s">
        <v>79</v>
      </c>
      <c r="G2826" s="4" t="s">
        <v>115</v>
      </c>
      <c r="H2826" s="4">
        <v>1</v>
      </c>
      <c r="I2826" s="4" t="s">
        <v>81</v>
      </c>
      <c r="J2826" s="4" t="s">
        <v>194</v>
      </c>
      <c r="K2826" s="4">
        <v>5</v>
      </c>
      <c r="L2826" s="4" t="s">
        <v>1205</v>
      </c>
      <c r="M2826" s="11" t="s">
        <v>81</v>
      </c>
      <c r="N2826" s="4" t="s">
        <v>28</v>
      </c>
      <c r="O2826" s="4" t="s">
        <v>340</v>
      </c>
      <c r="P2826" s="4" t="s">
        <v>129</v>
      </c>
      <c r="Q2826" s="8">
        <f t="shared" si="88"/>
        <v>4000</v>
      </c>
      <c r="R2826" s="8"/>
      <c r="S2826" s="5">
        <f t="shared" si="89"/>
        <v>400</v>
      </c>
    </row>
    <row r="2827" spans="1:19">
      <c r="A2827" s="3">
        <v>45348.82304398148</v>
      </c>
      <c r="B2827" s="2" t="s">
        <v>8887</v>
      </c>
      <c r="C2827" s="1">
        <v>2024</v>
      </c>
      <c r="D2827" s="4">
        <v>4054</v>
      </c>
      <c r="E2827" s="4">
        <v>324</v>
      </c>
      <c r="F2827" s="4" t="s">
        <v>51</v>
      </c>
      <c r="G2827" s="4" t="s">
        <v>91</v>
      </c>
      <c r="H2827" s="4">
        <v>1</v>
      </c>
      <c r="I2827" s="4" t="s">
        <v>447</v>
      </c>
      <c r="J2827" s="4" t="s">
        <v>1257</v>
      </c>
      <c r="K2827" s="4">
        <v>3</v>
      </c>
      <c r="L2827" s="4" t="s">
        <v>399</v>
      </c>
      <c r="M2827" s="11" t="s">
        <v>5479</v>
      </c>
      <c r="N2827" s="4" t="s">
        <v>49</v>
      </c>
      <c r="O2827" s="4" t="s">
        <v>135</v>
      </c>
      <c r="P2827" s="4" t="s">
        <v>43</v>
      </c>
      <c r="Q2827" s="8">
        <f t="shared" si="88"/>
        <v>6633</v>
      </c>
      <c r="R2827" s="8"/>
      <c r="S2827" s="5">
        <f t="shared" si="89"/>
        <v>663.3</v>
      </c>
    </row>
    <row r="2828" spans="1:19">
      <c r="A2828" s="3">
        <v>45350.197638888887</v>
      </c>
      <c r="B2828" s="2" t="s">
        <v>8887</v>
      </c>
      <c r="C2828" s="1">
        <v>2024</v>
      </c>
      <c r="D2828" s="4">
        <v>259</v>
      </c>
      <c r="E2828" s="4">
        <v>990</v>
      </c>
      <c r="F2828" s="4" t="s">
        <v>85</v>
      </c>
      <c r="G2828" s="4" t="s">
        <v>150</v>
      </c>
      <c r="H2828" s="4">
        <v>3</v>
      </c>
      <c r="I2828" s="4" t="s">
        <v>5480</v>
      </c>
      <c r="J2828" s="4" t="s">
        <v>506</v>
      </c>
      <c r="K2828" s="4">
        <v>3</v>
      </c>
      <c r="L2828" s="4" t="s">
        <v>1508</v>
      </c>
      <c r="M2828" s="11" t="s">
        <v>5481</v>
      </c>
      <c r="N2828" s="4" t="s">
        <v>49</v>
      </c>
      <c r="O2828" s="4" t="s">
        <v>209</v>
      </c>
      <c r="P2828" s="4" t="s">
        <v>73</v>
      </c>
      <c r="Q2828" s="8">
        <f t="shared" si="88"/>
        <v>29163</v>
      </c>
      <c r="R2828" s="8"/>
      <c r="S2828" s="5">
        <f t="shared" si="89"/>
        <v>2916.3</v>
      </c>
    </row>
    <row r="2829" spans="1:19">
      <c r="A2829" s="3">
        <v>45350.504780092589</v>
      </c>
      <c r="B2829" s="2" t="s">
        <v>8887</v>
      </c>
      <c r="C2829" s="1">
        <v>2024</v>
      </c>
      <c r="D2829" s="4">
        <v>3087</v>
      </c>
      <c r="E2829" s="4">
        <v>53</v>
      </c>
      <c r="F2829" s="4" t="s">
        <v>51</v>
      </c>
      <c r="G2829" s="4" t="s">
        <v>91</v>
      </c>
      <c r="H2829" s="4">
        <v>3</v>
      </c>
      <c r="I2829" s="4" t="s">
        <v>5482</v>
      </c>
      <c r="J2829" s="4" t="s">
        <v>1630</v>
      </c>
      <c r="K2829" s="4">
        <v>5</v>
      </c>
      <c r="L2829" s="4" t="s">
        <v>1190</v>
      </c>
      <c r="M2829" s="11" t="s">
        <v>5483</v>
      </c>
      <c r="N2829" s="4" t="s">
        <v>57</v>
      </c>
      <c r="O2829" s="4" t="s">
        <v>232</v>
      </c>
      <c r="P2829" s="4" t="s">
        <v>129</v>
      </c>
      <c r="Q2829" s="8">
        <f t="shared" si="88"/>
        <v>7451</v>
      </c>
      <c r="R2829" s="8"/>
      <c r="S2829" s="5">
        <f t="shared" si="89"/>
        <v>745.1</v>
      </c>
    </row>
    <row r="2830" spans="1:19">
      <c r="A2830" s="3">
        <v>45350.541770833333</v>
      </c>
      <c r="B2830" s="2" t="s">
        <v>8887</v>
      </c>
      <c r="C2830" s="1">
        <v>2024</v>
      </c>
      <c r="D2830" s="4">
        <v>4700</v>
      </c>
      <c r="E2830" s="4">
        <v>729</v>
      </c>
      <c r="F2830" s="4" t="s">
        <v>22</v>
      </c>
      <c r="G2830" s="4" t="s">
        <v>182</v>
      </c>
      <c r="H2830" s="4">
        <v>1</v>
      </c>
      <c r="I2830" s="4" t="s">
        <v>5484</v>
      </c>
      <c r="J2830" s="4" t="s">
        <v>451</v>
      </c>
      <c r="K2830" s="4">
        <v>9</v>
      </c>
      <c r="L2830" s="4" t="s">
        <v>47</v>
      </c>
      <c r="M2830" s="11" t="s">
        <v>5485</v>
      </c>
      <c r="N2830" s="4" t="s">
        <v>19</v>
      </c>
      <c r="O2830" s="4" t="s">
        <v>200</v>
      </c>
      <c r="P2830" s="4" t="s">
        <v>21</v>
      </c>
      <c r="Q2830" s="8">
        <f t="shared" si="88"/>
        <v>29381</v>
      </c>
      <c r="R2830" s="8"/>
      <c r="S2830" s="5">
        <f t="shared" si="89"/>
        <v>2938.1</v>
      </c>
    </row>
    <row r="2831" spans="1:19">
      <c r="A2831" s="3">
        <v>45350.83425925926</v>
      </c>
      <c r="B2831" s="2" t="s">
        <v>8887</v>
      </c>
      <c r="C2831" s="1">
        <v>2024</v>
      </c>
      <c r="D2831" s="4">
        <v>2162</v>
      </c>
      <c r="E2831" s="4">
        <v>875</v>
      </c>
      <c r="F2831" s="4" t="s">
        <v>51</v>
      </c>
      <c r="G2831" s="4" t="s">
        <v>67</v>
      </c>
      <c r="H2831" s="4">
        <v>1</v>
      </c>
      <c r="I2831" s="4" t="s">
        <v>1568</v>
      </c>
      <c r="J2831" s="4" t="s">
        <v>406</v>
      </c>
      <c r="K2831" s="4">
        <v>9</v>
      </c>
      <c r="L2831" s="4" t="s">
        <v>89</v>
      </c>
      <c r="M2831" s="11" t="s">
        <v>5486</v>
      </c>
      <c r="N2831" s="4" t="s">
        <v>19</v>
      </c>
      <c r="O2831" s="4" t="s">
        <v>78</v>
      </c>
      <c r="P2831" s="4" t="s">
        <v>21</v>
      </c>
      <c r="Q2831" s="8">
        <f t="shared" si="88"/>
        <v>10631</v>
      </c>
      <c r="R2831" s="8"/>
      <c r="S2831" s="5">
        <f t="shared" si="89"/>
        <v>1063.0999999999999</v>
      </c>
    </row>
    <row r="2832" spans="1:19">
      <c r="A2832" s="3">
        <v>45351.368263888886</v>
      </c>
      <c r="B2832" s="2" t="s">
        <v>8887</v>
      </c>
      <c r="C2832" s="1">
        <v>2024</v>
      </c>
      <c r="D2832" s="4">
        <v>4635</v>
      </c>
      <c r="E2832" s="4">
        <v>968</v>
      </c>
      <c r="F2832" s="4" t="s">
        <v>79</v>
      </c>
      <c r="G2832" s="4" t="s">
        <v>80</v>
      </c>
      <c r="H2832" s="4">
        <v>3</v>
      </c>
      <c r="I2832" s="4" t="s">
        <v>5119</v>
      </c>
      <c r="J2832" s="4" t="s">
        <v>384</v>
      </c>
      <c r="K2832" s="4">
        <v>6</v>
      </c>
      <c r="L2832" s="4" t="s">
        <v>748</v>
      </c>
      <c r="M2832" s="11" t="s">
        <v>5487</v>
      </c>
      <c r="N2832" s="4" t="s">
        <v>49</v>
      </c>
      <c r="O2832" s="4" t="s">
        <v>340</v>
      </c>
      <c r="P2832" s="4" t="s">
        <v>129</v>
      </c>
      <c r="Q2832" s="8">
        <f t="shared" si="88"/>
        <v>29416</v>
      </c>
      <c r="R2832" s="8"/>
      <c r="S2832" s="5">
        <f t="shared" si="89"/>
        <v>2941.6</v>
      </c>
    </row>
    <row r="2833" spans="1:19">
      <c r="A2833" s="3">
        <v>45351.493009259262</v>
      </c>
      <c r="B2833" s="2" t="s">
        <v>8887</v>
      </c>
      <c r="C2833" s="1">
        <v>2024</v>
      </c>
      <c r="D2833" s="4">
        <v>3781</v>
      </c>
      <c r="E2833" s="4">
        <v>648</v>
      </c>
      <c r="F2833" s="4" t="s">
        <v>22</v>
      </c>
      <c r="G2833" s="4" t="s">
        <v>182</v>
      </c>
      <c r="H2833" s="4">
        <v>1</v>
      </c>
      <c r="I2833" s="4" t="s">
        <v>5488</v>
      </c>
      <c r="J2833" s="4" t="s">
        <v>451</v>
      </c>
      <c r="K2833" s="4">
        <v>6</v>
      </c>
      <c r="L2833" s="4" t="s">
        <v>1532</v>
      </c>
      <c r="M2833" s="11" t="s">
        <v>5489</v>
      </c>
      <c r="N2833" s="4" t="s">
        <v>19</v>
      </c>
      <c r="O2833" s="4" t="s">
        <v>42</v>
      </c>
      <c r="P2833" s="4" t="s">
        <v>43</v>
      </c>
      <c r="Q2833" s="8">
        <f t="shared" si="88"/>
        <v>50476</v>
      </c>
      <c r="R2833" s="8"/>
      <c r="S2833" s="5">
        <f t="shared" si="89"/>
        <v>5047.6000000000004</v>
      </c>
    </row>
    <row r="2834" spans="1:19">
      <c r="A2834" s="3">
        <v>45351.620092592595</v>
      </c>
      <c r="B2834" s="2" t="s">
        <v>8887</v>
      </c>
      <c r="C2834" s="1">
        <v>2024</v>
      </c>
      <c r="D2834" s="4">
        <v>4793</v>
      </c>
      <c r="E2834" s="4">
        <v>816</v>
      </c>
      <c r="F2834" s="4" t="s">
        <v>85</v>
      </c>
      <c r="G2834" s="4" t="s">
        <v>264</v>
      </c>
      <c r="H2834" s="4">
        <v>1</v>
      </c>
      <c r="I2834" s="4" t="s">
        <v>5490</v>
      </c>
      <c r="J2834" s="4" t="s">
        <v>342</v>
      </c>
      <c r="K2834" s="4">
        <v>5</v>
      </c>
      <c r="L2834" s="4" t="s">
        <v>1205</v>
      </c>
      <c r="M2834" s="11" t="s">
        <v>5491</v>
      </c>
      <c r="N2834" s="4" t="s">
        <v>36</v>
      </c>
      <c r="O2834" s="4" t="s">
        <v>232</v>
      </c>
      <c r="P2834" s="4" t="s">
        <v>129</v>
      </c>
      <c r="Q2834" s="8">
        <f t="shared" si="88"/>
        <v>6327</v>
      </c>
      <c r="R2834" s="8"/>
      <c r="S2834" s="5">
        <f t="shared" si="89"/>
        <v>632.70000000000005</v>
      </c>
    </row>
    <row r="2835" spans="1:19">
      <c r="A2835" s="3">
        <v>45351.636284722219</v>
      </c>
      <c r="B2835" s="2" t="s">
        <v>8887</v>
      </c>
      <c r="C2835" s="1">
        <v>2024</v>
      </c>
      <c r="D2835" s="4">
        <v>100</v>
      </c>
      <c r="E2835" s="4">
        <v>690</v>
      </c>
      <c r="F2835" s="4" t="s">
        <v>85</v>
      </c>
      <c r="G2835" s="4" t="s">
        <v>205</v>
      </c>
      <c r="H2835" s="4">
        <v>2</v>
      </c>
      <c r="I2835" s="4" t="s">
        <v>5492</v>
      </c>
      <c r="J2835" s="4" t="s">
        <v>1000</v>
      </c>
      <c r="K2835" s="4">
        <v>2</v>
      </c>
      <c r="L2835" s="4" t="s">
        <v>554</v>
      </c>
      <c r="M2835" s="11" t="s">
        <v>5493</v>
      </c>
      <c r="N2835" s="4" t="s">
        <v>28</v>
      </c>
      <c r="O2835" s="4" t="s">
        <v>78</v>
      </c>
      <c r="P2835" s="4" t="s">
        <v>21</v>
      </c>
      <c r="Q2835" s="8">
        <f t="shared" si="88"/>
        <v>964</v>
      </c>
      <c r="R2835" s="8"/>
      <c r="S2835" s="5">
        <f t="shared" si="89"/>
        <v>96.4</v>
      </c>
    </row>
    <row r="2836" spans="1:19">
      <c r="A2836" s="3">
        <v>45351.692349537036</v>
      </c>
      <c r="B2836" s="2" t="s">
        <v>8887</v>
      </c>
      <c r="C2836" s="1">
        <v>2024</v>
      </c>
      <c r="D2836" s="4">
        <v>1869</v>
      </c>
      <c r="E2836" s="4">
        <v>929</v>
      </c>
      <c r="F2836" s="4" t="s">
        <v>30</v>
      </c>
      <c r="G2836" s="4" t="s">
        <v>31</v>
      </c>
      <c r="H2836" s="4">
        <v>1</v>
      </c>
      <c r="I2836" s="4" t="s">
        <v>5494</v>
      </c>
      <c r="J2836" s="4" t="s">
        <v>33</v>
      </c>
      <c r="K2836" s="4">
        <v>4</v>
      </c>
      <c r="L2836" s="4" t="s">
        <v>415</v>
      </c>
      <c r="M2836" s="11" t="s">
        <v>5495</v>
      </c>
      <c r="N2836" s="4" t="s">
        <v>57</v>
      </c>
      <c r="O2836" s="4" t="s">
        <v>78</v>
      </c>
      <c r="P2836" s="4" t="s">
        <v>21</v>
      </c>
      <c r="Q2836" s="8">
        <f t="shared" si="88"/>
        <v>987</v>
      </c>
      <c r="R2836" s="8"/>
      <c r="S2836" s="5">
        <f t="shared" si="89"/>
        <v>98.7</v>
      </c>
    </row>
    <row r="2837" spans="1:19">
      <c r="A2837" s="3">
        <v>45351.70585648148</v>
      </c>
      <c r="B2837" s="2" t="s">
        <v>8887</v>
      </c>
      <c r="C2837" s="1">
        <v>2024</v>
      </c>
      <c r="D2837" s="4">
        <v>3862</v>
      </c>
      <c r="E2837" s="4">
        <v>865</v>
      </c>
      <c r="F2837" s="4" t="s">
        <v>13</v>
      </c>
      <c r="G2837" s="4" t="s">
        <v>130</v>
      </c>
      <c r="H2837" s="4">
        <v>2</v>
      </c>
      <c r="I2837" s="4" t="s">
        <v>5496</v>
      </c>
      <c r="J2837" s="4" t="s">
        <v>184</v>
      </c>
      <c r="K2837" s="4">
        <v>6</v>
      </c>
      <c r="L2837" s="4" t="s">
        <v>304</v>
      </c>
      <c r="M2837" s="11" t="s">
        <v>5497</v>
      </c>
      <c r="N2837" s="4" t="s">
        <v>57</v>
      </c>
      <c r="O2837" s="4" t="s">
        <v>145</v>
      </c>
      <c r="P2837" s="4" t="s">
        <v>73</v>
      </c>
      <c r="Q2837" s="8">
        <f t="shared" si="88"/>
        <v>12163</v>
      </c>
      <c r="R2837" s="8"/>
      <c r="S2837" s="5">
        <f t="shared" si="89"/>
        <v>1216.3</v>
      </c>
    </row>
    <row r="2838" spans="1:19">
      <c r="A2838" s="3">
        <v>45351.86278935185</v>
      </c>
      <c r="B2838" s="2" t="s">
        <v>8887</v>
      </c>
      <c r="C2838" s="1">
        <v>2024</v>
      </c>
      <c r="D2838" s="4">
        <v>960</v>
      </c>
      <c r="E2838" s="4">
        <v>800</v>
      </c>
      <c r="F2838" s="4" t="s">
        <v>79</v>
      </c>
      <c r="G2838" s="4" t="s">
        <v>115</v>
      </c>
      <c r="H2838" s="4">
        <v>1</v>
      </c>
      <c r="I2838" s="4" t="s">
        <v>5498</v>
      </c>
      <c r="J2838" s="4" t="s">
        <v>1876</v>
      </c>
      <c r="K2838" s="4">
        <v>5</v>
      </c>
      <c r="L2838" s="4" t="s">
        <v>399</v>
      </c>
      <c r="M2838" s="11" t="s">
        <v>5499</v>
      </c>
      <c r="N2838" s="4" t="s">
        <v>57</v>
      </c>
      <c r="O2838" s="4" t="s">
        <v>29</v>
      </c>
      <c r="P2838" s="4" t="s">
        <v>21</v>
      </c>
      <c r="Q2838" s="8">
        <f t="shared" si="88"/>
        <v>13544</v>
      </c>
      <c r="R2838" s="8"/>
      <c r="S2838" s="5">
        <f t="shared" si="89"/>
        <v>1354.4</v>
      </c>
    </row>
    <row r="2839" spans="1:19">
      <c r="A2839" s="3">
        <v>45351.875763888886</v>
      </c>
      <c r="B2839" s="2" t="s">
        <v>8887</v>
      </c>
      <c r="C2839" s="1">
        <v>2024</v>
      </c>
      <c r="D2839" s="4">
        <v>1182</v>
      </c>
      <c r="E2839" s="4">
        <v>776</v>
      </c>
      <c r="F2839" s="4" t="s">
        <v>154</v>
      </c>
      <c r="G2839" s="4" t="s">
        <v>214</v>
      </c>
      <c r="H2839" s="4">
        <v>3</v>
      </c>
      <c r="I2839" s="4" t="s">
        <v>5500</v>
      </c>
      <c r="J2839" s="4" t="s">
        <v>194</v>
      </c>
      <c r="K2839" s="4">
        <v>6</v>
      </c>
      <c r="L2839" s="4" t="s">
        <v>1375</v>
      </c>
      <c r="M2839" s="11" t="s">
        <v>5501</v>
      </c>
      <c r="N2839" s="4" t="s">
        <v>19</v>
      </c>
      <c r="O2839" s="4" t="s">
        <v>78</v>
      </c>
      <c r="P2839" s="4" t="s">
        <v>21</v>
      </c>
      <c r="Q2839" s="8">
        <f t="shared" si="88"/>
        <v>45975</v>
      </c>
      <c r="R2839" s="8"/>
      <c r="S2839" s="5">
        <f t="shared" si="89"/>
        <v>4597.5</v>
      </c>
    </row>
    <row r="2840" spans="1:19">
      <c r="A2840" s="3">
        <v>45351.881006944444</v>
      </c>
      <c r="B2840" s="2" t="s">
        <v>8887</v>
      </c>
      <c r="C2840" s="1">
        <v>2024</v>
      </c>
      <c r="D2840" s="4">
        <v>1447</v>
      </c>
      <c r="E2840" s="4">
        <v>38</v>
      </c>
      <c r="F2840" s="4" t="s">
        <v>85</v>
      </c>
      <c r="G2840" s="4" t="s">
        <v>264</v>
      </c>
      <c r="H2840" s="4">
        <v>2</v>
      </c>
      <c r="I2840" s="4" t="s">
        <v>5502</v>
      </c>
      <c r="J2840" s="4" t="s">
        <v>82</v>
      </c>
      <c r="K2840" s="4">
        <v>4</v>
      </c>
      <c r="L2840" s="4" t="s">
        <v>403</v>
      </c>
      <c r="M2840" s="11" t="s">
        <v>5503</v>
      </c>
      <c r="N2840" s="4" t="s">
        <v>28</v>
      </c>
      <c r="O2840" s="4" t="s">
        <v>29</v>
      </c>
      <c r="P2840" s="4" t="s">
        <v>21</v>
      </c>
      <c r="Q2840" s="8">
        <f t="shared" si="88"/>
        <v>5945</v>
      </c>
      <c r="R2840" s="8"/>
      <c r="S2840" s="5">
        <f t="shared" si="89"/>
        <v>594.5</v>
      </c>
    </row>
    <row r="2841" spans="1:19">
      <c r="A2841" s="3">
        <v>45351.892847222225</v>
      </c>
      <c r="B2841" s="2" t="s">
        <v>8887</v>
      </c>
      <c r="C2841" s="1">
        <v>2024</v>
      </c>
      <c r="D2841" s="4">
        <v>3554</v>
      </c>
      <c r="E2841" s="4">
        <v>622</v>
      </c>
      <c r="F2841" s="4" t="s">
        <v>30</v>
      </c>
      <c r="G2841" s="4" t="s">
        <v>192</v>
      </c>
      <c r="H2841" s="4">
        <v>2</v>
      </c>
      <c r="I2841" s="4" t="s">
        <v>5504</v>
      </c>
      <c r="J2841" s="4" t="s">
        <v>1214</v>
      </c>
      <c r="K2841" s="4">
        <v>7</v>
      </c>
      <c r="L2841" s="4" t="s">
        <v>580</v>
      </c>
      <c r="M2841" s="11" t="s">
        <v>3573</v>
      </c>
      <c r="N2841" s="4" t="s">
        <v>36</v>
      </c>
      <c r="O2841" s="4" t="s">
        <v>78</v>
      </c>
      <c r="P2841" s="4" t="s">
        <v>21</v>
      </c>
      <c r="Q2841" s="8">
        <f t="shared" si="88"/>
        <v>6578</v>
      </c>
      <c r="R2841" s="8"/>
      <c r="S2841" s="5">
        <f t="shared" si="89"/>
        <v>657.8</v>
      </c>
    </row>
    <row r="2842" spans="1:19">
      <c r="A2842" s="3">
        <v>45351.9609837963</v>
      </c>
      <c r="B2842" s="2" t="s">
        <v>8887</v>
      </c>
      <c r="C2842" s="1">
        <v>2024</v>
      </c>
      <c r="D2842" s="4">
        <v>932</v>
      </c>
      <c r="E2842" s="4">
        <v>356</v>
      </c>
      <c r="F2842" s="4" t="s">
        <v>13</v>
      </c>
      <c r="G2842" s="4" t="s">
        <v>58</v>
      </c>
      <c r="H2842" s="4">
        <v>1</v>
      </c>
      <c r="I2842" s="4" t="s">
        <v>413</v>
      </c>
      <c r="J2842" s="4" t="s">
        <v>1318</v>
      </c>
      <c r="K2842" s="4">
        <v>3</v>
      </c>
      <c r="L2842" s="4" t="s">
        <v>1359</v>
      </c>
      <c r="M2842" s="11" t="s">
        <v>5505</v>
      </c>
      <c r="N2842" s="4" t="s">
        <v>28</v>
      </c>
      <c r="O2842" s="4" t="s">
        <v>37</v>
      </c>
      <c r="P2842" s="4" t="s">
        <v>21</v>
      </c>
      <c r="Q2842" s="8">
        <f t="shared" si="88"/>
        <v>6712</v>
      </c>
      <c r="R2842" s="8"/>
      <c r="S2842" s="5">
        <f t="shared" si="89"/>
        <v>671.2</v>
      </c>
    </row>
    <row r="2843" spans="1:19">
      <c r="A2843" s="3">
        <v>45352.10497685185</v>
      </c>
      <c r="B2843" s="2" t="s">
        <v>8888</v>
      </c>
      <c r="C2843" s="1">
        <v>2024</v>
      </c>
      <c r="D2843" s="4">
        <v>2680</v>
      </c>
      <c r="E2843" s="4">
        <v>934</v>
      </c>
      <c r="F2843" s="4" t="s">
        <v>79</v>
      </c>
      <c r="G2843" s="4" t="s">
        <v>115</v>
      </c>
      <c r="H2843" s="4">
        <v>3</v>
      </c>
      <c r="I2843" s="4" t="s">
        <v>5506</v>
      </c>
      <c r="J2843" s="4" t="s">
        <v>695</v>
      </c>
      <c r="K2843" s="4">
        <v>6</v>
      </c>
      <c r="L2843" s="4" t="s">
        <v>1205</v>
      </c>
      <c r="M2843" s="11" t="s">
        <v>5507</v>
      </c>
      <c r="N2843" s="4" t="s">
        <v>19</v>
      </c>
      <c r="O2843" s="4" t="s">
        <v>169</v>
      </c>
      <c r="P2843" s="4" t="s">
        <v>43</v>
      </c>
      <c r="Q2843" s="8">
        <f t="shared" si="88"/>
        <v>23978</v>
      </c>
      <c r="R2843" s="8"/>
      <c r="S2843" s="5">
        <f t="shared" si="89"/>
        <v>2397.8000000000002</v>
      </c>
    </row>
    <row r="2844" spans="1:19">
      <c r="A2844" s="3">
        <v>45352.459791666668</v>
      </c>
      <c r="B2844" s="2" t="s">
        <v>8888</v>
      </c>
      <c r="C2844" s="1">
        <v>2024</v>
      </c>
      <c r="D2844" s="4">
        <v>1854</v>
      </c>
      <c r="E2844" s="4">
        <v>22</v>
      </c>
      <c r="F2844" s="4" t="s">
        <v>30</v>
      </c>
      <c r="G2844" s="4" t="s">
        <v>463</v>
      </c>
      <c r="H2844" s="4">
        <v>1</v>
      </c>
      <c r="I2844" s="4" t="s">
        <v>5508</v>
      </c>
      <c r="J2844" s="4" t="s">
        <v>82</v>
      </c>
      <c r="K2844" s="4">
        <v>5</v>
      </c>
      <c r="L2844" s="4" t="s">
        <v>353</v>
      </c>
      <c r="M2844" s="11" t="s">
        <v>5509</v>
      </c>
      <c r="N2844" s="4" t="s">
        <v>19</v>
      </c>
      <c r="O2844" s="4" t="s">
        <v>340</v>
      </c>
      <c r="P2844" s="4" t="s">
        <v>129</v>
      </c>
      <c r="Q2844" s="8">
        <f t="shared" si="88"/>
        <v>3816</v>
      </c>
      <c r="R2844" s="8"/>
      <c r="S2844" s="5">
        <f t="shared" si="89"/>
        <v>381.6</v>
      </c>
    </row>
    <row r="2845" spans="1:19">
      <c r="A2845" s="3">
        <v>45352.496655092589</v>
      </c>
      <c r="B2845" s="2" t="s">
        <v>8888</v>
      </c>
      <c r="C2845" s="1">
        <v>2024</v>
      </c>
      <c r="D2845" s="4">
        <v>1511</v>
      </c>
      <c r="E2845" s="4">
        <v>42</v>
      </c>
      <c r="F2845" s="4" t="s">
        <v>13</v>
      </c>
      <c r="G2845" s="4" t="s">
        <v>110</v>
      </c>
      <c r="H2845" s="4">
        <v>4</v>
      </c>
      <c r="I2845" s="4" t="s">
        <v>5510</v>
      </c>
      <c r="J2845" s="4" t="s">
        <v>634</v>
      </c>
      <c r="K2845" s="4">
        <v>6</v>
      </c>
      <c r="L2845" s="4" t="s">
        <v>418</v>
      </c>
      <c r="M2845" s="11" t="s">
        <v>5511</v>
      </c>
      <c r="N2845" s="4" t="s">
        <v>36</v>
      </c>
      <c r="O2845" s="4" t="s">
        <v>101</v>
      </c>
      <c r="P2845" s="4" t="s">
        <v>43</v>
      </c>
      <c r="Q2845" s="8">
        <f t="shared" si="88"/>
        <v>10391</v>
      </c>
      <c r="R2845" s="8"/>
      <c r="S2845" s="5">
        <f t="shared" si="89"/>
        <v>1039.0999999999999</v>
      </c>
    </row>
    <row r="2846" spans="1:19">
      <c r="A2846" s="3">
        <v>45352.572210648148</v>
      </c>
      <c r="B2846" s="2" t="s">
        <v>8888</v>
      </c>
      <c r="C2846" s="1">
        <v>2024</v>
      </c>
      <c r="D2846" s="4">
        <v>1571</v>
      </c>
      <c r="E2846" s="4">
        <v>340</v>
      </c>
      <c r="F2846" s="4" t="s">
        <v>85</v>
      </c>
      <c r="G2846" s="4" t="s">
        <v>150</v>
      </c>
      <c r="H2846" s="4">
        <v>4</v>
      </c>
      <c r="I2846" s="4" t="s">
        <v>4748</v>
      </c>
      <c r="J2846" s="4" t="s">
        <v>1000</v>
      </c>
      <c r="K2846" s="4">
        <v>7</v>
      </c>
      <c r="L2846" s="4" t="s">
        <v>869</v>
      </c>
      <c r="M2846" s="11" t="s">
        <v>5512</v>
      </c>
      <c r="N2846" s="4" t="s">
        <v>28</v>
      </c>
      <c r="O2846" s="4" t="s">
        <v>29</v>
      </c>
      <c r="P2846" s="4" t="s">
        <v>21</v>
      </c>
      <c r="Q2846" s="8">
        <f t="shared" si="88"/>
        <v>12809</v>
      </c>
      <c r="R2846" s="8"/>
      <c r="S2846" s="5">
        <f t="shared" si="89"/>
        <v>1280.9000000000001</v>
      </c>
    </row>
    <row r="2847" spans="1:19">
      <c r="A2847" s="3">
        <v>45352.629351851851</v>
      </c>
      <c r="B2847" s="2" t="s">
        <v>8888</v>
      </c>
      <c r="C2847" s="1">
        <v>2024</v>
      </c>
      <c r="D2847" s="4">
        <v>392</v>
      </c>
      <c r="E2847" s="4">
        <v>107</v>
      </c>
      <c r="F2847" s="4" t="s">
        <v>154</v>
      </c>
      <c r="G2847" s="4" t="s">
        <v>155</v>
      </c>
      <c r="H2847" s="4">
        <v>3</v>
      </c>
      <c r="I2847" s="4" t="s">
        <v>5513</v>
      </c>
      <c r="J2847" s="4" t="s">
        <v>82</v>
      </c>
      <c r="K2847" s="4">
        <v>3</v>
      </c>
      <c r="L2847" s="4" t="s">
        <v>1483</v>
      </c>
      <c r="M2847" s="11" t="s">
        <v>5514</v>
      </c>
      <c r="N2847" s="4" t="s">
        <v>19</v>
      </c>
      <c r="O2847" s="4" t="s">
        <v>135</v>
      </c>
      <c r="P2847" s="4" t="s">
        <v>43</v>
      </c>
      <c r="Q2847" s="8">
        <f t="shared" si="88"/>
        <v>17894</v>
      </c>
      <c r="R2847" s="8"/>
      <c r="S2847" s="5">
        <f t="shared" si="89"/>
        <v>1789.4</v>
      </c>
    </row>
    <row r="2848" spans="1:19">
      <c r="A2848" s="3">
        <v>45352.94703703704</v>
      </c>
      <c r="B2848" s="2" t="s">
        <v>8888</v>
      </c>
      <c r="C2848" s="1">
        <v>2024</v>
      </c>
      <c r="D2848" s="4">
        <v>4754</v>
      </c>
      <c r="E2848" s="4">
        <v>12</v>
      </c>
      <c r="F2848" s="4" t="s">
        <v>51</v>
      </c>
      <c r="G2848" s="4" t="s">
        <v>160</v>
      </c>
      <c r="H2848" s="4">
        <v>4</v>
      </c>
      <c r="I2848" s="4" t="s">
        <v>5515</v>
      </c>
      <c r="J2848" s="4" t="s">
        <v>203</v>
      </c>
      <c r="K2848" s="4">
        <v>5</v>
      </c>
      <c r="L2848" s="4" t="s">
        <v>189</v>
      </c>
      <c r="M2848" s="11" t="s">
        <v>5516</v>
      </c>
      <c r="N2848" s="4" t="s">
        <v>36</v>
      </c>
      <c r="O2848" s="4" t="s">
        <v>42</v>
      </c>
      <c r="P2848" s="4" t="s">
        <v>43</v>
      </c>
      <c r="Q2848" s="8">
        <f t="shared" si="88"/>
        <v>15095</v>
      </c>
      <c r="R2848" s="8"/>
      <c r="S2848" s="5">
        <f t="shared" si="89"/>
        <v>1509.5</v>
      </c>
    </row>
    <row r="2849" spans="1:19">
      <c r="A2849" s="3">
        <v>45353.109155092592</v>
      </c>
      <c r="B2849" s="2" t="s">
        <v>8888</v>
      </c>
      <c r="C2849" s="1">
        <v>2024</v>
      </c>
      <c r="D2849" s="4">
        <v>4261</v>
      </c>
      <c r="E2849" s="4">
        <v>423</v>
      </c>
      <c r="F2849" s="4" t="s">
        <v>154</v>
      </c>
      <c r="G2849" s="4" t="s">
        <v>214</v>
      </c>
      <c r="H2849" s="4">
        <v>2</v>
      </c>
      <c r="I2849" s="4" t="s">
        <v>5517</v>
      </c>
      <c r="J2849" s="4" t="s">
        <v>278</v>
      </c>
      <c r="K2849" s="4">
        <v>3</v>
      </c>
      <c r="L2849" s="4" t="s">
        <v>381</v>
      </c>
      <c r="M2849" s="11" t="s">
        <v>5518</v>
      </c>
      <c r="N2849" s="4" t="s">
        <v>49</v>
      </c>
      <c r="O2849" s="4" t="s">
        <v>95</v>
      </c>
      <c r="P2849" s="4" t="s">
        <v>73</v>
      </c>
      <c r="Q2849" s="8">
        <f t="shared" si="88"/>
        <v>24895</v>
      </c>
      <c r="R2849" s="8"/>
      <c r="S2849" s="5">
        <f t="shared" si="89"/>
        <v>2489.5</v>
      </c>
    </row>
    <row r="2850" spans="1:19">
      <c r="A2850" s="3">
        <v>45353.688518518517</v>
      </c>
      <c r="B2850" s="2" t="s">
        <v>8888</v>
      </c>
      <c r="C2850" s="1">
        <v>2024</v>
      </c>
      <c r="D2850" s="4">
        <v>506</v>
      </c>
      <c r="E2850" s="4">
        <v>578</v>
      </c>
      <c r="F2850" s="4" t="s">
        <v>22</v>
      </c>
      <c r="G2850" s="4" t="s">
        <v>182</v>
      </c>
      <c r="H2850" s="4">
        <v>3</v>
      </c>
      <c r="I2850" s="4" t="s">
        <v>5519</v>
      </c>
      <c r="J2850" s="4" t="s">
        <v>142</v>
      </c>
      <c r="K2850" s="4">
        <v>4</v>
      </c>
      <c r="L2850" s="4" t="s">
        <v>375</v>
      </c>
      <c r="M2850" s="11" t="s">
        <v>5520</v>
      </c>
      <c r="N2850" s="4" t="s">
        <v>36</v>
      </c>
      <c r="O2850" s="4" t="s">
        <v>42</v>
      </c>
      <c r="P2850" s="4" t="s">
        <v>43</v>
      </c>
      <c r="Q2850" s="8">
        <f t="shared" si="88"/>
        <v>310823</v>
      </c>
      <c r="R2850" s="8"/>
      <c r="S2850" s="5">
        <f t="shared" si="89"/>
        <v>31082.3</v>
      </c>
    </row>
    <row r="2851" spans="1:19">
      <c r="A2851" s="3">
        <v>45354.132615740738</v>
      </c>
      <c r="B2851" s="2" t="s">
        <v>8888</v>
      </c>
      <c r="C2851" s="1">
        <v>2024</v>
      </c>
      <c r="D2851" s="4">
        <v>2723</v>
      </c>
      <c r="E2851" s="4">
        <v>601</v>
      </c>
      <c r="F2851" s="4" t="s">
        <v>30</v>
      </c>
      <c r="G2851" s="4" t="s">
        <v>192</v>
      </c>
      <c r="H2851" s="4">
        <v>2</v>
      </c>
      <c r="I2851" s="4" t="s">
        <v>5521</v>
      </c>
      <c r="J2851" s="4" t="s">
        <v>366</v>
      </c>
      <c r="K2851" s="4">
        <v>6</v>
      </c>
      <c r="L2851" s="4" t="s">
        <v>985</v>
      </c>
      <c r="M2851" s="11" t="s">
        <v>5522</v>
      </c>
      <c r="N2851" s="4" t="s">
        <v>57</v>
      </c>
      <c r="O2851" s="4" t="s">
        <v>42</v>
      </c>
      <c r="P2851" s="4" t="s">
        <v>43</v>
      </c>
      <c r="Q2851" s="8">
        <f t="shared" si="88"/>
        <v>13461</v>
      </c>
      <c r="R2851" s="8"/>
      <c r="S2851" s="5">
        <f t="shared" si="89"/>
        <v>1346.1</v>
      </c>
    </row>
    <row r="2852" spans="1:19">
      <c r="A2852" s="3">
        <v>45354.318981481483</v>
      </c>
      <c r="B2852" s="2" t="s">
        <v>8888</v>
      </c>
      <c r="C2852" s="1">
        <v>2024</v>
      </c>
      <c r="D2852" s="4">
        <v>1553</v>
      </c>
      <c r="E2852" s="4">
        <v>593</v>
      </c>
      <c r="F2852" s="4" t="s">
        <v>79</v>
      </c>
      <c r="G2852" s="4" t="s">
        <v>115</v>
      </c>
      <c r="H2852" s="4">
        <v>1</v>
      </c>
      <c r="I2852" s="4" t="s">
        <v>5523</v>
      </c>
      <c r="J2852" s="4" t="s">
        <v>64</v>
      </c>
      <c r="K2852" s="4">
        <v>6</v>
      </c>
      <c r="L2852" s="4" t="s">
        <v>399</v>
      </c>
      <c r="M2852" s="11" t="s">
        <v>5524</v>
      </c>
      <c r="N2852" s="4" t="s">
        <v>28</v>
      </c>
      <c r="O2852" s="4" t="s">
        <v>287</v>
      </c>
      <c r="P2852" s="4" t="s">
        <v>43</v>
      </c>
      <c r="Q2852" s="8">
        <f t="shared" si="88"/>
        <v>12828</v>
      </c>
      <c r="R2852" s="8"/>
      <c r="S2852" s="5">
        <f t="shared" si="89"/>
        <v>1282.8</v>
      </c>
    </row>
    <row r="2853" spans="1:19">
      <c r="A2853" s="3">
        <v>45354.38175925926</v>
      </c>
      <c r="B2853" s="2" t="s">
        <v>8888</v>
      </c>
      <c r="C2853" s="1">
        <v>2024</v>
      </c>
      <c r="D2853" s="4">
        <v>1939</v>
      </c>
      <c r="E2853" s="4">
        <v>751</v>
      </c>
      <c r="F2853" s="4" t="s">
        <v>30</v>
      </c>
      <c r="G2853" s="4" t="s">
        <v>192</v>
      </c>
      <c r="H2853" s="4">
        <v>1</v>
      </c>
      <c r="I2853" s="4" t="s">
        <v>5525</v>
      </c>
      <c r="J2853" s="4" t="s">
        <v>1017</v>
      </c>
      <c r="K2853" s="4">
        <v>1</v>
      </c>
      <c r="L2853" s="4" t="s">
        <v>381</v>
      </c>
      <c r="M2853" s="11" t="s">
        <v>5160</v>
      </c>
      <c r="N2853" s="4" t="s">
        <v>19</v>
      </c>
      <c r="O2853" s="4" t="s">
        <v>42</v>
      </c>
      <c r="P2853" s="4" t="s">
        <v>43</v>
      </c>
      <c r="Q2853" s="8">
        <f t="shared" si="88"/>
        <v>2774</v>
      </c>
      <c r="R2853" s="8"/>
      <c r="S2853" s="5">
        <f t="shared" si="89"/>
        <v>277.39999999999998</v>
      </c>
    </row>
    <row r="2854" spans="1:19">
      <c r="A2854" s="3">
        <v>45354.395509259259</v>
      </c>
      <c r="B2854" s="2" t="s">
        <v>8888</v>
      </c>
      <c r="C2854" s="1">
        <v>2024</v>
      </c>
      <c r="D2854" s="4">
        <v>1981</v>
      </c>
      <c r="E2854" s="4">
        <v>198</v>
      </c>
      <c r="F2854" s="4" t="s">
        <v>30</v>
      </c>
      <c r="G2854" s="4" t="s">
        <v>663</v>
      </c>
      <c r="H2854" s="4">
        <v>3</v>
      </c>
      <c r="I2854" s="4" t="s">
        <v>1267</v>
      </c>
      <c r="J2854" s="4" t="s">
        <v>2950</v>
      </c>
      <c r="K2854" s="4">
        <v>8</v>
      </c>
      <c r="L2854" s="4" t="s">
        <v>271</v>
      </c>
      <c r="M2854" s="11" t="s">
        <v>5526</v>
      </c>
      <c r="N2854" s="4" t="s">
        <v>28</v>
      </c>
      <c r="O2854" s="4" t="s">
        <v>20</v>
      </c>
      <c r="P2854" s="4" t="s">
        <v>21</v>
      </c>
      <c r="Q2854" s="8">
        <f t="shared" si="88"/>
        <v>419</v>
      </c>
      <c r="R2854" s="8"/>
      <c r="S2854" s="5">
        <f t="shared" si="89"/>
        <v>41.9</v>
      </c>
    </row>
    <row r="2855" spans="1:19">
      <c r="A2855" s="3">
        <v>45354.496979166666</v>
      </c>
      <c r="B2855" s="2" t="s">
        <v>8888</v>
      </c>
      <c r="C2855" s="1">
        <v>2024</v>
      </c>
      <c r="D2855" s="4">
        <v>1055</v>
      </c>
      <c r="E2855" s="4">
        <v>628</v>
      </c>
      <c r="F2855" s="4" t="s">
        <v>79</v>
      </c>
      <c r="G2855" s="4" t="s">
        <v>115</v>
      </c>
      <c r="H2855" s="4">
        <v>4</v>
      </c>
      <c r="I2855" s="4" t="s">
        <v>5527</v>
      </c>
      <c r="J2855" s="4" t="s">
        <v>1198</v>
      </c>
      <c r="K2855" s="4">
        <v>5</v>
      </c>
      <c r="L2855" s="4" t="s">
        <v>1614</v>
      </c>
      <c r="M2855" s="11" t="s">
        <v>5528</v>
      </c>
      <c r="N2855" s="4" t="s">
        <v>28</v>
      </c>
      <c r="O2855" s="4" t="s">
        <v>101</v>
      </c>
      <c r="P2855" s="4" t="s">
        <v>43</v>
      </c>
      <c r="Q2855" s="8">
        <f t="shared" si="88"/>
        <v>106456</v>
      </c>
      <c r="R2855" s="8"/>
      <c r="S2855" s="5">
        <f t="shared" si="89"/>
        <v>10645.6</v>
      </c>
    </row>
    <row r="2856" spans="1:19">
      <c r="A2856" s="3">
        <v>45354.541030092594</v>
      </c>
      <c r="B2856" s="2" t="s">
        <v>8888</v>
      </c>
      <c r="C2856" s="1">
        <v>2024</v>
      </c>
      <c r="D2856" s="4">
        <v>2406</v>
      </c>
      <c r="E2856" s="4">
        <v>868</v>
      </c>
      <c r="F2856" s="4" t="s">
        <v>13</v>
      </c>
      <c r="G2856" s="4" t="s">
        <v>14</v>
      </c>
      <c r="H2856" s="4">
        <v>1</v>
      </c>
      <c r="I2856" s="4" t="s">
        <v>5529</v>
      </c>
      <c r="J2856" s="4" t="s">
        <v>107</v>
      </c>
      <c r="K2856" s="4">
        <v>1</v>
      </c>
      <c r="L2856" s="4" t="s">
        <v>621</v>
      </c>
      <c r="M2856" s="11" t="s">
        <v>2075</v>
      </c>
      <c r="N2856" s="4" t="s">
        <v>57</v>
      </c>
      <c r="O2856" s="4" t="s">
        <v>145</v>
      </c>
      <c r="P2856" s="4" t="s">
        <v>73</v>
      </c>
      <c r="Q2856" s="8">
        <f t="shared" si="88"/>
        <v>68911</v>
      </c>
      <c r="R2856" s="8"/>
      <c r="S2856" s="5">
        <f t="shared" si="89"/>
        <v>6891.1</v>
      </c>
    </row>
    <row r="2857" spans="1:19">
      <c r="A2857" s="3">
        <v>45354.553842592592</v>
      </c>
      <c r="B2857" s="2" t="s">
        <v>8888</v>
      </c>
      <c r="C2857" s="1">
        <v>2024</v>
      </c>
      <c r="D2857" s="4">
        <v>2475</v>
      </c>
      <c r="E2857" s="4">
        <v>267</v>
      </c>
      <c r="F2857" s="4" t="s">
        <v>13</v>
      </c>
      <c r="G2857" s="4" t="s">
        <v>58</v>
      </c>
      <c r="H2857" s="4">
        <v>1</v>
      </c>
      <c r="I2857" s="4" t="s">
        <v>5530</v>
      </c>
      <c r="J2857" s="4" t="s">
        <v>783</v>
      </c>
      <c r="K2857" s="4">
        <v>3</v>
      </c>
      <c r="L2857" s="4" t="s">
        <v>941</v>
      </c>
      <c r="M2857" s="11" t="s">
        <v>5531</v>
      </c>
      <c r="N2857" s="4" t="s">
        <v>28</v>
      </c>
      <c r="O2857" s="4" t="s">
        <v>169</v>
      </c>
      <c r="P2857" s="4" t="s">
        <v>43</v>
      </c>
      <c r="Q2857" s="8">
        <f t="shared" si="88"/>
        <v>64882</v>
      </c>
      <c r="R2857" s="8"/>
      <c r="S2857" s="5">
        <f t="shared" si="89"/>
        <v>6488.2</v>
      </c>
    </row>
    <row r="2858" spans="1:19">
      <c r="A2858" s="3">
        <v>45354.598877314813</v>
      </c>
      <c r="B2858" s="2" t="s">
        <v>8888</v>
      </c>
      <c r="C2858" s="1">
        <v>2024</v>
      </c>
      <c r="D2858" s="4">
        <v>2684</v>
      </c>
      <c r="E2858" s="4">
        <v>121</v>
      </c>
      <c r="F2858" s="4" t="s">
        <v>85</v>
      </c>
      <c r="G2858" s="4" t="s">
        <v>264</v>
      </c>
      <c r="H2858" s="4">
        <v>3</v>
      </c>
      <c r="I2858" s="4" t="s">
        <v>5532</v>
      </c>
      <c r="J2858" s="4" t="s">
        <v>777</v>
      </c>
      <c r="K2858" s="4">
        <v>5</v>
      </c>
      <c r="L2858" s="4" t="s">
        <v>554</v>
      </c>
      <c r="M2858" s="11" t="s">
        <v>5533</v>
      </c>
      <c r="N2858" s="4" t="s">
        <v>28</v>
      </c>
      <c r="O2858" s="4" t="s">
        <v>29</v>
      </c>
      <c r="P2858" s="4" t="s">
        <v>21</v>
      </c>
      <c r="Q2858" s="8">
        <f t="shared" si="88"/>
        <v>9804</v>
      </c>
      <c r="R2858" s="8"/>
      <c r="S2858" s="5">
        <f t="shared" si="89"/>
        <v>980.4</v>
      </c>
    </row>
    <row r="2859" spans="1:19">
      <c r="A2859" s="3">
        <v>45354.799178240741</v>
      </c>
      <c r="B2859" s="2" t="s">
        <v>8888</v>
      </c>
      <c r="C2859" s="1">
        <v>2024</v>
      </c>
      <c r="D2859" s="4">
        <v>3434</v>
      </c>
      <c r="E2859" s="4">
        <v>850</v>
      </c>
      <c r="F2859" s="4" t="s">
        <v>85</v>
      </c>
      <c r="G2859" s="4" t="s">
        <v>264</v>
      </c>
      <c r="H2859" s="4">
        <v>2</v>
      </c>
      <c r="I2859" s="4" t="s">
        <v>265</v>
      </c>
      <c r="J2859" s="4" t="s">
        <v>266</v>
      </c>
      <c r="K2859" s="4">
        <v>6</v>
      </c>
      <c r="L2859" s="4" t="s">
        <v>359</v>
      </c>
      <c r="M2859" s="11" t="s">
        <v>5534</v>
      </c>
      <c r="N2859" s="4" t="s">
        <v>36</v>
      </c>
      <c r="O2859" s="4" t="s">
        <v>95</v>
      </c>
      <c r="P2859" s="4" t="s">
        <v>73</v>
      </c>
      <c r="Q2859" s="8">
        <f t="shared" si="88"/>
        <v>21696</v>
      </c>
      <c r="R2859" s="8"/>
      <c r="S2859" s="5">
        <f t="shared" si="89"/>
        <v>2169.6</v>
      </c>
    </row>
    <row r="2860" spans="1:19">
      <c r="A2860" s="3">
        <v>45354.88753472222</v>
      </c>
      <c r="B2860" s="2" t="s">
        <v>8888</v>
      </c>
      <c r="C2860" s="1">
        <v>2024</v>
      </c>
      <c r="D2860" s="4">
        <v>2428</v>
      </c>
      <c r="E2860" s="4">
        <v>887</v>
      </c>
      <c r="F2860" s="4" t="s">
        <v>30</v>
      </c>
      <c r="G2860" s="4" t="s">
        <v>192</v>
      </c>
      <c r="H2860" s="4">
        <v>2</v>
      </c>
      <c r="I2860" s="4" t="s">
        <v>5535</v>
      </c>
      <c r="J2860" s="4" t="s">
        <v>1348</v>
      </c>
      <c r="K2860" s="4">
        <v>4</v>
      </c>
      <c r="L2860" s="4" t="s">
        <v>1603</v>
      </c>
      <c r="M2860" s="11" t="s">
        <v>5536</v>
      </c>
      <c r="N2860" s="4" t="s">
        <v>57</v>
      </c>
      <c r="O2860" s="4" t="s">
        <v>145</v>
      </c>
      <c r="P2860" s="4" t="s">
        <v>73</v>
      </c>
      <c r="Q2860" s="8">
        <f t="shared" si="88"/>
        <v>7993</v>
      </c>
      <c r="R2860" s="8"/>
      <c r="S2860" s="5">
        <f t="shared" si="89"/>
        <v>799.3</v>
      </c>
    </row>
    <row r="2861" spans="1:19">
      <c r="A2861" s="3">
        <v>45354.953032407408</v>
      </c>
      <c r="B2861" s="2" t="s">
        <v>8888</v>
      </c>
      <c r="C2861" s="1">
        <v>2024</v>
      </c>
      <c r="D2861" s="4">
        <v>3215</v>
      </c>
      <c r="E2861" s="4">
        <v>891</v>
      </c>
      <c r="F2861" s="4" t="s">
        <v>22</v>
      </c>
      <c r="G2861" s="4" t="s">
        <v>23</v>
      </c>
      <c r="H2861" s="4">
        <v>1</v>
      </c>
      <c r="I2861" s="4" t="s">
        <v>5537</v>
      </c>
      <c r="J2861" s="4" t="s">
        <v>503</v>
      </c>
      <c r="K2861" s="4">
        <v>6</v>
      </c>
      <c r="L2861" s="4" t="s">
        <v>436</v>
      </c>
      <c r="M2861" s="11" t="s">
        <v>4286</v>
      </c>
      <c r="N2861" s="4" t="s">
        <v>36</v>
      </c>
      <c r="O2861" s="4" t="s">
        <v>101</v>
      </c>
      <c r="P2861" s="4" t="s">
        <v>43</v>
      </c>
      <c r="Q2861" s="8">
        <f t="shared" si="88"/>
        <v>41568</v>
      </c>
      <c r="R2861" s="8"/>
      <c r="S2861" s="5">
        <f t="shared" si="89"/>
        <v>4156.8</v>
      </c>
    </row>
    <row r="2862" spans="1:19">
      <c r="A2862" s="3">
        <v>45354.972280092596</v>
      </c>
      <c r="B2862" s="2" t="s">
        <v>8888</v>
      </c>
      <c r="C2862" s="1">
        <v>2024</v>
      </c>
      <c r="D2862" s="4">
        <v>1564</v>
      </c>
      <c r="E2862" s="4">
        <v>379</v>
      </c>
      <c r="F2862" s="4" t="s">
        <v>154</v>
      </c>
      <c r="G2862" s="4" t="s">
        <v>177</v>
      </c>
      <c r="H2862" s="4">
        <v>2</v>
      </c>
      <c r="I2862" s="4" t="s">
        <v>5220</v>
      </c>
      <c r="J2862" s="4" t="s">
        <v>303</v>
      </c>
      <c r="K2862" s="4">
        <v>6</v>
      </c>
      <c r="L2862" s="4" t="s">
        <v>580</v>
      </c>
      <c r="M2862" s="11" t="s">
        <v>5538</v>
      </c>
      <c r="N2862" s="4" t="s">
        <v>49</v>
      </c>
      <c r="O2862" s="4" t="s">
        <v>42</v>
      </c>
      <c r="P2862" s="4" t="s">
        <v>43</v>
      </c>
      <c r="Q2862" s="8">
        <f t="shared" si="88"/>
        <v>20554</v>
      </c>
      <c r="R2862" s="8"/>
      <c r="S2862" s="5">
        <f t="shared" si="89"/>
        <v>2055.4</v>
      </c>
    </row>
    <row r="2863" spans="1:19">
      <c r="A2863" s="3">
        <v>45354.9846875</v>
      </c>
      <c r="B2863" s="2" t="s">
        <v>8888</v>
      </c>
      <c r="C2863" s="1">
        <v>2024</v>
      </c>
      <c r="D2863" s="4">
        <v>4149</v>
      </c>
      <c r="E2863" s="4">
        <v>234</v>
      </c>
      <c r="F2863" s="4" t="s">
        <v>154</v>
      </c>
      <c r="G2863" s="4" t="s">
        <v>237</v>
      </c>
      <c r="H2863" s="4">
        <v>3</v>
      </c>
      <c r="I2863" s="4" t="s">
        <v>178</v>
      </c>
      <c r="J2863" s="4" t="s">
        <v>46</v>
      </c>
      <c r="K2863" s="4">
        <v>3</v>
      </c>
      <c r="L2863" s="4" t="s">
        <v>436</v>
      </c>
      <c r="M2863" s="11" t="s">
        <v>5539</v>
      </c>
      <c r="N2863" s="4" t="s">
        <v>49</v>
      </c>
      <c r="O2863" s="4" t="s">
        <v>145</v>
      </c>
      <c r="P2863" s="4" t="s">
        <v>73</v>
      </c>
      <c r="Q2863" s="8">
        <f t="shared" si="88"/>
        <v>5898</v>
      </c>
      <c r="R2863" s="8"/>
      <c r="S2863" s="5">
        <f t="shared" si="89"/>
        <v>589.79999999999995</v>
      </c>
    </row>
    <row r="2864" spans="1:19">
      <c r="A2864" s="3">
        <v>45355.28020833333</v>
      </c>
      <c r="B2864" s="2" t="s">
        <v>8888</v>
      </c>
      <c r="C2864" s="1">
        <v>2024</v>
      </c>
      <c r="D2864" s="4">
        <v>3920</v>
      </c>
      <c r="E2864" s="4">
        <v>588</v>
      </c>
      <c r="F2864" s="4" t="s">
        <v>85</v>
      </c>
      <c r="G2864" s="4" t="s">
        <v>86</v>
      </c>
      <c r="H2864" s="4">
        <v>3</v>
      </c>
      <c r="I2864" s="4" t="s">
        <v>265</v>
      </c>
      <c r="J2864" s="4" t="s">
        <v>661</v>
      </c>
      <c r="K2864" s="4">
        <v>8</v>
      </c>
      <c r="L2864" s="4" t="s">
        <v>925</v>
      </c>
      <c r="M2864" s="11" t="s">
        <v>5540</v>
      </c>
      <c r="N2864" s="4" t="s">
        <v>28</v>
      </c>
      <c r="O2864" s="4" t="s">
        <v>145</v>
      </c>
      <c r="P2864" s="4" t="s">
        <v>73</v>
      </c>
      <c r="Q2864" s="8">
        <f t="shared" si="88"/>
        <v>33588</v>
      </c>
      <c r="R2864" s="8"/>
      <c r="S2864" s="5">
        <f t="shared" si="89"/>
        <v>3358.8</v>
      </c>
    </row>
    <row r="2865" spans="1:19">
      <c r="A2865" s="3">
        <v>45355.412962962961</v>
      </c>
      <c r="B2865" s="2" t="s">
        <v>8888</v>
      </c>
      <c r="C2865" s="1">
        <v>2024</v>
      </c>
      <c r="D2865" s="4">
        <v>929</v>
      </c>
      <c r="E2865" s="4">
        <v>408</v>
      </c>
      <c r="F2865" s="4" t="s">
        <v>154</v>
      </c>
      <c r="G2865" s="4" t="s">
        <v>155</v>
      </c>
      <c r="H2865" s="4">
        <v>1</v>
      </c>
      <c r="I2865" s="4" t="s">
        <v>5541</v>
      </c>
      <c r="J2865" s="4" t="s">
        <v>866</v>
      </c>
      <c r="K2865" s="4">
        <v>4</v>
      </c>
      <c r="L2865" s="4" t="s">
        <v>1076</v>
      </c>
      <c r="M2865" s="11" t="s">
        <v>5542</v>
      </c>
      <c r="N2865" s="4" t="s">
        <v>19</v>
      </c>
      <c r="O2865" s="4" t="s">
        <v>29</v>
      </c>
      <c r="P2865" s="4" t="s">
        <v>21</v>
      </c>
      <c r="Q2865" s="8">
        <f t="shared" si="88"/>
        <v>3536</v>
      </c>
      <c r="R2865" s="8"/>
      <c r="S2865" s="5">
        <f t="shared" si="89"/>
        <v>353.6</v>
      </c>
    </row>
    <row r="2866" spans="1:19">
      <c r="A2866" s="3">
        <v>45355.462245370371</v>
      </c>
      <c r="B2866" s="2" t="s">
        <v>8888</v>
      </c>
      <c r="C2866" s="1">
        <v>2024</v>
      </c>
      <c r="D2866" s="4">
        <v>458</v>
      </c>
      <c r="E2866" s="4">
        <v>793</v>
      </c>
      <c r="F2866" s="4" t="s">
        <v>22</v>
      </c>
      <c r="G2866" s="4" t="s">
        <v>102</v>
      </c>
      <c r="H2866" s="4">
        <v>2</v>
      </c>
      <c r="I2866" s="4" t="s">
        <v>5225</v>
      </c>
      <c r="J2866" s="4" t="s">
        <v>1214</v>
      </c>
      <c r="K2866" s="4">
        <v>3</v>
      </c>
      <c r="L2866" s="4" t="s">
        <v>436</v>
      </c>
      <c r="M2866" s="11" t="s">
        <v>5543</v>
      </c>
      <c r="N2866" s="4" t="s">
        <v>57</v>
      </c>
      <c r="O2866" s="4" t="s">
        <v>287</v>
      </c>
      <c r="P2866" s="4" t="s">
        <v>43</v>
      </c>
      <c r="Q2866" s="8">
        <f t="shared" si="88"/>
        <v>95748</v>
      </c>
      <c r="R2866" s="8"/>
      <c r="S2866" s="5">
        <f t="shared" si="89"/>
        <v>9574.7999999999993</v>
      </c>
    </row>
    <row r="2867" spans="1:19">
      <c r="A2867" s="3">
        <v>45355.498969907407</v>
      </c>
      <c r="B2867" s="2" t="s">
        <v>8888</v>
      </c>
      <c r="C2867" s="1">
        <v>2024</v>
      </c>
      <c r="D2867" s="4">
        <v>2389</v>
      </c>
      <c r="E2867" s="4">
        <v>217</v>
      </c>
      <c r="F2867" s="4" t="s">
        <v>154</v>
      </c>
      <c r="G2867" s="4" t="s">
        <v>214</v>
      </c>
      <c r="H2867" s="4">
        <v>1</v>
      </c>
      <c r="I2867" s="4" t="s">
        <v>5544</v>
      </c>
      <c r="J2867" s="4" t="s">
        <v>482</v>
      </c>
      <c r="K2867" s="4">
        <v>1</v>
      </c>
      <c r="L2867" s="4" t="s">
        <v>1165</v>
      </c>
      <c r="M2867" s="11" t="s">
        <v>5545</v>
      </c>
      <c r="N2867" s="4" t="s">
        <v>36</v>
      </c>
      <c r="O2867" s="4" t="s">
        <v>287</v>
      </c>
      <c r="P2867" s="4" t="s">
        <v>43</v>
      </c>
      <c r="Q2867" s="8">
        <f t="shared" si="88"/>
        <v>15397</v>
      </c>
      <c r="R2867" s="8"/>
      <c r="S2867" s="5">
        <f t="shared" si="89"/>
        <v>1539.7</v>
      </c>
    </row>
    <row r="2868" spans="1:19">
      <c r="A2868" s="3">
        <v>45355.922303240739</v>
      </c>
      <c r="B2868" s="2" t="s">
        <v>8888</v>
      </c>
      <c r="C2868" s="1">
        <v>2024</v>
      </c>
      <c r="D2868" s="4">
        <v>2592</v>
      </c>
      <c r="E2868" s="4">
        <v>917</v>
      </c>
      <c r="F2868" s="4" t="s">
        <v>79</v>
      </c>
      <c r="G2868" s="4" t="s">
        <v>288</v>
      </c>
      <c r="H2868" s="4">
        <v>1</v>
      </c>
      <c r="I2868" s="4" t="s">
        <v>5546</v>
      </c>
      <c r="J2868" s="4" t="s">
        <v>1814</v>
      </c>
      <c r="K2868" s="4">
        <v>3</v>
      </c>
      <c r="L2868" s="4" t="s">
        <v>47</v>
      </c>
      <c r="M2868" s="11" t="s">
        <v>5547</v>
      </c>
      <c r="N2868" s="4" t="s">
        <v>36</v>
      </c>
      <c r="O2868" s="4" t="s">
        <v>37</v>
      </c>
      <c r="P2868" s="4" t="s">
        <v>21</v>
      </c>
      <c r="Q2868" s="8">
        <f t="shared" si="88"/>
        <v>23349</v>
      </c>
      <c r="R2868" s="8"/>
      <c r="S2868" s="5">
        <f t="shared" si="89"/>
        <v>2334.9</v>
      </c>
    </row>
    <row r="2869" spans="1:19">
      <c r="A2869" s="3">
        <v>45355.945717592593</v>
      </c>
      <c r="B2869" s="2" t="s">
        <v>8888</v>
      </c>
      <c r="C2869" s="1">
        <v>2024</v>
      </c>
      <c r="D2869" s="4">
        <v>4799</v>
      </c>
      <c r="E2869" s="4">
        <v>521</v>
      </c>
      <c r="F2869" s="4" t="s">
        <v>30</v>
      </c>
      <c r="G2869" s="4" t="s">
        <v>44</v>
      </c>
      <c r="H2869" s="4">
        <v>3</v>
      </c>
      <c r="I2869" s="4" t="s">
        <v>5548</v>
      </c>
      <c r="J2869" s="4" t="s">
        <v>494</v>
      </c>
      <c r="K2869" s="4">
        <v>2</v>
      </c>
      <c r="L2869" s="4" t="s">
        <v>108</v>
      </c>
      <c r="M2869" s="11" t="s">
        <v>5549</v>
      </c>
      <c r="N2869" s="4" t="s">
        <v>49</v>
      </c>
      <c r="O2869" s="4" t="s">
        <v>287</v>
      </c>
      <c r="P2869" s="4" t="s">
        <v>43</v>
      </c>
      <c r="Q2869" s="8">
        <f t="shared" si="88"/>
        <v>8323</v>
      </c>
      <c r="R2869" s="8"/>
      <c r="S2869" s="5">
        <f t="shared" si="89"/>
        <v>832.3</v>
      </c>
    </row>
    <row r="2870" spans="1:19">
      <c r="A2870" s="3">
        <v>45356.061342592591</v>
      </c>
      <c r="B2870" s="2" t="s">
        <v>8888</v>
      </c>
      <c r="C2870" s="1">
        <v>2024</v>
      </c>
      <c r="D2870" s="4">
        <v>2661</v>
      </c>
      <c r="E2870" s="4">
        <v>278</v>
      </c>
      <c r="F2870" s="4" t="s">
        <v>13</v>
      </c>
      <c r="G2870" s="4" t="s">
        <v>412</v>
      </c>
      <c r="H2870" s="4">
        <v>1</v>
      </c>
      <c r="I2870" s="4" t="s">
        <v>5550</v>
      </c>
      <c r="J2870" s="4" t="s">
        <v>628</v>
      </c>
      <c r="K2870" s="4">
        <v>5</v>
      </c>
      <c r="L2870" s="4" t="s">
        <v>1419</v>
      </c>
      <c r="M2870" s="11" t="s">
        <v>5551</v>
      </c>
      <c r="N2870" s="4" t="s">
        <v>57</v>
      </c>
      <c r="O2870" s="4" t="s">
        <v>78</v>
      </c>
      <c r="P2870" s="4" t="s">
        <v>21</v>
      </c>
      <c r="Q2870" s="8">
        <f t="shared" si="88"/>
        <v>30635</v>
      </c>
      <c r="R2870" s="8"/>
      <c r="S2870" s="5">
        <f t="shared" si="89"/>
        <v>3063.5</v>
      </c>
    </row>
    <row r="2871" spans="1:19">
      <c r="A2871" s="3">
        <v>45356.079560185186</v>
      </c>
      <c r="B2871" s="2" t="s">
        <v>8888</v>
      </c>
      <c r="C2871" s="1">
        <v>2024</v>
      </c>
      <c r="D2871" s="4">
        <v>258</v>
      </c>
      <c r="E2871" s="4">
        <v>117</v>
      </c>
      <c r="F2871" s="4" t="s">
        <v>79</v>
      </c>
      <c r="G2871" s="4" t="s">
        <v>288</v>
      </c>
      <c r="H2871" s="4">
        <v>4</v>
      </c>
      <c r="I2871" s="4" t="s">
        <v>81</v>
      </c>
      <c r="J2871" s="4" t="s">
        <v>369</v>
      </c>
      <c r="K2871" s="4">
        <v>6</v>
      </c>
      <c r="L2871" s="4" t="s">
        <v>652</v>
      </c>
      <c r="M2871" s="11" t="s">
        <v>5552</v>
      </c>
      <c r="N2871" s="4" t="s">
        <v>49</v>
      </c>
      <c r="O2871" s="4" t="s">
        <v>29</v>
      </c>
      <c r="P2871" s="4" t="s">
        <v>21</v>
      </c>
      <c r="Q2871" s="8">
        <f t="shared" si="88"/>
        <v>13536</v>
      </c>
      <c r="R2871" s="8"/>
      <c r="S2871" s="5">
        <f t="shared" si="89"/>
        <v>1353.6</v>
      </c>
    </row>
    <row r="2872" spans="1:19">
      <c r="A2872" s="3">
        <v>45356.241620370369</v>
      </c>
      <c r="B2872" s="2" t="s">
        <v>8888</v>
      </c>
      <c r="C2872" s="1">
        <v>2024</v>
      </c>
      <c r="D2872" s="4">
        <v>2775</v>
      </c>
      <c r="E2872" s="4">
        <v>843</v>
      </c>
      <c r="F2872" s="4" t="s">
        <v>22</v>
      </c>
      <c r="G2872" s="4" t="s">
        <v>102</v>
      </c>
      <c r="H2872" s="4">
        <v>3</v>
      </c>
      <c r="I2872" s="4" t="s">
        <v>5553</v>
      </c>
      <c r="J2872" s="4" t="s">
        <v>308</v>
      </c>
      <c r="K2872" s="4">
        <v>4</v>
      </c>
      <c r="L2872" s="4" t="s">
        <v>621</v>
      </c>
      <c r="M2872" s="11" t="s">
        <v>5554</v>
      </c>
      <c r="N2872" s="4" t="s">
        <v>49</v>
      </c>
      <c r="O2872" s="4" t="s">
        <v>232</v>
      </c>
      <c r="P2872" s="4" t="s">
        <v>129</v>
      </c>
      <c r="Q2872" s="8">
        <f t="shared" si="88"/>
        <v>318619</v>
      </c>
      <c r="R2872" s="8"/>
      <c r="S2872" s="5">
        <f t="shared" si="89"/>
        <v>31861.9</v>
      </c>
    </row>
    <row r="2873" spans="1:19">
      <c r="A2873" s="3">
        <v>45356.813113425924</v>
      </c>
      <c r="B2873" s="2" t="s">
        <v>8888</v>
      </c>
      <c r="C2873" s="1">
        <v>2024</v>
      </c>
      <c r="D2873" s="4">
        <v>840</v>
      </c>
      <c r="E2873" s="4">
        <v>588</v>
      </c>
      <c r="F2873" s="4" t="s">
        <v>51</v>
      </c>
      <c r="G2873" s="4" t="s">
        <v>136</v>
      </c>
      <c r="H2873" s="4">
        <v>1</v>
      </c>
      <c r="I2873" s="4" t="s">
        <v>5555</v>
      </c>
      <c r="J2873" s="4" t="s">
        <v>1285</v>
      </c>
      <c r="K2873" s="4">
        <v>3</v>
      </c>
      <c r="L2873" s="4" t="s">
        <v>239</v>
      </c>
      <c r="M2873" s="11" t="s">
        <v>5556</v>
      </c>
      <c r="N2873" s="4" t="s">
        <v>19</v>
      </c>
      <c r="O2873" s="4" t="s">
        <v>145</v>
      </c>
      <c r="P2873" s="4" t="s">
        <v>73</v>
      </c>
      <c r="Q2873" s="8">
        <f t="shared" si="88"/>
        <v>3088</v>
      </c>
      <c r="R2873" s="8"/>
      <c r="S2873" s="5">
        <f t="shared" si="89"/>
        <v>308.8</v>
      </c>
    </row>
    <row r="2874" spans="1:19">
      <c r="A2874" s="3">
        <v>45356.937303240738</v>
      </c>
      <c r="B2874" s="2" t="s">
        <v>8888</v>
      </c>
      <c r="C2874" s="1">
        <v>2024</v>
      </c>
      <c r="D2874" s="4">
        <v>408</v>
      </c>
      <c r="E2874" s="4">
        <v>463</v>
      </c>
      <c r="F2874" s="4" t="s">
        <v>79</v>
      </c>
      <c r="G2874" s="4" t="s">
        <v>288</v>
      </c>
      <c r="H2874" s="4">
        <v>2</v>
      </c>
      <c r="I2874" s="4" t="s">
        <v>5557</v>
      </c>
      <c r="J2874" s="4" t="s">
        <v>188</v>
      </c>
      <c r="K2874" s="4">
        <v>4</v>
      </c>
      <c r="L2874" s="4" t="s">
        <v>175</v>
      </c>
      <c r="M2874" s="11" t="s">
        <v>5558</v>
      </c>
      <c r="N2874" s="4" t="s">
        <v>57</v>
      </c>
      <c r="O2874" s="4" t="s">
        <v>37</v>
      </c>
      <c r="P2874" s="4" t="s">
        <v>21</v>
      </c>
      <c r="Q2874" s="8">
        <f t="shared" si="88"/>
        <v>22312</v>
      </c>
      <c r="R2874" s="8"/>
      <c r="S2874" s="5">
        <f t="shared" si="89"/>
        <v>2231.1999999999998</v>
      </c>
    </row>
    <row r="2875" spans="1:19">
      <c r="A2875" s="3">
        <v>45357.034884259258</v>
      </c>
      <c r="B2875" s="2" t="s">
        <v>8888</v>
      </c>
      <c r="C2875" s="1">
        <v>2024</v>
      </c>
      <c r="D2875" s="4">
        <v>1740</v>
      </c>
      <c r="E2875" s="4">
        <v>662</v>
      </c>
      <c r="F2875" s="4" t="s">
        <v>154</v>
      </c>
      <c r="G2875" s="4" t="s">
        <v>311</v>
      </c>
      <c r="H2875" s="4">
        <v>2</v>
      </c>
      <c r="I2875" s="4" t="s">
        <v>5559</v>
      </c>
      <c r="J2875" s="4" t="s">
        <v>1814</v>
      </c>
      <c r="K2875" s="4">
        <v>2</v>
      </c>
      <c r="L2875" s="4" t="s">
        <v>2777</v>
      </c>
      <c r="M2875" s="11" t="s">
        <v>5560</v>
      </c>
      <c r="N2875" s="4" t="s">
        <v>49</v>
      </c>
      <c r="O2875" s="4" t="s">
        <v>101</v>
      </c>
      <c r="P2875" s="4" t="s">
        <v>43</v>
      </c>
      <c r="Q2875" s="8">
        <f t="shared" si="88"/>
        <v>13414</v>
      </c>
      <c r="R2875" s="8"/>
      <c r="S2875" s="5">
        <f t="shared" si="89"/>
        <v>1341.4</v>
      </c>
    </row>
    <row r="2876" spans="1:19">
      <c r="A2876" s="3">
        <v>45357.105347222219</v>
      </c>
      <c r="B2876" s="2" t="s">
        <v>8888</v>
      </c>
      <c r="C2876" s="1">
        <v>2024</v>
      </c>
      <c r="D2876" s="4">
        <v>292</v>
      </c>
      <c r="E2876" s="4">
        <v>834</v>
      </c>
      <c r="F2876" s="4" t="s">
        <v>154</v>
      </c>
      <c r="G2876" s="4" t="s">
        <v>214</v>
      </c>
      <c r="H2876" s="4">
        <v>2</v>
      </c>
      <c r="I2876" s="4" t="s">
        <v>5561</v>
      </c>
      <c r="J2876" s="4" t="s">
        <v>98</v>
      </c>
      <c r="K2876" s="4">
        <v>1</v>
      </c>
      <c r="L2876" s="4" t="s">
        <v>711</v>
      </c>
      <c r="M2876" s="11" t="s">
        <v>5562</v>
      </c>
      <c r="N2876" s="4" t="s">
        <v>49</v>
      </c>
      <c r="O2876" s="4" t="s">
        <v>128</v>
      </c>
      <c r="P2876" s="4" t="s">
        <v>129</v>
      </c>
      <c r="Q2876" s="8">
        <f t="shared" si="88"/>
        <v>18733</v>
      </c>
      <c r="R2876" s="8"/>
      <c r="S2876" s="5">
        <f t="shared" si="89"/>
        <v>1873.3</v>
      </c>
    </row>
    <row r="2877" spans="1:19">
      <c r="A2877" s="3">
        <v>45357.109675925924</v>
      </c>
      <c r="B2877" s="2" t="s">
        <v>8888</v>
      </c>
      <c r="C2877" s="1">
        <v>2024</v>
      </c>
      <c r="D2877" s="4">
        <v>550</v>
      </c>
      <c r="E2877" s="4">
        <v>248</v>
      </c>
      <c r="F2877" s="4" t="s">
        <v>79</v>
      </c>
      <c r="G2877" s="4" t="s">
        <v>288</v>
      </c>
      <c r="H2877" s="4">
        <v>1</v>
      </c>
      <c r="I2877" s="4" t="s">
        <v>5563</v>
      </c>
      <c r="J2877" s="4" t="s">
        <v>258</v>
      </c>
      <c r="K2877" s="4">
        <v>3</v>
      </c>
      <c r="L2877" s="4" t="s">
        <v>40</v>
      </c>
      <c r="M2877" s="11" t="s">
        <v>3088</v>
      </c>
      <c r="N2877" s="4" t="s">
        <v>49</v>
      </c>
      <c r="O2877" s="4" t="s">
        <v>101</v>
      </c>
      <c r="P2877" s="4" t="s">
        <v>43</v>
      </c>
      <c r="Q2877" s="8">
        <f t="shared" si="88"/>
        <v>4572</v>
      </c>
      <c r="R2877" s="8"/>
      <c r="S2877" s="5">
        <f t="shared" si="89"/>
        <v>457.2</v>
      </c>
    </row>
    <row r="2878" spans="1:19">
      <c r="A2878" s="3">
        <v>45357.357106481482</v>
      </c>
      <c r="B2878" s="2" t="s">
        <v>8888</v>
      </c>
      <c r="C2878" s="1">
        <v>2024</v>
      </c>
      <c r="D2878" s="4">
        <v>2636</v>
      </c>
      <c r="E2878" s="4">
        <v>103</v>
      </c>
      <c r="F2878" s="4" t="s">
        <v>13</v>
      </c>
      <c r="G2878" s="4" t="s">
        <v>14</v>
      </c>
      <c r="H2878" s="4">
        <v>1</v>
      </c>
      <c r="I2878" s="4" t="s">
        <v>413</v>
      </c>
      <c r="J2878" s="4" t="s">
        <v>615</v>
      </c>
      <c r="K2878" s="4">
        <v>5</v>
      </c>
      <c r="L2878" s="4" t="s">
        <v>536</v>
      </c>
      <c r="M2878" s="11" t="s">
        <v>5564</v>
      </c>
      <c r="N2878" s="4" t="s">
        <v>36</v>
      </c>
      <c r="O2878" s="4" t="s">
        <v>78</v>
      </c>
      <c r="P2878" s="4" t="s">
        <v>21</v>
      </c>
      <c r="Q2878" s="8">
        <f t="shared" si="88"/>
        <v>7192</v>
      </c>
      <c r="R2878" s="8"/>
      <c r="S2878" s="5">
        <f t="shared" si="89"/>
        <v>719.2</v>
      </c>
    </row>
    <row r="2879" spans="1:19">
      <c r="A2879" s="3">
        <v>45357.536493055559</v>
      </c>
      <c r="B2879" s="2" t="s">
        <v>8888</v>
      </c>
      <c r="C2879" s="1">
        <v>2024</v>
      </c>
      <c r="D2879" s="4">
        <v>894</v>
      </c>
      <c r="E2879" s="4">
        <v>245</v>
      </c>
      <c r="F2879" s="4" t="s">
        <v>85</v>
      </c>
      <c r="G2879" s="4" t="s">
        <v>96</v>
      </c>
      <c r="H2879" s="4">
        <v>1</v>
      </c>
      <c r="I2879" s="4" t="s">
        <v>5565</v>
      </c>
      <c r="J2879" s="4" t="s">
        <v>194</v>
      </c>
      <c r="K2879" s="4">
        <v>3</v>
      </c>
      <c r="L2879" s="4" t="s">
        <v>561</v>
      </c>
      <c r="M2879" s="11" t="s">
        <v>5565</v>
      </c>
      <c r="N2879" s="4" t="s">
        <v>19</v>
      </c>
      <c r="O2879" s="4" t="s">
        <v>232</v>
      </c>
      <c r="P2879" s="4" t="s">
        <v>129</v>
      </c>
      <c r="Q2879" s="8">
        <f t="shared" si="88"/>
        <v>471</v>
      </c>
      <c r="R2879" s="8"/>
      <c r="S2879" s="5">
        <f t="shared" si="89"/>
        <v>47.1</v>
      </c>
    </row>
    <row r="2880" spans="1:19">
      <c r="A2880" s="3">
        <v>45357.698807870373</v>
      </c>
      <c r="B2880" s="2" t="s">
        <v>8888</v>
      </c>
      <c r="C2880" s="1">
        <v>2024</v>
      </c>
      <c r="D2880" s="4">
        <v>2614</v>
      </c>
      <c r="E2880" s="4">
        <v>996</v>
      </c>
      <c r="F2880" s="4" t="s">
        <v>79</v>
      </c>
      <c r="G2880" s="4" t="s">
        <v>115</v>
      </c>
      <c r="H2880" s="4">
        <v>2</v>
      </c>
      <c r="I2880" s="4" t="s">
        <v>5566</v>
      </c>
      <c r="J2880" s="4" t="s">
        <v>308</v>
      </c>
      <c r="K2880" s="4">
        <v>5</v>
      </c>
      <c r="L2880" s="4" t="s">
        <v>290</v>
      </c>
      <c r="M2880" s="11" t="s">
        <v>5567</v>
      </c>
      <c r="N2880" s="4" t="s">
        <v>36</v>
      </c>
      <c r="O2880" s="4" t="s">
        <v>209</v>
      </c>
      <c r="P2880" s="4" t="s">
        <v>73</v>
      </c>
      <c r="Q2880" s="8">
        <f t="shared" si="88"/>
        <v>25351</v>
      </c>
      <c r="R2880" s="8"/>
      <c r="S2880" s="5">
        <f t="shared" si="89"/>
        <v>2535.1</v>
      </c>
    </row>
    <row r="2881" spans="1:19">
      <c r="A2881" s="3">
        <v>45357.765659722223</v>
      </c>
      <c r="B2881" s="2" t="s">
        <v>8888</v>
      </c>
      <c r="C2881" s="1">
        <v>2024</v>
      </c>
      <c r="D2881" s="4">
        <v>2222</v>
      </c>
      <c r="E2881" s="4">
        <v>12</v>
      </c>
      <c r="F2881" s="4" t="s">
        <v>154</v>
      </c>
      <c r="G2881" s="4" t="s">
        <v>311</v>
      </c>
      <c r="H2881" s="4">
        <v>1</v>
      </c>
      <c r="I2881" s="4" t="s">
        <v>5568</v>
      </c>
      <c r="J2881" s="4" t="s">
        <v>1591</v>
      </c>
      <c r="K2881" s="4">
        <v>4</v>
      </c>
      <c r="L2881" s="4" t="s">
        <v>304</v>
      </c>
      <c r="M2881" s="11" t="s">
        <v>5569</v>
      </c>
      <c r="N2881" s="4" t="s">
        <v>28</v>
      </c>
      <c r="O2881" s="4" t="s">
        <v>42</v>
      </c>
      <c r="P2881" s="4" t="s">
        <v>43</v>
      </c>
      <c r="Q2881" s="8">
        <f t="shared" si="88"/>
        <v>4223</v>
      </c>
      <c r="R2881" s="8"/>
      <c r="S2881" s="5">
        <f t="shared" si="89"/>
        <v>422.3</v>
      </c>
    </row>
    <row r="2882" spans="1:19">
      <c r="A2882" s="3">
        <v>45357.933113425926</v>
      </c>
      <c r="B2882" s="2" t="s">
        <v>8888</v>
      </c>
      <c r="C2882" s="1">
        <v>2024</v>
      </c>
      <c r="D2882" s="4">
        <v>3831</v>
      </c>
      <c r="E2882" s="4">
        <v>437</v>
      </c>
      <c r="F2882" s="4" t="s">
        <v>51</v>
      </c>
      <c r="G2882" s="4" t="s">
        <v>136</v>
      </c>
      <c r="H2882" s="4">
        <v>1</v>
      </c>
      <c r="I2882" s="4" t="s">
        <v>5570</v>
      </c>
      <c r="J2882" s="4" t="s">
        <v>249</v>
      </c>
      <c r="K2882" s="4">
        <v>4</v>
      </c>
      <c r="L2882" s="4" t="s">
        <v>882</v>
      </c>
      <c r="M2882" s="11" t="s">
        <v>2738</v>
      </c>
      <c r="N2882" s="4" t="s">
        <v>28</v>
      </c>
      <c r="O2882" s="4" t="s">
        <v>145</v>
      </c>
      <c r="P2882" s="4" t="s">
        <v>73</v>
      </c>
      <c r="Q2882" s="8">
        <f t="shared" ref="Q2882:Q2945" si="90">VALUE(SUBSTITUTE(M2882,".",""))</f>
        <v>8044</v>
      </c>
      <c r="R2882" s="8"/>
      <c r="S2882" s="5">
        <f t="shared" ref="S2882:S2945" si="91">Q2882/10</f>
        <v>804.4</v>
      </c>
    </row>
    <row r="2883" spans="1:19">
      <c r="A2883" s="3">
        <v>45358.05736111111</v>
      </c>
      <c r="B2883" s="2" t="s">
        <v>8888</v>
      </c>
      <c r="C2883" s="1">
        <v>2024</v>
      </c>
      <c r="D2883" s="4">
        <v>825</v>
      </c>
      <c r="E2883" s="4">
        <v>721</v>
      </c>
      <c r="F2883" s="4" t="s">
        <v>51</v>
      </c>
      <c r="G2883" s="4" t="s">
        <v>67</v>
      </c>
      <c r="H2883" s="4">
        <v>3</v>
      </c>
      <c r="I2883" s="4" t="s">
        <v>5571</v>
      </c>
      <c r="J2883" s="4" t="s">
        <v>868</v>
      </c>
      <c r="K2883" s="4">
        <v>4</v>
      </c>
      <c r="L2883" s="4" t="s">
        <v>40</v>
      </c>
      <c r="M2883" s="11" t="s">
        <v>5572</v>
      </c>
      <c r="N2883" s="4" t="s">
        <v>57</v>
      </c>
      <c r="O2883" s="4" t="s">
        <v>191</v>
      </c>
      <c r="P2883" s="4" t="s">
        <v>43</v>
      </c>
      <c r="Q2883" s="8">
        <f t="shared" si="90"/>
        <v>17223</v>
      </c>
      <c r="R2883" s="8"/>
      <c r="S2883" s="5">
        <f t="shared" si="91"/>
        <v>1722.3</v>
      </c>
    </row>
    <row r="2884" spans="1:19">
      <c r="A2884" s="3">
        <v>45358.221886574072</v>
      </c>
      <c r="B2884" s="2" t="s">
        <v>8888</v>
      </c>
      <c r="C2884" s="1">
        <v>2024</v>
      </c>
      <c r="D2884" s="4">
        <v>3676</v>
      </c>
      <c r="E2884" s="4">
        <v>678</v>
      </c>
      <c r="F2884" s="4" t="s">
        <v>85</v>
      </c>
      <c r="G2884" s="4" t="s">
        <v>150</v>
      </c>
      <c r="H2884" s="4">
        <v>2</v>
      </c>
      <c r="I2884" s="4" t="s">
        <v>801</v>
      </c>
      <c r="J2884" s="4" t="s">
        <v>274</v>
      </c>
      <c r="K2884" s="4">
        <v>4</v>
      </c>
      <c r="L2884" s="4" t="s">
        <v>652</v>
      </c>
      <c r="M2884" s="11" t="s">
        <v>5573</v>
      </c>
      <c r="N2884" s="4" t="s">
        <v>57</v>
      </c>
      <c r="O2884" s="4" t="s">
        <v>145</v>
      </c>
      <c r="P2884" s="4" t="s">
        <v>73</v>
      </c>
      <c r="Q2884" s="8">
        <f t="shared" si="90"/>
        <v>7835</v>
      </c>
      <c r="R2884" s="8"/>
      <c r="S2884" s="5">
        <f t="shared" si="91"/>
        <v>783.5</v>
      </c>
    </row>
    <row r="2885" spans="1:19">
      <c r="A2885" s="3">
        <v>45358.239722222221</v>
      </c>
      <c r="B2885" s="2" t="s">
        <v>8888</v>
      </c>
      <c r="C2885" s="1">
        <v>2024</v>
      </c>
      <c r="D2885" s="4">
        <v>2997</v>
      </c>
      <c r="E2885" s="4">
        <v>612</v>
      </c>
      <c r="F2885" s="4" t="s">
        <v>79</v>
      </c>
      <c r="G2885" s="4" t="s">
        <v>405</v>
      </c>
      <c r="H2885" s="4">
        <v>2</v>
      </c>
      <c r="I2885" s="4" t="s">
        <v>5574</v>
      </c>
      <c r="J2885" s="4" t="s">
        <v>802</v>
      </c>
      <c r="K2885" s="4">
        <v>3</v>
      </c>
      <c r="L2885" s="4" t="s">
        <v>3218</v>
      </c>
      <c r="M2885" s="11" t="s">
        <v>5575</v>
      </c>
      <c r="N2885" s="4" t="s">
        <v>49</v>
      </c>
      <c r="O2885" s="4" t="s">
        <v>78</v>
      </c>
      <c r="P2885" s="4" t="s">
        <v>21</v>
      </c>
      <c r="Q2885" s="8">
        <f t="shared" si="90"/>
        <v>35489</v>
      </c>
      <c r="R2885" s="8"/>
      <c r="S2885" s="5">
        <f t="shared" si="91"/>
        <v>3548.9</v>
      </c>
    </row>
    <row r="2886" spans="1:19">
      <c r="A2886" s="3">
        <v>45358.488634259258</v>
      </c>
      <c r="B2886" s="2" t="s">
        <v>8888</v>
      </c>
      <c r="C2886" s="1">
        <v>2024</v>
      </c>
      <c r="D2886" s="4">
        <v>3402</v>
      </c>
      <c r="E2886" s="4">
        <v>40</v>
      </c>
      <c r="F2886" s="4" t="s">
        <v>79</v>
      </c>
      <c r="G2886" s="4" t="s">
        <v>80</v>
      </c>
      <c r="H2886" s="4">
        <v>1</v>
      </c>
      <c r="I2886" s="4" t="s">
        <v>5576</v>
      </c>
      <c r="J2886" s="4" t="s">
        <v>615</v>
      </c>
      <c r="K2886" s="4">
        <v>8</v>
      </c>
      <c r="L2886" s="4" t="s">
        <v>399</v>
      </c>
      <c r="M2886" s="11" t="s">
        <v>5577</v>
      </c>
      <c r="N2886" s="4" t="s">
        <v>49</v>
      </c>
      <c r="O2886" s="4" t="s">
        <v>72</v>
      </c>
      <c r="P2886" s="4" t="s">
        <v>73</v>
      </c>
      <c r="Q2886" s="8">
        <f t="shared" si="90"/>
        <v>13885</v>
      </c>
      <c r="R2886" s="8"/>
      <c r="S2886" s="5">
        <f t="shared" si="91"/>
        <v>1388.5</v>
      </c>
    </row>
    <row r="2887" spans="1:19">
      <c r="A2887" s="3">
        <v>45358.628993055558</v>
      </c>
      <c r="B2887" s="2" t="s">
        <v>8888</v>
      </c>
      <c r="C2887" s="1">
        <v>2024</v>
      </c>
      <c r="D2887" s="4">
        <v>4388</v>
      </c>
      <c r="E2887" s="4">
        <v>286</v>
      </c>
      <c r="F2887" s="4" t="s">
        <v>79</v>
      </c>
      <c r="G2887" s="4" t="s">
        <v>256</v>
      </c>
      <c r="H2887" s="4">
        <v>2</v>
      </c>
      <c r="I2887" s="4" t="s">
        <v>5578</v>
      </c>
      <c r="J2887" s="4" t="s">
        <v>194</v>
      </c>
      <c r="K2887" s="4">
        <v>5</v>
      </c>
      <c r="L2887" s="4" t="s">
        <v>1246</v>
      </c>
      <c r="M2887" s="11" t="s">
        <v>5579</v>
      </c>
      <c r="N2887" s="4" t="s">
        <v>28</v>
      </c>
      <c r="O2887" s="4" t="s">
        <v>50</v>
      </c>
      <c r="P2887" s="4" t="s">
        <v>43</v>
      </c>
      <c r="Q2887" s="8">
        <f t="shared" si="90"/>
        <v>18566</v>
      </c>
      <c r="R2887" s="8"/>
      <c r="S2887" s="5">
        <f t="shared" si="91"/>
        <v>1856.6</v>
      </c>
    </row>
    <row r="2888" spans="1:19">
      <c r="A2888" s="3">
        <v>45358.988738425927</v>
      </c>
      <c r="B2888" s="2" t="s">
        <v>8888</v>
      </c>
      <c r="C2888" s="1">
        <v>2024</v>
      </c>
      <c r="D2888" s="4">
        <v>1702</v>
      </c>
      <c r="E2888" s="4">
        <v>29</v>
      </c>
      <c r="F2888" s="4" t="s">
        <v>51</v>
      </c>
      <c r="G2888" s="4" t="s">
        <v>52</v>
      </c>
      <c r="H2888" s="4">
        <v>2</v>
      </c>
      <c r="I2888" s="4" t="s">
        <v>5580</v>
      </c>
      <c r="J2888" s="4" t="s">
        <v>587</v>
      </c>
      <c r="K2888" s="4">
        <v>8</v>
      </c>
      <c r="L2888" s="4" t="s">
        <v>235</v>
      </c>
      <c r="M2888" s="11" t="s">
        <v>5581</v>
      </c>
      <c r="N2888" s="4" t="s">
        <v>19</v>
      </c>
      <c r="O2888" s="4" t="s">
        <v>101</v>
      </c>
      <c r="P2888" s="4" t="s">
        <v>43</v>
      </c>
      <c r="Q2888" s="8">
        <f t="shared" si="90"/>
        <v>17826</v>
      </c>
      <c r="R2888" s="8"/>
      <c r="S2888" s="5">
        <f t="shared" si="91"/>
        <v>1782.6</v>
      </c>
    </row>
    <row r="2889" spans="1:19">
      <c r="A2889" s="3">
        <v>45359.220601851855</v>
      </c>
      <c r="B2889" s="2" t="s">
        <v>8888</v>
      </c>
      <c r="C2889" s="1">
        <v>2024</v>
      </c>
      <c r="D2889" s="4">
        <v>2399</v>
      </c>
      <c r="E2889" s="4">
        <v>828</v>
      </c>
      <c r="F2889" s="4" t="s">
        <v>154</v>
      </c>
      <c r="G2889" s="4" t="s">
        <v>177</v>
      </c>
      <c r="H2889" s="4">
        <v>1</v>
      </c>
      <c r="I2889" s="4" t="s">
        <v>5582</v>
      </c>
      <c r="J2889" s="4" t="s">
        <v>769</v>
      </c>
      <c r="K2889" s="4">
        <v>3</v>
      </c>
      <c r="L2889" s="4" t="s">
        <v>439</v>
      </c>
      <c r="M2889" s="11" t="s">
        <v>5583</v>
      </c>
      <c r="N2889" s="4" t="s">
        <v>57</v>
      </c>
      <c r="O2889" s="4" t="s">
        <v>169</v>
      </c>
      <c r="P2889" s="4" t="s">
        <v>43</v>
      </c>
      <c r="Q2889" s="8">
        <f t="shared" si="90"/>
        <v>5156</v>
      </c>
      <c r="R2889" s="8"/>
      <c r="S2889" s="5">
        <f t="shared" si="91"/>
        <v>515.6</v>
      </c>
    </row>
    <row r="2890" spans="1:19">
      <c r="A2890" s="3">
        <v>45359.381979166668</v>
      </c>
      <c r="B2890" s="2" t="s">
        <v>8888</v>
      </c>
      <c r="C2890" s="1">
        <v>2024</v>
      </c>
      <c r="D2890" s="4">
        <v>3467</v>
      </c>
      <c r="E2890" s="4">
        <v>83</v>
      </c>
      <c r="F2890" s="4" t="s">
        <v>154</v>
      </c>
      <c r="G2890" s="4" t="s">
        <v>177</v>
      </c>
      <c r="H2890" s="4">
        <v>1</v>
      </c>
      <c r="I2890" s="4" t="s">
        <v>5584</v>
      </c>
      <c r="J2890" s="4" t="s">
        <v>714</v>
      </c>
      <c r="K2890" s="4">
        <v>5</v>
      </c>
      <c r="L2890" s="4" t="s">
        <v>2015</v>
      </c>
      <c r="M2890" s="11" t="s">
        <v>5585</v>
      </c>
      <c r="N2890" s="4" t="s">
        <v>19</v>
      </c>
      <c r="O2890" s="4" t="s">
        <v>169</v>
      </c>
      <c r="P2890" s="4" t="s">
        <v>43</v>
      </c>
      <c r="Q2890" s="8">
        <f t="shared" si="90"/>
        <v>13478</v>
      </c>
      <c r="R2890" s="8"/>
      <c r="S2890" s="5">
        <f t="shared" si="91"/>
        <v>1347.8</v>
      </c>
    </row>
    <row r="2891" spans="1:19">
      <c r="A2891" s="3">
        <v>45359.558344907404</v>
      </c>
      <c r="B2891" s="2" t="s">
        <v>8888</v>
      </c>
      <c r="C2891" s="1">
        <v>2024</v>
      </c>
      <c r="D2891" s="4">
        <v>3296</v>
      </c>
      <c r="E2891" s="4">
        <v>671</v>
      </c>
      <c r="F2891" s="4" t="s">
        <v>22</v>
      </c>
      <c r="G2891" s="4" t="s">
        <v>102</v>
      </c>
      <c r="H2891" s="4">
        <v>4</v>
      </c>
      <c r="I2891" s="4" t="s">
        <v>5586</v>
      </c>
      <c r="J2891" s="4" t="s">
        <v>69</v>
      </c>
      <c r="K2891" s="4">
        <v>8</v>
      </c>
      <c r="L2891" s="4" t="s">
        <v>612</v>
      </c>
      <c r="M2891" s="11" t="s">
        <v>5587</v>
      </c>
      <c r="N2891" s="4" t="s">
        <v>19</v>
      </c>
      <c r="O2891" s="4" t="s">
        <v>232</v>
      </c>
      <c r="P2891" s="4" t="s">
        <v>129</v>
      </c>
      <c r="Q2891" s="8">
        <f t="shared" si="90"/>
        <v>408708</v>
      </c>
      <c r="R2891" s="8"/>
      <c r="S2891" s="5">
        <f t="shared" si="91"/>
        <v>40870.800000000003</v>
      </c>
    </row>
    <row r="2892" spans="1:19">
      <c r="A2892" s="3">
        <v>45359.66946759259</v>
      </c>
      <c r="B2892" s="2" t="s">
        <v>8888</v>
      </c>
      <c r="C2892" s="1">
        <v>2024</v>
      </c>
      <c r="D2892" s="4">
        <v>1159</v>
      </c>
      <c r="E2892" s="4">
        <v>994</v>
      </c>
      <c r="F2892" s="4" t="s">
        <v>79</v>
      </c>
      <c r="G2892" s="4" t="s">
        <v>256</v>
      </c>
      <c r="H2892" s="4">
        <v>2</v>
      </c>
      <c r="I2892" s="4" t="s">
        <v>5588</v>
      </c>
      <c r="J2892" s="4" t="s">
        <v>2044</v>
      </c>
      <c r="K2892" s="4">
        <v>4</v>
      </c>
      <c r="L2892" s="4" t="s">
        <v>443</v>
      </c>
      <c r="M2892" s="11" t="s">
        <v>5589</v>
      </c>
      <c r="N2892" s="4" t="s">
        <v>57</v>
      </c>
      <c r="O2892" s="4" t="s">
        <v>145</v>
      </c>
      <c r="P2892" s="4" t="s">
        <v>73</v>
      </c>
      <c r="Q2892" s="8">
        <f t="shared" si="90"/>
        <v>43542</v>
      </c>
      <c r="R2892" s="8"/>
      <c r="S2892" s="5">
        <f t="shared" si="91"/>
        <v>4354.2</v>
      </c>
    </row>
    <row r="2893" spans="1:19">
      <c r="A2893" s="3">
        <v>45359.789722222224</v>
      </c>
      <c r="B2893" s="2" t="s">
        <v>8888</v>
      </c>
      <c r="C2893" s="1">
        <v>2024</v>
      </c>
      <c r="D2893" s="4">
        <v>2646</v>
      </c>
      <c r="E2893" s="4">
        <v>127</v>
      </c>
      <c r="F2893" s="4" t="s">
        <v>22</v>
      </c>
      <c r="G2893" s="4" t="s">
        <v>201</v>
      </c>
      <c r="H2893" s="4">
        <v>2</v>
      </c>
      <c r="I2893" s="4" t="s">
        <v>5590</v>
      </c>
      <c r="J2893" s="4" t="s">
        <v>703</v>
      </c>
      <c r="K2893" s="4">
        <v>2</v>
      </c>
      <c r="L2893" s="4" t="s">
        <v>979</v>
      </c>
      <c r="M2893" s="11" t="s">
        <v>5591</v>
      </c>
      <c r="N2893" s="4" t="s">
        <v>36</v>
      </c>
      <c r="O2893" s="4" t="s">
        <v>78</v>
      </c>
      <c r="P2893" s="4" t="s">
        <v>21</v>
      </c>
      <c r="Q2893" s="8">
        <f t="shared" si="90"/>
        <v>161436</v>
      </c>
      <c r="R2893" s="8"/>
      <c r="S2893" s="5">
        <f t="shared" si="91"/>
        <v>16143.6</v>
      </c>
    </row>
    <row r="2894" spans="1:19">
      <c r="A2894" s="3">
        <v>45360.130960648145</v>
      </c>
      <c r="B2894" s="2" t="s">
        <v>8888</v>
      </c>
      <c r="C2894" s="1">
        <v>2024</v>
      </c>
      <c r="D2894" s="4">
        <v>4363</v>
      </c>
      <c r="E2894" s="4">
        <v>62</v>
      </c>
      <c r="F2894" s="4" t="s">
        <v>30</v>
      </c>
      <c r="G2894" s="4" t="s">
        <v>31</v>
      </c>
      <c r="H2894" s="4">
        <v>1</v>
      </c>
      <c r="I2894" s="4" t="s">
        <v>5355</v>
      </c>
      <c r="J2894" s="4" t="s">
        <v>676</v>
      </c>
      <c r="K2894" s="4">
        <v>3</v>
      </c>
      <c r="L2894" s="4" t="s">
        <v>93</v>
      </c>
      <c r="M2894" s="11" t="s">
        <v>744</v>
      </c>
      <c r="N2894" s="4" t="s">
        <v>36</v>
      </c>
      <c r="O2894" s="4" t="s">
        <v>191</v>
      </c>
      <c r="P2894" s="4" t="s">
        <v>43</v>
      </c>
      <c r="Q2894" s="8">
        <f t="shared" si="90"/>
        <v>1675</v>
      </c>
      <c r="R2894" s="8"/>
      <c r="S2894" s="5">
        <f t="shared" si="91"/>
        <v>167.5</v>
      </c>
    </row>
    <row r="2895" spans="1:19">
      <c r="A2895" s="3">
        <v>45360.221909722219</v>
      </c>
      <c r="B2895" s="2" t="s">
        <v>8888</v>
      </c>
      <c r="C2895" s="1">
        <v>2024</v>
      </c>
      <c r="D2895" s="4">
        <v>415</v>
      </c>
      <c r="E2895" s="4">
        <v>975</v>
      </c>
      <c r="F2895" s="4" t="s">
        <v>13</v>
      </c>
      <c r="G2895" s="4" t="s">
        <v>14</v>
      </c>
      <c r="H2895" s="4">
        <v>1</v>
      </c>
      <c r="I2895" s="4" t="s">
        <v>5592</v>
      </c>
      <c r="J2895" s="4" t="s">
        <v>1686</v>
      </c>
      <c r="K2895" s="4">
        <v>6</v>
      </c>
      <c r="L2895" s="4" t="s">
        <v>345</v>
      </c>
      <c r="M2895" s="11" t="s">
        <v>5593</v>
      </c>
      <c r="N2895" s="4" t="s">
        <v>49</v>
      </c>
      <c r="O2895" s="4" t="s">
        <v>128</v>
      </c>
      <c r="P2895" s="4" t="s">
        <v>129</v>
      </c>
      <c r="Q2895" s="8">
        <f t="shared" si="90"/>
        <v>58715</v>
      </c>
      <c r="R2895" s="8"/>
      <c r="S2895" s="5">
        <f t="shared" si="91"/>
        <v>5871.5</v>
      </c>
    </row>
    <row r="2896" spans="1:19">
      <c r="A2896" s="3">
        <v>45360.241377314815</v>
      </c>
      <c r="B2896" s="2" t="s">
        <v>8888</v>
      </c>
      <c r="C2896" s="1">
        <v>2024</v>
      </c>
      <c r="D2896" s="4">
        <v>1586</v>
      </c>
      <c r="E2896" s="4">
        <v>152</v>
      </c>
      <c r="F2896" s="4" t="s">
        <v>85</v>
      </c>
      <c r="G2896" s="4" t="s">
        <v>86</v>
      </c>
      <c r="H2896" s="4">
        <v>1</v>
      </c>
      <c r="I2896" s="4" t="s">
        <v>5594</v>
      </c>
      <c r="J2896" s="4" t="s">
        <v>628</v>
      </c>
      <c r="K2896" s="4">
        <v>6</v>
      </c>
      <c r="L2896" s="4" t="s">
        <v>319</v>
      </c>
      <c r="M2896" s="11" t="s">
        <v>5595</v>
      </c>
      <c r="N2896" s="4" t="s">
        <v>57</v>
      </c>
      <c r="O2896" s="4" t="s">
        <v>209</v>
      </c>
      <c r="P2896" s="4" t="s">
        <v>73</v>
      </c>
      <c r="Q2896" s="8">
        <f t="shared" si="90"/>
        <v>6687</v>
      </c>
      <c r="R2896" s="8"/>
      <c r="S2896" s="5">
        <f t="shared" si="91"/>
        <v>668.7</v>
      </c>
    </row>
    <row r="2897" spans="1:19">
      <c r="A2897" s="3">
        <v>45360.320601851854</v>
      </c>
      <c r="B2897" s="2" t="s">
        <v>8888</v>
      </c>
      <c r="C2897" s="1">
        <v>2024</v>
      </c>
      <c r="D2897" s="4">
        <v>1354</v>
      </c>
      <c r="E2897" s="4">
        <v>868</v>
      </c>
      <c r="F2897" s="4" t="s">
        <v>85</v>
      </c>
      <c r="G2897" s="4" t="s">
        <v>264</v>
      </c>
      <c r="H2897" s="4">
        <v>1</v>
      </c>
      <c r="I2897" s="4" t="s">
        <v>2565</v>
      </c>
      <c r="J2897" s="4" t="s">
        <v>518</v>
      </c>
      <c r="K2897" s="4">
        <v>7</v>
      </c>
      <c r="L2897" s="4" t="s">
        <v>621</v>
      </c>
      <c r="M2897" s="11" t="s">
        <v>5596</v>
      </c>
      <c r="N2897" s="4" t="s">
        <v>49</v>
      </c>
      <c r="O2897" s="4" t="s">
        <v>145</v>
      </c>
      <c r="P2897" s="4" t="s">
        <v>73</v>
      </c>
      <c r="Q2897" s="8">
        <f t="shared" si="90"/>
        <v>2141</v>
      </c>
      <c r="R2897" s="8"/>
      <c r="S2897" s="5">
        <f t="shared" si="91"/>
        <v>214.1</v>
      </c>
    </row>
    <row r="2898" spans="1:19">
      <c r="A2898" s="3">
        <v>45360.472002314818</v>
      </c>
      <c r="B2898" s="2" t="s">
        <v>8888</v>
      </c>
      <c r="C2898" s="1">
        <v>2024</v>
      </c>
      <c r="D2898" s="4">
        <v>1955</v>
      </c>
      <c r="E2898" s="4">
        <v>925</v>
      </c>
      <c r="F2898" s="4" t="s">
        <v>51</v>
      </c>
      <c r="G2898" s="4" t="s">
        <v>52</v>
      </c>
      <c r="H2898" s="4">
        <v>1</v>
      </c>
      <c r="I2898" s="4" t="s">
        <v>5597</v>
      </c>
      <c r="J2898" s="4" t="s">
        <v>98</v>
      </c>
      <c r="K2898" s="4">
        <v>3</v>
      </c>
      <c r="L2898" s="4" t="s">
        <v>904</v>
      </c>
      <c r="M2898" s="11" t="s">
        <v>5598</v>
      </c>
      <c r="N2898" s="4" t="s">
        <v>49</v>
      </c>
      <c r="O2898" s="4" t="s">
        <v>20</v>
      </c>
      <c r="P2898" s="4" t="s">
        <v>21</v>
      </c>
      <c r="Q2898" s="8">
        <f t="shared" si="90"/>
        <v>3041</v>
      </c>
      <c r="R2898" s="8"/>
      <c r="S2898" s="5">
        <f t="shared" si="91"/>
        <v>304.10000000000002</v>
      </c>
    </row>
    <row r="2899" spans="1:19">
      <c r="A2899" s="3">
        <v>45360.648576388892</v>
      </c>
      <c r="B2899" s="2" t="s">
        <v>8888</v>
      </c>
      <c r="C2899" s="1">
        <v>2024</v>
      </c>
      <c r="D2899" s="4">
        <v>537</v>
      </c>
      <c r="E2899" s="4">
        <v>308</v>
      </c>
      <c r="F2899" s="4" t="s">
        <v>85</v>
      </c>
      <c r="G2899" s="4" t="s">
        <v>86</v>
      </c>
      <c r="H2899" s="4">
        <v>1</v>
      </c>
      <c r="I2899" s="4" t="s">
        <v>1317</v>
      </c>
      <c r="J2899" s="4" t="s">
        <v>253</v>
      </c>
      <c r="K2899" s="4">
        <v>2</v>
      </c>
      <c r="L2899" s="4" t="s">
        <v>139</v>
      </c>
      <c r="M2899" s="11" t="s">
        <v>5599</v>
      </c>
      <c r="N2899" s="4" t="s">
        <v>57</v>
      </c>
      <c r="O2899" s="4" t="s">
        <v>72</v>
      </c>
      <c r="P2899" s="4" t="s">
        <v>73</v>
      </c>
      <c r="Q2899" s="8">
        <f t="shared" si="90"/>
        <v>2218</v>
      </c>
      <c r="R2899" s="8"/>
      <c r="S2899" s="5">
        <f t="shared" si="91"/>
        <v>221.8</v>
      </c>
    </row>
    <row r="2900" spans="1:19">
      <c r="A2900" s="3">
        <v>45360.82240740741</v>
      </c>
      <c r="B2900" s="2" t="s">
        <v>8888</v>
      </c>
      <c r="C2900" s="1">
        <v>2024</v>
      </c>
      <c r="D2900" s="4">
        <v>4805</v>
      </c>
      <c r="E2900" s="4">
        <v>144</v>
      </c>
      <c r="F2900" s="4" t="s">
        <v>30</v>
      </c>
      <c r="G2900" s="4" t="s">
        <v>463</v>
      </c>
      <c r="H2900" s="4">
        <v>1</v>
      </c>
      <c r="I2900" s="4" t="s">
        <v>38</v>
      </c>
      <c r="J2900" s="4" t="s">
        <v>16</v>
      </c>
      <c r="K2900" s="4">
        <v>3</v>
      </c>
      <c r="L2900" s="4" t="s">
        <v>1603</v>
      </c>
      <c r="M2900" s="11" t="s">
        <v>5600</v>
      </c>
      <c r="N2900" s="4" t="s">
        <v>36</v>
      </c>
      <c r="O2900" s="4" t="s">
        <v>101</v>
      </c>
      <c r="P2900" s="4" t="s">
        <v>43</v>
      </c>
      <c r="Q2900" s="8">
        <f t="shared" si="90"/>
        <v>6968</v>
      </c>
      <c r="R2900" s="8"/>
      <c r="S2900" s="5">
        <f t="shared" si="91"/>
        <v>696.8</v>
      </c>
    </row>
    <row r="2901" spans="1:19">
      <c r="A2901" s="3">
        <v>45360.933819444443</v>
      </c>
      <c r="B2901" s="2" t="s">
        <v>8888</v>
      </c>
      <c r="C2901" s="1">
        <v>2024</v>
      </c>
      <c r="D2901" s="4">
        <v>1816</v>
      </c>
      <c r="E2901" s="4">
        <v>260</v>
      </c>
      <c r="F2901" s="4" t="s">
        <v>51</v>
      </c>
      <c r="G2901" s="4" t="s">
        <v>91</v>
      </c>
      <c r="H2901" s="4">
        <v>2</v>
      </c>
      <c r="I2901" s="4" t="s">
        <v>5601</v>
      </c>
      <c r="J2901" s="4" t="s">
        <v>75</v>
      </c>
      <c r="K2901" s="4">
        <v>3</v>
      </c>
      <c r="L2901" s="4" t="s">
        <v>446</v>
      </c>
      <c r="M2901" s="11" t="s">
        <v>5602</v>
      </c>
      <c r="N2901" s="4" t="s">
        <v>28</v>
      </c>
      <c r="O2901" s="4" t="s">
        <v>200</v>
      </c>
      <c r="P2901" s="4" t="s">
        <v>21</v>
      </c>
      <c r="Q2901" s="8">
        <f t="shared" si="90"/>
        <v>9457</v>
      </c>
      <c r="R2901" s="8"/>
      <c r="S2901" s="5">
        <f t="shared" si="91"/>
        <v>945.7</v>
      </c>
    </row>
    <row r="2902" spans="1:19">
      <c r="A2902" s="3">
        <v>45361.098900462966</v>
      </c>
      <c r="B2902" s="2" t="s">
        <v>8888</v>
      </c>
      <c r="C2902" s="1">
        <v>2024</v>
      </c>
      <c r="D2902" s="4">
        <v>1121</v>
      </c>
      <c r="E2902" s="4">
        <v>332</v>
      </c>
      <c r="F2902" s="4" t="s">
        <v>85</v>
      </c>
      <c r="G2902" s="4" t="s">
        <v>205</v>
      </c>
      <c r="H2902" s="4">
        <v>1</v>
      </c>
      <c r="I2902" s="4" t="s">
        <v>5603</v>
      </c>
      <c r="J2902" s="4" t="s">
        <v>308</v>
      </c>
      <c r="K2902" s="4">
        <v>4</v>
      </c>
      <c r="L2902" s="4" t="s">
        <v>1561</v>
      </c>
      <c r="M2902" s="11" t="s">
        <v>5604</v>
      </c>
      <c r="N2902" s="4" t="s">
        <v>36</v>
      </c>
      <c r="O2902" s="4" t="s">
        <v>95</v>
      </c>
      <c r="P2902" s="4" t="s">
        <v>73</v>
      </c>
      <c r="Q2902" s="8">
        <f t="shared" si="90"/>
        <v>5614</v>
      </c>
      <c r="R2902" s="8"/>
      <c r="S2902" s="5">
        <f t="shared" si="91"/>
        <v>561.4</v>
      </c>
    </row>
    <row r="2903" spans="1:19">
      <c r="A2903" s="3">
        <v>45361.118043981478</v>
      </c>
      <c r="B2903" s="2" t="s">
        <v>8888</v>
      </c>
      <c r="C2903" s="1">
        <v>2024</v>
      </c>
      <c r="D2903" s="4">
        <v>3509</v>
      </c>
      <c r="E2903" s="4">
        <v>274</v>
      </c>
      <c r="F2903" s="4" t="s">
        <v>154</v>
      </c>
      <c r="G2903" s="4" t="s">
        <v>311</v>
      </c>
      <c r="H2903" s="4">
        <v>2</v>
      </c>
      <c r="I2903" s="4" t="s">
        <v>178</v>
      </c>
      <c r="J2903" s="4" t="s">
        <v>234</v>
      </c>
      <c r="K2903" s="4">
        <v>5</v>
      </c>
      <c r="L2903" s="4" t="s">
        <v>399</v>
      </c>
      <c r="M2903" s="11" t="s">
        <v>5605</v>
      </c>
      <c r="N2903" s="4" t="s">
        <v>57</v>
      </c>
      <c r="O2903" s="4" t="s">
        <v>20</v>
      </c>
      <c r="P2903" s="4" t="s">
        <v>21</v>
      </c>
      <c r="Q2903" s="8">
        <f t="shared" si="90"/>
        <v>3352</v>
      </c>
      <c r="R2903" s="8"/>
      <c r="S2903" s="5">
        <f t="shared" si="91"/>
        <v>335.2</v>
      </c>
    </row>
    <row r="2904" spans="1:19">
      <c r="A2904" s="3">
        <v>45361.315416666665</v>
      </c>
      <c r="B2904" s="2" t="s">
        <v>8888</v>
      </c>
      <c r="C2904" s="1">
        <v>2024</v>
      </c>
      <c r="D2904" s="4">
        <v>3278</v>
      </c>
      <c r="E2904" s="4">
        <v>476</v>
      </c>
      <c r="F2904" s="4" t="s">
        <v>79</v>
      </c>
      <c r="G2904" s="4" t="s">
        <v>80</v>
      </c>
      <c r="H2904" s="4">
        <v>1</v>
      </c>
      <c r="I2904" s="4" t="s">
        <v>5606</v>
      </c>
      <c r="J2904" s="4" t="s">
        <v>229</v>
      </c>
      <c r="K2904" s="4">
        <v>6</v>
      </c>
      <c r="L2904" s="4" t="s">
        <v>925</v>
      </c>
      <c r="M2904" s="11" t="s">
        <v>5607</v>
      </c>
      <c r="N2904" s="4" t="s">
        <v>57</v>
      </c>
      <c r="O2904" s="4" t="s">
        <v>78</v>
      </c>
      <c r="P2904" s="4" t="s">
        <v>21</v>
      </c>
      <c r="Q2904" s="8">
        <f t="shared" si="90"/>
        <v>15012</v>
      </c>
      <c r="R2904" s="8"/>
      <c r="S2904" s="5">
        <f t="shared" si="91"/>
        <v>1501.2</v>
      </c>
    </row>
    <row r="2905" spans="1:19">
      <c r="A2905" s="3">
        <v>45361.450243055559</v>
      </c>
      <c r="B2905" s="2" t="s">
        <v>8888</v>
      </c>
      <c r="C2905" s="1">
        <v>2024</v>
      </c>
      <c r="D2905" s="4">
        <v>2070</v>
      </c>
      <c r="E2905" s="4">
        <v>362</v>
      </c>
      <c r="F2905" s="4" t="s">
        <v>30</v>
      </c>
      <c r="G2905" s="4" t="s">
        <v>31</v>
      </c>
      <c r="H2905" s="4">
        <v>1</v>
      </c>
      <c r="I2905" s="4" t="s">
        <v>5608</v>
      </c>
      <c r="J2905" s="4" t="s">
        <v>714</v>
      </c>
      <c r="K2905" s="4">
        <v>2</v>
      </c>
      <c r="L2905" s="4" t="s">
        <v>1532</v>
      </c>
      <c r="M2905" s="11" t="s">
        <v>5609</v>
      </c>
      <c r="N2905" s="4" t="s">
        <v>49</v>
      </c>
      <c r="O2905" s="4" t="s">
        <v>191</v>
      </c>
      <c r="P2905" s="4" t="s">
        <v>43</v>
      </c>
      <c r="Q2905" s="8">
        <f t="shared" si="90"/>
        <v>2372</v>
      </c>
      <c r="R2905" s="8"/>
      <c r="S2905" s="5">
        <f t="shared" si="91"/>
        <v>237.2</v>
      </c>
    </row>
    <row r="2906" spans="1:19">
      <c r="A2906" s="3">
        <v>45361.656134259261</v>
      </c>
      <c r="B2906" s="2" t="s">
        <v>8888</v>
      </c>
      <c r="C2906" s="1">
        <v>2024</v>
      </c>
      <c r="D2906" s="4">
        <v>2534</v>
      </c>
      <c r="E2906" s="4">
        <v>542</v>
      </c>
      <c r="F2906" s="4" t="s">
        <v>51</v>
      </c>
      <c r="G2906" s="4" t="s">
        <v>136</v>
      </c>
      <c r="H2906" s="4">
        <v>1</v>
      </c>
      <c r="I2906" s="4" t="s">
        <v>5610</v>
      </c>
      <c r="J2906" s="4" t="s">
        <v>132</v>
      </c>
      <c r="K2906" s="4">
        <v>3</v>
      </c>
      <c r="L2906" s="4" t="s">
        <v>644</v>
      </c>
      <c r="M2906" s="11" t="s">
        <v>5611</v>
      </c>
      <c r="N2906" s="4" t="s">
        <v>28</v>
      </c>
      <c r="O2906" s="4" t="s">
        <v>128</v>
      </c>
      <c r="P2906" s="4" t="s">
        <v>129</v>
      </c>
      <c r="Q2906" s="8">
        <f t="shared" si="90"/>
        <v>9531</v>
      </c>
      <c r="R2906" s="8"/>
      <c r="S2906" s="5">
        <f t="shared" si="91"/>
        <v>953.1</v>
      </c>
    </row>
    <row r="2907" spans="1:19">
      <c r="A2907" s="3">
        <v>45361.752581018518</v>
      </c>
      <c r="B2907" s="2" t="s">
        <v>8888</v>
      </c>
      <c r="C2907" s="1">
        <v>2024</v>
      </c>
      <c r="D2907" s="4">
        <v>3937</v>
      </c>
      <c r="E2907" s="4">
        <v>384</v>
      </c>
      <c r="F2907" s="4" t="s">
        <v>51</v>
      </c>
      <c r="G2907" s="4" t="s">
        <v>136</v>
      </c>
      <c r="H2907" s="4">
        <v>1</v>
      </c>
      <c r="I2907" s="4" t="s">
        <v>5612</v>
      </c>
      <c r="J2907" s="4" t="s">
        <v>348</v>
      </c>
      <c r="K2907" s="4">
        <v>5</v>
      </c>
      <c r="L2907" s="4" t="s">
        <v>399</v>
      </c>
      <c r="M2907" s="11" t="s">
        <v>5613</v>
      </c>
      <c r="N2907" s="4" t="s">
        <v>28</v>
      </c>
      <c r="O2907" s="4" t="s">
        <v>20</v>
      </c>
      <c r="P2907" s="4" t="s">
        <v>21</v>
      </c>
      <c r="Q2907" s="8">
        <f t="shared" si="90"/>
        <v>982</v>
      </c>
      <c r="R2907" s="8"/>
      <c r="S2907" s="5">
        <f t="shared" si="91"/>
        <v>98.2</v>
      </c>
    </row>
    <row r="2908" spans="1:19">
      <c r="A2908" s="3">
        <v>45361.90729166667</v>
      </c>
      <c r="B2908" s="2" t="s">
        <v>8888</v>
      </c>
      <c r="C2908" s="1">
        <v>2024</v>
      </c>
      <c r="D2908" s="4">
        <v>890</v>
      </c>
      <c r="E2908" s="4">
        <v>207</v>
      </c>
      <c r="F2908" s="4" t="s">
        <v>30</v>
      </c>
      <c r="G2908" s="4" t="s">
        <v>44</v>
      </c>
      <c r="H2908" s="4">
        <v>1</v>
      </c>
      <c r="I2908" s="4" t="s">
        <v>5614</v>
      </c>
      <c r="J2908" s="4" t="s">
        <v>448</v>
      </c>
      <c r="K2908" s="4">
        <v>7</v>
      </c>
      <c r="L2908" s="4" t="s">
        <v>1165</v>
      </c>
      <c r="M2908" s="11" t="s">
        <v>5615</v>
      </c>
      <c r="N2908" s="4" t="s">
        <v>57</v>
      </c>
      <c r="O2908" s="4" t="s">
        <v>50</v>
      </c>
      <c r="P2908" s="4" t="s">
        <v>43</v>
      </c>
      <c r="Q2908" s="8">
        <f t="shared" si="90"/>
        <v>4255</v>
      </c>
      <c r="R2908" s="8"/>
      <c r="S2908" s="5">
        <f t="shared" si="91"/>
        <v>425.5</v>
      </c>
    </row>
    <row r="2909" spans="1:19">
      <c r="A2909" s="3">
        <v>45361.920497685183</v>
      </c>
      <c r="B2909" s="2" t="s">
        <v>8888</v>
      </c>
      <c r="C2909" s="1">
        <v>2024</v>
      </c>
      <c r="D2909" s="4">
        <v>3896</v>
      </c>
      <c r="E2909" s="4">
        <v>726</v>
      </c>
      <c r="F2909" s="4" t="s">
        <v>13</v>
      </c>
      <c r="G2909" s="4" t="s">
        <v>110</v>
      </c>
      <c r="H2909" s="4">
        <v>1</v>
      </c>
      <c r="I2909" s="4" t="s">
        <v>5616</v>
      </c>
      <c r="J2909" s="4" t="s">
        <v>783</v>
      </c>
      <c r="K2909" s="4">
        <v>4</v>
      </c>
      <c r="L2909" s="4" t="s">
        <v>828</v>
      </c>
      <c r="M2909" s="11" t="s">
        <v>5617</v>
      </c>
      <c r="N2909" s="4" t="s">
        <v>57</v>
      </c>
      <c r="O2909" s="4" t="s">
        <v>287</v>
      </c>
      <c r="P2909" s="4" t="s">
        <v>43</v>
      </c>
      <c r="Q2909" s="8">
        <f t="shared" si="90"/>
        <v>15021</v>
      </c>
      <c r="R2909" s="8"/>
      <c r="S2909" s="5">
        <f t="shared" si="91"/>
        <v>1502.1</v>
      </c>
    </row>
    <row r="2910" spans="1:19">
      <c r="A2910" s="3">
        <v>45362.319791666669</v>
      </c>
      <c r="B2910" s="2" t="s">
        <v>8888</v>
      </c>
      <c r="C2910" s="1">
        <v>2024</v>
      </c>
      <c r="D2910" s="4">
        <v>44</v>
      </c>
      <c r="E2910" s="4">
        <v>988</v>
      </c>
      <c r="F2910" s="4" t="s">
        <v>51</v>
      </c>
      <c r="G2910" s="4" t="s">
        <v>136</v>
      </c>
      <c r="H2910" s="4">
        <v>3</v>
      </c>
      <c r="I2910" s="4" t="s">
        <v>5618</v>
      </c>
      <c r="J2910" s="4" t="s">
        <v>16</v>
      </c>
      <c r="K2910" s="4">
        <v>5</v>
      </c>
      <c r="L2910" s="4" t="s">
        <v>26</v>
      </c>
      <c r="M2910" s="11" t="s">
        <v>5619</v>
      </c>
      <c r="N2910" s="4" t="s">
        <v>28</v>
      </c>
      <c r="O2910" s="4" t="s">
        <v>191</v>
      </c>
      <c r="P2910" s="4" t="s">
        <v>43</v>
      </c>
      <c r="Q2910" s="8">
        <f t="shared" si="90"/>
        <v>18487</v>
      </c>
      <c r="R2910" s="8"/>
      <c r="S2910" s="5">
        <f t="shared" si="91"/>
        <v>1848.7</v>
      </c>
    </row>
    <row r="2911" spans="1:19">
      <c r="A2911" s="3">
        <v>45362.343356481484</v>
      </c>
      <c r="B2911" s="2" t="s">
        <v>8888</v>
      </c>
      <c r="C2911" s="1">
        <v>2024</v>
      </c>
      <c r="D2911" s="4">
        <v>1831</v>
      </c>
      <c r="E2911" s="4">
        <v>168</v>
      </c>
      <c r="F2911" s="4" t="s">
        <v>85</v>
      </c>
      <c r="G2911" s="4" t="s">
        <v>86</v>
      </c>
      <c r="H2911" s="4">
        <v>3</v>
      </c>
      <c r="I2911" s="4" t="s">
        <v>265</v>
      </c>
      <c r="J2911" s="4" t="s">
        <v>216</v>
      </c>
      <c r="K2911" s="4">
        <v>5</v>
      </c>
      <c r="L2911" s="4" t="s">
        <v>89</v>
      </c>
      <c r="M2911" s="11" t="s">
        <v>5620</v>
      </c>
      <c r="N2911" s="4" t="s">
        <v>28</v>
      </c>
      <c r="O2911" s="4" t="s">
        <v>191</v>
      </c>
      <c r="P2911" s="4" t="s">
        <v>43</v>
      </c>
      <c r="Q2911" s="8">
        <f t="shared" si="90"/>
        <v>33516</v>
      </c>
      <c r="R2911" s="8"/>
      <c r="S2911" s="5">
        <f t="shared" si="91"/>
        <v>3351.6</v>
      </c>
    </row>
    <row r="2912" spans="1:19">
      <c r="A2912" s="3">
        <v>45362.360925925925</v>
      </c>
      <c r="B2912" s="2" t="s">
        <v>8888</v>
      </c>
      <c r="C2912" s="1">
        <v>2024</v>
      </c>
      <c r="D2912" s="4">
        <v>2062</v>
      </c>
      <c r="E2912" s="4">
        <v>252</v>
      </c>
      <c r="F2912" s="4" t="s">
        <v>85</v>
      </c>
      <c r="G2912" s="4" t="s">
        <v>150</v>
      </c>
      <c r="H2912" s="4">
        <v>1</v>
      </c>
      <c r="I2912" s="4" t="s">
        <v>5621</v>
      </c>
      <c r="J2912" s="4" t="s">
        <v>837</v>
      </c>
      <c r="K2912" s="4">
        <v>6</v>
      </c>
      <c r="L2912" s="4" t="s">
        <v>189</v>
      </c>
      <c r="M2912" s="11" t="s">
        <v>2910</v>
      </c>
      <c r="N2912" s="4" t="s">
        <v>57</v>
      </c>
      <c r="O2912" s="4" t="s">
        <v>95</v>
      </c>
      <c r="P2912" s="4" t="s">
        <v>73</v>
      </c>
      <c r="Q2912" s="8">
        <f t="shared" si="90"/>
        <v>5116</v>
      </c>
      <c r="R2912" s="8"/>
      <c r="S2912" s="5">
        <f t="shared" si="91"/>
        <v>511.6</v>
      </c>
    </row>
    <row r="2913" spans="1:19">
      <c r="A2913" s="3">
        <v>45362.495717592596</v>
      </c>
      <c r="B2913" s="2" t="s">
        <v>8888</v>
      </c>
      <c r="C2913" s="1">
        <v>2024</v>
      </c>
      <c r="D2913" s="4">
        <v>1650</v>
      </c>
      <c r="E2913" s="4">
        <v>223</v>
      </c>
      <c r="F2913" s="4" t="s">
        <v>85</v>
      </c>
      <c r="G2913" s="4" t="s">
        <v>264</v>
      </c>
      <c r="H2913" s="4">
        <v>1</v>
      </c>
      <c r="I2913" s="4" t="s">
        <v>5622</v>
      </c>
      <c r="J2913" s="4" t="s">
        <v>868</v>
      </c>
      <c r="K2913" s="4">
        <v>2</v>
      </c>
      <c r="L2913" s="4" t="s">
        <v>207</v>
      </c>
      <c r="M2913" s="11" t="s">
        <v>1128</v>
      </c>
      <c r="N2913" s="4" t="s">
        <v>57</v>
      </c>
      <c r="O2913" s="4" t="s">
        <v>232</v>
      </c>
      <c r="P2913" s="4" t="s">
        <v>129</v>
      </c>
      <c r="Q2913" s="8">
        <f t="shared" si="90"/>
        <v>6562</v>
      </c>
      <c r="R2913" s="8"/>
      <c r="S2913" s="5">
        <f t="shared" si="91"/>
        <v>656.2</v>
      </c>
    </row>
    <row r="2914" spans="1:19">
      <c r="A2914" s="3">
        <v>45362.695706018516</v>
      </c>
      <c r="B2914" s="2" t="s">
        <v>8888</v>
      </c>
      <c r="C2914" s="1">
        <v>2024</v>
      </c>
      <c r="D2914" s="4">
        <v>601</v>
      </c>
      <c r="E2914" s="4">
        <v>5</v>
      </c>
      <c r="F2914" s="4" t="s">
        <v>22</v>
      </c>
      <c r="G2914" s="4" t="s">
        <v>102</v>
      </c>
      <c r="H2914" s="4">
        <v>4</v>
      </c>
      <c r="I2914" s="4" t="s">
        <v>74</v>
      </c>
      <c r="J2914" s="4" t="s">
        <v>348</v>
      </c>
      <c r="K2914" s="4">
        <v>3</v>
      </c>
      <c r="L2914" s="4" t="s">
        <v>171</v>
      </c>
      <c r="M2914" s="11" t="s">
        <v>5623</v>
      </c>
      <c r="N2914" s="4" t="s">
        <v>19</v>
      </c>
      <c r="O2914" s="4" t="s">
        <v>29</v>
      </c>
      <c r="P2914" s="4" t="s">
        <v>21</v>
      </c>
      <c r="Q2914" s="8">
        <f t="shared" si="90"/>
        <v>53820</v>
      </c>
      <c r="R2914" s="8"/>
      <c r="S2914" s="5">
        <f t="shared" si="91"/>
        <v>5382</v>
      </c>
    </row>
    <row r="2915" spans="1:19">
      <c r="A2915" s="3">
        <v>45362.975358796299</v>
      </c>
      <c r="B2915" s="2" t="s">
        <v>8888</v>
      </c>
      <c r="C2915" s="1">
        <v>2024</v>
      </c>
      <c r="D2915" s="4">
        <v>661</v>
      </c>
      <c r="E2915" s="4">
        <v>355</v>
      </c>
      <c r="F2915" s="4" t="s">
        <v>85</v>
      </c>
      <c r="G2915" s="4" t="s">
        <v>86</v>
      </c>
      <c r="H2915" s="4">
        <v>1</v>
      </c>
      <c r="I2915" s="4" t="s">
        <v>5624</v>
      </c>
      <c r="J2915" s="4" t="s">
        <v>162</v>
      </c>
      <c r="K2915" s="4">
        <v>4</v>
      </c>
      <c r="L2915" s="4" t="s">
        <v>476</v>
      </c>
      <c r="M2915" s="11" t="s">
        <v>5625</v>
      </c>
      <c r="N2915" s="4" t="s">
        <v>19</v>
      </c>
      <c r="O2915" s="4" t="s">
        <v>287</v>
      </c>
      <c r="P2915" s="4" t="s">
        <v>43</v>
      </c>
      <c r="Q2915" s="8">
        <f t="shared" si="90"/>
        <v>3579</v>
      </c>
      <c r="R2915" s="8"/>
      <c r="S2915" s="5">
        <f t="shared" si="91"/>
        <v>357.9</v>
      </c>
    </row>
    <row r="2916" spans="1:19">
      <c r="A2916" s="3">
        <v>45363.037488425929</v>
      </c>
      <c r="B2916" s="2" t="s">
        <v>8888</v>
      </c>
      <c r="C2916" s="1">
        <v>2024</v>
      </c>
      <c r="D2916" s="4">
        <v>1796</v>
      </c>
      <c r="E2916" s="4">
        <v>267</v>
      </c>
      <c r="F2916" s="4" t="s">
        <v>154</v>
      </c>
      <c r="G2916" s="4" t="s">
        <v>214</v>
      </c>
      <c r="H2916" s="4">
        <v>5</v>
      </c>
      <c r="I2916" s="4" t="s">
        <v>5626</v>
      </c>
      <c r="J2916" s="4" t="s">
        <v>152</v>
      </c>
      <c r="K2916" s="4">
        <v>4</v>
      </c>
      <c r="L2916" s="4" t="s">
        <v>349</v>
      </c>
      <c r="M2916" s="11" t="s">
        <v>5627</v>
      </c>
      <c r="N2916" s="4" t="s">
        <v>57</v>
      </c>
      <c r="O2916" s="4" t="s">
        <v>169</v>
      </c>
      <c r="P2916" s="4" t="s">
        <v>43</v>
      </c>
      <c r="Q2916" s="8">
        <f t="shared" si="90"/>
        <v>50008</v>
      </c>
      <c r="R2916" s="8"/>
      <c r="S2916" s="5">
        <f t="shared" si="91"/>
        <v>5000.8</v>
      </c>
    </row>
    <row r="2917" spans="1:19">
      <c r="A2917" s="3">
        <v>45363.055949074071</v>
      </c>
      <c r="B2917" s="2" t="s">
        <v>8888</v>
      </c>
      <c r="C2917" s="1">
        <v>2024</v>
      </c>
      <c r="D2917" s="4">
        <v>1823</v>
      </c>
      <c r="E2917" s="4">
        <v>46</v>
      </c>
      <c r="F2917" s="4" t="s">
        <v>154</v>
      </c>
      <c r="G2917" s="4" t="s">
        <v>237</v>
      </c>
      <c r="H2917" s="4">
        <v>1</v>
      </c>
      <c r="I2917" s="4" t="s">
        <v>5628</v>
      </c>
      <c r="J2917" s="4" t="s">
        <v>844</v>
      </c>
      <c r="K2917" s="4">
        <v>4</v>
      </c>
      <c r="L2917" s="4" t="s">
        <v>1097</v>
      </c>
      <c r="M2917" s="11" t="s">
        <v>5629</v>
      </c>
      <c r="N2917" s="4" t="s">
        <v>57</v>
      </c>
      <c r="O2917" s="4" t="s">
        <v>37</v>
      </c>
      <c r="P2917" s="4" t="s">
        <v>21</v>
      </c>
      <c r="Q2917" s="8">
        <f t="shared" si="90"/>
        <v>13229</v>
      </c>
      <c r="R2917" s="8"/>
      <c r="S2917" s="5">
        <f t="shared" si="91"/>
        <v>1322.9</v>
      </c>
    </row>
    <row r="2918" spans="1:19">
      <c r="A2918" s="3">
        <v>45363.106736111113</v>
      </c>
      <c r="B2918" s="2" t="s">
        <v>8888</v>
      </c>
      <c r="C2918" s="1">
        <v>2024</v>
      </c>
      <c r="D2918" s="4">
        <v>3521</v>
      </c>
      <c r="E2918" s="4">
        <v>525</v>
      </c>
      <c r="F2918" s="4" t="s">
        <v>85</v>
      </c>
      <c r="G2918" s="4" t="s">
        <v>96</v>
      </c>
      <c r="H2918" s="4">
        <v>2</v>
      </c>
      <c r="I2918" s="4" t="s">
        <v>952</v>
      </c>
      <c r="J2918" s="4" t="s">
        <v>909</v>
      </c>
      <c r="K2918" s="4">
        <v>4</v>
      </c>
      <c r="L2918" s="4" t="s">
        <v>1396</v>
      </c>
      <c r="M2918" s="11" t="s">
        <v>5630</v>
      </c>
      <c r="N2918" s="4" t="s">
        <v>57</v>
      </c>
      <c r="O2918" s="4" t="s">
        <v>95</v>
      </c>
      <c r="P2918" s="4" t="s">
        <v>73</v>
      </c>
      <c r="Q2918" s="8">
        <f t="shared" si="90"/>
        <v>4109</v>
      </c>
      <c r="R2918" s="8"/>
      <c r="S2918" s="5">
        <f t="shared" si="91"/>
        <v>410.9</v>
      </c>
    </row>
    <row r="2919" spans="1:19">
      <c r="A2919" s="3">
        <v>45363.173171296294</v>
      </c>
      <c r="B2919" s="2" t="s">
        <v>8888</v>
      </c>
      <c r="C2919" s="1">
        <v>2024</v>
      </c>
      <c r="D2919" s="4">
        <v>4114</v>
      </c>
      <c r="E2919" s="4">
        <v>295</v>
      </c>
      <c r="F2919" s="4" t="s">
        <v>85</v>
      </c>
      <c r="G2919" s="4" t="s">
        <v>205</v>
      </c>
      <c r="H2919" s="4">
        <v>1</v>
      </c>
      <c r="I2919" s="4" t="s">
        <v>4542</v>
      </c>
      <c r="J2919" s="4" t="s">
        <v>491</v>
      </c>
      <c r="K2919" s="4">
        <v>3</v>
      </c>
      <c r="L2919" s="4" t="s">
        <v>126</v>
      </c>
      <c r="M2919" s="11" t="s">
        <v>5631</v>
      </c>
      <c r="N2919" s="4" t="s">
        <v>36</v>
      </c>
      <c r="O2919" s="4" t="s">
        <v>50</v>
      </c>
      <c r="P2919" s="4" t="s">
        <v>43</v>
      </c>
      <c r="Q2919" s="8">
        <f t="shared" si="90"/>
        <v>4724</v>
      </c>
      <c r="R2919" s="8"/>
      <c r="S2919" s="5">
        <f t="shared" si="91"/>
        <v>472.4</v>
      </c>
    </row>
    <row r="2920" spans="1:19">
      <c r="A2920" s="3">
        <v>45363.362812500003</v>
      </c>
      <c r="B2920" s="2" t="s">
        <v>8888</v>
      </c>
      <c r="C2920" s="1">
        <v>2024</v>
      </c>
      <c r="D2920" s="4">
        <v>4168</v>
      </c>
      <c r="E2920" s="4">
        <v>995</v>
      </c>
      <c r="F2920" s="4" t="s">
        <v>154</v>
      </c>
      <c r="G2920" s="4" t="s">
        <v>155</v>
      </c>
      <c r="H2920" s="4">
        <v>1</v>
      </c>
      <c r="I2920" s="4" t="s">
        <v>5632</v>
      </c>
      <c r="J2920" s="4" t="s">
        <v>731</v>
      </c>
      <c r="K2920" s="4">
        <v>1</v>
      </c>
      <c r="L2920" s="4" t="s">
        <v>762</v>
      </c>
      <c r="M2920" s="11" t="s">
        <v>5633</v>
      </c>
      <c r="N2920" s="4" t="s">
        <v>49</v>
      </c>
      <c r="O2920" s="4" t="s">
        <v>37</v>
      </c>
      <c r="P2920" s="4" t="s">
        <v>21</v>
      </c>
      <c r="Q2920" s="8">
        <f t="shared" si="90"/>
        <v>10726</v>
      </c>
      <c r="R2920" s="8"/>
      <c r="S2920" s="5">
        <f t="shared" si="91"/>
        <v>1072.5999999999999</v>
      </c>
    </row>
    <row r="2921" spans="1:19">
      <c r="A2921" s="3">
        <v>45363.441481481481</v>
      </c>
      <c r="B2921" s="2" t="s">
        <v>8888</v>
      </c>
      <c r="C2921" s="1">
        <v>2024</v>
      </c>
      <c r="D2921" s="4">
        <v>233</v>
      </c>
      <c r="E2921" s="4">
        <v>989</v>
      </c>
      <c r="F2921" s="4" t="s">
        <v>30</v>
      </c>
      <c r="G2921" s="4" t="s">
        <v>31</v>
      </c>
      <c r="H2921" s="4">
        <v>3</v>
      </c>
      <c r="I2921" s="4" t="s">
        <v>38</v>
      </c>
      <c r="J2921" s="4" t="s">
        <v>188</v>
      </c>
      <c r="K2921" s="4">
        <v>1</v>
      </c>
      <c r="L2921" s="4" t="s">
        <v>817</v>
      </c>
      <c r="M2921" s="11" t="s">
        <v>5634</v>
      </c>
      <c r="N2921" s="4" t="s">
        <v>36</v>
      </c>
      <c r="O2921" s="4" t="s">
        <v>78</v>
      </c>
      <c r="P2921" s="4" t="s">
        <v>21</v>
      </c>
      <c r="Q2921" s="8">
        <f t="shared" si="90"/>
        <v>2208</v>
      </c>
      <c r="R2921" s="8"/>
      <c r="S2921" s="5">
        <f t="shared" si="91"/>
        <v>220.8</v>
      </c>
    </row>
    <row r="2922" spans="1:19">
      <c r="A2922" s="3">
        <v>45363.475474537037</v>
      </c>
      <c r="B2922" s="2" t="s">
        <v>8888</v>
      </c>
      <c r="C2922" s="1">
        <v>2024</v>
      </c>
      <c r="D2922" s="4">
        <v>1554</v>
      </c>
      <c r="E2922" s="4">
        <v>608</v>
      </c>
      <c r="F2922" s="4" t="s">
        <v>85</v>
      </c>
      <c r="G2922" s="4" t="s">
        <v>205</v>
      </c>
      <c r="H2922" s="4">
        <v>1</v>
      </c>
      <c r="I2922" s="4" t="s">
        <v>5635</v>
      </c>
      <c r="J2922" s="4" t="s">
        <v>837</v>
      </c>
      <c r="K2922" s="4">
        <v>6</v>
      </c>
      <c r="L2922" s="4" t="s">
        <v>833</v>
      </c>
      <c r="M2922" s="11" t="s">
        <v>5636</v>
      </c>
      <c r="N2922" s="4" t="s">
        <v>49</v>
      </c>
      <c r="O2922" s="4" t="s">
        <v>200</v>
      </c>
      <c r="P2922" s="4" t="s">
        <v>21</v>
      </c>
      <c r="Q2922" s="8">
        <f t="shared" si="90"/>
        <v>8062</v>
      </c>
      <c r="R2922" s="8"/>
      <c r="S2922" s="5">
        <f t="shared" si="91"/>
        <v>806.2</v>
      </c>
    </row>
    <row r="2923" spans="1:19">
      <c r="A2923" s="3">
        <v>45363.560439814813</v>
      </c>
      <c r="B2923" s="2" t="s">
        <v>8888</v>
      </c>
      <c r="C2923" s="1">
        <v>2024</v>
      </c>
      <c r="D2923" s="4">
        <v>4409</v>
      </c>
      <c r="E2923" s="4">
        <v>43</v>
      </c>
      <c r="F2923" s="4" t="s">
        <v>30</v>
      </c>
      <c r="G2923" s="4" t="s">
        <v>192</v>
      </c>
      <c r="H2923" s="4">
        <v>5</v>
      </c>
      <c r="I2923" s="4" t="s">
        <v>5637</v>
      </c>
      <c r="J2923" s="4" t="s">
        <v>506</v>
      </c>
      <c r="K2923" s="4">
        <v>4</v>
      </c>
      <c r="L2923" s="4" t="s">
        <v>61</v>
      </c>
      <c r="M2923" s="11" t="s">
        <v>5638</v>
      </c>
      <c r="N2923" s="4" t="s">
        <v>57</v>
      </c>
      <c r="O2923" s="4" t="s">
        <v>169</v>
      </c>
      <c r="P2923" s="4" t="s">
        <v>43</v>
      </c>
      <c r="Q2923" s="8">
        <f t="shared" si="90"/>
        <v>28685</v>
      </c>
      <c r="R2923" s="8"/>
      <c r="S2923" s="5">
        <f t="shared" si="91"/>
        <v>2868.5</v>
      </c>
    </row>
    <row r="2924" spans="1:19">
      <c r="A2924" s="3">
        <v>45363.889363425929</v>
      </c>
      <c r="B2924" s="2" t="s">
        <v>8888</v>
      </c>
      <c r="C2924" s="1">
        <v>2024</v>
      </c>
      <c r="D2924" s="4">
        <v>1464</v>
      </c>
      <c r="E2924" s="4">
        <v>386</v>
      </c>
      <c r="F2924" s="4" t="s">
        <v>30</v>
      </c>
      <c r="G2924" s="4" t="s">
        <v>463</v>
      </c>
      <c r="H2924" s="4">
        <v>3</v>
      </c>
      <c r="I2924" s="4" t="s">
        <v>4457</v>
      </c>
      <c r="J2924" s="4" t="s">
        <v>868</v>
      </c>
      <c r="K2924" s="4">
        <v>7</v>
      </c>
      <c r="L2924" s="4" t="s">
        <v>515</v>
      </c>
      <c r="M2924" s="11" t="s">
        <v>5639</v>
      </c>
      <c r="N2924" s="4" t="s">
        <v>36</v>
      </c>
      <c r="O2924" s="4" t="s">
        <v>128</v>
      </c>
      <c r="P2924" s="4" t="s">
        <v>129</v>
      </c>
      <c r="Q2924" s="8">
        <f t="shared" si="90"/>
        <v>12762</v>
      </c>
      <c r="R2924" s="8"/>
      <c r="S2924" s="5">
        <f t="shared" si="91"/>
        <v>1276.2</v>
      </c>
    </row>
    <row r="2925" spans="1:19">
      <c r="A2925" s="3">
        <v>45364.133009259262</v>
      </c>
      <c r="B2925" s="2" t="s">
        <v>8888</v>
      </c>
      <c r="C2925" s="1">
        <v>2024</v>
      </c>
      <c r="D2925" s="4">
        <v>2355</v>
      </c>
      <c r="E2925" s="4">
        <v>581</v>
      </c>
      <c r="F2925" s="4" t="s">
        <v>30</v>
      </c>
      <c r="G2925" s="4" t="s">
        <v>463</v>
      </c>
      <c r="H2925" s="4">
        <v>1</v>
      </c>
      <c r="I2925" s="4" t="s">
        <v>5640</v>
      </c>
      <c r="J2925" s="4" t="s">
        <v>692</v>
      </c>
      <c r="K2925" s="4">
        <v>6</v>
      </c>
      <c r="L2925" s="4" t="s">
        <v>279</v>
      </c>
      <c r="M2925" s="11" t="s">
        <v>687</v>
      </c>
      <c r="N2925" s="4" t="s">
        <v>19</v>
      </c>
      <c r="O2925" s="4" t="s">
        <v>78</v>
      </c>
      <c r="P2925" s="4" t="s">
        <v>21</v>
      </c>
      <c r="Q2925" s="8">
        <f t="shared" si="90"/>
        <v>624</v>
      </c>
      <c r="R2925" s="8"/>
      <c r="S2925" s="5">
        <f t="shared" si="91"/>
        <v>62.4</v>
      </c>
    </row>
    <row r="2926" spans="1:19">
      <c r="A2926" s="3">
        <v>45364.258645833332</v>
      </c>
      <c r="B2926" s="2" t="s">
        <v>8888</v>
      </c>
      <c r="C2926" s="1">
        <v>2024</v>
      </c>
      <c r="D2926" s="4">
        <v>4369</v>
      </c>
      <c r="E2926" s="4">
        <v>614</v>
      </c>
      <c r="F2926" s="4" t="s">
        <v>51</v>
      </c>
      <c r="G2926" s="4" t="s">
        <v>67</v>
      </c>
      <c r="H2926" s="4">
        <v>1</v>
      </c>
      <c r="I2926" s="4" t="s">
        <v>5641</v>
      </c>
      <c r="J2926" s="4" t="s">
        <v>369</v>
      </c>
      <c r="K2926" s="4">
        <v>5</v>
      </c>
      <c r="L2926" s="4" t="s">
        <v>163</v>
      </c>
      <c r="M2926" s="11" t="s">
        <v>5642</v>
      </c>
      <c r="N2926" s="4" t="s">
        <v>28</v>
      </c>
      <c r="O2926" s="4" t="s">
        <v>200</v>
      </c>
      <c r="P2926" s="4" t="s">
        <v>21</v>
      </c>
      <c r="Q2926" s="8">
        <f t="shared" si="90"/>
        <v>9172</v>
      </c>
      <c r="R2926" s="8"/>
      <c r="S2926" s="5">
        <f t="shared" si="91"/>
        <v>917.2</v>
      </c>
    </row>
    <row r="2927" spans="1:19">
      <c r="A2927" s="3">
        <v>45364.487962962965</v>
      </c>
      <c r="B2927" s="2" t="s">
        <v>8888</v>
      </c>
      <c r="C2927" s="1">
        <v>2024</v>
      </c>
      <c r="D2927" s="4">
        <v>1211</v>
      </c>
      <c r="E2927" s="4">
        <v>430</v>
      </c>
      <c r="F2927" s="4" t="s">
        <v>79</v>
      </c>
      <c r="G2927" s="4" t="s">
        <v>115</v>
      </c>
      <c r="H2927" s="4">
        <v>2</v>
      </c>
      <c r="I2927" s="4" t="s">
        <v>5643</v>
      </c>
      <c r="J2927" s="4" t="s">
        <v>2044</v>
      </c>
      <c r="K2927" s="4">
        <v>5</v>
      </c>
      <c r="L2927" s="4" t="s">
        <v>235</v>
      </c>
      <c r="M2927" s="11" t="s">
        <v>5644</v>
      </c>
      <c r="N2927" s="4" t="s">
        <v>28</v>
      </c>
      <c r="O2927" s="4" t="s">
        <v>169</v>
      </c>
      <c r="P2927" s="4" t="s">
        <v>43</v>
      </c>
      <c r="Q2927" s="8">
        <f t="shared" si="90"/>
        <v>33949</v>
      </c>
      <c r="R2927" s="8"/>
      <c r="S2927" s="5">
        <f t="shared" si="91"/>
        <v>3394.9</v>
      </c>
    </row>
    <row r="2928" spans="1:19">
      <c r="A2928" s="3">
        <v>45364.706909722219</v>
      </c>
      <c r="B2928" s="2" t="s">
        <v>8888</v>
      </c>
      <c r="C2928" s="1">
        <v>2024</v>
      </c>
      <c r="D2928" s="4">
        <v>3385</v>
      </c>
      <c r="E2928" s="4">
        <v>861</v>
      </c>
      <c r="F2928" s="4" t="s">
        <v>13</v>
      </c>
      <c r="G2928" s="4" t="s">
        <v>110</v>
      </c>
      <c r="H2928" s="4">
        <v>2</v>
      </c>
      <c r="I2928" s="4" t="s">
        <v>5645</v>
      </c>
      <c r="J2928" s="4" t="s">
        <v>1630</v>
      </c>
      <c r="K2928" s="4">
        <v>5</v>
      </c>
      <c r="L2928" s="4" t="s">
        <v>1728</v>
      </c>
      <c r="M2928" s="11" t="s">
        <v>5646</v>
      </c>
      <c r="N2928" s="4" t="s">
        <v>28</v>
      </c>
      <c r="O2928" s="4" t="s">
        <v>95</v>
      </c>
      <c r="P2928" s="4" t="s">
        <v>73</v>
      </c>
      <c r="Q2928" s="8">
        <f t="shared" si="90"/>
        <v>81197</v>
      </c>
      <c r="R2928" s="8"/>
      <c r="S2928" s="5">
        <f t="shared" si="91"/>
        <v>8119.7</v>
      </c>
    </row>
    <row r="2929" spans="1:19">
      <c r="A2929" s="3">
        <v>45364.733171296299</v>
      </c>
      <c r="B2929" s="2" t="s">
        <v>8888</v>
      </c>
      <c r="C2929" s="1">
        <v>2024</v>
      </c>
      <c r="D2929" s="4">
        <v>4640</v>
      </c>
      <c r="E2929" s="4">
        <v>349</v>
      </c>
      <c r="F2929" s="4" t="s">
        <v>30</v>
      </c>
      <c r="G2929" s="4" t="s">
        <v>31</v>
      </c>
      <c r="H2929" s="4">
        <v>5</v>
      </c>
      <c r="I2929" s="4" t="s">
        <v>5647</v>
      </c>
      <c r="J2929" s="4" t="s">
        <v>369</v>
      </c>
      <c r="K2929" s="4">
        <v>1</v>
      </c>
      <c r="L2929" s="4" t="s">
        <v>578</v>
      </c>
      <c r="M2929" s="11" t="s">
        <v>5648</v>
      </c>
      <c r="N2929" s="4" t="s">
        <v>28</v>
      </c>
      <c r="O2929" s="4" t="s">
        <v>232</v>
      </c>
      <c r="P2929" s="4" t="s">
        <v>129</v>
      </c>
      <c r="Q2929" s="8">
        <f t="shared" si="90"/>
        <v>30025</v>
      </c>
      <c r="R2929" s="8"/>
      <c r="S2929" s="5">
        <f t="shared" si="91"/>
        <v>3002.5</v>
      </c>
    </row>
    <row r="2930" spans="1:19">
      <c r="A2930" s="3">
        <v>45364.986770833333</v>
      </c>
      <c r="B2930" s="2" t="s">
        <v>8888</v>
      </c>
      <c r="C2930" s="1">
        <v>2024</v>
      </c>
      <c r="D2930" s="4">
        <v>3808</v>
      </c>
      <c r="E2930" s="4">
        <v>864</v>
      </c>
      <c r="F2930" s="4" t="s">
        <v>30</v>
      </c>
      <c r="G2930" s="4" t="s">
        <v>463</v>
      </c>
      <c r="H2930" s="4">
        <v>1</v>
      </c>
      <c r="I2930" s="4" t="s">
        <v>2645</v>
      </c>
      <c r="J2930" s="4" t="s">
        <v>672</v>
      </c>
      <c r="K2930" s="4">
        <v>6</v>
      </c>
      <c r="L2930" s="4" t="s">
        <v>992</v>
      </c>
      <c r="M2930" s="11" t="s">
        <v>5649</v>
      </c>
      <c r="N2930" s="4" t="s">
        <v>49</v>
      </c>
      <c r="O2930" s="4" t="s">
        <v>200</v>
      </c>
      <c r="P2930" s="4" t="s">
        <v>21</v>
      </c>
      <c r="Q2930" s="8">
        <f t="shared" si="90"/>
        <v>4508</v>
      </c>
      <c r="R2930" s="8"/>
      <c r="S2930" s="5">
        <f t="shared" si="91"/>
        <v>450.8</v>
      </c>
    </row>
    <row r="2931" spans="1:19">
      <c r="A2931" s="3">
        <v>45365.025451388887</v>
      </c>
      <c r="B2931" s="2" t="s">
        <v>8888</v>
      </c>
      <c r="C2931" s="1">
        <v>2024</v>
      </c>
      <c r="D2931" s="4">
        <v>2894</v>
      </c>
      <c r="E2931" s="4">
        <v>714</v>
      </c>
      <c r="F2931" s="4" t="s">
        <v>13</v>
      </c>
      <c r="G2931" s="4" t="s">
        <v>14</v>
      </c>
      <c r="H2931" s="4">
        <v>3</v>
      </c>
      <c r="I2931" s="4" t="s">
        <v>5650</v>
      </c>
      <c r="J2931" s="4" t="s">
        <v>1007</v>
      </c>
      <c r="K2931" s="4">
        <v>3</v>
      </c>
      <c r="L2931" s="4" t="s">
        <v>869</v>
      </c>
      <c r="M2931" s="11" t="s">
        <v>168</v>
      </c>
      <c r="N2931" s="4" t="s">
        <v>36</v>
      </c>
      <c r="O2931" s="4" t="s">
        <v>42</v>
      </c>
      <c r="P2931" s="4" t="s">
        <v>43</v>
      </c>
      <c r="Q2931" s="8">
        <f t="shared" si="90"/>
        <v>60336</v>
      </c>
      <c r="R2931" s="8"/>
      <c r="S2931" s="5">
        <f t="shared" si="91"/>
        <v>6033.6</v>
      </c>
    </row>
    <row r="2932" spans="1:19">
      <c r="A2932" s="3">
        <v>45365.68240740741</v>
      </c>
      <c r="B2932" s="2" t="s">
        <v>8888</v>
      </c>
      <c r="C2932" s="1">
        <v>2024</v>
      </c>
      <c r="D2932" s="4">
        <v>327</v>
      </c>
      <c r="E2932" s="4">
        <v>141</v>
      </c>
      <c r="F2932" s="4" t="s">
        <v>13</v>
      </c>
      <c r="G2932" s="4" t="s">
        <v>58</v>
      </c>
      <c r="H2932" s="4">
        <v>1</v>
      </c>
      <c r="I2932" s="4" t="s">
        <v>413</v>
      </c>
      <c r="J2932" s="4" t="s">
        <v>572</v>
      </c>
      <c r="K2932" s="4">
        <v>6</v>
      </c>
      <c r="L2932" s="4" t="s">
        <v>185</v>
      </c>
      <c r="M2932" s="11" t="s">
        <v>5651</v>
      </c>
      <c r="N2932" s="4" t="s">
        <v>19</v>
      </c>
      <c r="O2932" s="4" t="s">
        <v>42</v>
      </c>
      <c r="P2932" s="4" t="s">
        <v>43</v>
      </c>
      <c r="Q2932" s="8">
        <f t="shared" si="90"/>
        <v>7728</v>
      </c>
      <c r="R2932" s="8"/>
      <c r="S2932" s="5">
        <f t="shared" si="91"/>
        <v>772.8</v>
      </c>
    </row>
    <row r="2933" spans="1:19">
      <c r="A2933" s="3">
        <v>45365.688472222224</v>
      </c>
      <c r="B2933" s="2" t="s">
        <v>8888</v>
      </c>
      <c r="C2933" s="1">
        <v>2024</v>
      </c>
      <c r="D2933" s="4">
        <v>3935</v>
      </c>
      <c r="E2933" s="4">
        <v>187</v>
      </c>
      <c r="F2933" s="4" t="s">
        <v>51</v>
      </c>
      <c r="G2933" s="4" t="s">
        <v>136</v>
      </c>
      <c r="H2933" s="4">
        <v>2</v>
      </c>
      <c r="I2933" s="4" t="s">
        <v>5652</v>
      </c>
      <c r="J2933" s="4" t="s">
        <v>112</v>
      </c>
      <c r="K2933" s="4">
        <v>3</v>
      </c>
      <c r="L2933" s="4" t="s">
        <v>180</v>
      </c>
      <c r="M2933" s="11" t="s">
        <v>5653</v>
      </c>
      <c r="N2933" s="4" t="s">
        <v>57</v>
      </c>
      <c r="O2933" s="4" t="s">
        <v>20</v>
      </c>
      <c r="P2933" s="4" t="s">
        <v>21</v>
      </c>
      <c r="Q2933" s="8">
        <f t="shared" si="90"/>
        <v>24431</v>
      </c>
      <c r="R2933" s="8"/>
      <c r="S2933" s="5">
        <f t="shared" si="91"/>
        <v>2443.1</v>
      </c>
    </row>
    <row r="2934" spans="1:19">
      <c r="A2934" s="3">
        <v>45366.011782407404</v>
      </c>
      <c r="B2934" s="2" t="s">
        <v>8888</v>
      </c>
      <c r="C2934" s="1">
        <v>2024</v>
      </c>
      <c r="D2934" s="4">
        <v>2535</v>
      </c>
      <c r="E2934" s="4">
        <v>127</v>
      </c>
      <c r="F2934" s="4" t="s">
        <v>13</v>
      </c>
      <c r="G2934" s="4" t="s">
        <v>130</v>
      </c>
      <c r="H2934" s="4">
        <v>2</v>
      </c>
      <c r="I2934" s="4" t="s">
        <v>413</v>
      </c>
      <c r="J2934" s="4" t="s">
        <v>384</v>
      </c>
      <c r="K2934" s="4">
        <v>6</v>
      </c>
      <c r="L2934" s="4" t="s">
        <v>985</v>
      </c>
      <c r="M2934" s="11" t="s">
        <v>5654</v>
      </c>
      <c r="N2934" s="4" t="s">
        <v>19</v>
      </c>
      <c r="O2934" s="4" t="s">
        <v>78</v>
      </c>
      <c r="P2934" s="4" t="s">
        <v>21</v>
      </c>
      <c r="Q2934" s="8">
        <f t="shared" si="90"/>
        <v>14624</v>
      </c>
      <c r="R2934" s="8"/>
      <c r="S2934" s="5">
        <f t="shared" si="91"/>
        <v>1462.4</v>
      </c>
    </row>
    <row r="2935" spans="1:19">
      <c r="A2935" s="3">
        <v>45366.272615740738</v>
      </c>
      <c r="B2935" s="2" t="s">
        <v>8888</v>
      </c>
      <c r="C2935" s="1">
        <v>2024</v>
      </c>
      <c r="D2935" s="4">
        <v>4344</v>
      </c>
      <c r="E2935" s="4">
        <v>166</v>
      </c>
      <c r="F2935" s="4" t="s">
        <v>22</v>
      </c>
      <c r="G2935" s="4" t="s">
        <v>102</v>
      </c>
      <c r="H2935" s="4">
        <v>4</v>
      </c>
      <c r="I2935" s="4" t="s">
        <v>5655</v>
      </c>
      <c r="J2935" s="4" t="s">
        <v>69</v>
      </c>
      <c r="K2935" s="4">
        <v>4</v>
      </c>
      <c r="L2935" s="4" t="s">
        <v>1369</v>
      </c>
      <c r="M2935" s="11" t="s">
        <v>5656</v>
      </c>
      <c r="N2935" s="4" t="s">
        <v>19</v>
      </c>
      <c r="O2935" s="4" t="s">
        <v>340</v>
      </c>
      <c r="P2935" s="4" t="s">
        <v>129</v>
      </c>
      <c r="Q2935" s="8">
        <f t="shared" si="90"/>
        <v>397863</v>
      </c>
      <c r="R2935" s="8"/>
      <c r="S2935" s="5">
        <f t="shared" si="91"/>
        <v>39786.300000000003</v>
      </c>
    </row>
    <row r="2936" spans="1:19">
      <c r="A2936" s="3">
        <v>45366.383750000001</v>
      </c>
      <c r="B2936" s="2" t="s">
        <v>8888</v>
      </c>
      <c r="C2936" s="1">
        <v>2024</v>
      </c>
      <c r="D2936" s="4">
        <v>1081</v>
      </c>
      <c r="E2936" s="4">
        <v>866</v>
      </c>
      <c r="F2936" s="4" t="s">
        <v>79</v>
      </c>
      <c r="G2936" s="4" t="s">
        <v>288</v>
      </c>
      <c r="H2936" s="4">
        <v>2</v>
      </c>
      <c r="I2936" s="4" t="s">
        <v>5657</v>
      </c>
      <c r="J2936" s="4" t="s">
        <v>820</v>
      </c>
      <c r="K2936" s="4">
        <v>6</v>
      </c>
      <c r="L2936" s="4" t="s">
        <v>381</v>
      </c>
      <c r="M2936" s="11" t="s">
        <v>5658</v>
      </c>
      <c r="N2936" s="4" t="s">
        <v>28</v>
      </c>
      <c r="O2936" s="4" t="s">
        <v>340</v>
      </c>
      <c r="P2936" s="4" t="s">
        <v>129</v>
      </c>
      <c r="Q2936" s="8">
        <f t="shared" si="90"/>
        <v>35696</v>
      </c>
      <c r="R2936" s="8"/>
      <c r="S2936" s="5">
        <f t="shared" si="91"/>
        <v>3569.6</v>
      </c>
    </row>
    <row r="2937" spans="1:19">
      <c r="A2937" s="3">
        <v>45366.421631944446</v>
      </c>
      <c r="B2937" s="2" t="s">
        <v>8888</v>
      </c>
      <c r="C2937" s="1">
        <v>2024</v>
      </c>
      <c r="D2937" s="4">
        <v>4516</v>
      </c>
      <c r="E2937" s="4">
        <v>226</v>
      </c>
      <c r="F2937" s="4" t="s">
        <v>22</v>
      </c>
      <c r="G2937" s="4" t="s">
        <v>201</v>
      </c>
      <c r="H2937" s="4">
        <v>2</v>
      </c>
      <c r="I2937" s="4" t="s">
        <v>5659</v>
      </c>
      <c r="J2937" s="4" t="s">
        <v>651</v>
      </c>
      <c r="K2937" s="4">
        <v>9</v>
      </c>
      <c r="L2937" s="4" t="s">
        <v>108</v>
      </c>
      <c r="M2937" s="11" t="s">
        <v>5660</v>
      </c>
      <c r="N2937" s="4" t="s">
        <v>57</v>
      </c>
      <c r="O2937" s="4" t="s">
        <v>78</v>
      </c>
      <c r="P2937" s="4" t="s">
        <v>21</v>
      </c>
      <c r="Q2937" s="8">
        <f t="shared" si="90"/>
        <v>177712</v>
      </c>
      <c r="R2937" s="8"/>
      <c r="S2937" s="5">
        <f t="shared" si="91"/>
        <v>17771.2</v>
      </c>
    </row>
    <row r="2938" spans="1:19">
      <c r="A2938" s="3">
        <v>45366.626203703701</v>
      </c>
      <c r="B2938" s="2" t="s">
        <v>8888</v>
      </c>
      <c r="C2938" s="1">
        <v>2024</v>
      </c>
      <c r="D2938" s="4">
        <v>4702</v>
      </c>
      <c r="E2938" s="4">
        <v>137</v>
      </c>
      <c r="F2938" s="4" t="s">
        <v>154</v>
      </c>
      <c r="G2938" s="4" t="s">
        <v>311</v>
      </c>
      <c r="H2938" s="4">
        <v>2</v>
      </c>
      <c r="I2938" s="4" t="s">
        <v>5661</v>
      </c>
      <c r="J2938" s="4" t="s">
        <v>783</v>
      </c>
      <c r="K2938" s="4">
        <v>7</v>
      </c>
      <c r="L2938" s="4" t="s">
        <v>766</v>
      </c>
      <c r="M2938" s="11" t="s">
        <v>5662</v>
      </c>
      <c r="N2938" s="4" t="s">
        <v>36</v>
      </c>
      <c r="O2938" s="4" t="s">
        <v>20</v>
      </c>
      <c r="P2938" s="4" t="s">
        <v>21</v>
      </c>
      <c r="Q2938" s="8">
        <f t="shared" si="90"/>
        <v>28825</v>
      </c>
      <c r="R2938" s="8"/>
      <c r="S2938" s="5">
        <f t="shared" si="91"/>
        <v>2882.5</v>
      </c>
    </row>
    <row r="2939" spans="1:19">
      <c r="A2939" s="3">
        <v>45366.655300925922</v>
      </c>
      <c r="B2939" s="2" t="s">
        <v>8888</v>
      </c>
      <c r="C2939" s="1">
        <v>2024</v>
      </c>
      <c r="D2939" s="4">
        <v>4785</v>
      </c>
      <c r="E2939" s="4">
        <v>908</v>
      </c>
      <c r="F2939" s="4" t="s">
        <v>13</v>
      </c>
      <c r="G2939" s="4" t="s">
        <v>58</v>
      </c>
      <c r="H2939" s="4">
        <v>1</v>
      </c>
      <c r="I2939" s="4" t="s">
        <v>5663</v>
      </c>
      <c r="J2939" s="4" t="s">
        <v>203</v>
      </c>
      <c r="K2939" s="4">
        <v>6</v>
      </c>
      <c r="L2939" s="4" t="s">
        <v>399</v>
      </c>
      <c r="M2939" s="11" t="s">
        <v>1080</v>
      </c>
      <c r="N2939" s="4" t="s">
        <v>49</v>
      </c>
      <c r="O2939" s="4" t="s">
        <v>42</v>
      </c>
      <c r="P2939" s="4" t="s">
        <v>43</v>
      </c>
      <c r="Q2939" s="8">
        <f t="shared" si="90"/>
        <v>43809</v>
      </c>
      <c r="R2939" s="8"/>
      <c r="S2939" s="5">
        <f t="shared" si="91"/>
        <v>4380.8999999999996</v>
      </c>
    </row>
    <row r="2940" spans="1:19">
      <c r="A2940" s="3">
        <v>45367.050983796296</v>
      </c>
      <c r="B2940" s="2" t="s">
        <v>8888</v>
      </c>
      <c r="C2940" s="1">
        <v>2024</v>
      </c>
      <c r="D2940" s="4">
        <v>2306</v>
      </c>
      <c r="E2940" s="4">
        <v>977</v>
      </c>
      <c r="F2940" s="4" t="s">
        <v>154</v>
      </c>
      <c r="G2940" s="4" t="s">
        <v>214</v>
      </c>
      <c r="H2940" s="4">
        <v>1</v>
      </c>
      <c r="I2940" s="4" t="s">
        <v>4769</v>
      </c>
      <c r="J2940" s="4" t="s">
        <v>647</v>
      </c>
      <c r="K2940" s="4">
        <v>3</v>
      </c>
      <c r="L2940" s="4" t="s">
        <v>1073</v>
      </c>
      <c r="M2940" s="11" t="s">
        <v>5664</v>
      </c>
      <c r="N2940" s="4" t="s">
        <v>19</v>
      </c>
      <c r="O2940" s="4" t="s">
        <v>200</v>
      </c>
      <c r="P2940" s="4" t="s">
        <v>21</v>
      </c>
      <c r="Q2940" s="8">
        <f t="shared" si="90"/>
        <v>11067</v>
      </c>
      <c r="R2940" s="8"/>
      <c r="S2940" s="5">
        <f t="shared" si="91"/>
        <v>1106.7</v>
      </c>
    </row>
    <row r="2941" spans="1:19">
      <c r="A2941" s="3">
        <v>45367.138032407405</v>
      </c>
      <c r="B2941" s="2" t="s">
        <v>8888</v>
      </c>
      <c r="C2941" s="1">
        <v>2024</v>
      </c>
      <c r="D2941" s="4">
        <v>1279</v>
      </c>
      <c r="E2941" s="4">
        <v>5</v>
      </c>
      <c r="F2941" s="4" t="s">
        <v>79</v>
      </c>
      <c r="G2941" s="4" t="s">
        <v>80</v>
      </c>
      <c r="H2941" s="4">
        <v>4</v>
      </c>
      <c r="I2941" s="4" t="s">
        <v>5665</v>
      </c>
      <c r="J2941" s="4" t="s">
        <v>672</v>
      </c>
      <c r="K2941" s="4">
        <v>7</v>
      </c>
      <c r="L2941" s="4" t="s">
        <v>850</v>
      </c>
      <c r="M2941" s="11" t="s">
        <v>5666</v>
      </c>
      <c r="N2941" s="4" t="s">
        <v>49</v>
      </c>
      <c r="O2941" s="4" t="s">
        <v>29</v>
      </c>
      <c r="P2941" s="4" t="s">
        <v>21</v>
      </c>
      <c r="Q2941" s="8">
        <f t="shared" si="90"/>
        <v>53384</v>
      </c>
      <c r="R2941" s="8"/>
      <c r="S2941" s="5">
        <f t="shared" si="91"/>
        <v>5338.4</v>
      </c>
    </row>
    <row r="2942" spans="1:19">
      <c r="A2942" s="3">
        <v>45367.220532407409</v>
      </c>
      <c r="B2942" s="2" t="s">
        <v>8888</v>
      </c>
      <c r="C2942" s="1">
        <v>2024</v>
      </c>
      <c r="D2942" s="4">
        <v>2450</v>
      </c>
      <c r="E2942" s="4">
        <v>306</v>
      </c>
      <c r="F2942" s="4" t="s">
        <v>51</v>
      </c>
      <c r="G2942" s="4" t="s">
        <v>136</v>
      </c>
      <c r="H2942" s="4">
        <v>2</v>
      </c>
      <c r="I2942" s="4" t="s">
        <v>5667</v>
      </c>
      <c r="J2942" s="4" t="s">
        <v>745</v>
      </c>
      <c r="K2942" s="4">
        <v>1</v>
      </c>
      <c r="L2942" s="4" t="s">
        <v>1024</v>
      </c>
      <c r="M2942" s="11" t="s">
        <v>5668</v>
      </c>
      <c r="N2942" s="4" t="s">
        <v>36</v>
      </c>
      <c r="O2942" s="4" t="s">
        <v>191</v>
      </c>
      <c r="P2942" s="4" t="s">
        <v>43</v>
      </c>
      <c r="Q2942" s="8">
        <f t="shared" si="90"/>
        <v>8684</v>
      </c>
      <c r="R2942" s="8"/>
      <c r="S2942" s="5">
        <f t="shared" si="91"/>
        <v>868.4</v>
      </c>
    </row>
    <row r="2943" spans="1:19">
      <c r="A2943" s="3">
        <v>45367.88040509259</v>
      </c>
      <c r="B2943" s="2" t="s">
        <v>8888</v>
      </c>
      <c r="C2943" s="1">
        <v>2024</v>
      </c>
      <c r="D2943" s="4">
        <v>1927</v>
      </c>
      <c r="E2943" s="4">
        <v>117</v>
      </c>
      <c r="F2943" s="4" t="s">
        <v>51</v>
      </c>
      <c r="G2943" s="4" t="s">
        <v>136</v>
      </c>
      <c r="H2943" s="4">
        <v>1</v>
      </c>
      <c r="I2943" s="4" t="s">
        <v>5669</v>
      </c>
      <c r="J2943" s="4" t="s">
        <v>222</v>
      </c>
      <c r="K2943" s="4">
        <v>2</v>
      </c>
      <c r="L2943" s="4" t="s">
        <v>399</v>
      </c>
      <c r="M2943" s="11" t="s">
        <v>5670</v>
      </c>
      <c r="N2943" s="4" t="s">
        <v>36</v>
      </c>
      <c r="O2943" s="4" t="s">
        <v>29</v>
      </c>
      <c r="P2943" s="4" t="s">
        <v>21</v>
      </c>
      <c r="Q2943" s="8">
        <f t="shared" si="90"/>
        <v>12626</v>
      </c>
      <c r="R2943" s="8"/>
      <c r="S2943" s="5">
        <f t="shared" si="91"/>
        <v>1262.5999999999999</v>
      </c>
    </row>
    <row r="2944" spans="1:19">
      <c r="A2944" s="3">
        <v>45367.935798611114</v>
      </c>
      <c r="B2944" s="2" t="s">
        <v>8888</v>
      </c>
      <c r="C2944" s="1">
        <v>2024</v>
      </c>
      <c r="D2944" s="4">
        <v>2939</v>
      </c>
      <c r="E2944" s="4">
        <v>982</v>
      </c>
      <c r="F2944" s="4" t="s">
        <v>22</v>
      </c>
      <c r="G2944" s="4" t="s">
        <v>182</v>
      </c>
      <c r="H2944" s="4">
        <v>3</v>
      </c>
      <c r="I2944" s="4" t="s">
        <v>5671</v>
      </c>
      <c r="J2944" s="4" t="s">
        <v>46</v>
      </c>
      <c r="K2944" s="4">
        <v>5</v>
      </c>
      <c r="L2944" s="4" t="s">
        <v>446</v>
      </c>
      <c r="M2944" s="11" t="s">
        <v>5672</v>
      </c>
      <c r="N2944" s="4" t="s">
        <v>36</v>
      </c>
      <c r="O2944" s="4" t="s">
        <v>78</v>
      </c>
      <c r="P2944" s="4" t="s">
        <v>21</v>
      </c>
      <c r="Q2944" s="8">
        <f t="shared" si="90"/>
        <v>35424</v>
      </c>
      <c r="R2944" s="8"/>
      <c r="S2944" s="5">
        <f t="shared" si="91"/>
        <v>3542.4</v>
      </c>
    </row>
    <row r="2945" spans="1:19">
      <c r="A2945" s="3">
        <v>45367.951840277776</v>
      </c>
      <c r="B2945" s="2" t="s">
        <v>8888</v>
      </c>
      <c r="C2945" s="1">
        <v>2024</v>
      </c>
      <c r="D2945" s="4">
        <v>1521</v>
      </c>
      <c r="E2945" s="4">
        <v>896</v>
      </c>
      <c r="F2945" s="4" t="s">
        <v>85</v>
      </c>
      <c r="G2945" s="4" t="s">
        <v>86</v>
      </c>
      <c r="H2945" s="4">
        <v>1</v>
      </c>
      <c r="I2945" s="4" t="s">
        <v>5673</v>
      </c>
      <c r="J2945" s="4" t="s">
        <v>1000</v>
      </c>
      <c r="K2945" s="4">
        <v>4</v>
      </c>
      <c r="L2945" s="4" t="s">
        <v>267</v>
      </c>
      <c r="M2945" s="11" t="s">
        <v>5674</v>
      </c>
      <c r="N2945" s="4" t="s">
        <v>19</v>
      </c>
      <c r="O2945" s="4" t="s">
        <v>128</v>
      </c>
      <c r="P2945" s="4" t="s">
        <v>129</v>
      </c>
      <c r="Q2945" s="8">
        <f t="shared" si="90"/>
        <v>4636</v>
      </c>
      <c r="R2945" s="8"/>
      <c r="S2945" s="5">
        <f t="shared" si="91"/>
        <v>463.6</v>
      </c>
    </row>
    <row r="2946" spans="1:19">
      <c r="A2946" s="3">
        <v>45368.417083333334</v>
      </c>
      <c r="B2946" s="2" t="s">
        <v>8888</v>
      </c>
      <c r="C2946" s="1">
        <v>2024</v>
      </c>
      <c r="D2946" s="4">
        <v>1531</v>
      </c>
      <c r="E2946" s="4">
        <v>634</v>
      </c>
      <c r="F2946" s="4" t="s">
        <v>22</v>
      </c>
      <c r="G2946" s="4" t="s">
        <v>306</v>
      </c>
      <c r="H2946" s="4">
        <v>2</v>
      </c>
      <c r="I2946" s="4" t="s">
        <v>5675</v>
      </c>
      <c r="J2946" s="4" t="s">
        <v>60</v>
      </c>
      <c r="K2946" s="4">
        <v>5</v>
      </c>
      <c r="L2946" s="4" t="s">
        <v>40</v>
      </c>
      <c r="M2946" s="11" t="s">
        <v>5676</v>
      </c>
      <c r="N2946" s="4" t="s">
        <v>57</v>
      </c>
      <c r="O2946" s="4" t="s">
        <v>72</v>
      </c>
      <c r="P2946" s="4" t="s">
        <v>73</v>
      </c>
      <c r="Q2946" s="8">
        <f t="shared" ref="Q2946:Q3009" si="92">VALUE(SUBSTITUTE(M2946,".",""))</f>
        <v>6303</v>
      </c>
      <c r="R2946" s="8"/>
      <c r="S2946" s="5">
        <f t="shared" ref="S2946:S3009" si="93">Q2946/10</f>
        <v>630.29999999999995</v>
      </c>
    </row>
    <row r="2947" spans="1:19">
      <c r="A2947" s="3">
        <v>45368.474699074075</v>
      </c>
      <c r="B2947" s="2" t="s">
        <v>8888</v>
      </c>
      <c r="C2947" s="1">
        <v>2024</v>
      </c>
      <c r="D2947" s="4">
        <v>1255</v>
      </c>
      <c r="E2947" s="4">
        <v>939</v>
      </c>
      <c r="F2947" s="4" t="s">
        <v>13</v>
      </c>
      <c r="G2947" s="4" t="s">
        <v>130</v>
      </c>
      <c r="H2947" s="4">
        <v>1</v>
      </c>
      <c r="I2947" s="4" t="s">
        <v>5677</v>
      </c>
      <c r="J2947" s="4" t="s">
        <v>366</v>
      </c>
      <c r="K2947" s="4">
        <v>2</v>
      </c>
      <c r="L2947" s="4" t="s">
        <v>1715</v>
      </c>
      <c r="M2947" s="11" t="s">
        <v>5678</v>
      </c>
      <c r="N2947" s="4" t="s">
        <v>19</v>
      </c>
      <c r="O2947" s="4" t="s">
        <v>169</v>
      </c>
      <c r="P2947" s="4" t="s">
        <v>43</v>
      </c>
      <c r="Q2947" s="8">
        <f t="shared" si="92"/>
        <v>36305</v>
      </c>
      <c r="R2947" s="8"/>
      <c r="S2947" s="5">
        <f t="shared" si="93"/>
        <v>3630.5</v>
      </c>
    </row>
    <row r="2948" spans="1:19">
      <c r="A2948" s="3">
        <v>45368.536157407405</v>
      </c>
      <c r="B2948" s="2" t="s">
        <v>8888</v>
      </c>
      <c r="C2948" s="1">
        <v>2024</v>
      </c>
      <c r="D2948" s="4">
        <v>3599</v>
      </c>
      <c r="E2948" s="4">
        <v>470</v>
      </c>
      <c r="F2948" s="4" t="s">
        <v>85</v>
      </c>
      <c r="G2948" s="4" t="s">
        <v>86</v>
      </c>
      <c r="H2948" s="4">
        <v>4</v>
      </c>
      <c r="I2948" s="4" t="s">
        <v>5679</v>
      </c>
      <c r="J2948" s="4" t="s">
        <v>1000</v>
      </c>
      <c r="K2948" s="4">
        <v>1</v>
      </c>
      <c r="L2948" s="4" t="s">
        <v>953</v>
      </c>
      <c r="M2948" s="11" t="s">
        <v>5680</v>
      </c>
      <c r="N2948" s="4" t="s">
        <v>19</v>
      </c>
      <c r="O2948" s="4" t="s">
        <v>232</v>
      </c>
      <c r="P2948" s="4" t="s">
        <v>129</v>
      </c>
      <c r="Q2948" s="8">
        <f t="shared" si="92"/>
        <v>23514</v>
      </c>
      <c r="R2948" s="8"/>
      <c r="S2948" s="5">
        <f t="shared" si="93"/>
        <v>2351.4</v>
      </c>
    </row>
    <row r="2949" spans="1:19">
      <c r="A2949" s="3">
        <v>45368.54619212963</v>
      </c>
      <c r="B2949" s="2" t="s">
        <v>8888</v>
      </c>
      <c r="C2949" s="1">
        <v>2024</v>
      </c>
      <c r="D2949" s="4">
        <v>2774</v>
      </c>
      <c r="E2949" s="4">
        <v>364</v>
      </c>
      <c r="F2949" s="4" t="s">
        <v>85</v>
      </c>
      <c r="G2949" s="4" t="s">
        <v>205</v>
      </c>
      <c r="H2949" s="4">
        <v>4</v>
      </c>
      <c r="I2949" s="4" t="s">
        <v>5681</v>
      </c>
      <c r="J2949" s="4" t="s">
        <v>303</v>
      </c>
      <c r="K2949" s="4">
        <v>4</v>
      </c>
      <c r="L2949" s="4" t="s">
        <v>2053</v>
      </c>
      <c r="M2949" s="11" t="s">
        <v>5682</v>
      </c>
      <c r="N2949" s="4" t="s">
        <v>28</v>
      </c>
      <c r="O2949" s="4" t="s">
        <v>50</v>
      </c>
      <c r="P2949" s="4" t="s">
        <v>43</v>
      </c>
      <c r="Q2949" s="8">
        <f t="shared" si="92"/>
        <v>24474</v>
      </c>
      <c r="R2949" s="8"/>
      <c r="S2949" s="5">
        <f t="shared" si="93"/>
        <v>2447.4</v>
      </c>
    </row>
    <row r="2950" spans="1:19">
      <c r="A2950" s="3">
        <v>45368.990300925929</v>
      </c>
      <c r="B2950" s="2" t="s">
        <v>8888</v>
      </c>
      <c r="C2950" s="1">
        <v>2024</v>
      </c>
      <c r="D2950" s="4">
        <v>2734</v>
      </c>
      <c r="E2950" s="4">
        <v>100</v>
      </c>
      <c r="F2950" s="4" t="s">
        <v>30</v>
      </c>
      <c r="G2950" s="4" t="s">
        <v>192</v>
      </c>
      <c r="H2950" s="4">
        <v>1</v>
      </c>
      <c r="I2950" s="4" t="s">
        <v>38</v>
      </c>
      <c r="J2950" s="4" t="s">
        <v>611</v>
      </c>
      <c r="K2950" s="4">
        <v>11</v>
      </c>
      <c r="L2950" s="4" t="s">
        <v>3431</v>
      </c>
      <c r="M2950" s="11" t="s">
        <v>4194</v>
      </c>
      <c r="N2950" s="4" t="s">
        <v>19</v>
      </c>
      <c r="O2950" s="4" t="s">
        <v>191</v>
      </c>
      <c r="P2950" s="4" t="s">
        <v>43</v>
      </c>
      <c r="Q2950" s="8">
        <f t="shared" si="92"/>
        <v>7248</v>
      </c>
      <c r="R2950" s="8"/>
      <c r="S2950" s="5">
        <f t="shared" si="93"/>
        <v>724.8</v>
      </c>
    </row>
    <row r="2951" spans="1:19">
      <c r="A2951" s="3">
        <v>45369.176226851851</v>
      </c>
      <c r="B2951" s="2" t="s">
        <v>8888</v>
      </c>
      <c r="C2951" s="1">
        <v>2024</v>
      </c>
      <c r="D2951" s="4">
        <v>1006</v>
      </c>
      <c r="E2951" s="4">
        <v>633</v>
      </c>
      <c r="F2951" s="4" t="s">
        <v>13</v>
      </c>
      <c r="G2951" s="4" t="s">
        <v>412</v>
      </c>
      <c r="H2951" s="4">
        <v>2</v>
      </c>
      <c r="I2951" s="4" t="s">
        <v>413</v>
      </c>
      <c r="J2951" s="4" t="s">
        <v>442</v>
      </c>
      <c r="K2951" s="4">
        <v>4</v>
      </c>
      <c r="L2951" s="4" t="s">
        <v>762</v>
      </c>
      <c r="M2951" s="11" t="s">
        <v>5683</v>
      </c>
      <c r="N2951" s="4" t="s">
        <v>49</v>
      </c>
      <c r="O2951" s="4" t="s">
        <v>101</v>
      </c>
      <c r="P2951" s="4" t="s">
        <v>43</v>
      </c>
      <c r="Q2951" s="8">
        <f t="shared" si="92"/>
        <v>14960</v>
      </c>
      <c r="R2951" s="8"/>
      <c r="S2951" s="5">
        <f t="shared" si="93"/>
        <v>1496</v>
      </c>
    </row>
    <row r="2952" spans="1:19">
      <c r="A2952" s="3">
        <v>45369.345011574071</v>
      </c>
      <c r="B2952" s="2" t="s">
        <v>8888</v>
      </c>
      <c r="C2952" s="1">
        <v>2024</v>
      </c>
      <c r="D2952" s="4">
        <v>235</v>
      </c>
      <c r="E2952" s="4">
        <v>523</v>
      </c>
      <c r="F2952" s="4" t="s">
        <v>85</v>
      </c>
      <c r="G2952" s="4" t="s">
        <v>205</v>
      </c>
      <c r="H2952" s="4">
        <v>3</v>
      </c>
      <c r="I2952" s="4" t="s">
        <v>265</v>
      </c>
      <c r="J2952" s="4" t="s">
        <v>1007</v>
      </c>
      <c r="K2952" s="4">
        <v>3</v>
      </c>
      <c r="L2952" s="4" t="s">
        <v>70</v>
      </c>
      <c r="M2952" s="11" t="s">
        <v>5684</v>
      </c>
      <c r="N2952" s="4" t="s">
        <v>49</v>
      </c>
      <c r="O2952" s="4" t="s">
        <v>20</v>
      </c>
      <c r="P2952" s="4" t="s">
        <v>21</v>
      </c>
      <c r="Q2952" s="8">
        <f t="shared" si="92"/>
        <v>3024</v>
      </c>
      <c r="R2952" s="8"/>
      <c r="S2952" s="5">
        <f t="shared" si="93"/>
        <v>302.39999999999998</v>
      </c>
    </row>
    <row r="2953" spans="1:19">
      <c r="A2953" s="3">
        <v>45369.460474537038</v>
      </c>
      <c r="B2953" s="2" t="s">
        <v>8888</v>
      </c>
      <c r="C2953" s="1">
        <v>2024</v>
      </c>
      <c r="D2953" s="4">
        <v>2751</v>
      </c>
      <c r="E2953" s="4">
        <v>385</v>
      </c>
      <c r="F2953" s="4" t="s">
        <v>154</v>
      </c>
      <c r="G2953" s="4" t="s">
        <v>155</v>
      </c>
      <c r="H2953" s="4">
        <v>2</v>
      </c>
      <c r="I2953" s="4" t="s">
        <v>5685</v>
      </c>
      <c r="J2953" s="4" t="s">
        <v>179</v>
      </c>
      <c r="K2953" s="4">
        <v>4</v>
      </c>
      <c r="L2953" s="4" t="s">
        <v>1070</v>
      </c>
      <c r="M2953" s="11" t="s">
        <v>5686</v>
      </c>
      <c r="N2953" s="4" t="s">
        <v>28</v>
      </c>
      <c r="O2953" s="4" t="s">
        <v>50</v>
      </c>
      <c r="P2953" s="4" t="s">
        <v>43</v>
      </c>
      <c r="Q2953" s="8">
        <f t="shared" si="92"/>
        <v>29476</v>
      </c>
      <c r="R2953" s="8"/>
      <c r="S2953" s="5">
        <f t="shared" si="93"/>
        <v>2947.6</v>
      </c>
    </row>
    <row r="2954" spans="1:19">
      <c r="A2954" s="3">
        <v>45369.520567129628</v>
      </c>
      <c r="B2954" s="2" t="s">
        <v>8888</v>
      </c>
      <c r="C2954" s="1">
        <v>2024</v>
      </c>
      <c r="D2954" s="4">
        <v>849</v>
      </c>
      <c r="E2954" s="4">
        <v>639</v>
      </c>
      <c r="F2954" s="4" t="s">
        <v>85</v>
      </c>
      <c r="G2954" s="4" t="s">
        <v>205</v>
      </c>
      <c r="H2954" s="4">
        <v>1</v>
      </c>
      <c r="I2954" s="4" t="s">
        <v>3057</v>
      </c>
      <c r="J2954" s="4" t="s">
        <v>402</v>
      </c>
      <c r="K2954" s="4">
        <v>7</v>
      </c>
      <c r="L2954" s="4" t="s">
        <v>566</v>
      </c>
      <c r="M2954" s="11" t="s">
        <v>5687</v>
      </c>
      <c r="N2954" s="4" t="s">
        <v>57</v>
      </c>
      <c r="O2954" s="4" t="s">
        <v>287</v>
      </c>
      <c r="P2954" s="4" t="s">
        <v>43</v>
      </c>
      <c r="Q2954" s="8">
        <f t="shared" si="92"/>
        <v>4229</v>
      </c>
      <c r="R2954" s="8"/>
      <c r="S2954" s="5">
        <f t="shared" si="93"/>
        <v>422.9</v>
      </c>
    </row>
    <row r="2955" spans="1:19">
      <c r="A2955" s="3">
        <v>45369.531435185185</v>
      </c>
      <c r="B2955" s="2" t="s">
        <v>8888</v>
      </c>
      <c r="C2955" s="1">
        <v>2024</v>
      </c>
      <c r="D2955" s="4">
        <v>3073</v>
      </c>
      <c r="E2955" s="4">
        <v>207</v>
      </c>
      <c r="F2955" s="4" t="s">
        <v>85</v>
      </c>
      <c r="G2955" s="4" t="s">
        <v>264</v>
      </c>
      <c r="H2955" s="4">
        <v>1</v>
      </c>
      <c r="I2955" s="4" t="s">
        <v>265</v>
      </c>
      <c r="J2955" s="4" t="s">
        <v>479</v>
      </c>
      <c r="K2955" s="4">
        <v>4</v>
      </c>
      <c r="L2955" s="4" t="s">
        <v>118</v>
      </c>
      <c r="M2955" s="11" t="s">
        <v>5688</v>
      </c>
      <c r="N2955" s="4" t="s">
        <v>28</v>
      </c>
      <c r="O2955" s="4" t="s">
        <v>50</v>
      </c>
      <c r="P2955" s="4" t="s">
        <v>43</v>
      </c>
      <c r="Q2955" s="8">
        <f t="shared" si="92"/>
        <v>9612</v>
      </c>
      <c r="R2955" s="8"/>
      <c r="S2955" s="5">
        <f t="shared" si="93"/>
        <v>961.2</v>
      </c>
    </row>
    <row r="2956" spans="1:19">
      <c r="A2956" s="3">
        <v>45369.918067129627</v>
      </c>
      <c r="B2956" s="2" t="s">
        <v>8888</v>
      </c>
      <c r="C2956" s="1">
        <v>2024</v>
      </c>
      <c r="D2956" s="4">
        <v>1624</v>
      </c>
      <c r="E2956" s="4">
        <v>349</v>
      </c>
      <c r="F2956" s="4" t="s">
        <v>154</v>
      </c>
      <c r="G2956" s="4" t="s">
        <v>214</v>
      </c>
      <c r="H2956" s="4">
        <v>4</v>
      </c>
      <c r="I2956" s="4" t="s">
        <v>4007</v>
      </c>
      <c r="J2956" s="4" t="s">
        <v>448</v>
      </c>
      <c r="K2956" s="4">
        <v>4</v>
      </c>
      <c r="L2956" s="4" t="s">
        <v>327</v>
      </c>
      <c r="M2956" s="11" t="s">
        <v>5689</v>
      </c>
      <c r="N2956" s="4" t="s">
        <v>19</v>
      </c>
      <c r="O2956" s="4" t="s">
        <v>232</v>
      </c>
      <c r="P2956" s="4" t="s">
        <v>129</v>
      </c>
      <c r="Q2956" s="8">
        <f t="shared" si="92"/>
        <v>39938</v>
      </c>
      <c r="R2956" s="8"/>
      <c r="S2956" s="5">
        <f t="shared" si="93"/>
        <v>3993.8</v>
      </c>
    </row>
    <row r="2957" spans="1:19">
      <c r="A2957" s="3">
        <v>45370.000706018516</v>
      </c>
      <c r="B2957" s="2" t="s">
        <v>8888</v>
      </c>
      <c r="C2957" s="1">
        <v>2024</v>
      </c>
      <c r="D2957" s="4">
        <v>32</v>
      </c>
      <c r="E2957" s="4">
        <v>492</v>
      </c>
      <c r="F2957" s="4" t="s">
        <v>79</v>
      </c>
      <c r="G2957" s="4" t="s">
        <v>256</v>
      </c>
      <c r="H2957" s="4">
        <v>3</v>
      </c>
      <c r="I2957" s="4" t="s">
        <v>5690</v>
      </c>
      <c r="J2957" s="4" t="s">
        <v>594</v>
      </c>
      <c r="K2957" s="4">
        <v>6</v>
      </c>
      <c r="L2957" s="4" t="s">
        <v>554</v>
      </c>
      <c r="M2957" s="11" t="s">
        <v>5691</v>
      </c>
      <c r="N2957" s="4" t="s">
        <v>57</v>
      </c>
      <c r="O2957" s="4" t="s">
        <v>101</v>
      </c>
      <c r="P2957" s="4" t="s">
        <v>43</v>
      </c>
      <c r="Q2957" s="8">
        <f t="shared" si="92"/>
        <v>67281</v>
      </c>
      <c r="R2957" s="8"/>
      <c r="S2957" s="5">
        <f t="shared" si="93"/>
        <v>6728.1</v>
      </c>
    </row>
    <row r="2958" spans="1:19">
      <c r="A2958" s="3">
        <v>45370.15730324074</v>
      </c>
      <c r="B2958" s="2" t="s">
        <v>8888</v>
      </c>
      <c r="C2958" s="1">
        <v>2024</v>
      </c>
      <c r="D2958" s="4">
        <v>1076</v>
      </c>
      <c r="E2958" s="4">
        <v>691</v>
      </c>
      <c r="F2958" s="4" t="s">
        <v>13</v>
      </c>
      <c r="G2958" s="4" t="s">
        <v>14</v>
      </c>
      <c r="H2958" s="4">
        <v>1</v>
      </c>
      <c r="I2958" s="4" t="s">
        <v>413</v>
      </c>
      <c r="J2958" s="4" t="s">
        <v>665</v>
      </c>
      <c r="K2958" s="4">
        <v>7</v>
      </c>
      <c r="L2958" s="4" t="s">
        <v>1478</v>
      </c>
      <c r="M2958" s="11" t="s">
        <v>5692</v>
      </c>
      <c r="N2958" s="4" t="s">
        <v>36</v>
      </c>
      <c r="O2958" s="4" t="s">
        <v>169</v>
      </c>
      <c r="P2958" s="4" t="s">
        <v>43</v>
      </c>
      <c r="Q2958" s="8">
        <f t="shared" si="92"/>
        <v>7552</v>
      </c>
      <c r="R2958" s="8"/>
      <c r="S2958" s="5">
        <f t="shared" si="93"/>
        <v>755.2</v>
      </c>
    </row>
    <row r="2959" spans="1:19">
      <c r="A2959" s="3">
        <v>45370.229525462964</v>
      </c>
      <c r="B2959" s="2" t="s">
        <v>8888</v>
      </c>
      <c r="C2959" s="1">
        <v>2024</v>
      </c>
      <c r="D2959" s="4">
        <v>3659</v>
      </c>
      <c r="E2959" s="4">
        <v>199</v>
      </c>
      <c r="F2959" s="4" t="s">
        <v>30</v>
      </c>
      <c r="G2959" s="4" t="s">
        <v>192</v>
      </c>
      <c r="H2959" s="4">
        <v>2</v>
      </c>
      <c r="I2959" s="4" t="s">
        <v>5693</v>
      </c>
      <c r="J2959" s="4" t="s">
        <v>575</v>
      </c>
      <c r="K2959" s="4">
        <v>3</v>
      </c>
      <c r="L2959" s="4" t="s">
        <v>1111</v>
      </c>
      <c r="M2959" s="11" t="s">
        <v>5694</v>
      </c>
      <c r="N2959" s="4" t="s">
        <v>19</v>
      </c>
      <c r="O2959" s="4" t="s">
        <v>101</v>
      </c>
      <c r="P2959" s="4" t="s">
        <v>43</v>
      </c>
      <c r="Q2959" s="8">
        <f t="shared" si="92"/>
        <v>1074</v>
      </c>
      <c r="R2959" s="8"/>
      <c r="S2959" s="5">
        <f t="shared" si="93"/>
        <v>107.4</v>
      </c>
    </row>
    <row r="2960" spans="1:19">
      <c r="A2960" s="3">
        <v>45370.270243055558</v>
      </c>
      <c r="B2960" s="2" t="s">
        <v>8888</v>
      </c>
      <c r="C2960" s="1">
        <v>2024</v>
      </c>
      <c r="D2960" s="4">
        <v>2391</v>
      </c>
      <c r="E2960" s="4">
        <v>952</v>
      </c>
      <c r="F2960" s="4" t="s">
        <v>79</v>
      </c>
      <c r="G2960" s="4" t="s">
        <v>288</v>
      </c>
      <c r="H2960" s="4">
        <v>2</v>
      </c>
      <c r="I2960" s="4" t="s">
        <v>5695</v>
      </c>
      <c r="J2960" s="4" t="s">
        <v>429</v>
      </c>
      <c r="K2960" s="4">
        <v>1</v>
      </c>
      <c r="L2960" s="4" t="s">
        <v>55</v>
      </c>
      <c r="M2960" s="11" t="s">
        <v>5696</v>
      </c>
      <c r="N2960" s="4" t="s">
        <v>57</v>
      </c>
      <c r="O2960" s="4" t="s">
        <v>135</v>
      </c>
      <c r="P2960" s="4" t="s">
        <v>43</v>
      </c>
      <c r="Q2960" s="8">
        <f t="shared" si="92"/>
        <v>48912</v>
      </c>
      <c r="R2960" s="8"/>
      <c r="S2960" s="5">
        <f t="shared" si="93"/>
        <v>4891.2</v>
      </c>
    </row>
    <row r="2961" spans="1:19">
      <c r="A2961" s="3">
        <v>45370.282627314817</v>
      </c>
      <c r="B2961" s="2" t="s">
        <v>8888</v>
      </c>
      <c r="C2961" s="1">
        <v>2024</v>
      </c>
      <c r="D2961" s="4">
        <v>1723</v>
      </c>
      <c r="E2961" s="4">
        <v>98</v>
      </c>
      <c r="F2961" s="4" t="s">
        <v>51</v>
      </c>
      <c r="G2961" s="4" t="s">
        <v>67</v>
      </c>
      <c r="H2961" s="4">
        <v>3</v>
      </c>
      <c r="I2961" s="4" t="s">
        <v>5697</v>
      </c>
      <c r="J2961" s="4" t="s">
        <v>166</v>
      </c>
      <c r="K2961" s="4">
        <v>5</v>
      </c>
      <c r="L2961" s="4" t="s">
        <v>1503</v>
      </c>
      <c r="M2961" s="11" t="s">
        <v>5698</v>
      </c>
      <c r="N2961" s="4" t="s">
        <v>57</v>
      </c>
      <c r="O2961" s="4" t="s">
        <v>200</v>
      </c>
      <c r="P2961" s="4" t="s">
        <v>21</v>
      </c>
      <c r="Q2961" s="8">
        <f t="shared" si="92"/>
        <v>25609</v>
      </c>
      <c r="R2961" s="8"/>
      <c r="S2961" s="5">
        <f t="shared" si="93"/>
        <v>2560.9</v>
      </c>
    </row>
    <row r="2962" spans="1:19">
      <c r="A2962" s="3">
        <v>45370.473611111112</v>
      </c>
      <c r="B2962" s="2" t="s">
        <v>8888</v>
      </c>
      <c r="C2962" s="1">
        <v>2024</v>
      </c>
      <c r="D2962" s="4">
        <v>4611</v>
      </c>
      <c r="E2962" s="4">
        <v>407</v>
      </c>
      <c r="F2962" s="4" t="s">
        <v>22</v>
      </c>
      <c r="G2962" s="4" t="s">
        <v>23</v>
      </c>
      <c r="H2962" s="4">
        <v>1</v>
      </c>
      <c r="I2962" s="4" t="s">
        <v>74</v>
      </c>
      <c r="J2962" s="4" t="s">
        <v>542</v>
      </c>
      <c r="K2962" s="4">
        <v>5</v>
      </c>
      <c r="L2962" s="4" t="s">
        <v>833</v>
      </c>
      <c r="M2962" s="11" t="s">
        <v>5699</v>
      </c>
      <c r="N2962" s="4" t="s">
        <v>36</v>
      </c>
      <c r="O2962" s="4" t="s">
        <v>95</v>
      </c>
      <c r="P2962" s="4" t="s">
        <v>73</v>
      </c>
      <c r="Q2962" s="8">
        <f t="shared" si="92"/>
        <v>14130</v>
      </c>
      <c r="R2962" s="8"/>
      <c r="S2962" s="5">
        <f t="shared" si="93"/>
        <v>1413</v>
      </c>
    </row>
    <row r="2963" spans="1:19">
      <c r="A2963" s="3">
        <v>45370.572893518518</v>
      </c>
      <c r="B2963" s="2" t="s">
        <v>8888</v>
      </c>
      <c r="C2963" s="1">
        <v>2024</v>
      </c>
      <c r="D2963" s="4">
        <v>1941</v>
      </c>
      <c r="E2963" s="4">
        <v>126</v>
      </c>
      <c r="F2963" s="4" t="s">
        <v>30</v>
      </c>
      <c r="G2963" s="4" t="s">
        <v>463</v>
      </c>
      <c r="H2963" s="4">
        <v>3</v>
      </c>
      <c r="I2963" s="4" t="s">
        <v>38</v>
      </c>
      <c r="J2963" s="4" t="s">
        <v>1198</v>
      </c>
      <c r="K2963" s="4">
        <v>6</v>
      </c>
      <c r="L2963" s="4" t="s">
        <v>1092</v>
      </c>
      <c r="M2963" s="11" t="s">
        <v>5700</v>
      </c>
      <c r="N2963" s="4" t="s">
        <v>28</v>
      </c>
      <c r="O2963" s="4" t="s">
        <v>37</v>
      </c>
      <c r="P2963" s="4" t="s">
        <v>21</v>
      </c>
      <c r="Q2963" s="8">
        <f t="shared" si="92"/>
        <v>20448</v>
      </c>
      <c r="R2963" s="8"/>
      <c r="S2963" s="5">
        <f t="shared" si="93"/>
        <v>2044.8</v>
      </c>
    </row>
    <row r="2964" spans="1:19">
      <c r="A2964" s="3">
        <v>45370.803379629629</v>
      </c>
      <c r="B2964" s="2" t="s">
        <v>8888</v>
      </c>
      <c r="C2964" s="1">
        <v>2024</v>
      </c>
      <c r="D2964" s="4">
        <v>3929</v>
      </c>
      <c r="E2964" s="4">
        <v>571</v>
      </c>
      <c r="F2964" s="4" t="s">
        <v>22</v>
      </c>
      <c r="G2964" s="4" t="s">
        <v>306</v>
      </c>
      <c r="H2964" s="4">
        <v>1</v>
      </c>
      <c r="I2964" s="4" t="s">
        <v>5701</v>
      </c>
      <c r="J2964" s="4" t="s">
        <v>174</v>
      </c>
      <c r="K2964" s="4">
        <v>4</v>
      </c>
      <c r="L2964" s="4" t="s">
        <v>536</v>
      </c>
      <c r="M2964" s="11" t="s">
        <v>5702</v>
      </c>
      <c r="N2964" s="4" t="s">
        <v>36</v>
      </c>
      <c r="O2964" s="4" t="s">
        <v>169</v>
      </c>
      <c r="P2964" s="4" t="s">
        <v>43</v>
      </c>
      <c r="Q2964" s="8">
        <f t="shared" si="92"/>
        <v>36632</v>
      </c>
      <c r="R2964" s="8"/>
      <c r="S2964" s="5">
        <f t="shared" si="93"/>
        <v>3663.2</v>
      </c>
    </row>
    <row r="2965" spans="1:19">
      <c r="A2965" s="3">
        <v>45370.982569444444</v>
      </c>
      <c r="B2965" s="2" t="s">
        <v>8888</v>
      </c>
      <c r="C2965" s="1">
        <v>2024</v>
      </c>
      <c r="D2965" s="4">
        <v>4230</v>
      </c>
      <c r="E2965" s="4">
        <v>210</v>
      </c>
      <c r="F2965" s="4" t="s">
        <v>154</v>
      </c>
      <c r="G2965" s="4" t="s">
        <v>214</v>
      </c>
      <c r="H2965" s="4">
        <v>1</v>
      </c>
      <c r="I2965" s="4" t="s">
        <v>5703</v>
      </c>
      <c r="J2965" s="4" t="s">
        <v>4136</v>
      </c>
      <c r="K2965" s="4">
        <v>4</v>
      </c>
      <c r="L2965" s="4" t="s">
        <v>644</v>
      </c>
      <c r="M2965" s="11" t="s">
        <v>5704</v>
      </c>
      <c r="N2965" s="4" t="s">
        <v>36</v>
      </c>
      <c r="O2965" s="4" t="s">
        <v>128</v>
      </c>
      <c r="P2965" s="4" t="s">
        <v>129</v>
      </c>
      <c r="Q2965" s="8">
        <f t="shared" si="92"/>
        <v>7003</v>
      </c>
      <c r="R2965" s="8"/>
      <c r="S2965" s="5">
        <f t="shared" si="93"/>
        <v>700.3</v>
      </c>
    </row>
    <row r="2966" spans="1:19">
      <c r="A2966" s="3">
        <v>45371.05636574074</v>
      </c>
      <c r="B2966" s="2" t="s">
        <v>8888</v>
      </c>
      <c r="C2966" s="1">
        <v>2024</v>
      </c>
      <c r="D2966" s="4">
        <v>2400</v>
      </c>
      <c r="E2966" s="4">
        <v>119</v>
      </c>
      <c r="F2966" s="4" t="s">
        <v>79</v>
      </c>
      <c r="G2966" s="4" t="s">
        <v>80</v>
      </c>
      <c r="H2966" s="4">
        <v>4</v>
      </c>
      <c r="I2966" s="4" t="s">
        <v>81</v>
      </c>
      <c r="J2966" s="4" t="s">
        <v>844</v>
      </c>
      <c r="K2966" s="4">
        <v>6</v>
      </c>
      <c r="L2966" s="4" t="s">
        <v>2053</v>
      </c>
      <c r="M2966" s="11" t="s">
        <v>5705</v>
      </c>
      <c r="N2966" s="4" t="s">
        <v>36</v>
      </c>
      <c r="O2966" s="4" t="s">
        <v>78</v>
      </c>
      <c r="P2966" s="4" t="s">
        <v>21</v>
      </c>
      <c r="Q2966" s="8">
        <f t="shared" si="92"/>
        <v>15136</v>
      </c>
      <c r="R2966" s="8"/>
      <c r="S2966" s="5">
        <f t="shared" si="93"/>
        <v>1513.6</v>
      </c>
    </row>
    <row r="2967" spans="1:19">
      <c r="A2967" s="3">
        <v>45371.145185185182</v>
      </c>
      <c r="B2967" s="2" t="s">
        <v>8888</v>
      </c>
      <c r="C2967" s="1">
        <v>2024</v>
      </c>
      <c r="D2967" s="4">
        <v>250</v>
      </c>
      <c r="E2967" s="4">
        <v>238</v>
      </c>
      <c r="F2967" s="4" t="s">
        <v>30</v>
      </c>
      <c r="G2967" s="4" t="s">
        <v>31</v>
      </c>
      <c r="H2967" s="4">
        <v>2</v>
      </c>
      <c r="I2967" s="4" t="s">
        <v>5706</v>
      </c>
      <c r="J2967" s="4" t="s">
        <v>965</v>
      </c>
      <c r="K2967" s="4">
        <v>5</v>
      </c>
      <c r="L2967" s="4" t="s">
        <v>1614</v>
      </c>
      <c r="M2967" s="11" t="s">
        <v>5707</v>
      </c>
      <c r="N2967" s="4" t="s">
        <v>19</v>
      </c>
      <c r="O2967" s="4" t="s">
        <v>340</v>
      </c>
      <c r="P2967" s="4" t="s">
        <v>129</v>
      </c>
      <c r="Q2967" s="8">
        <f t="shared" si="92"/>
        <v>11457</v>
      </c>
      <c r="R2967" s="8"/>
      <c r="S2967" s="5">
        <f t="shared" si="93"/>
        <v>1145.7</v>
      </c>
    </row>
    <row r="2968" spans="1:19">
      <c r="A2968" s="3">
        <v>45371.29928240741</v>
      </c>
      <c r="B2968" s="2" t="s">
        <v>8888</v>
      </c>
      <c r="C2968" s="1">
        <v>2024</v>
      </c>
      <c r="D2968" s="4">
        <v>2493</v>
      </c>
      <c r="E2968" s="4">
        <v>565</v>
      </c>
      <c r="F2968" s="4" t="s">
        <v>79</v>
      </c>
      <c r="G2968" s="4" t="s">
        <v>256</v>
      </c>
      <c r="H2968" s="4">
        <v>1</v>
      </c>
      <c r="I2968" s="4" t="s">
        <v>81</v>
      </c>
      <c r="J2968" s="4" t="s">
        <v>426</v>
      </c>
      <c r="K2968" s="4">
        <v>4</v>
      </c>
      <c r="L2968" s="4" t="s">
        <v>139</v>
      </c>
      <c r="M2968" s="11" t="s">
        <v>5708</v>
      </c>
      <c r="N2968" s="4" t="s">
        <v>36</v>
      </c>
      <c r="O2968" s="4" t="s">
        <v>135</v>
      </c>
      <c r="P2968" s="4" t="s">
        <v>43</v>
      </c>
      <c r="Q2968" s="8">
        <f t="shared" si="92"/>
        <v>3380</v>
      </c>
      <c r="R2968" s="8"/>
      <c r="S2968" s="5">
        <f t="shared" si="93"/>
        <v>338</v>
      </c>
    </row>
    <row r="2969" spans="1:19">
      <c r="A2969" s="3">
        <v>45371.543067129627</v>
      </c>
      <c r="B2969" s="2" t="s">
        <v>8888</v>
      </c>
      <c r="C2969" s="1">
        <v>2024</v>
      </c>
      <c r="D2969" s="4">
        <v>1842</v>
      </c>
      <c r="E2969" s="4">
        <v>27</v>
      </c>
      <c r="F2969" s="4" t="s">
        <v>79</v>
      </c>
      <c r="G2969" s="4" t="s">
        <v>80</v>
      </c>
      <c r="H2969" s="4">
        <v>3</v>
      </c>
      <c r="I2969" s="4" t="s">
        <v>5709</v>
      </c>
      <c r="J2969" s="4" t="s">
        <v>406</v>
      </c>
      <c r="K2969" s="4">
        <v>5</v>
      </c>
      <c r="L2969" s="4" t="s">
        <v>992</v>
      </c>
      <c r="M2969" s="11" t="s">
        <v>5710</v>
      </c>
      <c r="N2969" s="4" t="s">
        <v>28</v>
      </c>
      <c r="O2969" s="4" t="s">
        <v>78</v>
      </c>
      <c r="P2969" s="4" t="s">
        <v>21</v>
      </c>
      <c r="Q2969" s="8">
        <f t="shared" si="92"/>
        <v>74411</v>
      </c>
      <c r="R2969" s="8"/>
      <c r="S2969" s="5">
        <f t="shared" si="93"/>
        <v>7441.1</v>
      </c>
    </row>
    <row r="2970" spans="1:19">
      <c r="A2970" s="3">
        <v>45371.707824074074</v>
      </c>
      <c r="B2970" s="2" t="s">
        <v>8888</v>
      </c>
      <c r="C2970" s="1">
        <v>2024</v>
      </c>
      <c r="D2970" s="4">
        <v>447</v>
      </c>
      <c r="E2970" s="4">
        <v>243</v>
      </c>
      <c r="F2970" s="4" t="s">
        <v>51</v>
      </c>
      <c r="G2970" s="4" t="s">
        <v>67</v>
      </c>
      <c r="H2970" s="4">
        <v>1</v>
      </c>
      <c r="I2970" s="4" t="s">
        <v>5711</v>
      </c>
      <c r="J2970" s="4" t="s">
        <v>362</v>
      </c>
      <c r="K2970" s="4">
        <v>2</v>
      </c>
      <c r="L2970" s="4" t="s">
        <v>2807</v>
      </c>
      <c r="M2970" s="11" t="s">
        <v>5712</v>
      </c>
      <c r="N2970" s="4" t="s">
        <v>57</v>
      </c>
      <c r="O2970" s="4" t="s">
        <v>72</v>
      </c>
      <c r="P2970" s="4" t="s">
        <v>73</v>
      </c>
      <c r="Q2970" s="8">
        <f t="shared" si="92"/>
        <v>12442</v>
      </c>
      <c r="R2970" s="8"/>
      <c r="S2970" s="5">
        <f t="shared" si="93"/>
        <v>1244.2</v>
      </c>
    </row>
    <row r="2971" spans="1:19">
      <c r="A2971" s="3">
        <v>45372.095648148148</v>
      </c>
      <c r="B2971" s="2" t="s">
        <v>8888</v>
      </c>
      <c r="C2971" s="1">
        <v>2024</v>
      </c>
      <c r="D2971" s="4">
        <v>833</v>
      </c>
      <c r="E2971" s="4">
        <v>236</v>
      </c>
      <c r="F2971" s="4" t="s">
        <v>22</v>
      </c>
      <c r="G2971" s="4" t="s">
        <v>102</v>
      </c>
      <c r="H2971" s="4">
        <v>3</v>
      </c>
      <c r="I2971" s="4" t="s">
        <v>5713</v>
      </c>
      <c r="J2971" s="4" t="s">
        <v>402</v>
      </c>
      <c r="K2971" s="4">
        <v>5</v>
      </c>
      <c r="L2971" s="4" t="s">
        <v>1052</v>
      </c>
      <c r="M2971" s="11" t="s">
        <v>5714</v>
      </c>
      <c r="N2971" s="4" t="s">
        <v>57</v>
      </c>
      <c r="O2971" s="4" t="s">
        <v>37</v>
      </c>
      <c r="P2971" s="4" t="s">
        <v>21</v>
      </c>
      <c r="Q2971" s="8">
        <f t="shared" si="92"/>
        <v>114827</v>
      </c>
      <c r="R2971" s="8"/>
      <c r="S2971" s="5">
        <f t="shared" si="93"/>
        <v>11482.7</v>
      </c>
    </row>
    <row r="2972" spans="1:19">
      <c r="A2972" s="3">
        <v>45372.11074074074</v>
      </c>
      <c r="B2972" s="2" t="s">
        <v>8888</v>
      </c>
      <c r="C2972" s="1">
        <v>2024</v>
      </c>
      <c r="D2972" s="4">
        <v>4781</v>
      </c>
      <c r="E2972" s="4">
        <v>75</v>
      </c>
      <c r="F2972" s="4" t="s">
        <v>154</v>
      </c>
      <c r="G2972" s="4" t="s">
        <v>237</v>
      </c>
      <c r="H2972" s="4">
        <v>1</v>
      </c>
      <c r="I2972" s="4" t="s">
        <v>5715</v>
      </c>
      <c r="J2972" s="4" t="s">
        <v>374</v>
      </c>
      <c r="K2972" s="4">
        <v>7</v>
      </c>
      <c r="L2972" s="4" t="s">
        <v>1561</v>
      </c>
      <c r="M2972" s="11" t="s">
        <v>1412</v>
      </c>
      <c r="N2972" s="4" t="s">
        <v>36</v>
      </c>
      <c r="O2972" s="4" t="s">
        <v>287</v>
      </c>
      <c r="P2972" s="4" t="s">
        <v>43</v>
      </c>
      <c r="Q2972" s="8">
        <f t="shared" si="92"/>
        <v>9536</v>
      </c>
      <c r="R2972" s="8"/>
      <c r="S2972" s="5">
        <f t="shared" si="93"/>
        <v>953.6</v>
      </c>
    </row>
    <row r="2973" spans="1:19">
      <c r="A2973" s="3">
        <v>45372.125474537039</v>
      </c>
      <c r="B2973" s="2" t="s">
        <v>8888</v>
      </c>
      <c r="C2973" s="1">
        <v>2024</v>
      </c>
      <c r="D2973" s="4">
        <v>1145</v>
      </c>
      <c r="E2973" s="4">
        <v>497</v>
      </c>
      <c r="F2973" s="4" t="s">
        <v>30</v>
      </c>
      <c r="G2973" s="4" t="s">
        <v>44</v>
      </c>
      <c r="H2973" s="4">
        <v>1</v>
      </c>
      <c r="I2973" s="4" t="s">
        <v>1439</v>
      </c>
      <c r="J2973" s="4" t="s">
        <v>406</v>
      </c>
      <c r="K2973" s="4">
        <v>8</v>
      </c>
      <c r="L2973" s="4" t="s">
        <v>748</v>
      </c>
      <c r="M2973" s="11" t="s">
        <v>3721</v>
      </c>
      <c r="N2973" s="4" t="s">
        <v>49</v>
      </c>
      <c r="O2973" s="4" t="s">
        <v>232</v>
      </c>
      <c r="P2973" s="4" t="s">
        <v>129</v>
      </c>
      <c r="Q2973" s="8">
        <f t="shared" si="92"/>
        <v>571</v>
      </c>
      <c r="R2973" s="8"/>
      <c r="S2973" s="5">
        <f t="shared" si="93"/>
        <v>57.1</v>
      </c>
    </row>
    <row r="2974" spans="1:19">
      <c r="A2974" s="3">
        <v>45372.633564814816</v>
      </c>
      <c r="B2974" s="2" t="s">
        <v>8888</v>
      </c>
      <c r="C2974" s="1">
        <v>2024</v>
      </c>
      <c r="D2974" s="4">
        <v>114</v>
      </c>
      <c r="E2974" s="4">
        <v>424</v>
      </c>
      <c r="F2974" s="4" t="s">
        <v>79</v>
      </c>
      <c r="G2974" s="4" t="s">
        <v>115</v>
      </c>
      <c r="H2974" s="4">
        <v>2</v>
      </c>
      <c r="I2974" s="4" t="s">
        <v>5716</v>
      </c>
      <c r="J2974" s="4" t="s">
        <v>1168</v>
      </c>
      <c r="K2974" s="4">
        <v>3</v>
      </c>
      <c r="L2974" s="4" t="s">
        <v>363</v>
      </c>
      <c r="M2974" s="11" t="s">
        <v>5717</v>
      </c>
      <c r="N2974" s="4" t="s">
        <v>36</v>
      </c>
      <c r="O2974" s="4" t="s">
        <v>29</v>
      </c>
      <c r="P2974" s="4" t="s">
        <v>21</v>
      </c>
      <c r="Q2974" s="8">
        <f t="shared" si="92"/>
        <v>29975</v>
      </c>
      <c r="R2974" s="8"/>
      <c r="S2974" s="5">
        <f t="shared" si="93"/>
        <v>2997.5</v>
      </c>
    </row>
    <row r="2975" spans="1:19">
      <c r="A2975" s="3">
        <v>45372.832442129627</v>
      </c>
      <c r="B2975" s="2" t="s">
        <v>8888</v>
      </c>
      <c r="C2975" s="1">
        <v>2024</v>
      </c>
      <c r="D2975" s="4">
        <v>4770</v>
      </c>
      <c r="E2975" s="4">
        <v>756</v>
      </c>
      <c r="F2975" s="4" t="s">
        <v>22</v>
      </c>
      <c r="G2975" s="4" t="s">
        <v>182</v>
      </c>
      <c r="H2975" s="4">
        <v>1</v>
      </c>
      <c r="I2975" s="4" t="s">
        <v>5718</v>
      </c>
      <c r="J2975" s="4" t="s">
        <v>69</v>
      </c>
      <c r="K2975" s="4">
        <v>2</v>
      </c>
      <c r="L2975" s="4" t="s">
        <v>235</v>
      </c>
      <c r="M2975" s="11" t="s">
        <v>5719</v>
      </c>
      <c r="N2975" s="4" t="s">
        <v>19</v>
      </c>
      <c r="O2975" s="4" t="s">
        <v>37</v>
      </c>
      <c r="P2975" s="4" t="s">
        <v>21</v>
      </c>
      <c r="Q2975" s="8">
        <f t="shared" si="92"/>
        <v>77882</v>
      </c>
      <c r="R2975" s="8"/>
      <c r="S2975" s="5">
        <f t="shared" si="93"/>
        <v>7788.2</v>
      </c>
    </row>
    <row r="2976" spans="1:19">
      <c r="A2976" s="3">
        <v>45373.07304398148</v>
      </c>
      <c r="B2976" s="2" t="s">
        <v>8888</v>
      </c>
      <c r="C2976" s="1">
        <v>2024</v>
      </c>
      <c r="D2976" s="4">
        <v>3047</v>
      </c>
      <c r="E2976" s="4">
        <v>10</v>
      </c>
      <c r="F2976" s="4" t="s">
        <v>154</v>
      </c>
      <c r="G2976" s="4" t="s">
        <v>311</v>
      </c>
      <c r="H2976" s="4">
        <v>3</v>
      </c>
      <c r="I2976" s="4" t="s">
        <v>5720</v>
      </c>
      <c r="J2976" s="4" t="s">
        <v>451</v>
      </c>
      <c r="K2976" s="4">
        <v>5</v>
      </c>
      <c r="L2976" s="4" t="s">
        <v>509</v>
      </c>
      <c r="M2976" s="11" t="s">
        <v>5721</v>
      </c>
      <c r="N2976" s="4" t="s">
        <v>49</v>
      </c>
      <c r="O2976" s="4" t="s">
        <v>232</v>
      </c>
      <c r="P2976" s="4" t="s">
        <v>129</v>
      </c>
      <c r="Q2976" s="8">
        <f t="shared" si="92"/>
        <v>16814</v>
      </c>
      <c r="R2976" s="8"/>
      <c r="S2976" s="5">
        <f t="shared" si="93"/>
        <v>1681.4</v>
      </c>
    </row>
    <row r="2977" spans="1:19">
      <c r="A2977" s="3">
        <v>45373.104166666664</v>
      </c>
      <c r="B2977" s="2" t="s">
        <v>8888</v>
      </c>
      <c r="C2977" s="1">
        <v>2024</v>
      </c>
      <c r="D2977" s="4">
        <v>4413</v>
      </c>
      <c r="E2977" s="4">
        <v>11</v>
      </c>
      <c r="F2977" s="4" t="s">
        <v>22</v>
      </c>
      <c r="G2977" s="4" t="s">
        <v>306</v>
      </c>
      <c r="H2977" s="4">
        <v>1</v>
      </c>
      <c r="I2977" s="4" t="s">
        <v>5722</v>
      </c>
      <c r="J2977" s="4" t="s">
        <v>735</v>
      </c>
      <c r="K2977" s="4">
        <v>6</v>
      </c>
      <c r="L2977" s="4" t="s">
        <v>175</v>
      </c>
      <c r="M2977" s="11" t="s">
        <v>5723</v>
      </c>
      <c r="N2977" s="4" t="s">
        <v>49</v>
      </c>
      <c r="O2977" s="4" t="s">
        <v>169</v>
      </c>
      <c r="P2977" s="4" t="s">
        <v>43</v>
      </c>
      <c r="Q2977" s="8">
        <f t="shared" si="92"/>
        <v>38995</v>
      </c>
      <c r="R2977" s="8"/>
      <c r="S2977" s="5">
        <f t="shared" si="93"/>
        <v>3899.5</v>
      </c>
    </row>
    <row r="2978" spans="1:19">
      <c r="A2978" s="3">
        <v>45373.114502314813</v>
      </c>
      <c r="B2978" s="2" t="s">
        <v>8888</v>
      </c>
      <c r="C2978" s="1">
        <v>2024</v>
      </c>
      <c r="D2978" s="4">
        <v>2092</v>
      </c>
      <c r="E2978" s="4">
        <v>508</v>
      </c>
      <c r="F2978" s="4" t="s">
        <v>79</v>
      </c>
      <c r="G2978" s="4" t="s">
        <v>256</v>
      </c>
      <c r="H2978" s="4">
        <v>1</v>
      </c>
      <c r="I2978" s="4" t="s">
        <v>5724</v>
      </c>
      <c r="J2978" s="4" t="s">
        <v>1017</v>
      </c>
      <c r="K2978" s="4">
        <v>6</v>
      </c>
      <c r="L2978" s="4" t="s">
        <v>55</v>
      </c>
      <c r="M2978" s="11" t="s">
        <v>5725</v>
      </c>
      <c r="N2978" s="4" t="s">
        <v>36</v>
      </c>
      <c r="O2978" s="4" t="s">
        <v>78</v>
      </c>
      <c r="P2978" s="4" t="s">
        <v>21</v>
      </c>
      <c r="Q2978" s="8">
        <f t="shared" si="92"/>
        <v>28097</v>
      </c>
      <c r="R2978" s="8"/>
      <c r="S2978" s="5">
        <f t="shared" si="93"/>
        <v>2809.7</v>
      </c>
    </row>
    <row r="2979" spans="1:19">
      <c r="A2979" s="3">
        <v>45373.196898148148</v>
      </c>
      <c r="B2979" s="2" t="s">
        <v>8888</v>
      </c>
      <c r="C2979" s="1">
        <v>2024</v>
      </c>
      <c r="D2979" s="4">
        <v>2410</v>
      </c>
      <c r="E2979" s="4">
        <v>873</v>
      </c>
      <c r="F2979" s="4" t="s">
        <v>13</v>
      </c>
      <c r="G2979" s="4" t="s">
        <v>412</v>
      </c>
      <c r="H2979" s="4">
        <v>1</v>
      </c>
      <c r="I2979" s="4" t="s">
        <v>5726</v>
      </c>
      <c r="J2979" s="4" t="s">
        <v>658</v>
      </c>
      <c r="K2979" s="4">
        <v>8</v>
      </c>
      <c r="L2979" s="4" t="s">
        <v>375</v>
      </c>
      <c r="M2979" s="11" t="s">
        <v>5727</v>
      </c>
      <c r="N2979" s="4" t="s">
        <v>19</v>
      </c>
      <c r="O2979" s="4" t="s">
        <v>20</v>
      </c>
      <c r="P2979" s="4" t="s">
        <v>21</v>
      </c>
      <c r="Q2979" s="8">
        <f t="shared" si="92"/>
        <v>36155</v>
      </c>
      <c r="R2979" s="8"/>
      <c r="S2979" s="5">
        <f t="shared" si="93"/>
        <v>3615.5</v>
      </c>
    </row>
    <row r="2980" spans="1:19">
      <c r="A2980" s="3">
        <v>45373.287754629629</v>
      </c>
      <c r="B2980" s="2" t="s">
        <v>8888</v>
      </c>
      <c r="C2980" s="1">
        <v>2024</v>
      </c>
      <c r="D2980" s="4">
        <v>4152</v>
      </c>
      <c r="E2980" s="4">
        <v>993</v>
      </c>
      <c r="F2980" s="4" t="s">
        <v>85</v>
      </c>
      <c r="G2980" s="4" t="s">
        <v>96</v>
      </c>
      <c r="H2980" s="4">
        <v>1</v>
      </c>
      <c r="I2980" s="4" t="s">
        <v>5728</v>
      </c>
      <c r="J2980" s="4" t="s">
        <v>738</v>
      </c>
      <c r="K2980" s="4">
        <v>4</v>
      </c>
      <c r="L2980" s="4" t="s">
        <v>430</v>
      </c>
      <c r="M2980" s="11" t="s">
        <v>2679</v>
      </c>
      <c r="N2980" s="4" t="s">
        <v>57</v>
      </c>
      <c r="O2980" s="4" t="s">
        <v>29</v>
      </c>
      <c r="P2980" s="4" t="s">
        <v>21</v>
      </c>
      <c r="Q2980" s="8">
        <f t="shared" si="92"/>
        <v>6011</v>
      </c>
      <c r="R2980" s="8"/>
      <c r="S2980" s="5">
        <f t="shared" si="93"/>
        <v>601.1</v>
      </c>
    </row>
    <row r="2981" spans="1:19">
      <c r="A2981" s="3">
        <v>45373.290196759262</v>
      </c>
      <c r="B2981" s="2" t="s">
        <v>8888</v>
      </c>
      <c r="C2981" s="1">
        <v>2024</v>
      </c>
      <c r="D2981" s="4">
        <v>2199</v>
      </c>
      <c r="E2981" s="4">
        <v>776</v>
      </c>
      <c r="F2981" s="4" t="s">
        <v>13</v>
      </c>
      <c r="G2981" s="4" t="s">
        <v>14</v>
      </c>
      <c r="H2981" s="4">
        <v>1</v>
      </c>
      <c r="I2981" s="4" t="s">
        <v>5729</v>
      </c>
      <c r="J2981" s="4" t="s">
        <v>285</v>
      </c>
      <c r="K2981" s="4">
        <v>3</v>
      </c>
      <c r="L2981" s="4" t="s">
        <v>230</v>
      </c>
      <c r="M2981" s="11" t="s">
        <v>5730</v>
      </c>
      <c r="N2981" s="4" t="s">
        <v>57</v>
      </c>
      <c r="O2981" s="4" t="s">
        <v>78</v>
      </c>
      <c r="P2981" s="4" t="s">
        <v>21</v>
      </c>
      <c r="Q2981" s="8">
        <f t="shared" si="92"/>
        <v>20859</v>
      </c>
      <c r="R2981" s="8"/>
      <c r="S2981" s="5">
        <f t="shared" si="93"/>
        <v>2085.9</v>
      </c>
    </row>
    <row r="2982" spans="1:19">
      <c r="A2982" s="3">
        <v>45373.522974537038</v>
      </c>
      <c r="B2982" s="2" t="s">
        <v>8888</v>
      </c>
      <c r="C2982" s="1">
        <v>2024</v>
      </c>
      <c r="D2982" s="4">
        <v>4485</v>
      </c>
      <c r="E2982" s="4">
        <v>615</v>
      </c>
      <c r="F2982" s="4" t="s">
        <v>79</v>
      </c>
      <c r="G2982" s="4" t="s">
        <v>115</v>
      </c>
      <c r="H2982" s="4">
        <v>1</v>
      </c>
      <c r="I2982" s="4" t="s">
        <v>5731</v>
      </c>
      <c r="J2982" s="4" t="s">
        <v>203</v>
      </c>
      <c r="K2982" s="4">
        <v>2</v>
      </c>
      <c r="L2982" s="4" t="s">
        <v>399</v>
      </c>
      <c r="M2982" s="11" t="s">
        <v>5732</v>
      </c>
      <c r="N2982" s="4" t="s">
        <v>36</v>
      </c>
      <c r="O2982" s="4" t="s">
        <v>340</v>
      </c>
      <c r="P2982" s="4" t="s">
        <v>129</v>
      </c>
      <c r="Q2982" s="8">
        <f t="shared" si="92"/>
        <v>25257</v>
      </c>
      <c r="R2982" s="8"/>
      <c r="S2982" s="5">
        <f t="shared" si="93"/>
        <v>2525.6999999999998</v>
      </c>
    </row>
    <row r="2983" spans="1:19">
      <c r="A2983" s="3">
        <v>45373.783553240741</v>
      </c>
      <c r="B2983" s="2" t="s">
        <v>8888</v>
      </c>
      <c r="C2983" s="1">
        <v>2024</v>
      </c>
      <c r="D2983" s="4">
        <v>1310</v>
      </c>
      <c r="E2983" s="4">
        <v>787</v>
      </c>
      <c r="F2983" s="4" t="s">
        <v>79</v>
      </c>
      <c r="G2983" s="4" t="s">
        <v>256</v>
      </c>
      <c r="H2983" s="4">
        <v>4</v>
      </c>
      <c r="I2983" s="4" t="s">
        <v>81</v>
      </c>
      <c r="J2983" s="4" t="s">
        <v>703</v>
      </c>
      <c r="K2983" s="4">
        <v>8</v>
      </c>
      <c r="L2983" s="4" t="s">
        <v>309</v>
      </c>
      <c r="M2983" s="11" t="s">
        <v>5733</v>
      </c>
      <c r="N2983" s="4" t="s">
        <v>49</v>
      </c>
      <c r="O2983" s="4" t="s">
        <v>95</v>
      </c>
      <c r="P2983" s="4" t="s">
        <v>73</v>
      </c>
      <c r="Q2983" s="8">
        <f t="shared" si="92"/>
        <v>15232</v>
      </c>
      <c r="R2983" s="8"/>
      <c r="S2983" s="5">
        <f t="shared" si="93"/>
        <v>1523.2</v>
      </c>
    </row>
    <row r="2984" spans="1:19">
      <c r="A2984" s="3">
        <v>45374.03800925926</v>
      </c>
      <c r="B2984" s="2" t="s">
        <v>8888</v>
      </c>
      <c r="C2984" s="1">
        <v>2024</v>
      </c>
      <c r="D2984" s="4">
        <v>2288</v>
      </c>
      <c r="E2984" s="4">
        <v>934</v>
      </c>
      <c r="F2984" s="4" t="s">
        <v>51</v>
      </c>
      <c r="G2984" s="4" t="s">
        <v>160</v>
      </c>
      <c r="H2984" s="4">
        <v>2</v>
      </c>
      <c r="I2984" s="4" t="s">
        <v>5734</v>
      </c>
      <c r="J2984" s="4" t="s">
        <v>547</v>
      </c>
      <c r="K2984" s="4">
        <v>7</v>
      </c>
      <c r="L2984" s="4" t="s">
        <v>378</v>
      </c>
      <c r="M2984" s="11" t="s">
        <v>1659</v>
      </c>
      <c r="N2984" s="4" t="s">
        <v>28</v>
      </c>
      <c r="O2984" s="4" t="s">
        <v>169</v>
      </c>
      <c r="P2984" s="4" t="s">
        <v>43</v>
      </c>
      <c r="Q2984" s="8">
        <f t="shared" si="92"/>
        <v>7261</v>
      </c>
      <c r="R2984" s="8"/>
      <c r="S2984" s="5">
        <f t="shared" si="93"/>
        <v>726.1</v>
      </c>
    </row>
    <row r="2985" spans="1:19">
      <c r="A2985" s="3">
        <v>45374.446284722224</v>
      </c>
      <c r="B2985" s="2" t="s">
        <v>8888</v>
      </c>
      <c r="C2985" s="1">
        <v>2024</v>
      </c>
      <c r="D2985" s="4">
        <v>669</v>
      </c>
      <c r="E2985" s="4">
        <v>471</v>
      </c>
      <c r="F2985" s="4" t="s">
        <v>13</v>
      </c>
      <c r="G2985" s="4" t="s">
        <v>110</v>
      </c>
      <c r="H2985" s="4">
        <v>2</v>
      </c>
      <c r="I2985" s="4" t="s">
        <v>5735</v>
      </c>
      <c r="J2985" s="4" t="s">
        <v>499</v>
      </c>
      <c r="K2985" s="4">
        <v>5</v>
      </c>
      <c r="L2985" s="4" t="s">
        <v>399</v>
      </c>
      <c r="M2985" s="11" t="s">
        <v>5736</v>
      </c>
      <c r="N2985" s="4" t="s">
        <v>28</v>
      </c>
      <c r="O2985" s="4" t="s">
        <v>42</v>
      </c>
      <c r="P2985" s="4" t="s">
        <v>43</v>
      </c>
      <c r="Q2985" s="8">
        <f t="shared" si="92"/>
        <v>68732</v>
      </c>
      <c r="R2985" s="8"/>
      <c r="S2985" s="5">
        <f t="shared" si="93"/>
        <v>6873.2</v>
      </c>
    </row>
    <row r="2986" spans="1:19">
      <c r="A2986" s="3">
        <v>45374.534444444442</v>
      </c>
      <c r="B2986" s="2" t="s">
        <v>8888</v>
      </c>
      <c r="C2986" s="1">
        <v>2024</v>
      </c>
      <c r="D2986" s="4">
        <v>2846</v>
      </c>
      <c r="E2986" s="4">
        <v>198</v>
      </c>
      <c r="F2986" s="4" t="s">
        <v>51</v>
      </c>
      <c r="G2986" s="4" t="s">
        <v>52</v>
      </c>
      <c r="H2986" s="4">
        <v>5</v>
      </c>
      <c r="I2986" s="4" t="s">
        <v>331</v>
      </c>
      <c r="J2986" s="4" t="s">
        <v>166</v>
      </c>
      <c r="K2986" s="4">
        <v>3</v>
      </c>
      <c r="L2986" s="4" t="s">
        <v>466</v>
      </c>
      <c r="M2986" s="11" t="s">
        <v>5737</v>
      </c>
      <c r="N2986" s="4" t="s">
        <v>49</v>
      </c>
      <c r="O2986" s="4" t="s">
        <v>20</v>
      </c>
      <c r="P2986" s="4" t="s">
        <v>21</v>
      </c>
      <c r="Q2986" s="8">
        <f t="shared" si="92"/>
        <v>66975</v>
      </c>
      <c r="R2986" s="8"/>
      <c r="S2986" s="5">
        <f t="shared" si="93"/>
        <v>6697.5</v>
      </c>
    </row>
    <row r="2987" spans="1:19">
      <c r="A2987" s="3">
        <v>45374.553356481483</v>
      </c>
      <c r="B2987" s="2" t="s">
        <v>8888</v>
      </c>
      <c r="C2987" s="1">
        <v>2024</v>
      </c>
      <c r="D2987" s="4">
        <v>1201</v>
      </c>
      <c r="E2987" s="4">
        <v>26</v>
      </c>
      <c r="F2987" s="4" t="s">
        <v>154</v>
      </c>
      <c r="G2987" s="4" t="s">
        <v>237</v>
      </c>
      <c r="H2987" s="4">
        <v>2</v>
      </c>
      <c r="I2987" s="4" t="s">
        <v>5738</v>
      </c>
      <c r="J2987" s="4" t="s">
        <v>194</v>
      </c>
      <c r="K2987" s="4">
        <v>2</v>
      </c>
      <c r="L2987" s="4" t="s">
        <v>673</v>
      </c>
      <c r="M2987" s="11" t="s">
        <v>5739</v>
      </c>
      <c r="N2987" s="4" t="s">
        <v>49</v>
      </c>
      <c r="O2987" s="4" t="s">
        <v>78</v>
      </c>
      <c r="P2987" s="4" t="s">
        <v>21</v>
      </c>
      <c r="Q2987" s="8">
        <f t="shared" si="92"/>
        <v>8614</v>
      </c>
      <c r="R2987" s="8"/>
      <c r="S2987" s="5">
        <f t="shared" si="93"/>
        <v>861.4</v>
      </c>
    </row>
    <row r="2988" spans="1:19">
      <c r="A2988" s="3">
        <v>45374.6016087963</v>
      </c>
      <c r="B2988" s="2" t="s">
        <v>8888</v>
      </c>
      <c r="C2988" s="1">
        <v>2024</v>
      </c>
      <c r="D2988" s="4">
        <v>189</v>
      </c>
      <c r="E2988" s="4">
        <v>88</v>
      </c>
      <c r="F2988" s="4" t="s">
        <v>30</v>
      </c>
      <c r="G2988" s="4" t="s">
        <v>44</v>
      </c>
      <c r="H2988" s="4">
        <v>1</v>
      </c>
      <c r="I2988" s="4" t="s">
        <v>5740</v>
      </c>
      <c r="J2988" s="4" t="s">
        <v>611</v>
      </c>
      <c r="K2988" s="4">
        <v>7</v>
      </c>
      <c r="L2988" s="4" t="s">
        <v>3501</v>
      </c>
      <c r="M2988" s="11" t="s">
        <v>5741</v>
      </c>
      <c r="N2988" s="4" t="s">
        <v>57</v>
      </c>
      <c r="O2988" s="4" t="s">
        <v>340</v>
      </c>
      <c r="P2988" s="4" t="s">
        <v>129</v>
      </c>
      <c r="Q2988" s="8">
        <f t="shared" si="92"/>
        <v>3446</v>
      </c>
      <c r="R2988" s="8"/>
      <c r="S2988" s="5">
        <f t="shared" si="93"/>
        <v>344.6</v>
      </c>
    </row>
    <row r="2989" spans="1:19">
      <c r="A2989" s="3">
        <v>45374.73333333333</v>
      </c>
      <c r="B2989" s="2" t="s">
        <v>8888</v>
      </c>
      <c r="C2989" s="1">
        <v>2024</v>
      </c>
      <c r="D2989" s="4">
        <v>3541</v>
      </c>
      <c r="E2989" s="4">
        <v>355</v>
      </c>
      <c r="F2989" s="4" t="s">
        <v>30</v>
      </c>
      <c r="G2989" s="4" t="s">
        <v>31</v>
      </c>
      <c r="H2989" s="4">
        <v>3</v>
      </c>
      <c r="I2989" s="4" t="s">
        <v>38</v>
      </c>
      <c r="J2989" s="4" t="s">
        <v>342</v>
      </c>
      <c r="K2989" s="4">
        <v>7</v>
      </c>
      <c r="L2989" s="4" t="s">
        <v>279</v>
      </c>
      <c r="M2989" s="11" t="s">
        <v>5742</v>
      </c>
      <c r="N2989" s="4" t="s">
        <v>19</v>
      </c>
      <c r="O2989" s="4" t="s">
        <v>287</v>
      </c>
      <c r="P2989" s="4" t="s">
        <v>43</v>
      </c>
      <c r="Q2989" s="8">
        <f t="shared" si="92"/>
        <v>22056</v>
      </c>
      <c r="R2989" s="8"/>
      <c r="S2989" s="5">
        <f t="shared" si="93"/>
        <v>2205.6</v>
      </c>
    </row>
    <row r="2990" spans="1:19">
      <c r="A2990" s="3">
        <v>45374.888240740744</v>
      </c>
      <c r="B2990" s="2" t="s">
        <v>8888</v>
      </c>
      <c r="C2990" s="1">
        <v>2024</v>
      </c>
      <c r="D2990" s="4">
        <v>3351</v>
      </c>
      <c r="E2990" s="4">
        <v>975</v>
      </c>
      <c r="F2990" s="4" t="s">
        <v>85</v>
      </c>
      <c r="G2990" s="4" t="s">
        <v>150</v>
      </c>
      <c r="H2990" s="4">
        <v>2</v>
      </c>
      <c r="I2990" s="4" t="s">
        <v>1904</v>
      </c>
      <c r="J2990" s="4" t="s">
        <v>1012</v>
      </c>
      <c r="K2990" s="4">
        <v>10</v>
      </c>
      <c r="L2990" s="4" t="s">
        <v>47</v>
      </c>
      <c r="M2990" s="11" t="s">
        <v>5743</v>
      </c>
      <c r="N2990" s="4" t="s">
        <v>49</v>
      </c>
      <c r="O2990" s="4" t="s">
        <v>128</v>
      </c>
      <c r="P2990" s="4" t="s">
        <v>129</v>
      </c>
      <c r="Q2990" s="8">
        <f t="shared" si="92"/>
        <v>5934</v>
      </c>
      <c r="R2990" s="8"/>
      <c r="S2990" s="5">
        <f t="shared" si="93"/>
        <v>593.4</v>
      </c>
    </row>
    <row r="2991" spans="1:19">
      <c r="A2991" s="3">
        <v>45374.916273148148</v>
      </c>
      <c r="B2991" s="2" t="s">
        <v>8888</v>
      </c>
      <c r="C2991" s="1">
        <v>2024</v>
      </c>
      <c r="D2991" s="4">
        <v>3801</v>
      </c>
      <c r="E2991" s="4">
        <v>204</v>
      </c>
      <c r="F2991" s="4" t="s">
        <v>85</v>
      </c>
      <c r="G2991" s="4" t="s">
        <v>150</v>
      </c>
      <c r="H2991" s="4">
        <v>1</v>
      </c>
      <c r="I2991" s="4" t="s">
        <v>5744</v>
      </c>
      <c r="J2991" s="4" t="s">
        <v>560</v>
      </c>
      <c r="K2991" s="4">
        <v>6</v>
      </c>
      <c r="L2991" s="4" t="s">
        <v>219</v>
      </c>
      <c r="M2991" s="11" t="s">
        <v>5745</v>
      </c>
      <c r="N2991" s="4" t="s">
        <v>49</v>
      </c>
      <c r="O2991" s="4" t="s">
        <v>209</v>
      </c>
      <c r="P2991" s="4" t="s">
        <v>73</v>
      </c>
      <c r="Q2991" s="8">
        <f t="shared" si="92"/>
        <v>893</v>
      </c>
      <c r="R2991" s="8"/>
      <c r="S2991" s="5">
        <f t="shared" si="93"/>
        <v>89.3</v>
      </c>
    </row>
    <row r="2992" spans="1:19">
      <c r="A2992" s="3">
        <v>45374.926400462966</v>
      </c>
      <c r="B2992" s="2" t="s">
        <v>8888</v>
      </c>
      <c r="C2992" s="1">
        <v>2024</v>
      </c>
      <c r="D2992" s="4">
        <v>4547</v>
      </c>
      <c r="E2992" s="4">
        <v>294</v>
      </c>
      <c r="F2992" s="4" t="s">
        <v>154</v>
      </c>
      <c r="G2992" s="4" t="s">
        <v>155</v>
      </c>
      <c r="H2992" s="4">
        <v>1</v>
      </c>
      <c r="I2992" s="4" t="s">
        <v>5746</v>
      </c>
      <c r="J2992" s="4" t="s">
        <v>1348</v>
      </c>
      <c r="K2992" s="4">
        <v>4</v>
      </c>
      <c r="L2992" s="4" t="s">
        <v>2532</v>
      </c>
      <c r="M2992" s="11" t="s">
        <v>4359</v>
      </c>
      <c r="N2992" s="4" t="s">
        <v>19</v>
      </c>
      <c r="O2992" s="4" t="s">
        <v>20</v>
      </c>
      <c r="P2992" s="4" t="s">
        <v>21</v>
      </c>
      <c r="Q2992" s="8">
        <f t="shared" si="92"/>
        <v>4247</v>
      </c>
      <c r="R2992" s="8"/>
      <c r="S2992" s="5">
        <f t="shared" si="93"/>
        <v>424.7</v>
      </c>
    </row>
    <row r="2993" spans="1:19">
      <c r="A2993" s="3">
        <v>45374.952627314815</v>
      </c>
      <c r="B2993" s="2" t="s">
        <v>8888</v>
      </c>
      <c r="C2993" s="1">
        <v>2024</v>
      </c>
      <c r="D2993" s="4">
        <v>409</v>
      </c>
      <c r="E2993" s="4">
        <v>873</v>
      </c>
      <c r="F2993" s="4" t="s">
        <v>22</v>
      </c>
      <c r="G2993" s="4" t="s">
        <v>201</v>
      </c>
      <c r="H2993" s="4">
        <v>1</v>
      </c>
      <c r="I2993" s="4" t="s">
        <v>5747</v>
      </c>
      <c r="J2993" s="4" t="s">
        <v>303</v>
      </c>
      <c r="K2993" s="4">
        <v>10</v>
      </c>
      <c r="L2993" s="4" t="s">
        <v>436</v>
      </c>
      <c r="M2993" s="11" t="s">
        <v>5748</v>
      </c>
      <c r="N2993" s="4" t="s">
        <v>19</v>
      </c>
      <c r="O2993" s="4" t="s">
        <v>20</v>
      </c>
      <c r="P2993" s="4" t="s">
        <v>21</v>
      </c>
      <c r="Q2993" s="8">
        <f t="shared" si="92"/>
        <v>13994</v>
      </c>
      <c r="R2993" s="8"/>
      <c r="S2993" s="5">
        <f t="shared" si="93"/>
        <v>1399.4</v>
      </c>
    </row>
    <row r="2994" spans="1:19">
      <c r="A2994" s="3">
        <v>45375.044652777775</v>
      </c>
      <c r="B2994" s="2" t="s">
        <v>8888</v>
      </c>
      <c r="C2994" s="1">
        <v>2024</v>
      </c>
      <c r="D2994" s="4">
        <v>1436</v>
      </c>
      <c r="E2994" s="4">
        <v>918</v>
      </c>
      <c r="F2994" s="4" t="s">
        <v>22</v>
      </c>
      <c r="G2994" s="4" t="s">
        <v>306</v>
      </c>
      <c r="H2994" s="4">
        <v>4</v>
      </c>
      <c r="I2994" s="4" t="s">
        <v>5749</v>
      </c>
      <c r="J2994" s="4" t="s">
        <v>611</v>
      </c>
      <c r="K2994" s="4">
        <v>3</v>
      </c>
      <c r="L2994" s="4" t="s">
        <v>969</v>
      </c>
      <c r="M2994" s="11" t="s">
        <v>5750</v>
      </c>
      <c r="N2994" s="4" t="s">
        <v>28</v>
      </c>
      <c r="O2994" s="4" t="s">
        <v>200</v>
      </c>
      <c r="P2994" s="4" t="s">
        <v>21</v>
      </c>
      <c r="Q2994" s="8">
        <f t="shared" si="92"/>
        <v>237843</v>
      </c>
      <c r="R2994" s="8"/>
      <c r="S2994" s="5">
        <f t="shared" si="93"/>
        <v>23784.3</v>
      </c>
    </row>
    <row r="2995" spans="1:19">
      <c r="A2995" s="3">
        <v>45375.075833333336</v>
      </c>
      <c r="B2995" s="2" t="s">
        <v>8888</v>
      </c>
      <c r="C2995" s="1">
        <v>2024</v>
      </c>
      <c r="D2995" s="4">
        <v>4327</v>
      </c>
      <c r="E2995" s="4">
        <v>41</v>
      </c>
      <c r="F2995" s="4" t="s">
        <v>79</v>
      </c>
      <c r="G2995" s="4" t="s">
        <v>256</v>
      </c>
      <c r="H2995" s="4">
        <v>5</v>
      </c>
      <c r="I2995" s="4" t="s">
        <v>5751</v>
      </c>
      <c r="J2995" s="4" t="s">
        <v>672</v>
      </c>
      <c r="K2995" s="4">
        <v>4</v>
      </c>
      <c r="L2995" s="4" t="s">
        <v>655</v>
      </c>
      <c r="M2995" s="11" t="s">
        <v>5752</v>
      </c>
      <c r="N2995" s="4" t="s">
        <v>57</v>
      </c>
      <c r="O2995" s="4" t="s">
        <v>95</v>
      </c>
      <c r="P2995" s="4" t="s">
        <v>73</v>
      </c>
      <c r="Q2995" s="8">
        <f t="shared" si="92"/>
        <v>51216</v>
      </c>
      <c r="R2995" s="8"/>
      <c r="S2995" s="5">
        <f t="shared" si="93"/>
        <v>5121.6000000000004</v>
      </c>
    </row>
    <row r="2996" spans="1:19">
      <c r="A2996" s="3">
        <v>45375.168749999997</v>
      </c>
      <c r="B2996" s="2" t="s">
        <v>8888</v>
      </c>
      <c r="C2996" s="1">
        <v>2024</v>
      </c>
      <c r="D2996" s="4">
        <v>4657</v>
      </c>
      <c r="E2996" s="4">
        <v>252</v>
      </c>
      <c r="F2996" s="4" t="s">
        <v>79</v>
      </c>
      <c r="G2996" s="4" t="s">
        <v>256</v>
      </c>
      <c r="H2996" s="4">
        <v>2</v>
      </c>
      <c r="I2996" s="4" t="s">
        <v>5753</v>
      </c>
      <c r="J2996" s="4" t="s">
        <v>82</v>
      </c>
      <c r="K2996" s="4">
        <v>5</v>
      </c>
      <c r="L2996" s="4" t="s">
        <v>526</v>
      </c>
      <c r="M2996" s="11" t="s">
        <v>1982</v>
      </c>
      <c r="N2996" s="4" t="s">
        <v>28</v>
      </c>
      <c r="O2996" s="4" t="s">
        <v>95</v>
      </c>
      <c r="P2996" s="4" t="s">
        <v>73</v>
      </c>
      <c r="Q2996" s="8">
        <f t="shared" si="92"/>
        <v>14504</v>
      </c>
      <c r="R2996" s="8"/>
      <c r="S2996" s="5">
        <f t="shared" si="93"/>
        <v>1450.4</v>
      </c>
    </row>
    <row r="2997" spans="1:19">
      <c r="A2997" s="3">
        <v>45375.25341435185</v>
      </c>
      <c r="B2997" s="2" t="s">
        <v>8888</v>
      </c>
      <c r="C2997" s="1">
        <v>2024</v>
      </c>
      <c r="D2997" s="4">
        <v>469</v>
      </c>
      <c r="E2997" s="4">
        <v>187</v>
      </c>
      <c r="F2997" s="4" t="s">
        <v>51</v>
      </c>
      <c r="G2997" s="4" t="s">
        <v>67</v>
      </c>
      <c r="H2997" s="4">
        <v>1</v>
      </c>
      <c r="I2997" s="4" t="s">
        <v>5754</v>
      </c>
      <c r="J2997" s="4" t="s">
        <v>837</v>
      </c>
      <c r="K2997" s="4">
        <v>9</v>
      </c>
      <c r="L2997" s="4" t="s">
        <v>139</v>
      </c>
      <c r="M2997" s="11" t="s">
        <v>5755</v>
      </c>
      <c r="N2997" s="4" t="s">
        <v>49</v>
      </c>
      <c r="O2997" s="4" t="s">
        <v>20</v>
      </c>
      <c r="P2997" s="4" t="s">
        <v>21</v>
      </c>
      <c r="Q2997" s="8">
        <f t="shared" si="92"/>
        <v>6568</v>
      </c>
      <c r="R2997" s="8"/>
      <c r="S2997" s="5">
        <f t="shared" si="93"/>
        <v>656.8</v>
      </c>
    </row>
    <row r="2998" spans="1:19">
      <c r="A2998" s="3">
        <v>45375.28019675926</v>
      </c>
      <c r="B2998" s="2" t="s">
        <v>8888</v>
      </c>
      <c r="C2998" s="1">
        <v>2024</v>
      </c>
      <c r="D2998" s="4">
        <v>2777</v>
      </c>
      <c r="E2998" s="4">
        <v>149</v>
      </c>
      <c r="F2998" s="4" t="s">
        <v>79</v>
      </c>
      <c r="G2998" s="4" t="s">
        <v>115</v>
      </c>
      <c r="H2998" s="4">
        <v>3</v>
      </c>
      <c r="I2998" s="4" t="s">
        <v>5756</v>
      </c>
      <c r="J2998" s="4" t="s">
        <v>638</v>
      </c>
      <c r="K2998" s="4">
        <v>4</v>
      </c>
      <c r="L2998" s="4" t="s">
        <v>1728</v>
      </c>
      <c r="M2998" s="11" t="s">
        <v>5757</v>
      </c>
      <c r="N2998" s="4" t="s">
        <v>36</v>
      </c>
      <c r="O2998" s="4" t="s">
        <v>50</v>
      </c>
      <c r="P2998" s="4" t="s">
        <v>43</v>
      </c>
      <c r="Q2998" s="8">
        <f t="shared" si="92"/>
        <v>49768</v>
      </c>
      <c r="R2998" s="8"/>
      <c r="S2998" s="5">
        <f t="shared" si="93"/>
        <v>4976.8</v>
      </c>
    </row>
    <row r="2999" spans="1:19">
      <c r="A2999" s="3">
        <v>45375.419074074074</v>
      </c>
      <c r="B2999" s="2" t="s">
        <v>8888</v>
      </c>
      <c r="C2999" s="1">
        <v>2024</v>
      </c>
      <c r="D2999" s="4">
        <v>2147</v>
      </c>
      <c r="E2999" s="4">
        <v>999</v>
      </c>
      <c r="F2999" s="4" t="s">
        <v>22</v>
      </c>
      <c r="G2999" s="4" t="s">
        <v>182</v>
      </c>
      <c r="H2999" s="4">
        <v>1</v>
      </c>
      <c r="I2999" s="4" t="s">
        <v>5758</v>
      </c>
      <c r="J2999" s="4" t="s">
        <v>125</v>
      </c>
      <c r="K2999" s="4">
        <v>3</v>
      </c>
      <c r="L2999" s="4" t="s">
        <v>399</v>
      </c>
      <c r="M2999" s="11" t="s">
        <v>5759</v>
      </c>
      <c r="N2999" s="4" t="s">
        <v>19</v>
      </c>
      <c r="O2999" s="4" t="s">
        <v>101</v>
      </c>
      <c r="P2999" s="4" t="s">
        <v>43</v>
      </c>
      <c r="Q2999" s="8">
        <f t="shared" si="92"/>
        <v>124352</v>
      </c>
      <c r="R2999" s="8"/>
      <c r="S2999" s="5">
        <f t="shared" si="93"/>
        <v>12435.2</v>
      </c>
    </row>
    <row r="3000" spans="1:19">
      <c r="A3000" s="3">
        <v>45375.83834490741</v>
      </c>
      <c r="B3000" s="2" t="s">
        <v>8888</v>
      </c>
      <c r="C3000" s="1">
        <v>2024</v>
      </c>
      <c r="D3000" s="4">
        <v>4118</v>
      </c>
      <c r="E3000" s="4">
        <v>717</v>
      </c>
      <c r="F3000" s="4" t="s">
        <v>22</v>
      </c>
      <c r="G3000" s="4" t="s">
        <v>201</v>
      </c>
      <c r="H3000" s="4">
        <v>2</v>
      </c>
      <c r="I3000" s="4" t="s">
        <v>5760</v>
      </c>
      <c r="J3000" s="4" t="s">
        <v>125</v>
      </c>
      <c r="K3000" s="4">
        <v>7</v>
      </c>
      <c r="L3000" s="4" t="s">
        <v>345</v>
      </c>
      <c r="M3000" s="11" t="s">
        <v>5761</v>
      </c>
      <c r="N3000" s="4" t="s">
        <v>19</v>
      </c>
      <c r="O3000" s="4" t="s">
        <v>209</v>
      </c>
      <c r="P3000" s="4" t="s">
        <v>73</v>
      </c>
      <c r="Q3000" s="8">
        <f t="shared" si="92"/>
        <v>243194</v>
      </c>
      <c r="R3000" s="8"/>
      <c r="S3000" s="5">
        <f t="shared" si="93"/>
        <v>24319.4</v>
      </c>
    </row>
    <row r="3001" spans="1:19">
      <c r="A3001" s="3">
        <v>45376.003032407411</v>
      </c>
      <c r="B3001" s="2" t="s">
        <v>8888</v>
      </c>
      <c r="C3001" s="1">
        <v>2024</v>
      </c>
      <c r="D3001" s="4">
        <v>3661</v>
      </c>
      <c r="E3001" s="4">
        <v>328</v>
      </c>
      <c r="F3001" s="4" t="s">
        <v>30</v>
      </c>
      <c r="G3001" s="4" t="s">
        <v>44</v>
      </c>
      <c r="H3001" s="4">
        <v>1</v>
      </c>
      <c r="I3001" s="4" t="s">
        <v>1003</v>
      </c>
      <c r="J3001" s="4" t="s">
        <v>258</v>
      </c>
      <c r="K3001" s="4">
        <v>7</v>
      </c>
      <c r="L3001" s="4" t="s">
        <v>566</v>
      </c>
      <c r="M3001" s="11" t="s">
        <v>5762</v>
      </c>
      <c r="N3001" s="4" t="s">
        <v>28</v>
      </c>
      <c r="O3001" s="4" t="s">
        <v>78</v>
      </c>
      <c r="P3001" s="4" t="s">
        <v>21</v>
      </c>
      <c r="Q3001" s="8">
        <f t="shared" si="92"/>
        <v>4685</v>
      </c>
      <c r="R3001" s="8"/>
      <c r="S3001" s="5">
        <f t="shared" si="93"/>
        <v>468.5</v>
      </c>
    </row>
    <row r="3002" spans="1:19">
      <c r="A3002" s="3">
        <v>45376.074756944443</v>
      </c>
      <c r="B3002" s="2" t="s">
        <v>8888</v>
      </c>
      <c r="C3002" s="1">
        <v>2024</v>
      </c>
      <c r="D3002" s="4">
        <v>2586</v>
      </c>
      <c r="E3002" s="4">
        <v>722</v>
      </c>
      <c r="F3002" s="4" t="s">
        <v>13</v>
      </c>
      <c r="G3002" s="4" t="s">
        <v>130</v>
      </c>
      <c r="H3002" s="4">
        <v>1</v>
      </c>
      <c r="I3002" s="4" t="s">
        <v>413</v>
      </c>
      <c r="J3002" s="4" t="s">
        <v>1198</v>
      </c>
      <c r="K3002" s="4">
        <v>5</v>
      </c>
      <c r="L3002" s="4" t="s">
        <v>446</v>
      </c>
      <c r="M3002" s="11" t="s">
        <v>5763</v>
      </c>
      <c r="N3002" s="4" t="s">
        <v>36</v>
      </c>
      <c r="O3002" s="4" t="s">
        <v>42</v>
      </c>
      <c r="P3002" s="4" t="s">
        <v>43</v>
      </c>
      <c r="Q3002" s="8">
        <f t="shared" si="92"/>
        <v>6816</v>
      </c>
      <c r="R3002" s="8"/>
      <c r="S3002" s="5">
        <f t="shared" si="93"/>
        <v>681.6</v>
      </c>
    </row>
    <row r="3003" spans="1:19">
      <c r="A3003" s="3">
        <v>45376.571909722225</v>
      </c>
      <c r="B3003" s="2" t="s">
        <v>8888</v>
      </c>
      <c r="C3003" s="1">
        <v>2024</v>
      </c>
      <c r="D3003" s="4">
        <v>4225</v>
      </c>
      <c r="E3003" s="4">
        <v>398</v>
      </c>
      <c r="F3003" s="4" t="s">
        <v>154</v>
      </c>
      <c r="G3003" s="4" t="s">
        <v>177</v>
      </c>
      <c r="H3003" s="4">
        <v>4</v>
      </c>
      <c r="I3003" s="4" t="s">
        <v>5764</v>
      </c>
      <c r="J3003" s="4" t="s">
        <v>60</v>
      </c>
      <c r="K3003" s="4">
        <v>7</v>
      </c>
      <c r="L3003" s="4" t="s">
        <v>259</v>
      </c>
      <c r="M3003" s="11" t="s">
        <v>5765</v>
      </c>
      <c r="N3003" s="4" t="s">
        <v>49</v>
      </c>
      <c r="O3003" s="4" t="s">
        <v>29</v>
      </c>
      <c r="P3003" s="4" t="s">
        <v>21</v>
      </c>
      <c r="Q3003" s="8">
        <f t="shared" si="92"/>
        <v>30373</v>
      </c>
      <c r="R3003" s="8"/>
      <c r="S3003" s="5">
        <f t="shared" si="93"/>
        <v>3037.3</v>
      </c>
    </row>
    <row r="3004" spans="1:19">
      <c r="A3004" s="3">
        <v>45376.755243055559</v>
      </c>
      <c r="B3004" s="2" t="s">
        <v>8888</v>
      </c>
      <c r="C3004" s="1">
        <v>2024</v>
      </c>
      <c r="D3004" s="4">
        <v>263</v>
      </c>
      <c r="E3004" s="4">
        <v>605</v>
      </c>
      <c r="F3004" s="4" t="s">
        <v>22</v>
      </c>
      <c r="G3004" s="4" t="s">
        <v>182</v>
      </c>
      <c r="H3004" s="4">
        <v>1</v>
      </c>
      <c r="I3004" s="4" t="s">
        <v>5766</v>
      </c>
      <c r="J3004" s="4" t="s">
        <v>710</v>
      </c>
      <c r="K3004" s="4">
        <v>3</v>
      </c>
      <c r="L3004" s="4" t="s">
        <v>910</v>
      </c>
      <c r="M3004" s="11" t="s">
        <v>5767</v>
      </c>
      <c r="N3004" s="4" t="s">
        <v>57</v>
      </c>
      <c r="O3004" s="4" t="s">
        <v>37</v>
      </c>
      <c r="P3004" s="4" t="s">
        <v>21</v>
      </c>
      <c r="Q3004" s="8">
        <f t="shared" si="92"/>
        <v>98882</v>
      </c>
      <c r="R3004" s="8"/>
      <c r="S3004" s="5">
        <f t="shared" si="93"/>
        <v>9888.2000000000007</v>
      </c>
    </row>
    <row r="3005" spans="1:19">
      <c r="A3005" s="3">
        <v>45376.793090277781</v>
      </c>
      <c r="B3005" s="2" t="s">
        <v>8888</v>
      </c>
      <c r="C3005" s="1">
        <v>2024</v>
      </c>
      <c r="D3005" s="4">
        <v>1547</v>
      </c>
      <c r="E3005" s="4">
        <v>896</v>
      </c>
      <c r="F3005" s="4" t="s">
        <v>154</v>
      </c>
      <c r="G3005" s="4" t="s">
        <v>155</v>
      </c>
      <c r="H3005" s="4">
        <v>1</v>
      </c>
      <c r="I3005" s="4" t="s">
        <v>5768</v>
      </c>
      <c r="J3005" s="4" t="s">
        <v>342</v>
      </c>
      <c r="K3005" s="4">
        <v>3</v>
      </c>
      <c r="L3005" s="4" t="s">
        <v>65</v>
      </c>
      <c r="M3005" s="11" t="s">
        <v>5769</v>
      </c>
      <c r="N3005" s="4" t="s">
        <v>36</v>
      </c>
      <c r="O3005" s="4" t="s">
        <v>128</v>
      </c>
      <c r="P3005" s="4" t="s">
        <v>129</v>
      </c>
      <c r="Q3005" s="8">
        <f t="shared" si="92"/>
        <v>14955</v>
      </c>
      <c r="R3005" s="8"/>
      <c r="S3005" s="5">
        <f t="shared" si="93"/>
        <v>1495.5</v>
      </c>
    </row>
    <row r="3006" spans="1:19">
      <c r="A3006" s="3">
        <v>45376.888738425929</v>
      </c>
      <c r="B3006" s="2" t="s">
        <v>8888</v>
      </c>
      <c r="C3006" s="1">
        <v>2024</v>
      </c>
      <c r="D3006" s="4">
        <v>3989</v>
      </c>
      <c r="E3006" s="4">
        <v>924</v>
      </c>
      <c r="F3006" s="4" t="s">
        <v>30</v>
      </c>
      <c r="G3006" s="4" t="s">
        <v>31</v>
      </c>
      <c r="H3006" s="4">
        <v>3</v>
      </c>
      <c r="I3006" s="4" t="s">
        <v>5770</v>
      </c>
      <c r="J3006" s="4" t="s">
        <v>820</v>
      </c>
      <c r="K3006" s="4">
        <v>5</v>
      </c>
      <c r="L3006" s="4" t="s">
        <v>118</v>
      </c>
      <c r="M3006" s="11" t="s">
        <v>5771</v>
      </c>
      <c r="N3006" s="4" t="s">
        <v>36</v>
      </c>
      <c r="O3006" s="4" t="s">
        <v>20</v>
      </c>
      <c r="P3006" s="4" t="s">
        <v>21</v>
      </c>
      <c r="Q3006" s="8">
        <f t="shared" si="92"/>
        <v>10849</v>
      </c>
      <c r="R3006" s="8"/>
      <c r="S3006" s="5">
        <f t="shared" si="93"/>
        <v>1084.9000000000001</v>
      </c>
    </row>
    <row r="3007" spans="1:19">
      <c r="A3007" s="3">
        <v>45377.049733796295</v>
      </c>
      <c r="B3007" s="2" t="s">
        <v>8888</v>
      </c>
      <c r="C3007" s="1">
        <v>2024</v>
      </c>
      <c r="D3007" s="4">
        <v>310</v>
      </c>
      <c r="E3007" s="4">
        <v>561</v>
      </c>
      <c r="F3007" s="4" t="s">
        <v>51</v>
      </c>
      <c r="G3007" s="4" t="s">
        <v>136</v>
      </c>
      <c r="H3007" s="4">
        <v>2</v>
      </c>
      <c r="I3007" s="4" t="s">
        <v>5772</v>
      </c>
      <c r="J3007" s="4" t="s">
        <v>194</v>
      </c>
      <c r="K3007" s="4">
        <v>8</v>
      </c>
      <c r="L3007" s="4" t="s">
        <v>235</v>
      </c>
      <c r="M3007" s="11" t="s">
        <v>5773</v>
      </c>
      <c r="N3007" s="4" t="s">
        <v>49</v>
      </c>
      <c r="O3007" s="4" t="s">
        <v>101</v>
      </c>
      <c r="P3007" s="4" t="s">
        <v>43</v>
      </c>
      <c r="Q3007" s="8">
        <f t="shared" si="92"/>
        <v>2213</v>
      </c>
      <c r="R3007" s="8"/>
      <c r="S3007" s="5">
        <f t="shared" si="93"/>
        <v>221.3</v>
      </c>
    </row>
    <row r="3008" spans="1:19">
      <c r="A3008" s="3">
        <v>45377.084687499999</v>
      </c>
      <c r="B3008" s="2" t="s">
        <v>8888</v>
      </c>
      <c r="C3008" s="1">
        <v>2024</v>
      </c>
      <c r="D3008" s="4">
        <v>678</v>
      </c>
      <c r="E3008" s="4">
        <v>865</v>
      </c>
      <c r="F3008" s="4" t="s">
        <v>13</v>
      </c>
      <c r="G3008" s="4" t="s">
        <v>412</v>
      </c>
      <c r="H3008" s="4">
        <v>2</v>
      </c>
      <c r="I3008" s="4" t="s">
        <v>5774</v>
      </c>
      <c r="J3008" s="4" t="s">
        <v>82</v>
      </c>
      <c r="K3008" s="4">
        <v>3</v>
      </c>
      <c r="L3008" s="4" t="s">
        <v>148</v>
      </c>
      <c r="M3008" s="11" t="s">
        <v>5775</v>
      </c>
      <c r="N3008" s="4" t="s">
        <v>49</v>
      </c>
      <c r="O3008" s="4" t="s">
        <v>145</v>
      </c>
      <c r="P3008" s="4" t="s">
        <v>73</v>
      </c>
      <c r="Q3008" s="8">
        <f t="shared" si="92"/>
        <v>87612</v>
      </c>
      <c r="R3008" s="8"/>
      <c r="S3008" s="5">
        <f t="shared" si="93"/>
        <v>8761.2000000000007</v>
      </c>
    </row>
    <row r="3009" spans="1:19">
      <c r="A3009" s="3">
        <v>45377.262106481481</v>
      </c>
      <c r="B3009" s="2" t="s">
        <v>8888</v>
      </c>
      <c r="C3009" s="1">
        <v>2024</v>
      </c>
      <c r="D3009" s="4">
        <v>4808</v>
      </c>
      <c r="E3009" s="4">
        <v>756</v>
      </c>
      <c r="F3009" s="4" t="s">
        <v>30</v>
      </c>
      <c r="G3009" s="4" t="s">
        <v>663</v>
      </c>
      <c r="H3009" s="4">
        <v>1</v>
      </c>
      <c r="I3009" s="4" t="s">
        <v>5776</v>
      </c>
      <c r="J3009" s="4" t="s">
        <v>162</v>
      </c>
      <c r="K3009" s="4">
        <v>6</v>
      </c>
      <c r="L3009" s="4" t="s">
        <v>1483</v>
      </c>
      <c r="M3009" s="11" t="s">
        <v>5777</v>
      </c>
      <c r="N3009" s="4" t="s">
        <v>28</v>
      </c>
      <c r="O3009" s="4" t="s">
        <v>37</v>
      </c>
      <c r="P3009" s="4" t="s">
        <v>21</v>
      </c>
      <c r="Q3009" s="8">
        <f t="shared" si="92"/>
        <v>4207</v>
      </c>
      <c r="R3009" s="8"/>
      <c r="S3009" s="5">
        <f t="shared" si="93"/>
        <v>420.7</v>
      </c>
    </row>
    <row r="3010" spans="1:19">
      <c r="A3010" s="3">
        <v>45377.464594907404</v>
      </c>
      <c r="B3010" s="2" t="s">
        <v>8888</v>
      </c>
      <c r="C3010" s="1">
        <v>2024</v>
      </c>
      <c r="D3010" s="4">
        <v>1581</v>
      </c>
      <c r="E3010" s="4">
        <v>24</v>
      </c>
      <c r="F3010" s="4" t="s">
        <v>22</v>
      </c>
      <c r="G3010" s="4" t="s">
        <v>102</v>
      </c>
      <c r="H3010" s="4">
        <v>1</v>
      </c>
      <c r="I3010" s="4" t="s">
        <v>5778</v>
      </c>
      <c r="J3010" s="4" t="s">
        <v>388</v>
      </c>
      <c r="K3010" s="4">
        <v>6</v>
      </c>
      <c r="L3010" s="4" t="s">
        <v>399</v>
      </c>
      <c r="M3010" s="11" t="s">
        <v>5779</v>
      </c>
      <c r="N3010" s="4" t="s">
        <v>28</v>
      </c>
      <c r="O3010" s="4" t="s">
        <v>340</v>
      </c>
      <c r="P3010" s="4" t="s">
        <v>129</v>
      </c>
      <c r="Q3010" s="8">
        <f t="shared" ref="Q3010:Q3073" si="94">VALUE(SUBSTITUTE(M3010,".",""))</f>
        <v>22318</v>
      </c>
      <c r="R3010" s="8"/>
      <c r="S3010" s="5">
        <f t="shared" ref="S3010:S3073" si="95">Q3010/10</f>
        <v>2231.8000000000002</v>
      </c>
    </row>
    <row r="3011" spans="1:19">
      <c r="A3011" s="3">
        <v>45377.753518518519</v>
      </c>
      <c r="B3011" s="2" t="s">
        <v>8888</v>
      </c>
      <c r="C3011" s="1">
        <v>2024</v>
      </c>
      <c r="D3011" s="4">
        <v>3028</v>
      </c>
      <c r="E3011" s="4">
        <v>254</v>
      </c>
      <c r="F3011" s="4" t="s">
        <v>154</v>
      </c>
      <c r="G3011" s="4" t="s">
        <v>214</v>
      </c>
      <c r="H3011" s="4">
        <v>2</v>
      </c>
      <c r="I3011" s="4" t="s">
        <v>5780</v>
      </c>
      <c r="J3011" s="4" t="s">
        <v>745</v>
      </c>
      <c r="K3011" s="4">
        <v>2</v>
      </c>
      <c r="L3011" s="4" t="s">
        <v>279</v>
      </c>
      <c r="M3011" s="11" t="s">
        <v>5781</v>
      </c>
      <c r="N3011" s="4" t="s">
        <v>28</v>
      </c>
      <c r="O3011" s="4" t="s">
        <v>20</v>
      </c>
      <c r="P3011" s="4" t="s">
        <v>21</v>
      </c>
      <c r="Q3011" s="8">
        <f t="shared" si="94"/>
        <v>13522</v>
      </c>
      <c r="R3011" s="8"/>
      <c r="S3011" s="5">
        <f t="shared" si="95"/>
        <v>1352.2</v>
      </c>
    </row>
    <row r="3012" spans="1:19">
      <c r="A3012" s="3">
        <v>45377.969282407408</v>
      </c>
      <c r="B3012" s="2" t="s">
        <v>8888</v>
      </c>
      <c r="C3012" s="1">
        <v>2024</v>
      </c>
      <c r="D3012" s="4">
        <v>3201</v>
      </c>
      <c r="E3012" s="4">
        <v>456</v>
      </c>
      <c r="F3012" s="4" t="s">
        <v>85</v>
      </c>
      <c r="G3012" s="4" t="s">
        <v>86</v>
      </c>
      <c r="H3012" s="4">
        <v>1</v>
      </c>
      <c r="I3012" s="4" t="s">
        <v>2061</v>
      </c>
      <c r="J3012" s="4" t="s">
        <v>714</v>
      </c>
      <c r="K3012" s="4">
        <v>2</v>
      </c>
      <c r="L3012" s="4" t="s">
        <v>828</v>
      </c>
      <c r="M3012" s="11" t="s">
        <v>5782</v>
      </c>
      <c r="N3012" s="4" t="s">
        <v>57</v>
      </c>
      <c r="O3012" s="4" t="s">
        <v>95</v>
      </c>
      <c r="P3012" s="4" t="s">
        <v>73</v>
      </c>
      <c r="Q3012" s="8">
        <f t="shared" si="94"/>
        <v>7001</v>
      </c>
      <c r="R3012" s="8"/>
      <c r="S3012" s="5">
        <f t="shared" si="95"/>
        <v>700.1</v>
      </c>
    </row>
    <row r="3013" spans="1:19">
      <c r="A3013" s="3">
        <v>45378.0309837963</v>
      </c>
      <c r="B3013" s="2" t="s">
        <v>8888</v>
      </c>
      <c r="C3013" s="1">
        <v>2024</v>
      </c>
      <c r="D3013" s="4">
        <v>3984</v>
      </c>
      <c r="E3013" s="4">
        <v>387</v>
      </c>
      <c r="F3013" s="4" t="s">
        <v>79</v>
      </c>
      <c r="G3013" s="4" t="s">
        <v>405</v>
      </c>
      <c r="H3013" s="4">
        <v>3</v>
      </c>
      <c r="I3013" s="4" t="s">
        <v>5783</v>
      </c>
      <c r="J3013" s="4" t="s">
        <v>802</v>
      </c>
      <c r="K3013" s="4">
        <v>6</v>
      </c>
      <c r="L3013" s="4" t="s">
        <v>250</v>
      </c>
      <c r="M3013" s="11" t="s">
        <v>5784</v>
      </c>
      <c r="N3013" s="4" t="s">
        <v>28</v>
      </c>
      <c r="O3013" s="4" t="s">
        <v>72</v>
      </c>
      <c r="P3013" s="4" t="s">
        <v>73</v>
      </c>
      <c r="Q3013" s="8">
        <f t="shared" si="94"/>
        <v>67252</v>
      </c>
      <c r="R3013" s="8"/>
      <c r="S3013" s="5">
        <f t="shared" si="95"/>
        <v>6725.2</v>
      </c>
    </row>
    <row r="3014" spans="1:19">
      <c r="A3014" s="3">
        <v>45378.196875000001</v>
      </c>
      <c r="B3014" s="2" t="s">
        <v>8888</v>
      </c>
      <c r="C3014" s="1">
        <v>2024</v>
      </c>
      <c r="D3014" s="4">
        <v>1975</v>
      </c>
      <c r="E3014" s="4">
        <v>348</v>
      </c>
      <c r="F3014" s="4" t="s">
        <v>154</v>
      </c>
      <c r="G3014" s="4" t="s">
        <v>155</v>
      </c>
      <c r="H3014" s="4">
        <v>2</v>
      </c>
      <c r="I3014" s="4" t="s">
        <v>5785</v>
      </c>
      <c r="J3014" s="4" t="s">
        <v>46</v>
      </c>
      <c r="K3014" s="4">
        <v>4</v>
      </c>
      <c r="L3014" s="4" t="s">
        <v>408</v>
      </c>
      <c r="M3014" s="11" t="s">
        <v>5786</v>
      </c>
      <c r="N3014" s="4" t="s">
        <v>49</v>
      </c>
      <c r="O3014" s="4" t="s">
        <v>95</v>
      </c>
      <c r="P3014" s="4" t="s">
        <v>73</v>
      </c>
      <c r="Q3014" s="8">
        <f t="shared" si="94"/>
        <v>24996</v>
      </c>
      <c r="R3014" s="8"/>
      <c r="S3014" s="5">
        <f t="shared" si="95"/>
        <v>2499.6</v>
      </c>
    </row>
    <row r="3015" spans="1:19">
      <c r="A3015" s="3">
        <v>45378.637662037036</v>
      </c>
      <c r="B3015" s="2" t="s">
        <v>8888</v>
      </c>
      <c r="C3015" s="1">
        <v>2024</v>
      </c>
      <c r="D3015" s="4">
        <v>1483</v>
      </c>
      <c r="E3015" s="4">
        <v>825</v>
      </c>
      <c r="F3015" s="4" t="s">
        <v>30</v>
      </c>
      <c r="G3015" s="4" t="s">
        <v>31</v>
      </c>
      <c r="H3015" s="4">
        <v>1</v>
      </c>
      <c r="I3015" s="4" t="s">
        <v>5787</v>
      </c>
      <c r="J3015" s="4" t="s">
        <v>518</v>
      </c>
      <c r="K3015" s="4">
        <v>4</v>
      </c>
      <c r="L3015" s="4" t="s">
        <v>436</v>
      </c>
      <c r="M3015" s="11" t="s">
        <v>5788</v>
      </c>
      <c r="N3015" s="4" t="s">
        <v>36</v>
      </c>
      <c r="O3015" s="4" t="s">
        <v>135</v>
      </c>
      <c r="P3015" s="4" t="s">
        <v>43</v>
      </c>
      <c r="Q3015" s="8">
        <f t="shared" si="94"/>
        <v>6457</v>
      </c>
      <c r="R3015" s="8"/>
      <c r="S3015" s="5">
        <f t="shared" si="95"/>
        <v>645.70000000000005</v>
      </c>
    </row>
    <row r="3016" spans="1:19">
      <c r="A3016" s="3">
        <v>45378.650520833333</v>
      </c>
      <c r="B3016" s="2" t="s">
        <v>8888</v>
      </c>
      <c r="C3016" s="1">
        <v>2024</v>
      </c>
      <c r="D3016" s="4">
        <v>3586</v>
      </c>
      <c r="E3016" s="4">
        <v>482</v>
      </c>
      <c r="F3016" s="4" t="s">
        <v>30</v>
      </c>
      <c r="G3016" s="4" t="s">
        <v>31</v>
      </c>
      <c r="H3016" s="4">
        <v>1</v>
      </c>
      <c r="I3016" s="4" t="s">
        <v>5789</v>
      </c>
      <c r="J3016" s="4" t="s">
        <v>266</v>
      </c>
      <c r="K3016" s="4">
        <v>7</v>
      </c>
      <c r="L3016" s="4" t="s">
        <v>319</v>
      </c>
      <c r="M3016" s="11" t="s">
        <v>5790</v>
      </c>
      <c r="N3016" s="4" t="s">
        <v>36</v>
      </c>
      <c r="O3016" s="4" t="s">
        <v>37</v>
      </c>
      <c r="P3016" s="4" t="s">
        <v>21</v>
      </c>
      <c r="Q3016" s="8">
        <f t="shared" si="94"/>
        <v>4366</v>
      </c>
      <c r="R3016" s="8"/>
      <c r="S3016" s="5">
        <f t="shared" si="95"/>
        <v>436.6</v>
      </c>
    </row>
    <row r="3017" spans="1:19">
      <c r="A3017" s="3">
        <v>45378.855925925927</v>
      </c>
      <c r="B3017" s="2" t="s">
        <v>8888</v>
      </c>
      <c r="C3017" s="1">
        <v>2024</v>
      </c>
      <c r="D3017" s="4">
        <v>3162</v>
      </c>
      <c r="E3017" s="4">
        <v>478</v>
      </c>
      <c r="F3017" s="4" t="s">
        <v>22</v>
      </c>
      <c r="G3017" s="4" t="s">
        <v>306</v>
      </c>
      <c r="H3017" s="4">
        <v>2</v>
      </c>
      <c r="I3017" s="4" t="s">
        <v>5791</v>
      </c>
      <c r="J3017" s="4" t="s">
        <v>234</v>
      </c>
      <c r="K3017" s="4">
        <v>5</v>
      </c>
      <c r="L3017" s="4" t="s">
        <v>621</v>
      </c>
      <c r="M3017" s="11" t="s">
        <v>5792</v>
      </c>
      <c r="N3017" s="4" t="s">
        <v>28</v>
      </c>
      <c r="O3017" s="4" t="s">
        <v>232</v>
      </c>
      <c r="P3017" s="4" t="s">
        <v>129</v>
      </c>
      <c r="Q3017" s="8">
        <f t="shared" si="94"/>
        <v>14686</v>
      </c>
      <c r="R3017" s="8"/>
      <c r="S3017" s="5">
        <f t="shared" si="95"/>
        <v>1468.6</v>
      </c>
    </row>
    <row r="3018" spans="1:19">
      <c r="A3018" s="3">
        <v>45378.864374999997</v>
      </c>
      <c r="B3018" s="2" t="s">
        <v>8888</v>
      </c>
      <c r="C3018" s="1">
        <v>2024</v>
      </c>
      <c r="D3018" s="4">
        <v>3246</v>
      </c>
      <c r="E3018" s="4">
        <v>501</v>
      </c>
      <c r="F3018" s="4" t="s">
        <v>30</v>
      </c>
      <c r="G3018" s="4" t="s">
        <v>192</v>
      </c>
      <c r="H3018" s="4">
        <v>4</v>
      </c>
      <c r="I3018" s="4" t="s">
        <v>5793</v>
      </c>
      <c r="J3018" s="4" t="s">
        <v>703</v>
      </c>
      <c r="K3018" s="4">
        <v>4</v>
      </c>
      <c r="L3018" s="4" t="s">
        <v>989</v>
      </c>
      <c r="M3018" s="11" t="s">
        <v>5794</v>
      </c>
      <c r="N3018" s="4" t="s">
        <v>57</v>
      </c>
      <c r="O3018" s="4" t="s">
        <v>169</v>
      </c>
      <c r="P3018" s="4" t="s">
        <v>43</v>
      </c>
      <c r="Q3018" s="8">
        <f t="shared" si="94"/>
        <v>15559</v>
      </c>
      <c r="R3018" s="8"/>
      <c r="S3018" s="5">
        <f t="shared" si="95"/>
        <v>1555.9</v>
      </c>
    </row>
    <row r="3019" spans="1:19">
      <c r="A3019" s="3">
        <v>45378.945775462962</v>
      </c>
      <c r="B3019" s="2" t="s">
        <v>8888</v>
      </c>
      <c r="C3019" s="1">
        <v>2024</v>
      </c>
      <c r="D3019" s="4">
        <v>2663</v>
      </c>
      <c r="E3019" s="4">
        <v>883</v>
      </c>
      <c r="F3019" s="4" t="s">
        <v>154</v>
      </c>
      <c r="G3019" s="4" t="s">
        <v>177</v>
      </c>
      <c r="H3019" s="4">
        <v>2</v>
      </c>
      <c r="I3019" s="4" t="s">
        <v>178</v>
      </c>
      <c r="J3019" s="4" t="s">
        <v>837</v>
      </c>
      <c r="K3019" s="4">
        <v>4</v>
      </c>
      <c r="L3019" s="4" t="s">
        <v>616</v>
      </c>
      <c r="M3019" s="11" t="s">
        <v>5795</v>
      </c>
      <c r="N3019" s="4" t="s">
        <v>57</v>
      </c>
      <c r="O3019" s="4" t="s">
        <v>101</v>
      </c>
      <c r="P3019" s="4" t="s">
        <v>43</v>
      </c>
      <c r="Q3019" s="8">
        <f t="shared" si="94"/>
        <v>3504</v>
      </c>
      <c r="R3019" s="8"/>
      <c r="S3019" s="5">
        <f t="shared" si="95"/>
        <v>350.4</v>
      </c>
    </row>
    <row r="3020" spans="1:19">
      <c r="A3020" s="3">
        <v>45379.062118055554</v>
      </c>
      <c r="B3020" s="2" t="s">
        <v>8888</v>
      </c>
      <c r="C3020" s="1">
        <v>2024</v>
      </c>
      <c r="D3020" s="4">
        <v>187</v>
      </c>
      <c r="E3020" s="4">
        <v>234</v>
      </c>
      <c r="F3020" s="4" t="s">
        <v>79</v>
      </c>
      <c r="G3020" s="4" t="s">
        <v>256</v>
      </c>
      <c r="H3020" s="4">
        <v>3</v>
      </c>
      <c r="I3020" s="4" t="s">
        <v>5796</v>
      </c>
      <c r="J3020" s="4" t="s">
        <v>442</v>
      </c>
      <c r="K3020" s="4">
        <v>3</v>
      </c>
      <c r="L3020" s="4" t="s">
        <v>180</v>
      </c>
      <c r="M3020" s="11" t="s">
        <v>5797</v>
      </c>
      <c r="N3020" s="4" t="s">
        <v>28</v>
      </c>
      <c r="O3020" s="4" t="s">
        <v>145</v>
      </c>
      <c r="P3020" s="4" t="s">
        <v>73</v>
      </c>
      <c r="Q3020" s="8">
        <f t="shared" si="94"/>
        <v>27596</v>
      </c>
      <c r="R3020" s="8"/>
      <c r="S3020" s="5">
        <f t="shared" si="95"/>
        <v>2759.6</v>
      </c>
    </row>
    <row r="3021" spans="1:19">
      <c r="A3021" s="3">
        <v>45379.089537037034</v>
      </c>
      <c r="B3021" s="2" t="s">
        <v>8888</v>
      </c>
      <c r="C3021" s="1">
        <v>2024</v>
      </c>
      <c r="D3021" s="4">
        <v>69</v>
      </c>
      <c r="E3021" s="4">
        <v>315</v>
      </c>
      <c r="F3021" s="4" t="s">
        <v>154</v>
      </c>
      <c r="G3021" s="4" t="s">
        <v>237</v>
      </c>
      <c r="H3021" s="4">
        <v>1</v>
      </c>
      <c r="I3021" s="4" t="s">
        <v>5798</v>
      </c>
      <c r="J3021" s="4" t="s">
        <v>147</v>
      </c>
      <c r="K3021" s="4">
        <v>4</v>
      </c>
      <c r="L3021" s="4" t="s">
        <v>279</v>
      </c>
      <c r="M3021" s="11" t="s">
        <v>5799</v>
      </c>
      <c r="N3021" s="4" t="s">
        <v>49</v>
      </c>
      <c r="O3021" s="4" t="s">
        <v>287</v>
      </c>
      <c r="P3021" s="4" t="s">
        <v>43</v>
      </c>
      <c r="Q3021" s="8">
        <f t="shared" si="94"/>
        <v>1239</v>
      </c>
      <c r="R3021" s="8"/>
      <c r="S3021" s="5">
        <f t="shared" si="95"/>
        <v>123.9</v>
      </c>
    </row>
    <row r="3022" spans="1:19">
      <c r="A3022" s="3">
        <v>45379.210636574076</v>
      </c>
      <c r="B3022" s="2" t="s">
        <v>8888</v>
      </c>
      <c r="C3022" s="1">
        <v>2024</v>
      </c>
      <c r="D3022" s="4">
        <v>2260</v>
      </c>
      <c r="E3022" s="4">
        <v>80</v>
      </c>
      <c r="F3022" s="4" t="s">
        <v>85</v>
      </c>
      <c r="G3022" s="4" t="s">
        <v>96</v>
      </c>
      <c r="H3022" s="4">
        <v>2</v>
      </c>
      <c r="I3022" s="4" t="s">
        <v>5615</v>
      </c>
      <c r="J3022" s="4" t="s">
        <v>1012</v>
      </c>
      <c r="K3022" s="4">
        <v>4</v>
      </c>
      <c r="L3022" s="4" t="s">
        <v>61</v>
      </c>
      <c r="M3022" s="11" t="s">
        <v>4731</v>
      </c>
      <c r="N3022" s="4" t="s">
        <v>57</v>
      </c>
      <c r="O3022" s="4" t="s">
        <v>42</v>
      </c>
      <c r="P3022" s="4" t="s">
        <v>43</v>
      </c>
      <c r="Q3022" s="8">
        <f t="shared" si="94"/>
        <v>7795</v>
      </c>
      <c r="R3022" s="8"/>
      <c r="S3022" s="5">
        <f t="shared" si="95"/>
        <v>779.5</v>
      </c>
    </row>
    <row r="3023" spans="1:19">
      <c r="A3023" s="3">
        <v>45379.527384259258</v>
      </c>
      <c r="B3023" s="2" t="s">
        <v>8888</v>
      </c>
      <c r="C3023" s="1">
        <v>2024</v>
      </c>
      <c r="D3023" s="4">
        <v>2179</v>
      </c>
      <c r="E3023" s="4">
        <v>236</v>
      </c>
      <c r="F3023" s="4" t="s">
        <v>51</v>
      </c>
      <c r="G3023" s="4" t="s">
        <v>52</v>
      </c>
      <c r="H3023" s="4">
        <v>1</v>
      </c>
      <c r="I3023" s="4" t="s">
        <v>5800</v>
      </c>
      <c r="J3023" s="4" t="s">
        <v>735</v>
      </c>
      <c r="K3023" s="4">
        <v>7</v>
      </c>
      <c r="L3023" s="4" t="s">
        <v>1027</v>
      </c>
      <c r="M3023" s="11" t="s">
        <v>5801</v>
      </c>
      <c r="N3023" s="4" t="s">
        <v>28</v>
      </c>
      <c r="O3023" s="4" t="s">
        <v>37</v>
      </c>
      <c r="P3023" s="4" t="s">
        <v>21</v>
      </c>
      <c r="Q3023" s="8">
        <f t="shared" si="94"/>
        <v>1568</v>
      </c>
      <c r="R3023" s="8"/>
      <c r="S3023" s="5">
        <f t="shared" si="95"/>
        <v>156.80000000000001</v>
      </c>
    </row>
    <row r="3024" spans="1:19">
      <c r="A3024" s="3">
        <v>45379.756562499999</v>
      </c>
      <c r="B3024" s="2" t="s">
        <v>8888</v>
      </c>
      <c r="C3024" s="1">
        <v>2024</v>
      </c>
      <c r="D3024" s="4">
        <v>1819</v>
      </c>
      <c r="E3024" s="4">
        <v>184</v>
      </c>
      <c r="F3024" s="4" t="s">
        <v>79</v>
      </c>
      <c r="G3024" s="4" t="s">
        <v>405</v>
      </c>
      <c r="H3024" s="4">
        <v>1</v>
      </c>
      <c r="I3024" s="4" t="s">
        <v>5802</v>
      </c>
      <c r="J3024" s="4" t="s">
        <v>39</v>
      </c>
      <c r="K3024" s="4">
        <v>9</v>
      </c>
      <c r="L3024" s="4" t="s">
        <v>1715</v>
      </c>
      <c r="M3024" s="11" t="s">
        <v>5803</v>
      </c>
      <c r="N3024" s="4" t="s">
        <v>49</v>
      </c>
      <c r="O3024" s="4" t="s">
        <v>191</v>
      </c>
      <c r="P3024" s="4" t="s">
        <v>43</v>
      </c>
      <c r="Q3024" s="8">
        <f t="shared" si="94"/>
        <v>27892</v>
      </c>
      <c r="R3024" s="8"/>
      <c r="S3024" s="5">
        <f t="shared" si="95"/>
        <v>2789.2</v>
      </c>
    </row>
    <row r="3025" spans="1:19">
      <c r="A3025" s="3">
        <v>45380.015138888892</v>
      </c>
      <c r="B3025" s="2" t="s">
        <v>8888</v>
      </c>
      <c r="C3025" s="1">
        <v>2024</v>
      </c>
      <c r="D3025" s="4">
        <v>4021</v>
      </c>
      <c r="E3025" s="4">
        <v>665</v>
      </c>
      <c r="F3025" s="4" t="s">
        <v>30</v>
      </c>
      <c r="G3025" s="4" t="s">
        <v>31</v>
      </c>
      <c r="H3025" s="4">
        <v>1</v>
      </c>
      <c r="I3025" s="4" t="s">
        <v>38</v>
      </c>
      <c r="J3025" s="4" t="s">
        <v>482</v>
      </c>
      <c r="K3025" s="4">
        <v>3</v>
      </c>
      <c r="L3025" s="4" t="s">
        <v>385</v>
      </c>
      <c r="M3025" s="11" t="s">
        <v>3870</v>
      </c>
      <c r="N3025" s="4" t="s">
        <v>49</v>
      </c>
      <c r="O3025" s="4" t="s">
        <v>128</v>
      </c>
      <c r="P3025" s="4" t="s">
        <v>129</v>
      </c>
      <c r="Q3025" s="8">
        <f t="shared" si="94"/>
        <v>724</v>
      </c>
      <c r="R3025" s="8"/>
      <c r="S3025" s="5">
        <f t="shared" si="95"/>
        <v>72.400000000000006</v>
      </c>
    </row>
    <row r="3026" spans="1:19">
      <c r="A3026" s="3">
        <v>45380.044745370367</v>
      </c>
      <c r="B3026" s="2" t="s">
        <v>8888</v>
      </c>
      <c r="C3026" s="1">
        <v>2024</v>
      </c>
      <c r="D3026" s="4">
        <v>1843</v>
      </c>
      <c r="E3026" s="4">
        <v>383</v>
      </c>
      <c r="F3026" s="4" t="s">
        <v>51</v>
      </c>
      <c r="G3026" s="4" t="s">
        <v>52</v>
      </c>
      <c r="H3026" s="4">
        <v>1</v>
      </c>
      <c r="I3026" s="4" t="s">
        <v>5804</v>
      </c>
      <c r="J3026" s="4" t="s">
        <v>266</v>
      </c>
      <c r="K3026" s="4">
        <v>5</v>
      </c>
      <c r="L3026" s="4" t="s">
        <v>89</v>
      </c>
      <c r="M3026" s="11" t="s">
        <v>5805</v>
      </c>
      <c r="N3026" s="4" t="s">
        <v>57</v>
      </c>
      <c r="O3026" s="4" t="s">
        <v>42</v>
      </c>
      <c r="P3026" s="4" t="s">
        <v>43</v>
      </c>
      <c r="Q3026" s="8">
        <f t="shared" si="94"/>
        <v>4091</v>
      </c>
      <c r="R3026" s="8"/>
      <c r="S3026" s="5">
        <f t="shared" si="95"/>
        <v>409.1</v>
      </c>
    </row>
    <row r="3027" spans="1:19">
      <c r="A3027" s="3">
        <v>45380.180555555555</v>
      </c>
      <c r="B3027" s="2" t="s">
        <v>8888</v>
      </c>
      <c r="C3027" s="1">
        <v>2024</v>
      </c>
      <c r="D3027" s="4">
        <v>123</v>
      </c>
      <c r="E3027" s="4">
        <v>423</v>
      </c>
      <c r="F3027" s="4" t="s">
        <v>13</v>
      </c>
      <c r="G3027" s="4" t="s">
        <v>110</v>
      </c>
      <c r="H3027" s="4">
        <v>3</v>
      </c>
      <c r="I3027" s="4" t="s">
        <v>5806</v>
      </c>
      <c r="J3027" s="4" t="s">
        <v>282</v>
      </c>
      <c r="K3027" s="4">
        <v>6</v>
      </c>
      <c r="L3027" s="4" t="s">
        <v>1205</v>
      </c>
      <c r="M3027" s="11" t="s">
        <v>5807</v>
      </c>
      <c r="N3027" s="4" t="s">
        <v>49</v>
      </c>
      <c r="O3027" s="4" t="s">
        <v>95</v>
      </c>
      <c r="P3027" s="4" t="s">
        <v>73</v>
      </c>
      <c r="Q3027" s="8">
        <f t="shared" si="94"/>
        <v>70596</v>
      </c>
      <c r="R3027" s="8"/>
      <c r="S3027" s="5">
        <f t="shared" si="95"/>
        <v>7059.6</v>
      </c>
    </row>
    <row r="3028" spans="1:19">
      <c r="A3028" s="3">
        <v>45380.232673611114</v>
      </c>
      <c r="B3028" s="2" t="s">
        <v>8888</v>
      </c>
      <c r="C3028" s="1">
        <v>2024</v>
      </c>
      <c r="D3028" s="4">
        <v>2312</v>
      </c>
      <c r="E3028" s="4">
        <v>181</v>
      </c>
      <c r="F3028" s="4" t="s">
        <v>51</v>
      </c>
      <c r="G3028" s="4" t="s">
        <v>136</v>
      </c>
      <c r="H3028" s="4">
        <v>3</v>
      </c>
      <c r="I3028" s="4" t="s">
        <v>5808</v>
      </c>
      <c r="J3028" s="4" t="s">
        <v>249</v>
      </c>
      <c r="K3028" s="4">
        <v>4</v>
      </c>
      <c r="L3028" s="4" t="s">
        <v>1154</v>
      </c>
      <c r="M3028" s="11" t="s">
        <v>5809</v>
      </c>
      <c r="N3028" s="4" t="s">
        <v>57</v>
      </c>
      <c r="O3028" s="4" t="s">
        <v>50</v>
      </c>
      <c r="P3028" s="4" t="s">
        <v>43</v>
      </c>
      <c r="Q3028" s="8">
        <f t="shared" si="94"/>
        <v>25669</v>
      </c>
      <c r="R3028" s="8"/>
      <c r="S3028" s="5">
        <f t="shared" si="95"/>
        <v>2566.9</v>
      </c>
    </row>
    <row r="3029" spans="1:19">
      <c r="A3029" s="3">
        <v>45380.272905092592</v>
      </c>
      <c r="B3029" s="2" t="s">
        <v>8888</v>
      </c>
      <c r="C3029" s="1">
        <v>2024</v>
      </c>
      <c r="D3029" s="4">
        <v>1606</v>
      </c>
      <c r="E3029" s="4">
        <v>123</v>
      </c>
      <c r="F3029" s="4" t="s">
        <v>30</v>
      </c>
      <c r="G3029" s="4" t="s">
        <v>663</v>
      </c>
      <c r="H3029" s="4">
        <v>1</v>
      </c>
      <c r="I3029" s="4" t="s">
        <v>38</v>
      </c>
      <c r="J3029" s="4" t="s">
        <v>2423</v>
      </c>
      <c r="K3029" s="4">
        <v>7</v>
      </c>
      <c r="L3029" s="4" t="s">
        <v>40</v>
      </c>
      <c r="M3029" s="11" t="s">
        <v>5810</v>
      </c>
      <c r="N3029" s="4" t="s">
        <v>28</v>
      </c>
      <c r="O3029" s="4" t="s">
        <v>287</v>
      </c>
      <c r="P3029" s="4" t="s">
        <v>43</v>
      </c>
      <c r="Q3029" s="8">
        <f t="shared" si="94"/>
        <v>780</v>
      </c>
      <c r="R3029" s="8"/>
      <c r="S3029" s="5">
        <f t="shared" si="95"/>
        <v>78</v>
      </c>
    </row>
    <row r="3030" spans="1:19">
      <c r="A3030" s="3">
        <v>45380.29519675926</v>
      </c>
      <c r="B3030" s="2" t="s">
        <v>8888</v>
      </c>
      <c r="C3030" s="1">
        <v>2024</v>
      </c>
      <c r="D3030" s="4">
        <v>1705</v>
      </c>
      <c r="E3030" s="4">
        <v>100</v>
      </c>
      <c r="F3030" s="4" t="s">
        <v>13</v>
      </c>
      <c r="G3030" s="4" t="s">
        <v>412</v>
      </c>
      <c r="H3030" s="4">
        <v>1</v>
      </c>
      <c r="I3030" s="4" t="s">
        <v>5811</v>
      </c>
      <c r="J3030" s="4" t="s">
        <v>216</v>
      </c>
      <c r="K3030" s="4">
        <v>7</v>
      </c>
      <c r="L3030" s="4" t="s">
        <v>1097</v>
      </c>
      <c r="M3030" s="11" t="s">
        <v>5812</v>
      </c>
      <c r="N3030" s="4" t="s">
        <v>57</v>
      </c>
      <c r="O3030" s="4" t="s">
        <v>191</v>
      </c>
      <c r="P3030" s="4" t="s">
        <v>43</v>
      </c>
      <c r="Q3030" s="8">
        <f t="shared" si="94"/>
        <v>4391</v>
      </c>
      <c r="R3030" s="8"/>
      <c r="S3030" s="5">
        <f t="shared" si="95"/>
        <v>439.1</v>
      </c>
    </row>
    <row r="3031" spans="1:19">
      <c r="A3031" s="3">
        <v>45380.348854166667</v>
      </c>
      <c r="B3031" s="2" t="s">
        <v>8888</v>
      </c>
      <c r="C3031" s="1">
        <v>2024</v>
      </c>
      <c r="D3031" s="4">
        <v>874</v>
      </c>
      <c r="E3031" s="4">
        <v>566</v>
      </c>
      <c r="F3031" s="4" t="s">
        <v>30</v>
      </c>
      <c r="G3031" s="4" t="s">
        <v>44</v>
      </c>
      <c r="H3031" s="4">
        <v>3</v>
      </c>
      <c r="I3031" s="4" t="s">
        <v>5813</v>
      </c>
      <c r="J3031" s="4" t="s">
        <v>1471</v>
      </c>
      <c r="K3031" s="4">
        <v>4</v>
      </c>
      <c r="L3031" s="4" t="s">
        <v>34</v>
      </c>
      <c r="M3031" s="11" t="s">
        <v>5814</v>
      </c>
      <c r="N3031" s="4" t="s">
        <v>28</v>
      </c>
      <c r="O3031" s="4" t="s">
        <v>135</v>
      </c>
      <c r="P3031" s="4" t="s">
        <v>43</v>
      </c>
      <c r="Q3031" s="8">
        <f t="shared" si="94"/>
        <v>263</v>
      </c>
      <c r="R3031" s="8"/>
      <c r="S3031" s="5">
        <f t="shared" si="95"/>
        <v>26.3</v>
      </c>
    </row>
    <row r="3032" spans="1:19">
      <c r="A3032" s="3">
        <v>45380.350532407407</v>
      </c>
      <c r="B3032" s="2" t="s">
        <v>8888</v>
      </c>
      <c r="C3032" s="1">
        <v>2024</v>
      </c>
      <c r="D3032" s="4">
        <v>1401</v>
      </c>
      <c r="E3032" s="4">
        <v>13</v>
      </c>
      <c r="F3032" s="4" t="s">
        <v>13</v>
      </c>
      <c r="G3032" s="4" t="s">
        <v>130</v>
      </c>
      <c r="H3032" s="4">
        <v>3</v>
      </c>
      <c r="I3032" s="4" t="s">
        <v>5815</v>
      </c>
      <c r="J3032" s="4" t="s">
        <v>25</v>
      </c>
      <c r="K3032" s="4">
        <v>7</v>
      </c>
      <c r="L3032" s="4" t="s">
        <v>163</v>
      </c>
      <c r="M3032" s="11" t="s">
        <v>5816</v>
      </c>
      <c r="N3032" s="4" t="s">
        <v>49</v>
      </c>
      <c r="O3032" s="4" t="s">
        <v>169</v>
      </c>
      <c r="P3032" s="4" t="s">
        <v>43</v>
      </c>
      <c r="Q3032" s="8">
        <f t="shared" si="94"/>
        <v>9578</v>
      </c>
      <c r="R3032" s="8"/>
      <c r="S3032" s="5">
        <f t="shared" si="95"/>
        <v>957.8</v>
      </c>
    </row>
    <row r="3033" spans="1:19">
      <c r="A3033" s="3">
        <v>45380.44159722222</v>
      </c>
      <c r="B3033" s="2" t="s">
        <v>8888</v>
      </c>
      <c r="C3033" s="1">
        <v>2024</v>
      </c>
      <c r="D3033" s="4">
        <v>4619</v>
      </c>
      <c r="E3033" s="4">
        <v>559</v>
      </c>
      <c r="F3033" s="4" t="s">
        <v>85</v>
      </c>
      <c r="G3033" s="4" t="s">
        <v>264</v>
      </c>
      <c r="H3033" s="4">
        <v>1</v>
      </c>
      <c r="I3033" s="4" t="s">
        <v>5817</v>
      </c>
      <c r="J3033" s="4" t="s">
        <v>1471</v>
      </c>
      <c r="K3033" s="4">
        <v>5</v>
      </c>
      <c r="L3033" s="4" t="s">
        <v>436</v>
      </c>
      <c r="M3033" s="11" t="s">
        <v>5818</v>
      </c>
      <c r="N3033" s="4" t="s">
        <v>36</v>
      </c>
      <c r="O3033" s="4" t="s">
        <v>340</v>
      </c>
      <c r="P3033" s="4" t="s">
        <v>129</v>
      </c>
      <c r="Q3033" s="8">
        <f t="shared" si="94"/>
        <v>668</v>
      </c>
      <c r="R3033" s="8"/>
      <c r="S3033" s="5">
        <f t="shared" si="95"/>
        <v>66.8</v>
      </c>
    </row>
    <row r="3034" spans="1:19">
      <c r="A3034" s="3">
        <v>45380.479490740741</v>
      </c>
      <c r="B3034" s="2" t="s">
        <v>8888</v>
      </c>
      <c r="C3034" s="1">
        <v>2024</v>
      </c>
      <c r="D3034" s="4">
        <v>2314</v>
      </c>
      <c r="E3034" s="4">
        <v>279</v>
      </c>
      <c r="F3034" s="4" t="s">
        <v>30</v>
      </c>
      <c r="G3034" s="4" t="s">
        <v>31</v>
      </c>
      <c r="H3034" s="4">
        <v>4</v>
      </c>
      <c r="I3034" s="4" t="s">
        <v>5819</v>
      </c>
      <c r="J3034" s="4" t="s">
        <v>638</v>
      </c>
      <c r="K3034" s="4">
        <v>4</v>
      </c>
      <c r="L3034" s="4" t="s">
        <v>910</v>
      </c>
      <c r="M3034" s="11" t="s">
        <v>5820</v>
      </c>
      <c r="N3034" s="4" t="s">
        <v>36</v>
      </c>
      <c r="O3034" s="4" t="s">
        <v>101</v>
      </c>
      <c r="P3034" s="4" t="s">
        <v>43</v>
      </c>
      <c r="Q3034" s="8">
        <f t="shared" si="94"/>
        <v>19703</v>
      </c>
      <c r="R3034" s="8"/>
      <c r="S3034" s="5">
        <f t="shared" si="95"/>
        <v>1970.3</v>
      </c>
    </row>
    <row r="3035" spans="1:19">
      <c r="A3035" s="3">
        <v>45380.479953703703</v>
      </c>
      <c r="B3035" s="2" t="s">
        <v>8888</v>
      </c>
      <c r="C3035" s="1">
        <v>2024</v>
      </c>
      <c r="D3035" s="4">
        <v>137</v>
      </c>
      <c r="E3035" s="4">
        <v>547</v>
      </c>
      <c r="F3035" s="4" t="s">
        <v>85</v>
      </c>
      <c r="G3035" s="4" t="s">
        <v>150</v>
      </c>
      <c r="H3035" s="4">
        <v>1</v>
      </c>
      <c r="I3035" s="4" t="s">
        <v>5821</v>
      </c>
      <c r="J3035" s="4" t="s">
        <v>542</v>
      </c>
      <c r="K3035" s="4">
        <v>5</v>
      </c>
      <c r="L3035" s="4" t="s">
        <v>655</v>
      </c>
      <c r="M3035" s="11" t="s">
        <v>5822</v>
      </c>
      <c r="N3035" s="4" t="s">
        <v>57</v>
      </c>
      <c r="O3035" s="4" t="s">
        <v>20</v>
      </c>
      <c r="P3035" s="4" t="s">
        <v>21</v>
      </c>
      <c r="Q3035" s="8">
        <f t="shared" si="94"/>
        <v>4828</v>
      </c>
      <c r="R3035" s="8"/>
      <c r="S3035" s="5">
        <f t="shared" si="95"/>
        <v>482.8</v>
      </c>
    </row>
    <row r="3036" spans="1:19">
      <c r="A3036" s="3">
        <v>45380.541701388887</v>
      </c>
      <c r="B3036" s="2" t="s">
        <v>8888</v>
      </c>
      <c r="C3036" s="1">
        <v>2024</v>
      </c>
      <c r="D3036" s="4">
        <v>4511</v>
      </c>
      <c r="E3036" s="4">
        <v>683</v>
      </c>
      <c r="F3036" s="4" t="s">
        <v>30</v>
      </c>
      <c r="G3036" s="4" t="s">
        <v>44</v>
      </c>
      <c r="H3036" s="4">
        <v>1</v>
      </c>
      <c r="I3036" s="4" t="s">
        <v>5823</v>
      </c>
      <c r="J3036" s="4" t="s">
        <v>5824</v>
      </c>
      <c r="K3036" s="4">
        <v>4</v>
      </c>
      <c r="L3036" s="4" t="s">
        <v>399</v>
      </c>
      <c r="M3036" s="11" t="s">
        <v>2981</v>
      </c>
      <c r="N3036" s="4" t="s">
        <v>49</v>
      </c>
      <c r="O3036" s="4" t="s">
        <v>340</v>
      </c>
      <c r="P3036" s="4" t="s">
        <v>129</v>
      </c>
      <c r="Q3036" s="8">
        <f t="shared" si="94"/>
        <v>3242</v>
      </c>
      <c r="R3036" s="8"/>
      <c r="S3036" s="5">
        <f t="shared" si="95"/>
        <v>324.2</v>
      </c>
    </row>
    <row r="3037" spans="1:19">
      <c r="A3037" s="3">
        <v>45380.790590277778</v>
      </c>
      <c r="B3037" s="2" t="s">
        <v>8888</v>
      </c>
      <c r="C3037" s="1">
        <v>2024</v>
      </c>
      <c r="D3037" s="4">
        <v>2970</v>
      </c>
      <c r="E3037" s="4">
        <v>212</v>
      </c>
      <c r="F3037" s="4" t="s">
        <v>85</v>
      </c>
      <c r="G3037" s="4" t="s">
        <v>96</v>
      </c>
      <c r="H3037" s="4">
        <v>1</v>
      </c>
      <c r="I3037" s="4" t="s">
        <v>5825</v>
      </c>
      <c r="J3037" s="4" t="s">
        <v>1168</v>
      </c>
      <c r="K3037" s="4">
        <v>3</v>
      </c>
      <c r="L3037" s="4" t="s">
        <v>113</v>
      </c>
      <c r="M3037" s="11" t="s">
        <v>3807</v>
      </c>
      <c r="N3037" s="4" t="s">
        <v>19</v>
      </c>
      <c r="O3037" s="4" t="s">
        <v>169</v>
      </c>
      <c r="P3037" s="4" t="s">
        <v>43</v>
      </c>
      <c r="Q3037" s="8">
        <f t="shared" si="94"/>
        <v>3794</v>
      </c>
      <c r="R3037" s="8"/>
      <c r="S3037" s="5">
        <f t="shared" si="95"/>
        <v>379.4</v>
      </c>
    </row>
    <row r="3038" spans="1:19">
      <c r="A3038" s="3">
        <v>45380.901898148149</v>
      </c>
      <c r="B3038" s="2" t="s">
        <v>8888</v>
      </c>
      <c r="C3038" s="1">
        <v>2024</v>
      </c>
      <c r="D3038" s="4">
        <v>4102</v>
      </c>
      <c r="E3038" s="4">
        <v>885</v>
      </c>
      <c r="F3038" s="4" t="s">
        <v>22</v>
      </c>
      <c r="G3038" s="4" t="s">
        <v>201</v>
      </c>
      <c r="H3038" s="4">
        <v>2</v>
      </c>
      <c r="I3038" s="4" t="s">
        <v>74</v>
      </c>
      <c r="J3038" s="4" t="s">
        <v>506</v>
      </c>
      <c r="K3038" s="4">
        <v>4</v>
      </c>
      <c r="L3038" s="4" t="s">
        <v>1503</v>
      </c>
      <c r="M3038" s="11" t="s">
        <v>5826</v>
      </c>
      <c r="N3038" s="4" t="s">
        <v>36</v>
      </c>
      <c r="O3038" s="4" t="s">
        <v>209</v>
      </c>
      <c r="P3038" s="4" t="s">
        <v>73</v>
      </c>
      <c r="Q3038" s="8">
        <f t="shared" si="94"/>
        <v>27630</v>
      </c>
      <c r="R3038" s="8"/>
      <c r="S3038" s="5">
        <f t="shared" si="95"/>
        <v>2763</v>
      </c>
    </row>
    <row r="3039" spans="1:19">
      <c r="A3039" s="3">
        <v>45381.276678240742</v>
      </c>
      <c r="B3039" s="2" t="s">
        <v>8888</v>
      </c>
      <c r="C3039" s="1">
        <v>2024</v>
      </c>
      <c r="D3039" s="4">
        <v>4432</v>
      </c>
      <c r="E3039" s="4">
        <v>784</v>
      </c>
      <c r="F3039" s="4" t="s">
        <v>79</v>
      </c>
      <c r="G3039" s="4" t="s">
        <v>405</v>
      </c>
      <c r="H3039" s="4">
        <v>3</v>
      </c>
      <c r="I3039" s="4" t="s">
        <v>165</v>
      </c>
      <c r="J3039" s="4" t="s">
        <v>1876</v>
      </c>
      <c r="K3039" s="4">
        <v>2</v>
      </c>
      <c r="L3039" s="4" t="s">
        <v>2047</v>
      </c>
      <c r="M3039" s="11" t="s">
        <v>5827</v>
      </c>
      <c r="N3039" s="4" t="s">
        <v>28</v>
      </c>
      <c r="O3039" s="4" t="s">
        <v>78</v>
      </c>
      <c r="P3039" s="4" t="s">
        <v>21</v>
      </c>
      <c r="Q3039" s="8">
        <f t="shared" si="94"/>
        <v>100842</v>
      </c>
      <c r="R3039" s="8"/>
      <c r="S3039" s="5">
        <f t="shared" si="95"/>
        <v>10084.200000000001</v>
      </c>
    </row>
    <row r="3040" spans="1:19">
      <c r="A3040" s="3">
        <v>45381.37840277778</v>
      </c>
      <c r="B3040" s="2" t="s">
        <v>8888</v>
      </c>
      <c r="C3040" s="1">
        <v>2024</v>
      </c>
      <c r="D3040" s="4">
        <v>56</v>
      </c>
      <c r="E3040" s="4">
        <v>280</v>
      </c>
      <c r="F3040" s="4" t="s">
        <v>154</v>
      </c>
      <c r="G3040" s="4" t="s">
        <v>214</v>
      </c>
      <c r="H3040" s="4">
        <v>2</v>
      </c>
      <c r="I3040" s="4" t="s">
        <v>5828</v>
      </c>
      <c r="J3040" s="4" t="s">
        <v>984</v>
      </c>
      <c r="K3040" s="4">
        <v>4</v>
      </c>
      <c r="L3040" s="4" t="s">
        <v>1024</v>
      </c>
      <c r="M3040" s="11" t="s">
        <v>5829</v>
      </c>
      <c r="N3040" s="4" t="s">
        <v>57</v>
      </c>
      <c r="O3040" s="4" t="s">
        <v>72</v>
      </c>
      <c r="P3040" s="4" t="s">
        <v>73</v>
      </c>
      <c r="Q3040" s="8">
        <f t="shared" si="94"/>
        <v>23602</v>
      </c>
      <c r="R3040" s="8"/>
      <c r="S3040" s="5">
        <f t="shared" si="95"/>
        <v>2360.1999999999998</v>
      </c>
    </row>
    <row r="3041" spans="1:19">
      <c r="A3041" s="3">
        <v>45381.385937500003</v>
      </c>
      <c r="B3041" s="2" t="s">
        <v>8888</v>
      </c>
      <c r="C3041" s="1">
        <v>2024</v>
      </c>
      <c r="D3041" s="4">
        <v>3045</v>
      </c>
      <c r="E3041" s="4">
        <v>44</v>
      </c>
      <c r="F3041" s="4" t="s">
        <v>79</v>
      </c>
      <c r="G3041" s="4" t="s">
        <v>405</v>
      </c>
      <c r="H3041" s="4">
        <v>3</v>
      </c>
      <c r="I3041" s="4" t="s">
        <v>5830</v>
      </c>
      <c r="J3041" s="4" t="s">
        <v>534</v>
      </c>
      <c r="K3041" s="4">
        <v>3</v>
      </c>
      <c r="L3041" s="4" t="s">
        <v>367</v>
      </c>
      <c r="M3041" s="11" t="s">
        <v>5831</v>
      </c>
      <c r="N3041" s="4" t="s">
        <v>28</v>
      </c>
      <c r="O3041" s="4" t="s">
        <v>37</v>
      </c>
      <c r="P3041" s="4" t="s">
        <v>21</v>
      </c>
      <c r="Q3041" s="8">
        <f t="shared" si="94"/>
        <v>83378</v>
      </c>
      <c r="R3041" s="8"/>
      <c r="S3041" s="5">
        <f t="shared" si="95"/>
        <v>8337.7999999999993</v>
      </c>
    </row>
    <row r="3042" spans="1:19">
      <c r="A3042" s="3">
        <v>45381.404027777775</v>
      </c>
      <c r="B3042" s="2" t="s">
        <v>8888</v>
      </c>
      <c r="C3042" s="1">
        <v>2024</v>
      </c>
      <c r="D3042" s="4">
        <v>35</v>
      </c>
      <c r="E3042" s="4">
        <v>298</v>
      </c>
      <c r="F3042" s="4" t="s">
        <v>22</v>
      </c>
      <c r="G3042" s="4" t="s">
        <v>306</v>
      </c>
      <c r="H3042" s="4">
        <v>2</v>
      </c>
      <c r="I3042" s="4" t="s">
        <v>5832</v>
      </c>
      <c r="J3042" s="4" t="s">
        <v>258</v>
      </c>
      <c r="K3042" s="4">
        <v>3</v>
      </c>
      <c r="L3042" s="4" t="s">
        <v>118</v>
      </c>
      <c r="M3042" s="11" t="s">
        <v>5833</v>
      </c>
      <c r="N3042" s="4" t="s">
        <v>36</v>
      </c>
      <c r="O3042" s="4" t="s">
        <v>200</v>
      </c>
      <c r="P3042" s="4" t="s">
        <v>21</v>
      </c>
      <c r="Q3042" s="8">
        <f t="shared" si="94"/>
        <v>84782</v>
      </c>
      <c r="R3042" s="8"/>
      <c r="S3042" s="5">
        <f t="shared" si="95"/>
        <v>8478.2000000000007</v>
      </c>
    </row>
    <row r="3043" spans="1:19">
      <c r="A3043" s="3">
        <v>45381.566701388889</v>
      </c>
      <c r="B3043" s="2" t="s">
        <v>8888</v>
      </c>
      <c r="C3043" s="1">
        <v>2024</v>
      </c>
      <c r="D3043" s="4">
        <v>4940</v>
      </c>
      <c r="E3043" s="4">
        <v>842</v>
      </c>
      <c r="F3043" s="4" t="s">
        <v>22</v>
      </c>
      <c r="G3043" s="4" t="s">
        <v>102</v>
      </c>
      <c r="H3043" s="4">
        <v>2</v>
      </c>
      <c r="I3043" s="4" t="s">
        <v>5834</v>
      </c>
      <c r="J3043" s="4" t="s">
        <v>658</v>
      </c>
      <c r="K3043" s="4">
        <v>8</v>
      </c>
      <c r="L3043" s="4" t="s">
        <v>443</v>
      </c>
      <c r="M3043" s="11" t="s">
        <v>5835</v>
      </c>
      <c r="N3043" s="4" t="s">
        <v>57</v>
      </c>
      <c r="O3043" s="4" t="s">
        <v>232</v>
      </c>
      <c r="P3043" s="4" t="s">
        <v>129</v>
      </c>
      <c r="Q3043" s="8">
        <f t="shared" si="94"/>
        <v>66078</v>
      </c>
      <c r="R3043" s="8"/>
      <c r="S3043" s="5">
        <f t="shared" si="95"/>
        <v>6607.8</v>
      </c>
    </row>
    <row r="3044" spans="1:19">
      <c r="A3044" s="3">
        <v>45381.5781712963</v>
      </c>
      <c r="B3044" s="2" t="s">
        <v>8888</v>
      </c>
      <c r="C3044" s="1">
        <v>2024</v>
      </c>
      <c r="D3044" s="4">
        <v>1867</v>
      </c>
      <c r="E3044" s="4">
        <v>540</v>
      </c>
      <c r="F3044" s="4" t="s">
        <v>85</v>
      </c>
      <c r="G3044" s="4" t="s">
        <v>205</v>
      </c>
      <c r="H3044" s="4">
        <v>1</v>
      </c>
      <c r="I3044" s="4" t="s">
        <v>5836</v>
      </c>
      <c r="J3044" s="4" t="s">
        <v>406</v>
      </c>
      <c r="K3044" s="4">
        <v>5</v>
      </c>
      <c r="L3044" s="4" t="s">
        <v>578</v>
      </c>
      <c r="M3044" s="11" t="s">
        <v>2566</v>
      </c>
      <c r="N3044" s="4" t="s">
        <v>36</v>
      </c>
      <c r="O3044" s="4" t="s">
        <v>145</v>
      </c>
      <c r="P3044" s="4" t="s">
        <v>73</v>
      </c>
      <c r="Q3044" s="8">
        <f t="shared" si="94"/>
        <v>8632</v>
      </c>
      <c r="R3044" s="8"/>
      <c r="S3044" s="5">
        <f t="shared" si="95"/>
        <v>863.2</v>
      </c>
    </row>
    <row r="3045" spans="1:19">
      <c r="A3045" s="3">
        <v>45381.58520833333</v>
      </c>
      <c r="B3045" s="2" t="s">
        <v>8888</v>
      </c>
      <c r="C3045" s="1">
        <v>2024</v>
      </c>
      <c r="D3045" s="4">
        <v>2561</v>
      </c>
      <c r="E3045" s="4">
        <v>486</v>
      </c>
      <c r="F3045" s="4" t="s">
        <v>85</v>
      </c>
      <c r="G3045" s="4" t="s">
        <v>96</v>
      </c>
      <c r="H3045" s="4">
        <v>2</v>
      </c>
      <c r="I3045" s="4" t="s">
        <v>265</v>
      </c>
      <c r="J3045" s="4" t="s">
        <v>1017</v>
      </c>
      <c r="K3045" s="4">
        <v>6</v>
      </c>
      <c r="L3045" s="4" t="s">
        <v>1508</v>
      </c>
      <c r="M3045" s="11" t="s">
        <v>2934</v>
      </c>
      <c r="N3045" s="4" t="s">
        <v>49</v>
      </c>
      <c r="O3045" s="4" t="s">
        <v>37</v>
      </c>
      <c r="P3045" s="4" t="s">
        <v>21</v>
      </c>
      <c r="Q3045" s="8">
        <f t="shared" si="94"/>
        <v>23232</v>
      </c>
      <c r="R3045" s="8"/>
      <c r="S3045" s="5">
        <f t="shared" si="95"/>
        <v>2323.1999999999998</v>
      </c>
    </row>
    <row r="3046" spans="1:19">
      <c r="A3046" s="3">
        <v>45381.604791666665</v>
      </c>
      <c r="B3046" s="2" t="s">
        <v>8888</v>
      </c>
      <c r="C3046" s="1">
        <v>2024</v>
      </c>
      <c r="D3046" s="4">
        <v>3114</v>
      </c>
      <c r="E3046" s="4">
        <v>352</v>
      </c>
      <c r="F3046" s="4" t="s">
        <v>13</v>
      </c>
      <c r="G3046" s="4" t="s">
        <v>130</v>
      </c>
      <c r="H3046" s="4">
        <v>3</v>
      </c>
      <c r="I3046" s="4" t="s">
        <v>5837</v>
      </c>
      <c r="J3046" s="4" t="s">
        <v>442</v>
      </c>
      <c r="K3046" s="4">
        <v>5</v>
      </c>
      <c r="L3046" s="4" t="s">
        <v>554</v>
      </c>
      <c r="M3046" s="11" t="s">
        <v>5838</v>
      </c>
      <c r="N3046" s="4" t="s">
        <v>19</v>
      </c>
      <c r="O3046" s="4" t="s">
        <v>135</v>
      </c>
      <c r="P3046" s="4" t="s">
        <v>43</v>
      </c>
      <c r="Q3046" s="8">
        <f t="shared" si="94"/>
        <v>17662</v>
      </c>
      <c r="R3046" s="8"/>
      <c r="S3046" s="5">
        <f t="shared" si="95"/>
        <v>1766.2</v>
      </c>
    </row>
    <row r="3047" spans="1:19">
      <c r="A3047" s="3">
        <v>45381.621770833335</v>
      </c>
      <c r="B3047" s="2" t="s">
        <v>8888</v>
      </c>
      <c r="C3047" s="1">
        <v>2024</v>
      </c>
      <c r="D3047" s="4">
        <v>4392</v>
      </c>
      <c r="E3047" s="4">
        <v>567</v>
      </c>
      <c r="F3047" s="4" t="s">
        <v>79</v>
      </c>
      <c r="G3047" s="4" t="s">
        <v>405</v>
      </c>
      <c r="H3047" s="4">
        <v>3</v>
      </c>
      <c r="I3047" s="4" t="s">
        <v>5839</v>
      </c>
      <c r="J3047" s="4" t="s">
        <v>125</v>
      </c>
      <c r="K3047" s="4">
        <v>5</v>
      </c>
      <c r="L3047" s="4" t="s">
        <v>1175</v>
      </c>
      <c r="M3047" s="11" t="s">
        <v>5840</v>
      </c>
      <c r="N3047" s="4" t="s">
        <v>28</v>
      </c>
      <c r="O3047" s="4" t="s">
        <v>37</v>
      </c>
      <c r="P3047" s="4" t="s">
        <v>21</v>
      </c>
      <c r="Q3047" s="8">
        <f t="shared" si="94"/>
        <v>29514</v>
      </c>
      <c r="R3047" s="8"/>
      <c r="S3047" s="5">
        <f t="shared" si="95"/>
        <v>2951.4</v>
      </c>
    </row>
    <row r="3048" spans="1:19">
      <c r="A3048" s="3">
        <v>45381.80400462963</v>
      </c>
      <c r="B3048" s="2" t="s">
        <v>8888</v>
      </c>
      <c r="C3048" s="1">
        <v>2024</v>
      </c>
      <c r="D3048" s="4">
        <v>2454</v>
      </c>
      <c r="E3048" s="4">
        <v>501</v>
      </c>
      <c r="F3048" s="4" t="s">
        <v>22</v>
      </c>
      <c r="G3048" s="4" t="s">
        <v>102</v>
      </c>
      <c r="H3048" s="4">
        <v>3</v>
      </c>
      <c r="I3048" s="4" t="s">
        <v>5841</v>
      </c>
      <c r="J3048" s="4" t="s">
        <v>1941</v>
      </c>
      <c r="K3048" s="4">
        <v>10</v>
      </c>
      <c r="L3048" s="4" t="s">
        <v>139</v>
      </c>
      <c r="M3048" s="11" t="s">
        <v>5842</v>
      </c>
      <c r="N3048" s="4" t="s">
        <v>49</v>
      </c>
      <c r="O3048" s="4" t="s">
        <v>169</v>
      </c>
      <c r="P3048" s="4" t="s">
        <v>43</v>
      </c>
      <c r="Q3048" s="8">
        <f t="shared" si="94"/>
        <v>129341</v>
      </c>
      <c r="R3048" s="8"/>
      <c r="S3048" s="5">
        <f t="shared" si="95"/>
        <v>12934.1</v>
      </c>
    </row>
    <row r="3049" spans="1:19">
      <c r="A3049" s="3">
        <v>45381.83792824074</v>
      </c>
      <c r="B3049" s="2" t="s">
        <v>8888</v>
      </c>
      <c r="C3049" s="1">
        <v>2024</v>
      </c>
      <c r="D3049" s="4">
        <v>3794</v>
      </c>
      <c r="E3049" s="4">
        <v>988</v>
      </c>
      <c r="F3049" s="4" t="s">
        <v>51</v>
      </c>
      <c r="G3049" s="4" t="s">
        <v>136</v>
      </c>
      <c r="H3049" s="4">
        <v>1</v>
      </c>
      <c r="I3049" s="4" t="s">
        <v>2036</v>
      </c>
      <c r="J3049" s="4" t="s">
        <v>1318</v>
      </c>
      <c r="K3049" s="4">
        <v>7</v>
      </c>
      <c r="L3049" s="4" t="s">
        <v>259</v>
      </c>
      <c r="M3049" s="11" t="s">
        <v>5843</v>
      </c>
      <c r="N3049" s="4" t="s">
        <v>36</v>
      </c>
      <c r="O3049" s="4" t="s">
        <v>191</v>
      </c>
      <c r="P3049" s="4" t="s">
        <v>43</v>
      </c>
      <c r="Q3049" s="8">
        <f t="shared" si="94"/>
        <v>4651</v>
      </c>
      <c r="R3049" s="8"/>
      <c r="S3049" s="5">
        <f t="shared" si="95"/>
        <v>465.1</v>
      </c>
    </row>
    <row r="3050" spans="1:19">
      <c r="A3050" s="3">
        <v>45381.848530092589</v>
      </c>
      <c r="B3050" s="2" t="s">
        <v>8888</v>
      </c>
      <c r="C3050" s="1">
        <v>2024</v>
      </c>
      <c r="D3050" s="4">
        <v>1679</v>
      </c>
      <c r="E3050" s="4">
        <v>257</v>
      </c>
      <c r="F3050" s="4" t="s">
        <v>13</v>
      </c>
      <c r="G3050" s="4" t="s">
        <v>14</v>
      </c>
      <c r="H3050" s="4">
        <v>1</v>
      </c>
      <c r="I3050" s="4" t="s">
        <v>5844</v>
      </c>
      <c r="J3050" s="4" t="s">
        <v>877</v>
      </c>
      <c r="K3050" s="4">
        <v>5</v>
      </c>
      <c r="L3050" s="4" t="s">
        <v>259</v>
      </c>
      <c r="M3050" s="11" t="s">
        <v>5845</v>
      </c>
      <c r="N3050" s="4" t="s">
        <v>19</v>
      </c>
      <c r="O3050" s="4" t="s">
        <v>42</v>
      </c>
      <c r="P3050" s="4" t="s">
        <v>43</v>
      </c>
      <c r="Q3050" s="8">
        <f t="shared" si="94"/>
        <v>32576</v>
      </c>
      <c r="R3050" s="8"/>
      <c r="S3050" s="5">
        <f t="shared" si="95"/>
        <v>3257.6</v>
      </c>
    </row>
    <row r="3051" spans="1:19">
      <c r="A3051" s="3">
        <v>45382.016886574071</v>
      </c>
      <c r="B3051" s="2" t="s">
        <v>8888</v>
      </c>
      <c r="C3051" s="1">
        <v>2024</v>
      </c>
      <c r="D3051" s="4">
        <v>1468</v>
      </c>
      <c r="E3051" s="4">
        <v>709</v>
      </c>
      <c r="F3051" s="4" t="s">
        <v>154</v>
      </c>
      <c r="G3051" s="4" t="s">
        <v>177</v>
      </c>
      <c r="H3051" s="4">
        <v>4</v>
      </c>
      <c r="I3051" s="4" t="s">
        <v>5846</v>
      </c>
      <c r="J3051" s="4" t="s">
        <v>60</v>
      </c>
      <c r="K3051" s="4">
        <v>4</v>
      </c>
      <c r="L3051" s="4" t="s">
        <v>133</v>
      </c>
      <c r="M3051" s="11" t="s">
        <v>5847</v>
      </c>
      <c r="N3051" s="4" t="s">
        <v>19</v>
      </c>
      <c r="O3051" s="4" t="s">
        <v>191</v>
      </c>
      <c r="P3051" s="4" t="s">
        <v>43</v>
      </c>
      <c r="Q3051" s="8">
        <f t="shared" si="94"/>
        <v>60891</v>
      </c>
      <c r="R3051" s="8"/>
      <c r="S3051" s="5">
        <f t="shared" si="95"/>
        <v>6089.1</v>
      </c>
    </row>
    <row r="3052" spans="1:19">
      <c r="A3052" s="3">
        <v>45382.091631944444</v>
      </c>
      <c r="B3052" s="2" t="s">
        <v>8888</v>
      </c>
      <c r="C3052" s="1">
        <v>2024</v>
      </c>
      <c r="D3052" s="4">
        <v>3638</v>
      </c>
      <c r="E3052" s="4">
        <v>476</v>
      </c>
      <c r="F3052" s="4" t="s">
        <v>22</v>
      </c>
      <c r="G3052" s="4" t="s">
        <v>102</v>
      </c>
      <c r="H3052" s="4">
        <v>2</v>
      </c>
      <c r="I3052" s="4" t="s">
        <v>5848</v>
      </c>
      <c r="J3052" s="4" t="s">
        <v>303</v>
      </c>
      <c r="K3052" s="4">
        <v>1</v>
      </c>
      <c r="L3052" s="4" t="s">
        <v>1561</v>
      </c>
      <c r="M3052" s="11" t="s">
        <v>5849</v>
      </c>
      <c r="N3052" s="4" t="s">
        <v>36</v>
      </c>
      <c r="O3052" s="4" t="s">
        <v>78</v>
      </c>
      <c r="P3052" s="4" t="s">
        <v>21</v>
      </c>
      <c r="Q3052" s="8">
        <f t="shared" si="94"/>
        <v>182378</v>
      </c>
      <c r="R3052" s="8"/>
      <c r="S3052" s="5">
        <f t="shared" si="95"/>
        <v>18237.8</v>
      </c>
    </row>
    <row r="3053" spans="1:19">
      <c r="A3053" s="3">
        <v>45382.278113425928</v>
      </c>
      <c r="B3053" s="2" t="s">
        <v>8888</v>
      </c>
      <c r="C3053" s="1">
        <v>2024</v>
      </c>
      <c r="D3053" s="4">
        <v>4742</v>
      </c>
      <c r="E3053" s="4">
        <v>390</v>
      </c>
      <c r="F3053" s="4" t="s">
        <v>13</v>
      </c>
      <c r="G3053" s="4" t="s">
        <v>110</v>
      </c>
      <c r="H3053" s="4">
        <v>1</v>
      </c>
      <c r="I3053" s="4" t="s">
        <v>5850</v>
      </c>
      <c r="J3053" s="4" t="s">
        <v>258</v>
      </c>
      <c r="K3053" s="4">
        <v>7</v>
      </c>
      <c r="L3053" s="4" t="s">
        <v>3455</v>
      </c>
      <c r="M3053" s="11" t="s">
        <v>5851</v>
      </c>
      <c r="N3053" s="4" t="s">
        <v>19</v>
      </c>
      <c r="O3053" s="4" t="s">
        <v>101</v>
      </c>
      <c r="P3053" s="4" t="s">
        <v>43</v>
      </c>
      <c r="Q3053" s="8">
        <f t="shared" si="94"/>
        <v>28633</v>
      </c>
      <c r="R3053" s="8"/>
      <c r="S3053" s="5">
        <f t="shared" si="95"/>
        <v>2863.3</v>
      </c>
    </row>
    <row r="3054" spans="1:19">
      <c r="A3054" s="3">
        <v>45382.336840277778</v>
      </c>
      <c r="B3054" s="2" t="s">
        <v>8888</v>
      </c>
      <c r="C3054" s="1">
        <v>2024</v>
      </c>
      <c r="D3054" s="4">
        <v>82</v>
      </c>
      <c r="E3054" s="4">
        <v>120</v>
      </c>
      <c r="F3054" s="4" t="s">
        <v>85</v>
      </c>
      <c r="G3054" s="4" t="s">
        <v>264</v>
      </c>
      <c r="H3054" s="4">
        <v>2</v>
      </c>
      <c r="I3054" s="4" t="s">
        <v>265</v>
      </c>
      <c r="J3054" s="4" t="s">
        <v>725</v>
      </c>
      <c r="K3054" s="4">
        <v>3</v>
      </c>
      <c r="L3054" s="4" t="s">
        <v>3218</v>
      </c>
      <c r="M3054" s="11" t="s">
        <v>5852</v>
      </c>
      <c r="N3054" s="4" t="s">
        <v>49</v>
      </c>
      <c r="O3054" s="4" t="s">
        <v>232</v>
      </c>
      <c r="P3054" s="4" t="s">
        <v>129</v>
      </c>
      <c r="Q3054" s="8">
        <f t="shared" si="94"/>
        <v>19656</v>
      </c>
      <c r="R3054" s="8"/>
      <c r="S3054" s="5">
        <f t="shared" si="95"/>
        <v>1965.6</v>
      </c>
    </row>
    <row r="3055" spans="1:19">
      <c r="A3055" s="3">
        <v>45382.406921296293</v>
      </c>
      <c r="B3055" s="2" t="s">
        <v>8888</v>
      </c>
      <c r="C3055" s="1">
        <v>2024</v>
      </c>
      <c r="D3055" s="4">
        <v>2998</v>
      </c>
      <c r="E3055" s="4">
        <v>447</v>
      </c>
      <c r="F3055" s="4" t="s">
        <v>85</v>
      </c>
      <c r="G3055" s="4" t="s">
        <v>150</v>
      </c>
      <c r="H3055" s="4">
        <v>2</v>
      </c>
      <c r="I3055" s="4" t="s">
        <v>5853</v>
      </c>
      <c r="J3055" s="4" t="s">
        <v>451</v>
      </c>
      <c r="K3055" s="4">
        <v>5</v>
      </c>
      <c r="L3055" s="4" t="s">
        <v>399</v>
      </c>
      <c r="M3055" s="11" t="s">
        <v>5854</v>
      </c>
      <c r="N3055" s="4" t="s">
        <v>49</v>
      </c>
      <c r="O3055" s="4" t="s">
        <v>135</v>
      </c>
      <c r="P3055" s="4" t="s">
        <v>43</v>
      </c>
      <c r="Q3055" s="8">
        <f t="shared" si="94"/>
        <v>8405</v>
      </c>
      <c r="R3055" s="8"/>
      <c r="S3055" s="5">
        <f t="shared" si="95"/>
        <v>840.5</v>
      </c>
    </row>
    <row r="3056" spans="1:19">
      <c r="A3056" s="3">
        <v>45382.567361111112</v>
      </c>
      <c r="B3056" s="2" t="s">
        <v>8888</v>
      </c>
      <c r="C3056" s="1">
        <v>2024</v>
      </c>
      <c r="D3056" s="4">
        <v>3435</v>
      </c>
      <c r="E3056" s="4">
        <v>973</v>
      </c>
      <c r="F3056" s="4" t="s">
        <v>30</v>
      </c>
      <c r="G3056" s="4" t="s">
        <v>44</v>
      </c>
      <c r="H3056" s="4">
        <v>2</v>
      </c>
      <c r="I3056" s="4" t="s">
        <v>5855</v>
      </c>
      <c r="J3056" s="4" t="s">
        <v>695</v>
      </c>
      <c r="K3056" s="4">
        <v>3</v>
      </c>
      <c r="L3056" s="4" t="s">
        <v>359</v>
      </c>
      <c r="M3056" s="11" t="s">
        <v>5856</v>
      </c>
      <c r="N3056" s="4" t="s">
        <v>28</v>
      </c>
      <c r="O3056" s="4" t="s">
        <v>42</v>
      </c>
      <c r="P3056" s="4" t="s">
        <v>43</v>
      </c>
      <c r="Q3056" s="8">
        <f t="shared" si="94"/>
        <v>9175</v>
      </c>
      <c r="R3056" s="8"/>
      <c r="S3056" s="5">
        <f t="shared" si="95"/>
        <v>917.5</v>
      </c>
    </row>
    <row r="3057" spans="1:19">
      <c r="A3057" s="3">
        <v>45382.584583333337</v>
      </c>
      <c r="B3057" s="2" t="s">
        <v>8888</v>
      </c>
      <c r="C3057" s="1">
        <v>2024</v>
      </c>
      <c r="D3057" s="4">
        <v>4650</v>
      </c>
      <c r="E3057" s="4">
        <v>426</v>
      </c>
      <c r="F3057" s="4" t="s">
        <v>85</v>
      </c>
      <c r="G3057" s="4" t="s">
        <v>96</v>
      </c>
      <c r="H3057" s="4">
        <v>3</v>
      </c>
      <c r="I3057" s="4" t="s">
        <v>5857</v>
      </c>
      <c r="J3057" s="4" t="s">
        <v>503</v>
      </c>
      <c r="K3057" s="4">
        <v>2</v>
      </c>
      <c r="L3057" s="4" t="s">
        <v>309</v>
      </c>
      <c r="M3057" s="11" t="s">
        <v>5858</v>
      </c>
      <c r="N3057" s="4" t="s">
        <v>57</v>
      </c>
      <c r="O3057" s="4" t="s">
        <v>232</v>
      </c>
      <c r="P3057" s="4" t="s">
        <v>129</v>
      </c>
      <c r="Q3057" s="8">
        <f t="shared" si="94"/>
        <v>30207</v>
      </c>
      <c r="R3057" s="8"/>
      <c r="S3057" s="5">
        <f t="shared" si="95"/>
        <v>3020.7</v>
      </c>
    </row>
    <row r="3058" spans="1:19">
      <c r="A3058" s="3">
        <v>45382.622430555559</v>
      </c>
      <c r="B3058" s="2" t="s">
        <v>8888</v>
      </c>
      <c r="C3058" s="1">
        <v>2024</v>
      </c>
      <c r="D3058" s="4">
        <v>4367</v>
      </c>
      <c r="E3058" s="4">
        <v>491</v>
      </c>
      <c r="F3058" s="4" t="s">
        <v>51</v>
      </c>
      <c r="G3058" s="4" t="s">
        <v>91</v>
      </c>
      <c r="H3058" s="4">
        <v>2</v>
      </c>
      <c r="I3058" s="4" t="s">
        <v>5859</v>
      </c>
      <c r="J3058" s="4" t="s">
        <v>469</v>
      </c>
      <c r="K3058" s="4">
        <v>6</v>
      </c>
      <c r="L3058" s="4" t="s">
        <v>3676</v>
      </c>
      <c r="M3058" s="11" t="s">
        <v>5860</v>
      </c>
      <c r="N3058" s="4" t="s">
        <v>28</v>
      </c>
      <c r="O3058" s="4" t="s">
        <v>145</v>
      </c>
      <c r="P3058" s="4" t="s">
        <v>73</v>
      </c>
      <c r="Q3058" s="8">
        <f t="shared" si="94"/>
        <v>23194</v>
      </c>
      <c r="R3058" s="8"/>
      <c r="S3058" s="5">
        <f t="shared" si="95"/>
        <v>2319.4</v>
      </c>
    </row>
    <row r="3059" spans="1:19">
      <c r="A3059" s="3">
        <v>45382.907754629632</v>
      </c>
      <c r="B3059" s="2" t="s">
        <v>8888</v>
      </c>
      <c r="C3059" s="1">
        <v>2024</v>
      </c>
      <c r="D3059" s="4">
        <v>1950</v>
      </c>
      <c r="E3059" s="4">
        <v>814</v>
      </c>
      <c r="F3059" s="4" t="s">
        <v>85</v>
      </c>
      <c r="G3059" s="4" t="s">
        <v>150</v>
      </c>
      <c r="H3059" s="4">
        <v>3</v>
      </c>
      <c r="I3059" s="4" t="s">
        <v>5861</v>
      </c>
      <c r="J3059" s="4" t="s">
        <v>769</v>
      </c>
      <c r="K3059" s="4">
        <v>4</v>
      </c>
      <c r="L3059" s="4" t="s">
        <v>1359</v>
      </c>
      <c r="M3059" s="11" t="s">
        <v>5862</v>
      </c>
      <c r="N3059" s="4" t="s">
        <v>36</v>
      </c>
      <c r="O3059" s="4" t="s">
        <v>135</v>
      </c>
      <c r="P3059" s="4" t="s">
        <v>43</v>
      </c>
      <c r="Q3059" s="8">
        <f t="shared" si="94"/>
        <v>10578</v>
      </c>
      <c r="R3059" s="8"/>
      <c r="S3059" s="5">
        <f t="shared" si="95"/>
        <v>1057.8</v>
      </c>
    </row>
    <row r="3060" spans="1:19">
      <c r="A3060" s="3">
        <v>45382.960185185184</v>
      </c>
      <c r="B3060" s="2" t="s">
        <v>8888</v>
      </c>
      <c r="C3060" s="1">
        <v>2024</v>
      </c>
      <c r="D3060" s="4">
        <v>3734</v>
      </c>
      <c r="E3060" s="4">
        <v>835</v>
      </c>
      <c r="F3060" s="4" t="s">
        <v>22</v>
      </c>
      <c r="G3060" s="4" t="s">
        <v>201</v>
      </c>
      <c r="H3060" s="4">
        <v>1</v>
      </c>
      <c r="I3060" s="4" t="s">
        <v>5863</v>
      </c>
      <c r="J3060" s="4" t="s">
        <v>222</v>
      </c>
      <c r="K3060" s="4">
        <v>2</v>
      </c>
      <c r="L3060" s="4" t="s">
        <v>561</v>
      </c>
      <c r="M3060" s="11" t="s">
        <v>5864</v>
      </c>
      <c r="N3060" s="4" t="s">
        <v>19</v>
      </c>
      <c r="O3060" s="4" t="s">
        <v>78</v>
      </c>
      <c r="P3060" s="4" t="s">
        <v>21</v>
      </c>
      <c r="Q3060" s="8">
        <f t="shared" si="94"/>
        <v>35455</v>
      </c>
      <c r="R3060" s="8"/>
      <c r="S3060" s="5">
        <f t="shared" si="95"/>
        <v>3545.5</v>
      </c>
    </row>
    <row r="3061" spans="1:19">
      <c r="A3061" s="3">
        <v>45382.980879629627</v>
      </c>
      <c r="B3061" s="2" t="s">
        <v>8888</v>
      </c>
      <c r="C3061" s="1">
        <v>2024</v>
      </c>
      <c r="D3061" s="4">
        <v>3958</v>
      </c>
      <c r="E3061" s="4">
        <v>446</v>
      </c>
      <c r="F3061" s="4" t="s">
        <v>13</v>
      </c>
      <c r="G3061" s="4" t="s">
        <v>130</v>
      </c>
      <c r="H3061" s="4">
        <v>2</v>
      </c>
      <c r="I3061" s="4" t="s">
        <v>413</v>
      </c>
      <c r="J3061" s="4" t="s">
        <v>402</v>
      </c>
      <c r="K3061" s="4">
        <v>5</v>
      </c>
      <c r="L3061" s="4" t="s">
        <v>1097</v>
      </c>
      <c r="M3061" s="11" t="s">
        <v>5865</v>
      </c>
      <c r="N3061" s="4" t="s">
        <v>28</v>
      </c>
      <c r="O3061" s="4" t="s">
        <v>191</v>
      </c>
      <c r="P3061" s="4" t="s">
        <v>43</v>
      </c>
      <c r="Q3061" s="8">
        <f t="shared" si="94"/>
        <v>14608</v>
      </c>
      <c r="R3061" s="8"/>
      <c r="S3061" s="5">
        <f t="shared" si="95"/>
        <v>1460.8</v>
      </c>
    </row>
    <row r="3062" spans="1:19">
      <c r="A3062" s="3">
        <v>45383.066435185188</v>
      </c>
      <c r="B3062" s="2" t="s">
        <v>8889</v>
      </c>
      <c r="C3062" s="1">
        <v>2024</v>
      </c>
      <c r="D3062" s="4">
        <v>2029</v>
      </c>
      <c r="E3062" s="4">
        <v>555</v>
      </c>
      <c r="F3062" s="4" t="s">
        <v>154</v>
      </c>
      <c r="G3062" s="4" t="s">
        <v>311</v>
      </c>
      <c r="H3062" s="4">
        <v>1</v>
      </c>
      <c r="I3062" s="4" t="s">
        <v>178</v>
      </c>
      <c r="J3062" s="4" t="s">
        <v>82</v>
      </c>
      <c r="K3062" s="4">
        <v>2</v>
      </c>
      <c r="L3062" s="4" t="s">
        <v>1715</v>
      </c>
      <c r="M3062" s="11" t="s">
        <v>4018</v>
      </c>
      <c r="N3062" s="4" t="s">
        <v>19</v>
      </c>
      <c r="O3062" s="4" t="s">
        <v>50</v>
      </c>
      <c r="P3062" s="4" t="s">
        <v>43</v>
      </c>
      <c r="Q3062" s="8">
        <f t="shared" si="94"/>
        <v>1796</v>
      </c>
      <c r="R3062" s="8"/>
      <c r="S3062" s="5">
        <f t="shared" si="95"/>
        <v>179.6</v>
      </c>
    </row>
    <row r="3063" spans="1:19">
      <c r="A3063" s="3">
        <v>45383.137835648151</v>
      </c>
      <c r="B3063" s="2" t="s">
        <v>8889</v>
      </c>
      <c r="C3063" s="1">
        <v>2024</v>
      </c>
      <c r="D3063" s="4">
        <v>4405</v>
      </c>
      <c r="E3063" s="4">
        <v>273</v>
      </c>
      <c r="F3063" s="4" t="s">
        <v>22</v>
      </c>
      <c r="G3063" s="4" t="s">
        <v>23</v>
      </c>
      <c r="H3063" s="4">
        <v>2</v>
      </c>
      <c r="I3063" s="4" t="s">
        <v>5866</v>
      </c>
      <c r="J3063" s="4" t="s">
        <v>203</v>
      </c>
      <c r="K3063" s="4">
        <v>1</v>
      </c>
      <c r="L3063" s="4" t="s">
        <v>113</v>
      </c>
      <c r="M3063" s="11" t="s">
        <v>5867</v>
      </c>
      <c r="N3063" s="4" t="s">
        <v>28</v>
      </c>
      <c r="O3063" s="4" t="s">
        <v>50</v>
      </c>
      <c r="P3063" s="4" t="s">
        <v>43</v>
      </c>
      <c r="Q3063" s="8">
        <f t="shared" si="94"/>
        <v>122871</v>
      </c>
      <c r="R3063" s="8"/>
      <c r="S3063" s="5">
        <f t="shared" si="95"/>
        <v>12287.1</v>
      </c>
    </row>
    <row r="3064" spans="1:19">
      <c r="A3064" s="3">
        <v>45383.38354166667</v>
      </c>
      <c r="B3064" s="2" t="s">
        <v>8889</v>
      </c>
      <c r="C3064" s="1">
        <v>2024</v>
      </c>
      <c r="D3064" s="4">
        <v>1415</v>
      </c>
      <c r="E3064" s="4">
        <v>183</v>
      </c>
      <c r="F3064" s="4" t="s">
        <v>13</v>
      </c>
      <c r="G3064" s="4" t="s">
        <v>130</v>
      </c>
      <c r="H3064" s="4">
        <v>1</v>
      </c>
      <c r="I3064" s="4" t="s">
        <v>5868</v>
      </c>
      <c r="J3064" s="4" t="s">
        <v>758</v>
      </c>
      <c r="K3064" s="4">
        <v>6</v>
      </c>
      <c r="L3064" s="4" t="s">
        <v>223</v>
      </c>
      <c r="M3064" s="11" t="s">
        <v>5869</v>
      </c>
      <c r="N3064" s="4" t="s">
        <v>28</v>
      </c>
      <c r="O3064" s="4" t="s">
        <v>232</v>
      </c>
      <c r="P3064" s="4" t="s">
        <v>129</v>
      </c>
      <c r="Q3064" s="8">
        <f t="shared" si="94"/>
        <v>29317</v>
      </c>
      <c r="R3064" s="8"/>
      <c r="S3064" s="5">
        <f t="shared" si="95"/>
        <v>2931.7</v>
      </c>
    </row>
    <row r="3065" spans="1:19">
      <c r="A3065" s="3">
        <v>45383.392141203702</v>
      </c>
      <c r="B3065" s="2" t="s">
        <v>8889</v>
      </c>
      <c r="C3065" s="1">
        <v>2024</v>
      </c>
      <c r="D3065" s="4">
        <v>91</v>
      </c>
      <c r="E3065" s="4">
        <v>958</v>
      </c>
      <c r="F3065" s="4" t="s">
        <v>22</v>
      </c>
      <c r="G3065" s="4" t="s">
        <v>23</v>
      </c>
      <c r="H3065" s="4">
        <v>4</v>
      </c>
      <c r="I3065" s="4" t="s">
        <v>5870</v>
      </c>
      <c r="J3065" s="4" t="s">
        <v>506</v>
      </c>
      <c r="K3065" s="4">
        <v>2</v>
      </c>
      <c r="L3065" s="4" t="s">
        <v>185</v>
      </c>
      <c r="M3065" s="11" t="s">
        <v>5871</v>
      </c>
      <c r="N3065" s="4" t="s">
        <v>36</v>
      </c>
      <c r="O3065" s="4" t="s">
        <v>72</v>
      </c>
      <c r="P3065" s="4" t="s">
        <v>73</v>
      </c>
      <c r="Q3065" s="8">
        <f t="shared" si="94"/>
        <v>356574</v>
      </c>
      <c r="R3065" s="8"/>
      <c r="S3065" s="5">
        <f t="shared" si="95"/>
        <v>35657.4</v>
      </c>
    </row>
    <row r="3066" spans="1:19">
      <c r="A3066" s="3">
        <v>45383.637106481481</v>
      </c>
      <c r="B3066" s="2" t="s">
        <v>8889</v>
      </c>
      <c r="C3066" s="1">
        <v>2024</v>
      </c>
      <c r="D3066" s="4">
        <v>684</v>
      </c>
      <c r="E3066" s="4">
        <v>919</v>
      </c>
      <c r="F3066" s="4" t="s">
        <v>154</v>
      </c>
      <c r="G3066" s="4" t="s">
        <v>237</v>
      </c>
      <c r="H3066" s="4">
        <v>1</v>
      </c>
      <c r="I3066" s="4" t="s">
        <v>5872</v>
      </c>
      <c r="J3066" s="4" t="s">
        <v>258</v>
      </c>
      <c r="K3066" s="4">
        <v>1</v>
      </c>
      <c r="L3066" s="4" t="s">
        <v>1346</v>
      </c>
      <c r="M3066" s="11" t="s">
        <v>5873</v>
      </c>
      <c r="N3066" s="4" t="s">
        <v>19</v>
      </c>
      <c r="O3066" s="4" t="s">
        <v>72</v>
      </c>
      <c r="P3066" s="4" t="s">
        <v>73</v>
      </c>
      <c r="Q3066" s="8">
        <f t="shared" si="94"/>
        <v>10564</v>
      </c>
      <c r="R3066" s="8"/>
      <c r="S3066" s="5">
        <f t="shared" si="95"/>
        <v>1056.4000000000001</v>
      </c>
    </row>
    <row r="3067" spans="1:19">
      <c r="A3067" s="3">
        <v>45383.699537037035</v>
      </c>
      <c r="B3067" s="2" t="s">
        <v>8889</v>
      </c>
      <c r="C3067" s="1">
        <v>2024</v>
      </c>
      <c r="D3067" s="4">
        <v>63</v>
      </c>
      <c r="E3067" s="4">
        <v>489</v>
      </c>
      <c r="F3067" s="4" t="s">
        <v>79</v>
      </c>
      <c r="G3067" s="4" t="s">
        <v>405</v>
      </c>
      <c r="H3067" s="4">
        <v>1</v>
      </c>
      <c r="I3067" s="4" t="s">
        <v>5874</v>
      </c>
      <c r="J3067" s="4" t="s">
        <v>651</v>
      </c>
      <c r="K3067" s="4">
        <v>5</v>
      </c>
      <c r="L3067" s="4" t="s">
        <v>554</v>
      </c>
      <c r="M3067" s="11" t="s">
        <v>5875</v>
      </c>
      <c r="N3067" s="4" t="s">
        <v>36</v>
      </c>
      <c r="O3067" s="4" t="s">
        <v>20</v>
      </c>
      <c r="P3067" s="4" t="s">
        <v>21</v>
      </c>
      <c r="Q3067" s="8">
        <f t="shared" si="94"/>
        <v>13765</v>
      </c>
      <c r="R3067" s="8"/>
      <c r="S3067" s="5">
        <f t="shared" si="95"/>
        <v>1376.5</v>
      </c>
    </row>
    <row r="3068" spans="1:19">
      <c r="A3068" s="3">
        <v>45383.734675925924</v>
      </c>
      <c r="B3068" s="2" t="s">
        <v>8889</v>
      </c>
      <c r="C3068" s="1">
        <v>2024</v>
      </c>
      <c r="D3068" s="4">
        <v>323</v>
      </c>
      <c r="E3068" s="4">
        <v>713</v>
      </c>
      <c r="F3068" s="4" t="s">
        <v>79</v>
      </c>
      <c r="G3068" s="4" t="s">
        <v>80</v>
      </c>
      <c r="H3068" s="4">
        <v>1</v>
      </c>
      <c r="I3068" s="4" t="s">
        <v>1987</v>
      </c>
      <c r="J3068" s="4" t="s">
        <v>1088</v>
      </c>
      <c r="K3068" s="4">
        <v>3</v>
      </c>
      <c r="L3068" s="4" t="s">
        <v>40</v>
      </c>
      <c r="M3068" s="11" t="s">
        <v>5876</v>
      </c>
      <c r="N3068" s="4" t="s">
        <v>28</v>
      </c>
      <c r="O3068" s="4" t="s">
        <v>20</v>
      </c>
      <c r="P3068" s="4" t="s">
        <v>21</v>
      </c>
      <c r="Q3068" s="8">
        <f t="shared" si="94"/>
        <v>10692</v>
      </c>
      <c r="R3068" s="8"/>
      <c r="S3068" s="5">
        <f t="shared" si="95"/>
        <v>1069.2</v>
      </c>
    </row>
    <row r="3069" spans="1:19">
      <c r="A3069" s="3">
        <v>45383.769097222219</v>
      </c>
      <c r="B3069" s="2" t="s">
        <v>8889</v>
      </c>
      <c r="C3069" s="1">
        <v>2024</v>
      </c>
      <c r="D3069" s="4">
        <v>2468</v>
      </c>
      <c r="E3069" s="4">
        <v>933</v>
      </c>
      <c r="F3069" s="4" t="s">
        <v>79</v>
      </c>
      <c r="G3069" s="4" t="s">
        <v>256</v>
      </c>
      <c r="H3069" s="4">
        <v>3</v>
      </c>
      <c r="I3069" s="4" t="s">
        <v>5877</v>
      </c>
      <c r="J3069" s="4" t="s">
        <v>125</v>
      </c>
      <c r="K3069" s="4">
        <v>5</v>
      </c>
      <c r="L3069" s="4" t="s">
        <v>1205</v>
      </c>
      <c r="M3069" s="11" t="s">
        <v>5878</v>
      </c>
      <c r="N3069" s="4" t="s">
        <v>49</v>
      </c>
      <c r="O3069" s="4" t="s">
        <v>20</v>
      </c>
      <c r="P3069" s="4" t="s">
        <v>21</v>
      </c>
      <c r="Q3069" s="8">
        <f t="shared" si="94"/>
        <v>88057</v>
      </c>
      <c r="R3069" s="8"/>
      <c r="S3069" s="5">
        <f t="shared" si="95"/>
        <v>8805.7000000000007</v>
      </c>
    </row>
    <row r="3070" spans="1:19">
      <c r="A3070" s="3">
        <v>45383.774293981478</v>
      </c>
      <c r="B3070" s="2" t="s">
        <v>8889</v>
      </c>
      <c r="C3070" s="1">
        <v>2024</v>
      </c>
      <c r="D3070" s="4">
        <v>2923</v>
      </c>
      <c r="E3070" s="4">
        <v>208</v>
      </c>
      <c r="F3070" s="4" t="s">
        <v>30</v>
      </c>
      <c r="G3070" s="4" t="s">
        <v>31</v>
      </c>
      <c r="H3070" s="4">
        <v>2</v>
      </c>
      <c r="I3070" s="4" t="s">
        <v>5879</v>
      </c>
      <c r="J3070" s="4" t="s">
        <v>278</v>
      </c>
      <c r="K3070" s="4">
        <v>4</v>
      </c>
      <c r="L3070" s="4" t="s">
        <v>118</v>
      </c>
      <c r="M3070" s="11" t="s">
        <v>5880</v>
      </c>
      <c r="N3070" s="4" t="s">
        <v>19</v>
      </c>
      <c r="O3070" s="4" t="s">
        <v>128</v>
      </c>
      <c r="P3070" s="4" t="s">
        <v>129</v>
      </c>
      <c r="Q3070" s="8">
        <f t="shared" si="94"/>
        <v>10192</v>
      </c>
      <c r="R3070" s="8"/>
      <c r="S3070" s="5">
        <f t="shared" si="95"/>
        <v>1019.2</v>
      </c>
    </row>
    <row r="3071" spans="1:19">
      <c r="A3071" s="3">
        <v>45383.778194444443</v>
      </c>
      <c r="B3071" s="2" t="s">
        <v>8889</v>
      </c>
      <c r="C3071" s="1">
        <v>2024</v>
      </c>
      <c r="D3071" s="4">
        <v>165</v>
      </c>
      <c r="E3071" s="4">
        <v>383</v>
      </c>
      <c r="F3071" s="4" t="s">
        <v>13</v>
      </c>
      <c r="G3071" s="4" t="s">
        <v>14</v>
      </c>
      <c r="H3071" s="4">
        <v>2</v>
      </c>
      <c r="I3071" s="4" t="s">
        <v>5881</v>
      </c>
      <c r="J3071" s="4" t="s">
        <v>374</v>
      </c>
      <c r="K3071" s="4">
        <v>4</v>
      </c>
      <c r="L3071" s="4" t="s">
        <v>1478</v>
      </c>
      <c r="M3071" s="11" t="s">
        <v>5882</v>
      </c>
      <c r="N3071" s="4" t="s">
        <v>49</v>
      </c>
      <c r="O3071" s="4" t="s">
        <v>42</v>
      </c>
      <c r="P3071" s="4" t="s">
        <v>43</v>
      </c>
      <c r="Q3071" s="8">
        <f t="shared" si="94"/>
        <v>128042</v>
      </c>
      <c r="R3071" s="8"/>
      <c r="S3071" s="5">
        <f t="shared" si="95"/>
        <v>12804.2</v>
      </c>
    </row>
    <row r="3072" spans="1:19">
      <c r="A3072" s="3">
        <v>45384.1015625</v>
      </c>
      <c r="B3072" s="2" t="s">
        <v>8889</v>
      </c>
      <c r="C3072" s="1">
        <v>2024</v>
      </c>
      <c r="D3072" s="4">
        <v>836</v>
      </c>
      <c r="E3072" s="4">
        <v>425</v>
      </c>
      <c r="F3072" s="4" t="s">
        <v>30</v>
      </c>
      <c r="G3072" s="4" t="s">
        <v>663</v>
      </c>
      <c r="H3072" s="4">
        <v>1</v>
      </c>
      <c r="I3072" s="4" t="s">
        <v>5883</v>
      </c>
      <c r="J3072" s="4" t="s">
        <v>366</v>
      </c>
      <c r="K3072" s="4">
        <v>3</v>
      </c>
      <c r="L3072" s="4" t="s">
        <v>336</v>
      </c>
      <c r="M3072" s="11" t="s">
        <v>5884</v>
      </c>
      <c r="N3072" s="4" t="s">
        <v>36</v>
      </c>
      <c r="O3072" s="4" t="s">
        <v>145</v>
      </c>
      <c r="P3072" s="4" t="s">
        <v>73</v>
      </c>
      <c r="Q3072" s="8">
        <f t="shared" si="94"/>
        <v>2859</v>
      </c>
      <c r="R3072" s="8"/>
      <c r="S3072" s="5">
        <f t="shared" si="95"/>
        <v>285.89999999999998</v>
      </c>
    </row>
    <row r="3073" spans="1:19">
      <c r="A3073" s="3">
        <v>45384.102060185185</v>
      </c>
      <c r="B3073" s="2" t="s">
        <v>8889</v>
      </c>
      <c r="C3073" s="1">
        <v>2024</v>
      </c>
      <c r="D3073" s="4">
        <v>3640</v>
      </c>
      <c r="E3073" s="4">
        <v>490</v>
      </c>
      <c r="F3073" s="4" t="s">
        <v>22</v>
      </c>
      <c r="G3073" s="4" t="s">
        <v>23</v>
      </c>
      <c r="H3073" s="4">
        <v>3</v>
      </c>
      <c r="I3073" s="4" t="s">
        <v>5885</v>
      </c>
      <c r="J3073" s="4" t="s">
        <v>647</v>
      </c>
      <c r="K3073" s="4">
        <v>5</v>
      </c>
      <c r="L3073" s="4" t="s">
        <v>399</v>
      </c>
      <c r="M3073" s="11" t="s">
        <v>5886</v>
      </c>
      <c r="N3073" s="4" t="s">
        <v>36</v>
      </c>
      <c r="O3073" s="4" t="s">
        <v>72</v>
      </c>
      <c r="P3073" s="4" t="s">
        <v>73</v>
      </c>
      <c r="Q3073" s="8">
        <f t="shared" si="94"/>
        <v>257394</v>
      </c>
      <c r="R3073" s="8"/>
      <c r="S3073" s="5">
        <f t="shared" si="95"/>
        <v>25739.4</v>
      </c>
    </row>
    <row r="3074" spans="1:19">
      <c r="A3074" s="3">
        <v>45384.156261574077</v>
      </c>
      <c r="B3074" s="2" t="s">
        <v>8889</v>
      </c>
      <c r="C3074" s="1">
        <v>2024</v>
      </c>
      <c r="D3074" s="4">
        <v>4936</v>
      </c>
      <c r="E3074" s="4">
        <v>48</v>
      </c>
      <c r="F3074" s="4" t="s">
        <v>154</v>
      </c>
      <c r="G3074" s="4" t="s">
        <v>177</v>
      </c>
      <c r="H3074" s="4">
        <v>1</v>
      </c>
      <c r="I3074" s="4" t="s">
        <v>5887</v>
      </c>
      <c r="J3074" s="4" t="s">
        <v>222</v>
      </c>
      <c r="K3074" s="4">
        <v>8</v>
      </c>
      <c r="L3074" s="4" t="s">
        <v>333</v>
      </c>
      <c r="M3074" s="11" t="s">
        <v>5888</v>
      </c>
      <c r="N3074" s="4" t="s">
        <v>57</v>
      </c>
      <c r="O3074" s="4" t="s">
        <v>128</v>
      </c>
      <c r="P3074" s="4" t="s">
        <v>129</v>
      </c>
      <c r="Q3074" s="8">
        <f t="shared" ref="Q3074:Q3137" si="96">VALUE(SUBSTITUTE(M3074,".",""))</f>
        <v>9683</v>
      </c>
      <c r="R3074" s="8"/>
      <c r="S3074" s="5">
        <f t="shared" ref="S3074:S3137" si="97">Q3074/10</f>
        <v>968.3</v>
      </c>
    </row>
    <row r="3075" spans="1:19">
      <c r="A3075" s="3">
        <v>45384.193726851852</v>
      </c>
      <c r="B3075" s="2" t="s">
        <v>8889</v>
      </c>
      <c r="C3075" s="1">
        <v>2024</v>
      </c>
      <c r="D3075" s="4">
        <v>3911</v>
      </c>
      <c r="E3075" s="4">
        <v>148</v>
      </c>
      <c r="F3075" s="4" t="s">
        <v>30</v>
      </c>
      <c r="G3075" s="4" t="s">
        <v>44</v>
      </c>
      <c r="H3075" s="4">
        <v>1</v>
      </c>
      <c r="I3075" s="4" t="s">
        <v>5889</v>
      </c>
      <c r="J3075" s="4" t="s">
        <v>194</v>
      </c>
      <c r="K3075" s="4">
        <v>4</v>
      </c>
      <c r="L3075" s="4" t="s">
        <v>1065</v>
      </c>
      <c r="M3075" s="11" t="s">
        <v>5889</v>
      </c>
      <c r="N3075" s="4" t="s">
        <v>49</v>
      </c>
      <c r="O3075" s="4" t="s">
        <v>72</v>
      </c>
      <c r="P3075" s="4" t="s">
        <v>73</v>
      </c>
      <c r="Q3075" s="8">
        <f t="shared" si="96"/>
        <v>6183</v>
      </c>
      <c r="R3075" s="8"/>
      <c r="S3075" s="5">
        <f t="shared" si="97"/>
        <v>618.29999999999995</v>
      </c>
    </row>
    <row r="3076" spans="1:19">
      <c r="A3076" s="3">
        <v>45384.197094907409</v>
      </c>
      <c r="B3076" s="2" t="s">
        <v>8889</v>
      </c>
      <c r="C3076" s="1">
        <v>2024</v>
      </c>
      <c r="D3076" s="4">
        <v>1495</v>
      </c>
      <c r="E3076" s="4">
        <v>397</v>
      </c>
      <c r="F3076" s="4" t="s">
        <v>79</v>
      </c>
      <c r="G3076" s="4" t="s">
        <v>405</v>
      </c>
      <c r="H3076" s="4">
        <v>2</v>
      </c>
      <c r="I3076" s="4" t="s">
        <v>5890</v>
      </c>
      <c r="J3076" s="4" t="s">
        <v>303</v>
      </c>
      <c r="K3076" s="4">
        <v>2</v>
      </c>
      <c r="L3076" s="4" t="s">
        <v>1715</v>
      </c>
      <c r="M3076" s="11" t="s">
        <v>5891</v>
      </c>
      <c r="N3076" s="4" t="s">
        <v>28</v>
      </c>
      <c r="O3076" s="4" t="s">
        <v>232</v>
      </c>
      <c r="P3076" s="4" t="s">
        <v>129</v>
      </c>
      <c r="Q3076" s="8">
        <f t="shared" si="96"/>
        <v>14346</v>
      </c>
      <c r="R3076" s="8"/>
      <c r="S3076" s="5">
        <f t="shared" si="97"/>
        <v>1434.6</v>
      </c>
    </row>
    <row r="3077" spans="1:19">
      <c r="A3077" s="3">
        <v>45384.201678240737</v>
      </c>
      <c r="B3077" s="2" t="s">
        <v>8889</v>
      </c>
      <c r="C3077" s="1">
        <v>2024</v>
      </c>
      <c r="D3077" s="4">
        <v>4623</v>
      </c>
      <c r="E3077" s="4">
        <v>674</v>
      </c>
      <c r="F3077" s="4" t="s">
        <v>79</v>
      </c>
      <c r="G3077" s="4" t="s">
        <v>115</v>
      </c>
      <c r="H3077" s="4">
        <v>4</v>
      </c>
      <c r="I3077" s="4" t="s">
        <v>5892</v>
      </c>
      <c r="J3077" s="4" t="s">
        <v>1814</v>
      </c>
      <c r="K3077" s="4">
        <v>6</v>
      </c>
      <c r="L3077" s="4" t="s">
        <v>554</v>
      </c>
      <c r="M3077" s="11" t="s">
        <v>5893</v>
      </c>
      <c r="N3077" s="4" t="s">
        <v>28</v>
      </c>
      <c r="O3077" s="4" t="s">
        <v>232</v>
      </c>
      <c r="P3077" s="4" t="s">
        <v>129</v>
      </c>
      <c r="Q3077" s="8">
        <f t="shared" si="96"/>
        <v>67017</v>
      </c>
      <c r="R3077" s="8"/>
      <c r="S3077" s="5">
        <f t="shared" si="97"/>
        <v>6701.7</v>
      </c>
    </row>
    <row r="3078" spans="1:19">
      <c r="A3078" s="3">
        <v>45384.263773148145</v>
      </c>
      <c r="B3078" s="2" t="s">
        <v>8889</v>
      </c>
      <c r="C3078" s="1">
        <v>2024</v>
      </c>
      <c r="D3078" s="4">
        <v>2957</v>
      </c>
      <c r="E3078" s="4">
        <v>113</v>
      </c>
      <c r="F3078" s="4" t="s">
        <v>22</v>
      </c>
      <c r="G3078" s="4" t="s">
        <v>201</v>
      </c>
      <c r="H3078" s="4">
        <v>1</v>
      </c>
      <c r="I3078" s="4" t="s">
        <v>5894</v>
      </c>
      <c r="J3078" s="4" t="s">
        <v>594</v>
      </c>
      <c r="K3078" s="4">
        <v>1</v>
      </c>
      <c r="L3078" s="4" t="s">
        <v>126</v>
      </c>
      <c r="M3078" s="11" t="s">
        <v>5895</v>
      </c>
      <c r="N3078" s="4" t="s">
        <v>49</v>
      </c>
      <c r="O3078" s="4" t="s">
        <v>37</v>
      </c>
      <c r="P3078" s="4" t="s">
        <v>21</v>
      </c>
      <c r="Q3078" s="8">
        <f t="shared" si="96"/>
        <v>35695</v>
      </c>
      <c r="R3078" s="8"/>
      <c r="S3078" s="5">
        <f t="shared" si="97"/>
        <v>3569.5</v>
      </c>
    </row>
    <row r="3079" spans="1:19">
      <c r="A3079" s="3">
        <v>45384.578726851854</v>
      </c>
      <c r="B3079" s="2" t="s">
        <v>8889</v>
      </c>
      <c r="C3079" s="1">
        <v>2024</v>
      </c>
      <c r="D3079" s="4">
        <v>3553</v>
      </c>
      <c r="E3079" s="4">
        <v>385</v>
      </c>
      <c r="F3079" s="4" t="s">
        <v>51</v>
      </c>
      <c r="G3079" s="4" t="s">
        <v>136</v>
      </c>
      <c r="H3079" s="4">
        <v>1</v>
      </c>
      <c r="I3079" s="4" t="s">
        <v>5896</v>
      </c>
      <c r="J3079" s="4" t="s">
        <v>366</v>
      </c>
      <c r="K3079" s="4">
        <v>1</v>
      </c>
      <c r="L3079" s="4" t="s">
        <v>353</v>
      </c>
      <c r="M3079" s="11" t="s">
        <v>5897</v>
      </c>
      <c r="N3079" s="4" t="s">
        <v>28</v>
      </c>
      <c r="O3079" s="4" t="s">
        <v>50</v>
      </c>
      <c r="P3079" s="4" t="s">
        <v>43</v>
      </c>
      <c r="Q3079" s="8">
        <f t="shared" si="96"/>
        <v>9039</v>
      </c>
      <c r="R3079" s="8"/>
      <c r="S3079" s="5">
        <f t="shared" si="97"/>
        <v>903.9</v>
      </c>
    </row>
    <row r="3080" spans="1:19">
      <c r="A3080" s="3">
        <v>45384.629560185182</v>
      </c>
      <c r="B3080" s="2" t="s">
        <v>8889</v>
      </c>
      <c r="C3080" s="1">
        <v>2024</v>
      </c>
      <c r="D3080" s="4">
        <v>4343</v>
      </c>
      <c r="E3080" s="4">
        <v>929</v>
      </c>
      <c r="F3080" s="4" t="s">
        <v>154</v>
      </c>
      <c r="G3080" s="4" t="s">
        <v>214</v>
      </c>
      <c r="H3080" s="4">
        <v>2</v>
      </c>
      <c r="I3080" s="4" t="s">
        <v>1811</v>
      </c>
      <c r="J3080" s="4" t="s">
        <v>521</v>
      </c>
      <c r="K3080" s="4">
        <v>4</v>
      </c>
      <c r="L3080" s="4" t="s">
        <v>1396</v>
      </c>
      <c r="M3080" s="11" t="s">
        <v>5898</v>
      </c>
      <c r="N3080" s="4" t="s">
        <v>36</v>
      </c>
      <c r="O3080" s="4" t="s">
        <v>78</v>
      </c>
      <c r="P3080" s="4" t="s">
        <v>21</v>
      </c>
      <c r="Q3080" s="8">
        <f t="shared" si="96"/>
        <v>21097</v>
      </c>
      <c r="R3080" s="8"/>
      <c r="S3080" s="5">
        <f t="shared" si="97"/>
        <v>2109.6999999999998</v>
      </c>
    </row>
    <row r="3081" spans="1:19">
      <c r="A3081" s="3">
        <v>45384.658136574071</v>
      </c>
      <c r="B3081" s="2" t="s">
        <v>8889</v>
      </c>
      <c r="C3081" s="1">
        <v>2024</v>
      </c>
      <c r="D3081" s="4">
        <v>2280</v>
      </c>
      <c r="E3081" s="4">
        <v>68</v>
      </c>
      <c r="F3081" s="4" t="s">
        <v>85</v>
      </c>
      <c r="G3081" s="4" t="s">
        <v>150</v>
      </c>
      <c r="H3081" s="4">
        <v>1</v>
      </c>
      <c r="I3081" s="4" t="s">
        <v>265</v>
      </c>
      <c r="J3081" s="4" t="s">
        <v>1630</v>
      </c>
      <c r="K3081" s="4">
        <v>5</v>
      </c>
      <c r="L3081" s="4" t="s">
        <v>4325</v>
      </c>
      <c r="M3081" s="11" t="s">
        <v>5899</v>
      </c>
      <c r="N3081" s="4" t="s">
        <v>49</v>
      </c>
      <c r="O3081" s="4" t="s">
        <v>95</v>
      </c>
      <c r="P3081" s="4" t="s">
        <v>73</v>
      </c>
      <c r="Q3081" s="8">
        <f t="shared" si="96"/>
        <v>11088</v>
      </c>
      <c r="R3081" s="8"/>
      <c r="S3081" s="5">
        <f t="shared" si="97"/>
        <v>1108.8</v>
      </c>
    </row>
    <row r="3082" spans="1:19">
      <c r="A3082" s="3">
        <v>45384.714305555557</v>
      </c>
      <c r="B3082" s="2" t="s">
        <v>8889</v>
      </c>
      <c r="C3082" s="1">
        <v>2024</v>
      </c>
      <c r="D3082" s="4">
        <v>1722</v>
      </c>
      <c r="E3082" s="4">
        <v>640</v>
      </c>
      <c r="F3082" s="4" t="s">
        <v>85</v>
      </c>
      <c r="G3082" s="4" t="s">
        <v>96</v>
      </c>
      <c r="H3082" s="4">
        <v>1</v>
      </c>
      <c r="I3082" s="4" t="s">
        <v>5900</v>
      </c>
      <c r="J3082" s="4" t="s">
        <v>710</v>
      </c>
      <c r="K3082" s="4">
        <v>1</v>
      </c>
      <c r="L3082" s="4" t="s">
        <v>118</v>
      </c>
      <c r="M3082" s="11" t="s">
        <v>5901</v>
      </c>
      <c r="N3082" s="4" t="s">
        <v>49</v>
      </c>
      <c r="O3082" s="4" t="s">
        <v>191</v>
      </c>
      <c r="P3082" s="4" t="s">
        <v>43</v>
      </c>
      <c r="Q3082" s="8">
        <f t="shared" si="96"/>
        <v>9386</v>
      </c>
      <c r="R3082" s="8"/>
      <c r="S3082" s="5">
        <f t="shared" si="97"/>
        <v>938.6</v>
      </c>
    </row>
    <row r="3083" spans="1:19">
      <c r="A3083" s="3">
        <v>45384.770509259259</v>
      </c>
      <c r="B3083" s="2" t="s">
        <v>8889</v>
      </c>
      <c r="C3083" s="1">
        <v>2024</v>
      </c>
      <c r="D3083" s="4">
        <v>1618</v>
      </c>
      <c r="E3083" s="4">
        <v>614</v>
      </c>
      <c r="F3083" s="4" t="s">
        <v>30</v>
      </c>
      <c r="G3083" s="4" t="s">
        <v>463</v>
      </c>
      <c r="H3083" s="4">
        <v>1</v>
      </c>
      <c r="I3083" s="4" t="s">
        <v>5902</v>
      </c>
      <c r="J3083" s="4" t="s">
        <v>714</v>
      </c>
      <c r="K3083" s="4">
        <v>3</v>
      </c>
      <c r="L3083" s="4" t="s">
        <v>1503</v>
      </c>
      <c r="M3083" s="11" t="s">
        <v>5903</v>
      </c>
      <c r="N3083" s="4" t="s">
        <v>49</v>
      </c>
      <c r="O3083" s="4" t="s">
        <v>200</v>
      </c>
      <c r="P3083" s="4" t="s">
        <v>21</v>
      </c>
      <c r="Q3083" s="8">
        <f t="shared" si="96"/>
        <v>2804</v>
      </c>
      <c r="R3083" s="8"/>
      <c r="S3083" s="5">
        <f t="shared" si="97"/>
        <v>280.39999999999998</v>
      </c>
    </row>
    <row r="3084" spans="1:19">
      <c r="A3084" s="3">
        <v>45384.783032407409</v>
      </c>
      <c r="B3084" s="2" t="s">
        <v>8889</v>
      </c>
      <c r="C3084" s="1">
        <v>2024</v>
      </c>
      <c r="D3084" s="4">
        <v>1466</v>
      </c>
      <c r="E3084" s="4">
        <v>8</v>
      </c>
      <c r="F3084" s="4" t="s">
        <v>154</v>
      </c>
      <c r="G3084" s="4" t="s">
        <v>214</v>
      </c>
      <c r="H3084" s="4">
        <v>1</v>
      </c>
      <c r="I3084" s="4" t="s">
        <v>178</v>
      </c>
      <c r="J3084" s="4" t="s">
        <v>868</v>
      </c>
      <c r="K3084" s="4">
        <v>3</v>
      </c>
      <c r="L3084" s="4" t="s">
        <v>580</v>
      </c>
      <c r="M3084" s="11" t="s">
        <v>5904</v>
      </c>
      <c r="N3084" s="4" t="s">
        <v>49</v>
      </c>
      <c r="O3084" s="4" t="s">
        <v>209</v>
      </c>
      <c r="P3084" s="4" t="s">
        <v>73</v>
      </c>
      <c r="Q3084" s="8">
        <f t="shared" si="96"/>
        <v>1900</v>
      </c>
      <c r="R3084" s="8"/>
      <c r="S3084" s="5">
        <f t="shared" si="97"/>
        <v>190</v>
      </c>
    </row>
    <row r="3085" spans="1:19">
      <c r="A3085" s="3">
        <v>45385.282939814817</v>
      </c>
      <c r="B3085" s="2" t="s">
        <v>8889</v>
      </c>
      <c r="C3085" s="1">
        <v>2024</v>
      </c>
      <c r="D3085" s="4">
        <v>1909</v>
      </c>
      <c r="E3085" s="4">
        <v>911</v>
      </c>
      <c r="F3085" s="4" t="s">
        <v>13</v>
      </c>
      <c r="G3085" s="4" t="s">
        <v>130</v>
      </c>
      <c r="H3085" s="4">
        <v>2</v>
      </c>
      <c r="I3085" s="4" t="s">
        <v>5905</v>
      </c>
      <c r="J3085" s="4" t="s">
        <v>1740</v>
      </c>
      <c r="K3085" s="4">
        <v>5</v>
      </c>
      <c r="L3085" s="4" t="s">
        <v>1614</v>
      </c>
      <c r="M3085" s="11" t="s">
        <v>5906</v>
      </c>
      <c r="N3085" s="4" t="s">
        <v>28</v>
      </c>
      <c r="O3085" s="4" t="s">
        <v>29</v>
      </c>
      <c r="P3085" s="4" t="s">
        <v>21</v>
      </c>
      <c r="Q3085" s="8">
        <f t="shared" si="96"/>
        <v>3441</v>
      </c>
      <c r="R3085" s="8"/>
      <c r="S3085" s="5">
        <f t="shared" si="97"/>
        <v>344.1</v>
      </c>
    </row>
    <row r="3086" spans="1:19">
      <c r="A3086" s="3">
        <v>45385.670451388891</v>
      </c>
      <c r="B3086" s="2" t="s">
        <v>8889</v>
      </c>
      <c r="C3086" s="1">
        <v>2024</v>
      </c>
      <c r="D3086" s="4">
        <v>2869</v>
      </c>
      <c r="E3086" s="4">
        <v>367</v>
      </c>
      <c r="F3086" s="4" t="s">
        <v>154</v>
      </c>
      <c r="G3086" s="4" t="s">
        <v>214</v>
      </c>
      <c r="H3086" s="4">
        <v>1</v>
      </c>
      <c r="I3086" s="4" t="s">
        <v>5907</v>
      </c>
      <c r="J3086" s="4" t="s">
        <v>868</v>
      </c>
      <c r="K3086" s="4">
        <v>4</v>
      </c>
      <c r="L3086" s="4" t="s">
        <v>93</v>
      </c>
      <c r="M3086" s="11" t="s">
        <v>919</v>
      </c>
      <c r="N3086" s="4" t="s">
        <v>19</v>
      </c>
      <c r="O3086" s="4" t="s">
        <v>50</v>
      </c>
      <c r="P3086" s="4" t="s">
        <v>43</v>
      </c>
      <c r="Q3086" s="8">
        <f t="shared" si="96"/>
        <v>9412</v>
      </c>
      <c r="R3086" s="8"/>
      <c r="S3086" s="5">
        <f t="shared" si="97"/>
        <v>941.2</v>
      </c>
    </row>
    <row r="3087" spans="1:19">
      <c r="A3087" s="3">
        <v>45385.740798611114</v>
      </c>
      <c r="B3087" s="2" t="s">
        <v>8889</v>
      </c>
      <c r="C3087" s="1">
        <v>2024</v>
      </c>
      <c r="D3087" s="4">
        <v>1129</v>
      </c>
      <c r="E3087" s="4">
        <v>116</v>
      </c>
      <c r="F3087" s="4" t="s">
        <v>85</v>
      </c>
      <c r="G3087" s="4" t="s">
        <v>96</v>
      </c>
      <c r="H3087" s="4">
        <v>3</v>
      </c>
      <c r="I3087" s="4" t="s">
        <v>265</v>
      </c>
      <c r="J3087" s="4" t="s">
        <v>1017</v>
      </c>
      <c r="K3087" s="4">
        <v>1</v>
      </c>
      <c r="L3087" s="4" t="s">
        <v>1419</v>
      </c>
      <c r="M3087" s="11" t="s">
        <v>5908</v>
      </c>
      <c r="N3087" s="4" t="s">
        <v>19</v>
      </c>
      <c r="O3087" s="4" t="s">
        <v>169</v>
      </c>
      <c r="P3087" s="4" t="s">
        <v>43</v>
      </c>
      <c r="Q3087" s="8">
        <f t="shared" si="96"/>
        <v>34848</v>
      </c>
      <c r="R3087" s="8"/>
      <c r="S3087" s="5">
        <f t="shared" si="97"/>
        <v>3484.8</v>
      </c>
    </row>
    <row r="3088" spans="1:19">
      <c r="A3088" s="3">
        <v>45386.089317129627</v>
      </c>
      <c r="B3088" s="2" t="s">
        <v>8889</v>
      </c>
      <c r="C3088" s="1">
        <v>2024</v>
      </c>
      <c r="D3088" s="4">
        <v>341</v>
      </c>
      <c r="E3088" s="4">
        <v>662</v>
      </c>
      <c r="F3088" s="4" t="s">
        <v>22</v>
      </c>
      <c r="G3088" s="4" t="s">
        <v>182</v>
      </c>
      <c r="H3088" s="4">
        <v>1</v>
      </c>
      <c r="I3088" s="4" t="s">
        <v>5909</v>
      </c>
      <c r="J3088" s="4" t="s">
        <v>75</v>
      </c>
      <c r="K3088" s="4">
        <v>2</v>
      </c>
      <c r="L3088" s="4" t="s">
        <v>1193</v>
      </c>
      <c r="M3088" s="11" t="s">
        <v>5910</v>
      </c>
      <c r="N3088" s="4" t="s">
        <v>28</v>
      </c>
      <c r="O3088" s="4" t="s">
        <v>101</v>
      </c>
      <c r="P3088" s="4" t="s">
        <v>43</v>
      </c>
      <c r="Q3088" s="8">
        <f t="shared" si="96"/>
        <v>8292</v>
      </c>
      <c r="R3088" s="8"/>
      <c r="S3088" s="5">
        <f t="shared" si="97"/>
        <v>829.2</v>
      </c>
    </row>
    <row r="3089" spans="1:19">
      <c r="A3089" s="3">
        <v>45386.198819444442</v>
      </c>
      <c r="B3089" s="2" t="s">
        <v>8889</v>
      </c>
      <c r="C3089" s="1">
        <v>2024</v>
      </c>
      <c r="D3089" s="4">
        <v>811</v>
      </c>
      <c r="E3089" s="4">
        <v>484</v>
      </c>
      <c r="F3089" s="4" t="s">
        <v>85</v>
      </c>
      <c r="G3089" s="4" t="s">
        <v>264</v>
      </c>
      <c r="H3089" s="4">
        <v>1</v>
      </c>
      <c r="I3089" s="4" t="s">
        <v>3273</v>
      </c>
      <c r="J3089" s="4" t="s">
        <v>384</v>
      </c>
      <c r="K3089" s="4">
        <v>4</v>
      </c>
      <c r="L3089" s="4" t="s">
        <v>686</v>
      </c>
      <c r="M3089" s="11" t="s">
        <v>5911</v>
      </c>
      <c r="N3089" s="4" t="s">
        <v>57</v>
      </c>
      <c r="O3089" s="4" t="s">
        <v>209</v>
      </c>
      <c r="P3089" s="4" t="s">
        <v>73</v>
      </c>
      <c r="Q3089" s="8">
        <f t="shared" si="96"/>
        <v>8521</v>
      </c>
      <c r="R3089" s="8"/>
      <c r="S3089" s="5">
        <f t="shared" si="97"/>
        <v>852.1</v>
      </c>
    </row>
    <row r="3090" spans="1:19">
      <c r="A3090" s="3">
        <v>45386.204618055555</v>
      </c>
      <c r="B3090" s="2" t="s">
        <v>8889</v>
      </c>
      <c r="C3090" s="1">
        <v>2024</v>
      </c>
      <c r="D3090" s="4">
        <v>3535</v>
      </c>
      <c r="E3090" s="4">
        <v>100</v>
      </c>
      <c r="F3090" s="4" t="s">
        <v>154</v>
      </c>
      <c r="G3090" s="4" t="s">
        <v>177</v>
      </c>
      <c r="H3090" s="4">
        <v>2</v>
      </c>
      <c r="I3090" s="4" t="s">
        <v>5912</v>
      </c>
      <c r="J3090" s="4" t="s">
        <v>1621</v>
      </c>
      <c r="K3090" s="4">
        <v>5</v>
      </c>
      <c r="L3090" s="4" t="s">
        <v>104</v>
      </c>
      <c r="M3090" s="11" t="s">
        <v>5913</v>
      </c>
      <c r="N3090" s="4" t="s">
        <v>36</v>
      </c>
      <c r="O3090" s="4" t="s">
        <v>191</v>
      </c>
      <c r="P3090" s="4" t="s">
        <v>43</v>
      </c>
      <c r="Q3090" s="8">
        <f t="shared" si="96"/>
        <v>1376</v>
      </c>
      <c r="R3090" s="8"/>
      <c r="S3090" s="5">
        <f t="shared" si="97"/>
        <v>137.6</v>
      </c>
    </row>
    <row r="3091" spans="1:19">
      <c r="A3091" s="3">
        <v>45386.251747685186</v>
      </c>
      <c r="B3091" s="2" t="s">
        <v>8889</v>
      </c>
      <c r="C3091" s="1">
        <v>2024</v>
      </c>
      <c r="D3091" s="4">
        <v>4521</v>
      </c>
      <c r="E3091" s="4">
        <v>168</v>
      </c>
      <c r="F3091" s="4" t="s">
        <v>30</v>
      </c>
      <c r="G3091" s="4" t="s">
        <v>192</v>
      </c>
      <c r="H3091" s="4">
        <v>1</v>
      </c>
      <c r="I3091" s="4" t="s">
        <v>5914</v>
      </c>
      <c r="J3091" s="4" t="s">
        <v>3482</v>
      </c>
      <c r="K3091" s="4">
        <v>7</v>
      </c>
      <c r="L3091" s="4" t="s">
        <v>652</v>
      </c>
      <c r="M3091" s="11" t="s">
        <v>5915</v>
      </c>
      <c r="N3091" s="4" t="s">
        <v>57</v>
      </c>
      <c r="O3091" s="4" t="s">
        <v>191</v>
      </c>
      <c r="P3091" s="4" t="s">
        <v>43</v>
      </c>
      <c r="Q3091" s="8">
        <f t="shared" si="96"/>
        <v>971</v>
      </c>
      <c r="R3091" s="8"/>
      <c r="S3091" s="5">
        <f t="shared" si="97"/>
        <v>97.1</v>
      </c>
    </row>
    <row r="3092" spans="1:19">
      <c r="A3092" s="3">
        <v>45386.259236111109</v>
      </c>
      <c r="B3092" s="2" t="s">
        <v>8889</v>
      </c>
      <c r="C3092" s="1">
        <v>2024</v>
      </c>
      <c r="D3092" s="4">
        <v>4052</v>
      </c>
      <c r="E3092" s="4">
        <v>422</v>
      </c>
      <c r="F3092" s="4" t="s">
        <v>79</v>
      </c>
      <c r="G3092" s="4" t="s">
        <v>288</v>
      </c>
      <c r="H3092" s="4">
        <v>1</v>
      </c>
      <c r="I3092" s="4" t="s">
        <v>5916</v>
      </c>
      <c r="J3092" s="4" t="s">
        <v>1591</v>
      </c>
      <c r="K3092" s="4">
        <v>4</v>
      </c>
      <c r="L3092" s="4" t="s">
        <v>327</v>
      </c>
      <c r="M3092" s="11" t="s">
        <v>5917</v>
      </c>
      <c r="N3092" s="4" t="s">
        <v>19</v>
      </c>
      <c r="O3092" s="4" t="s">
        <v>200</v>
      </c>
      <c r="P3092" s="4" t="s">
        <v>21</v>
      </c>
      <c r="Q3092" s="8">
        <f t="shared" si="96"/>
        <v>12098</v>
      </c>
      <c r="R3092" s="8"/>
      <c r="S3092" s="5">
        <f t="shared" si="97"/>
        <v>1209.8</v>
      </c>
    </row>
    <row r="3093" spans="1:19">
      <c r="A3093" s="3">
        <v>45386.703206018516</v>
      </c>
      <c r="B3093" s="2" t="s">
        <v>8889</v>
      </c>
      <c r="C3093" s="1">
        <v>2024</v>
      </c>
      <c r="D3093" s="4">
        <v>2700</v>
      </c>
      <c r="E3093" s="4">
        <v>727</v>
      </c>
      <c r="F3093" s="4" t="s">
        <v>154</v>
      </c>
      <c r="G3093" s="4" t="s">
        <v>237</v>
      </c>
      <c r="H3093" s="4">
        <v>2</v>
      </c>
      <c r="I3093" s="4" t="s">
        <v>5918</v>
      </c>
      <c r="J3093" s="4" t="s">
        <v>603</v>
      </c>
      <c r="K3093" s="4">
        <v>3</v>
      </c>
      <c r="L3093" s="4" t="s">
        <v>443</v>
      </c>
      <c r="M3093" s="11" t="s">
        <v>5732</v>
      </c>
      <c r="N3093" s="4" t="s">
        <v>19</v>
      </c>
      <c r="O3093" s="4" t="s">
        <v>50</v>
      </c>
      <c r="P3093" s="4" t="s">
        <v>43</v>
      </c>
      <c r="Q3093" s="8">
        <f t="shared" si="96"/>
        <v>25257</v>
      </c>
      <c r="R3093" s="8"/>
      <c r="S3093" s="5">
        <f t="shared" si="97"/>
        <v>2525.6999999999998</v>
      </c>
    </row>
    <row r="3094" spans="1:19">
      <c r="A3094" s="3">
        <v>45386.943194444444</v>
      </c>
      <c r="B3094" s="2" t="s">
        <v>8889</v>
      </c>
      <c r="C3094" s="1">
        <v>2024</v>
      </c>
      <c r="D3094" s="4">
        <v>313</v>
      </c>
      <c r="E3094" s="4">
        <v>128</v>
      </c>
      <c r="F3094" s="4" t="s">
        <v>30</v>
      </c>
      <c r="G3094" s="4" t="s">
        <v>463</v>
      </c>
      <c r="H3094" s="4">
        <v>1</v>
      </c>
      <c r="I3094" s="4" t="s">
        <v>5467</v>
      </c>
      <c r="J3094" s="4" t="s">
        <v>575</v>
      </c>
      <c r="K3094" s="4">
        <v>6</v>
      </c>
      <c r="L3094" s="4" t="s">
        <v>104</v>
      </c>
      <c r="M3094" s="11" t="s">
        <v>5919</v>
      </c>
      <c r="N3094" s="4" t="s">
        <v>28</v>
      </c>
      <c r="O3094" s="4" t="s">
        <v>287</v>
      </c>
      <c r="P3094" s="4" t="s">
        <v>43</v>
      </c>
      <c r="Q3094" s="8">
        <f t="shared" si="96"/>
        <v>5002</v>
      </c>
      <c r="R3094" s="8"/>
      <c r="S3094" s="5">
        <f t="shared" si="97"/>
        <v>500.2</v>
      </c>
    </row>
    <row r="3095" spans="1:19">
      <c r="A3095" s="3">
        <v>45387.300729166665</v>
      </c>
      <c r="B3095" s="2" t="s">
        <v>8889</v>
      </c>
      <c r="C3095" s="1">
        <v>2024</v>
      </c>
      <c r="D3095" s="4">
        <v>1399</v>
      </c>
      <c r="E3095" s="4">
        <v>694</v>
      </c>
      <c r="F3095" s="4" t="s">
        <v>85</v>
      </c>
      <c r="G3095" s="4" t="s">
        <v>264</v>
      </c>
      <c r="H3095" s="4">
        <v>1</v>
      </c>
      <c r="I3095" s="4" t="s">
        <v>5920</v>
      </c>
      <c r="J3095" s="4" t="s">
        <v>638</v>
      </c>
      <c r="K3095" s="4">
        <v>4</v>
      </c>
      <c r="L3095" s="4" t="s">
        <v>239</v>
      </c>
      <c r="M3095" s="11" t="s">
        <v>5921</v>
      </c>
      <c r="N3095" s="4" t="s">
        <v>57</v>
      </c>
      <c r="O3095" s="4" t="s">
        <v>20</v>
      </c>
      <c r="P3095" s="4" t="s">
        <v>21</v>
      </c>
      <c r="Q3095" s="8">
        <f t="shared" si="96"/>
        <v>958</v>
      </c>
      <c r="R3095" s="8"/>
      <c r="S3095" s="5">
        <f t="shared" si="97"/>
        <v>95.8</v>
      </c>
    </row>
    <row r="3096" spans="1:19">
      <c r="A3096" s="3">
        <v>45387.70988425926</v>
      </c>
      <c r="B3096" s="2" t="s">
        <v>8889</v>
      </c>
      <c r="C3096" s="1">
        <v>2024</v>
      </c>
      <c r="D3096" s="4">
        <v>2281</v>
      </c>
      <c r="E3096" s="4">
        <v>378</v>
      </c>
      <c r="F3096" s="4" t="s">
        <v>22</v>
      </c>
      <c r="G3096" s="4" t="s">
        <v>201</v>
      </c>
      <c r="H3096" s="4">
        <v>1</v>
      </c>
      <c r="I3096" s="4" t="s">
        <v>5922</v>
      </c>
      <c r="J3096" s="4" t="s">
        <v>475</v>
      </c>
      <c r="K3096" s="4">
        <v>4</v>
      </c>
      <c r="L3096" s="4" t="s">
        <v>1927</v>
      </c>
      <c r="M3096" s="11" t="s">
        <v>5923</v>
      </c>
      <c r="N3096" s="4" t="s">
        <v>19</v>
      </c>
      <c r="O3096" s="4" t="s">
        <v>191</v>
      </c>
      <c r="P3096" s="4" t="s">
        <v>43</v>
      </c>
      <c r="Q3096" s="8">
        <f t="shared" si="96"/>
        <v>71889</v>
      </c>
      <c r="R3096" s="8"/>
      <c r="S3096" s="5">
        <f t="shared" si="97"/>
        <v>7188.9</v>
      </c>
    </row>
    <row r="3097" spans="1:19">
      <c r="A3097" s="3">
        <v>45387.913483796299</v>
      </c>
      <c r="B3097" s="2" t="s">
        <v>8889</v>
      </c>
      <c r="C3097" s="1">
        <v>2024</v>
      </c>
      <c r="D3097" s="4">
        <v>432</v>
      </c>
      <c r="E3097" s="4">
        <v>90</v>
      </c>
      <c r="F3097" s="4" t="s">
        <v>79</v>
      </c>
      <c r="G3097" s="4" t="s">
        <v>288</v>
      </c>
      <c r="H3097" s="4">
        <v>3</v>
      </c>
      <c r="I3097" s="4" t="s">
        <v>5924</v>
      </c>
      <c r="J3097" s="4" t="s">
        <v>624</v>
      </c>
      <c r="K3097" s="4">
        <v>8</v>
      </c>
      <c r="L3097" s="4" t="s">
        <v>70</v>
      </c>
      <c r="M3097" s="11" t="s">
        <v>5925</v>
      </c>
      <c r="N3097" s="4" t="s">
        <v>19</v>
      </c>
      <c r="O3097" s="4" t="s">
        <v>37</v>
      </c>
      <c r="P3097" s="4" t="s">
        <v>21</v>
      </c>
      <c r="Q3097" s="8">
        <f t="shared" si="96"/>
        <v>39004</v>
      </c>
      <c r="R3097" s="8"/>
      <c r="S3097" s="5">
        <f t="shared" si="97"/>
        <v>3900.4</v>
      </c>
    </row>
    <row r="3098" spans="1:19">
      <c r="A3098" s="3">
        <v>45388.156006944446</v>
      </c>
      <c r="B3098" s="2" t="s">
        <v>8889</v>
      </c>
      <c r="C3098" s="1">
        <v>2024</v>
      </c>
      <c r="D3098" s="4">
        <v>3113</v>
      </c>
      <c r="E3098" s="4">
        <v>926</v>
      </c>
      <c r="F3098" s="4" t="s">
        <v>79</v>
      </c>
      <c r="G3098" s="4" t="s">
        <v>115</v>
      </c>
      <c r="H3098" s="4">
        <v>1</v>
      </c>
      <c r="I3098" s="4" t="s">
        <v>5926</v>
      </c>
      <c r="J3098" s="4" t="s">
        <v>643</v>
      </c>
      <c r="K3098" s="4">
        <v>1</v>
      </c>
      <c r="L3098" s="4" t="s">
        <v>421</v>
      </c>
      <c r="M3098" s="11" t="s">
        <v>5927</v>
      </c>
      <c r="N3098" s="4" t="s">
        <v>19</v>
      </c>
      <c r="O3098" s="4" t="s">
        <v>78</v>
      </c>
      <c r="P3098" s="4" t="s">
        <v>21</v>
      </c>
      <c r="Q3098" s="8">
        <f t="shared" si="96"/>
        <v>11363</v>
      </c>
      <c r="R3098" s="8"/>
      <c r="S3098" s="5">
        <f t="shared" si="97"/>
        <v>1136.3</v>
      </c>
    </row>
    <row r="3099" spans="1:19">
      <c r="A3099" s="3">
        <v>45388.708182870374</v>
      </c>
      <c r="B3099" s="2" t="s">
        <v>8889</v>
      </c>
      <c r="C3099" s="1">
        <v>2024</v>
      </c>
      <c r="D3099" s="4">
        <v>941</v>
      </c>
      <c r="E3099" s="4">
        <v>430</v>
      </c>
      <c r="F3099" s="4" t="s">
        <v>85</v>
      </c>
      <c r="G3099" s="4" t="s">
        <v>150</v>
      </c>
      <c r="H3099" s="4">
        <v>1</v>
      </c>
      <c r="I3099" s="4" t="s">
        <v>265</v>
      </c>
      <c r="J3099" s="4" t="s">
        <v>1168</v>
      </c>
      <c r="K3099" s="4">
        <v>6</v>
      </c>
      <c r="L3099" s="4" t="s">
        <v>476</v>
      </c>
      <c r="M3099" s="11" t="s">
        <v>4203</v>
      </c>
      <c r="N3099" s="4" t="s">
        <v>57</v>
      </c>
      <c r="O3099" s="4" t="s">
        <v>169</v>
      </c>
      <c r="P3099" s="4" t="s">
        <v>43</v>
      </c>
      <c r="Q3099" s="8">
        <f t="shared" si="96"/>
        <v>1068</v>
      </c>
      <c r="R3099" s="8"/>
      <c r="S3099" s="5">
        <f t="shared" si="97"/>
        <v>106.8</v>
      </c>
    </row>
    <row r="3100" spans="1:19">
      <c r="A3100" s="3">
        <v>45388.736712962964</v>
      </c>
      <c r="B3100" s="2" t="s">
        <v>8889</v>
      </c>
      <c r="C3100" s="1">
        <v>2024</v>
      </c>
      <c r="D3100" s="4">
        <v>1084</v>
      </c>
      <c r="E3100" s="4">
        <v>385</v>
      </c>
      <c r="F3100" s="4" t="s">
        <v>30</v>
      </c>
      <c r="G3100" s="4" t="s">
        <v>44</v>
      </c>
      <c r="H3100" s="4">
        <v>4</v>
      </c>
      <c r="I3100" s="4" t="s">
        <v>5928</v>
      </c>
      <c r="J3100" s="4" t="s">
        <v>246</v>
      </c>
      <c r="K3100" s="4">
        <v>7</v>
      </c>
      <c r="L3100" s="4" t="s">
        <v>40</v>
      </c>
      <c r="M3100" s="11" t="s">
        <v>5929</v>
      </c>
      <c r="N3100" s="4" t="s">
        <v>57</v>
      </c>
      <c r="O3100" s="4" t="s">
        <v>50</v>
      </c>
      <c r="P3100" s="4" t="s">
        <v>43</v>
      </c>
      <c r="Q3100" s="8">
        <f t="shared" si="96"/>
        <v>2541</v>
      </c>
      <c r="R3100" s="8"/>
      <c r="S3100" s="5">
        <f t="shared" si="97"/>
        <v>254.1</v>
      </c>
    </row>
    <row r="3101" spans="1:19">
      <c r="A3101" s="3">
        <v>45388.795648148145</v>
      </c>
      <c r="B3101" s="2" t="s">
        <v>8889</v>
      </c>
      <c r="C3101" s="1">
        <v>2024</v>
      </c>
      <c r="D3101" s="4">
        <v>3754</v>
      </c>
      <c r="E3101" s="4">
        <v>989</v>
      </c>
      <c r="F3101" s="4" t="s">
        <v>154</v>
      </c>
      <c r="G3101" s="4" t="s">
        <v>177</v>
      </c>
      <c r="H3101" s="4">
        <v>1</v>
      </c>
      <c r="I3101" s="4" t="s">
        <v>178</v>
      </c>
      <c r="J3101" s="4" t="s">
        <v>117</v>
      </c>
      <c r="K3101" s="4">
        <v>4</v>
      </c>
      <c r="L3101" s="4" t="s">
        <v>762</v>
      </c>
      <c r="M3101" s="11" t="s">
        <v>1512</v>
      </c>
      <c r="N3101" s="4" t="s">
        <v>57</v>
      </c>
      <c r="O3101" s="4" t="s">
        <v>78</v>
      </c>
      <c r="P3101" s="4" t="s">
        <v>21</v>
      </c>
      <c r="Q3101" s="8">
        <f t="shared" si="96"/>
        <v>1824</v>
      </c>
      <c r="R3101" s="8"/>
      <c r="S3101" s="5">
        <f t="shared" si="97"/>
        <v>182.4</v>
      </c>
    </row>
    <row r="3102" spans="1:19">
      <c r="A3102" s="3">
        <v>45388.862002314818</v>
      </c>
      <c r="B3102" s="2" t="s">
        <v>8889</v>
      </c>
      <c r="C3102" s="1">
        <v>2024</v>
      </c>
      <c r="D3102" s="4">
        <v>4729</v>
      </c>
      <c r="E3102" s="4">
        <v>819</v>
      </c>
      <c r="F3102" s="4" t="s">
        <v>79</v>
      </c>
      <c r="G3102" s="4" t="s">
        <v>288</v>
      </c>
      <c r="H3102" s="4">
        <v>3</v>
      </c>
      <c r="I3102" s="4" t="s">
        <v>5930</v>
      </c>
      <c r="J3102" s="4" t="s">
        <v>1129</v>
      </c>
      <c r="K3102" s="4">
        <v>1</v>
      </c>
      <c r="L3102" s="4" t="s">
        <v>399</v>
      </c>
      <c r="M3102" s="11" t="s">
        <v>5931</v>
      </c>
      <c r="N3102" s="4" t="s">
        <v>36</v>
      </c>
      <c r="O3102" s="4" t="s">
        <v>232</v>
      </c>
      <c r="P3102" s="4" t="s">
        <v>129</v>
      </c>
      <c r="Q3102" s="8">
        <f t="shared" si="96"/>
        <v>3169</v>
      </c>
      <c r="R3102" s="8"/>
      <c r="S3102" s="5">
        <f t="shared" si="97"/>
        <v>316.89999999999998</v>
      </c>
    </row>
    <row r="3103" spans="1:19">
      <c r="A3103" s="3">
        <v>45389.087222222224</v>
      </c>
      <c r="B3103" s="2" t="s">
        <v>8889</v>
      </c>
      <c r="C3103" s="1">
        <v>2024</v>
      </c>
      <c r="D3103" s="4">
        <v>4968</v>
      </c>
      <c r="E3103" s="4">
        <v>919</v>
      </c>
      <c r="F3103" s="4" t="s">
        <v>79</v>
      </c>
      <c r="G3103" s="4" t="s">
        <v>288</v>
      </c>
      <c r="H3103" s="4">
        <v>1</v>
      </c>
      <c r="I3103" s="4" t="s">
        <v>5932</v>
      </c>
      <c r="J3103" s="4" t="s">
        <v>211</v>
      </c>
      <c r="K3103" s="4">
        <v>2</v>
      </c>
      <c r="L3103" s="4" t="s">
        <v>139</v>
      </c>
      <c r="M3103" s="11" t="s">
        <v>5933</v>
      </c>
      <c r="N3103" s="4" t="s">
        <v>36</v>
      </c>
      <c r="O3103" s="4" t="s">
        <v>72</v>
      </c>
      <c r="P3103" s="4" t="s">
        <v>73</v>
      </c>
      <c r="Q3103" s="8">
        <f t="shared" si="96"/>
        <v>31954</v>
      </c>
      <c r="R3103" s="8"/>
      <c r="S3103" s="5">
        <f t="shared" si="97"/>
        <v>3195.4</v>
      </c>
    </row>
    <row r="3104" spans="1:19">
      <c r="A3104" s="3">
        <v>45389.130324074074</v>
      </c>
      <c r="B3104" s="2" t="s">
        <v>8889</v>
      </c>
      <c r="C3104" s="1">
        <v>2024</v>
      </c>
      <c r="D3104" s="4">
        <v>1963</v>
      </c>
      <c r="E3104" s="4">
        <v>909</v>
      </c>
      <c r="F3104" s="4" t="s">
        <v>30</v>
      </c>
      <c r="G3104" s="4" t="s">
        <v>31</v>
      </c>
      <c r="H3104" s="4">
        <v>2</v>
      </c>
      <c r="I3104" s="4" t="s">
        <v>5934</v>
      </c>
      <c r="J3104" s="4" t="s">
        <v>429</v>
      </c>
      <c r="K3104" s="4">
        <v>4</v>
      </c>
      <c r="L3104" s="4" t="s">
        <v>569</v>
      </c>
      <c r="M3104" s="11" t="s">
        <v>5935</v>
      </c>
      <c r="N3104" s="4" t="s">
        <v>19</v>
      </c>
      <c r="O3104" s="4" t="s">
        <v>72</v>
      </c>
      <c r="P3104" s="4" t="s">
        <v>73</v>
      </c>
      <c r="Q3104" s="8">
        <f t="shared" si="96"/>
        <v>4208</v>
      </c>
      <c r="R3104" s="8"/>
      <c r="S3104" s="5">
        <f t="shared" si="97"/>
        <v>420.8</v>
      </c>
    </row>
    <row r="3105" spans="1:19">
      <c r="A3105" s="3">
        <v>45389.377557870372</v>
      </c>
      <c r="B3105" s="2" t="s">
        <v>8889</v>
      </c>
      <c r="C3105" s="1">
        <v>2024</v>
      </c>
      <c r="D3105" s="4">
        <v>3860</v>
      </c>
      <c r="E3105" s="4">
        <v>215</v>
      </c>
      <c r="F3105" s="4" t="s">
        <v>51</v>
      </c>
      <c r="G3105" s="4" t="s">
        <v>91</v>
      </c>
      <c r="H3105" s="4">
        <v>1</v>
      </c>
      <c r="I3105" s="4" t="s">
        <v>5936</v>
      </c>
      <c r="J3105" s="4" t="s">
        <v>714</v>
      </c>
      <c r="K3105" s="4">
        <v>3</v>
      </c>
      <c r="L3105" s="4" t="s">
        <v>223</v>
      </c>
      <c r="M3105" s="11" t="s">
        <v>5937</v>
      </c>
      <c r="N3105" s="4" t="s">
        <v>57</v>
      </c>
      <c r="O3105" s="4" t="s">
        <v>128</v>
      </c>
      <c r="P3105" s="4" t="s">
        <v>129</v>
      </c>
      <c r="Q3105" s="8">
        <f t="shared" si="96"/>
        <v>10181</v>
      </c>
      <c r="R3105" s="8"/>
      <c r="S3105" s="5">
        <f t="shared" si="97"/>
        <v>1018.1</v>
      </c>
    </row>
    <row r="3106" spans="1:19">
      <c r="A3106" s="3">
        <v>45389.417696759258</v>
      </c>
      <c r="B3106" s="2" t="s">
        <v>8889</v>
      </c>
      <c r="C3106" s="1">
        <v>2024</v>
      </c>
      <c r="D3106" s="4">
        <v>1652</v>
      </c>
      <c r="E3106" s="4">
        <v>997</v>
      </c>
      <c r="F3106" s="4" t="s">
        <v>85</v>
      </c>
      <c r="G3106" s="4" t="s">
        <v>96</v>
      </c>
      <c r="H3106" s="4">
        <v>4</v>
      </c>
      <c r="I3106" s="4" t="s">
        <v>265</v>
      </c>
      <c r="J3106" s="4" t="s">
        <v>923</v>
      </c>
      <c r="K3106" s="4">
        <v>2</v>
      </c>
      <c r="L3106" s="4" t="s">
        <v>1503</v>
      </c>
      <c r="M3106" s="11" t="s">
        <v>5938</v>
      </c>
      <c r="N3106" s="4" t="s">
        <v>19</v>
      </c>
      <c r="O3106" s="4" t="s">
        <v>287</v>
      </c>
      <c r="P3106" s="4" t="s">
        <v>43</v>
      </c>
      <c r="Q3106" s="8">
        <f t="shared" si="96"/>
        <v>39984</v>
      </c>
      <c r="R3106" s="8"/>
      <c r="S3106" s="5">
        <f t="shared" si="97"/>
        <v>3998.4</v>
      </c>
    </row>
    <row r="3107" spans="1:19">
      <c r="A3107" s="3">
        <v>45389.442094907405</v>
      </c>
      <c r="B3107" s="2" t="s">
        <v>8889</v>
      </c>
      <c r="C3107" s="1">
        <v>2024</v>
      </c>
      <c r="D3107" s="4">
        <v>371</v>
      </c>
      <c r="E3107" s="4">
        <v>916</v>
      </c>
      <c r="F3107" s="4" t="s">
        <v>51</v>
      </c>
      <c r="G3107" s="4" t="s">
        <v>52</v>
      </c>
      <c r="H3107" s="4">
        <v>3</v>
      </c>
      <c r="I3107" s="4" t="s">
        <v>5939</v>
      </c>
      <c r="J3107" s="4" t="s">
        <v>303</v>
      </c>
      <c r="K3107" s="4">
        <v>2</v>
      </c>
      <c r="L3107" s="4" t="s">
        <v>171</v>
      </c>
      <c r="M3107" s="11" t="s">
        <v>5940</v>
      </c>
      <c r="N3107" s="4" t="s">
        <v>19</v>
      </c>
      <c r="O3107" s="4" t="s">
        <v>135</v>
      </c>
      <c r="P3107" s="4" t="s">
        <v>43</v>
      </c>
      <c r="Q3107" s="8">
        <f t="shared" si="96"/>
        <v>17879</v>
      </c>
      <c r="R3107" s="8"/>
      <c r="S3107" s="5">
        <f t="shared" si="97"/>
        <v>1787.9</v>
      </c>
    </row>
    <row r="3108" spans="1:19">
      <c r="A3108" s="3">
        <v>45390.076215277775</v>
      </c>
      <c r="B3108" s="2" t="s">
        <v>8889</v>
      </c>
      <c r="C3108" s="1">
        <v>2024</v>
      </c>
      <c r="D3108" s="4">
        <v>4972</v>
      </c>
      <c r="E3108" s="4">
        <v>605</v>
      </c>
      <c r="F3108" s="4" t="s">
        <v>30</v>
      </c>
      <c r="G3108" s="4" t="s">
        <v>663</v>
      </c>
      <c r="H3108" s="4">
        <v>3</v>
      </c>
      <c r="I3108" s="4" t="s">
        <v>5941</v>
      </c>
      <c r="J3108" s="4" t="s">
        <v>624</v>
      </c>
      <c r="K3108" s="4">
        <v>1</v>
      </c>
      <c r="L3108" s="4" t="s">
        <v>882</v>
      </c>
      <c r="M3108" s="11" t="s">
        <v>3344</v>
      </c>
      <c r="N3108" s="4" t="s">
        <v>49</v>
      </c>
      <c r="O3108" s="4" t="s">
        <v>37</v>
      </c>
      <c r="P3108" s="4" t="s">
        <v>21</v>
      </c>
      <c r="Q3108" s="8">
        <f t="shared" si="96"/>
        <v>11251</v>
      </c>
      <c r="R3108" s="8"/>
      <c r="S3108" s="5">
        <f t="shared" si="97"/>
        <v>1125.0999999999999</v>
      </c>
    </row>
    <row r="3109" spans="1:19">
      <c r="A3109" s="3">
        <v>45390.196261574078</v>
      </c>
      <c r="B3109" s="2" t="s">
        <v>8889</v>
      </c>
      <c r="C3109" s="1">
        <v>2024</v>
      </c>
      <c r="D3109" s="4">
        <v>1191</v>
      </c>
      <c r="E3109" s="4">
        <v>406</v>
      </c>
      <c r="F3109" s="4" t="s">
        <v>85</v>
      </c>
      <c r="G3109" s="4" t="s">
        <v>96</v>
      </c>
      <c r="H3109" s="4">
        <v>1</v>
      </c>
      <c r="I3109" s="4" t="s">
        <v>265</v>
      </c>
      <c r="J3109" s="4" t="s">
        <v>69</v>
      </c>
      <c r="K3109" s="4">
        <v>4</v>
      </c>
      <c r="L3109" s="4" t="s">
        <v>509</v>
      </c>
      <c r="M3109" s="11" t="s">
        <v>5942</v>
      </c>
      <c r="N3109" s="4" t="s">
        <v>49</v>
      </c>
      <c r="O3109" s="4" t="s">
        <v>200</v>
      </c>
      <c r="P3109" s="4" t="s">
        <v>21</v>
      </c>
      <c r="Q3109" s="8">
        <f t="shared" si="96"/>
        <v>11316</v>
      </c>
      <c r="R3109" s="8"/>
      <c r="S3109" s="5">
        <f t="shared" si="97"/>
        <v>1131.5999999999999</v>
      </c>
    </row>
    <row r="3110" spans="1:19">
      <c r="A3110" s="3">
        <v>45390.394282407404</v>
      </c>
      <c r="B3110" s="2" t="s">
        <v>8889</v>
      </c>
      <c r="C3110" s="1">
        <v>2024</v>
      </c>
      <c r="D3110" s="4">
        <v>2999</v>
      </c>
      <c r="E3110" s="4">
        <v>143</v>
      </c>
      <c r="F3110" s="4" t="s">
        <v>85</v>
      </c>
      <c r="G3110" s="4" t="s">
        <v>264</v>
      </c>
      <c r="H3110" s="4">
        <v>4</v>
      </c>
      <c r="I3110" s="4" t="s">
        <v>265</v>
      </c>
      <c r="J3110" s="4" t="s">
        <v>384</v>
      </c>
      <c r="K3110" s="4">
        <v>2</v>
      </c>
      <c r="L3110" s="4" t="s">
        <v>466</v>
      </c>
      <c r="M3110" s="11" t="s">
        <v>2275</v>
      </c>
      <c r="N3110" s="4" t="s">
        <v>57</v>
      </c>
      <c r="O3110" s="4" t="s">
        <v>50</v>
      </c>
      <c r="P3110" s="4" t="s">
        <v>43</v>
      </c>
      <c r="Q3110" s="8">
        <f t="shared" si="96"/>
        <v>43872</v>
      </c>
      <c r="R3110" s="8"/>
      <c r="S3110" s="5">
        <f t="shared" si="97"/>
        <v>4387.2</v>
      </c>
    </row>
    <row r="3111" spans="1:19">
      <c r="A3111" s="3">
        <v>45390.402037037034</v>
      </c>
      <c r="B3111" s="2" t="s">
        <v>8889</v>
      </c>
      <c r="C3111" s="1">
        <v>2024</v>
      </c>
      <c r="D3111" s="4">
        <v>3968</v>
      </c>
      <c r="E3111" s="4">
        <v>844</v>
      </c>
      <c r="F3111" s="4" t="s">
        <v>30</v>
      </c>
      <c r="G3111" s="4" t="s">
        <v>31</v>
      </c>
      <c r="H3111" s="4">
        <v>4</v>
      </c>
      <c r="I3111" s="4" t="s">
        <v>5943</v>
      </c>
      <c r="J3111" s="4" t="s">
        <v>98</v>
      </c>
      <c r="K3111" s="4">
        <v>3</v>
      </c>
      <c r="L3111" s="4" t="s">
        <v>399</v>
      </c>
      <c r="M3111" s="11" t="s">
        <v>5944</v>
      </c>
      <c r="N3111" s="4" t="s">
        <v>49</v>
      </c>
      <c r="O3111" s="4" t="s">
        <v>42</v>
      </c>
      <c r="P3111" s="4" t="s">
        <v>43</v>
      </c>
      <c r="Q3111" s="8">
        <f t="shared" si="96"/>
        <v>26408</v>
      </c>
      <c r="R3111" s="8"/>
      <c r="S3111" s="5">
        <f t="shared" si="97"/>
        <v>2640.8</v>
      </c>
    </row>
    <row r="3112" spans="1:19">
      <c r="A3112" s="3">
        <v>45390.443472222221</v>
      </c>
      <c r="B3112" s="2" t="s">
        <v>8889</v>
      </c>
      <c r="C3112" s="1">
        <v>2024</v>
      </c>
      <c r="D3112" s="4">
        <v>2931</v>
      </c>
      <c r="E3112" s="4">
        <v>442</v>
      </c>
      <c r="F3112" s="4" t="s">
        <v>154</v>
      </c>
      <c r="G3112" s="4" t="s">
        <v>177</v>
      </c>
      <c r="H3112" s="4">
        <v>2</v>
      </c>
      <c r="I3112" s="4" t="s">
        <v>5945</v>
      </c>
      <c r="J3112" s="4" t="s">
        <v>525</v>
      </c>
      <c r="K3112" s="4">
        <v>3</v>
      </c>
      <c r="L3112" s="4" t="s">
        <v>2418</v>
      </c>
      <c r="M3112" s="11" t="s">
        <v>5946</v>
      </c>
      <c r="N3112" s="4" t="s">
        <v>28</v>
      </c>
      <c r="O3112" s="4" t="s">
        <v>169</v>
      </c>
      <c r="P3112" s="4" t="s">
        <v>43</v>
      </c>
      <c r="Q3112" s="8">
        <f t="shared" si="96"/>
        <v>6727</v>
      </c>
      <c r="R3112" s="8"/>
      <c r="S3112" s="5">
        <f t="shared" si="97"/>
        <v>672.7</v>
      </c>
    </row>
    <row r="3113" spans="1:19">
      <c r="A3113" s="3">
        <v>45390.498402777775</v>
      </c>
      <c r="B3113" s="2" t="s">
        <v>8889</v>
      </c>
      <c r="C3113" s="1">
        <v>2024</v>
      </c>
      <c r="D3113" s="4">
        <v>3250</v>
      </c>
      <c r="E3113" s="4">
        <v>734</v>
      </c>
      <c r="F3113" s="4" t="s">
        <v>85</v>
      </c>
      <c r="G3113" s="4" t="s">
        <v>96</v>
      </c>
      <c r="H3113" s="4">
        <v>5</v>
      </c>
      <c r="I3113" s="4" t="s">
        <v>5947</v>
      </c>
      <c r="J3113" s="4" t="s">
        <v>293</v>
      </c>
      <c r="K3113" s="4">
        <v>7</v>
      </c>
      <c r="L3113" s="4" t="s">
        <v>1660</v>
      </c>
      <c r="M3113" s="11" t="s">
        <v>5948</v>
      </c>
      <c r="N3113" s="4" t="s">
        <v>28</v>
      </c>
      <c r="O3113" s="4" t="s">
        <v>135</v>
      </c>
      <c r="P3113" s="4" t="s">
        <v>43</v>
      </c>
      <c r="Q3113" s="8">
        <f t="shared" si="96"/>
        <v>17572</v>
      </c>
      <c r="R3113" s="8"/>
      <c r="S3113" s="5">
        <f t="shared" si="97"/>
        <v>1757.2</v>
      </c>
    </row>
    <row r="3114" spans="1:19">
      <c r="A3114" s="3">
        <v>45390.736354166664</v>
      </c>
      <c r="B3114" s="2" t="s">
        <v>8889</v>
      </c>
      <c r="C3114" s="1">
        <v>2024</v>
      </c>
      <c r="D3114" s="4">
        <v>4891</v>
      </c>
      <c r="E3114" s="4">
        <v>214</v>
      </c>
      <c r="F3114" s="4" t="s">
        <v>30</v>
      </c>
      <c r="G3114" s="4" t="s">
        <v>192</v>
      </c>
      <c r="H3114" s="4">
        <v>1</v>
      </c>
      <c r="I3114" s="4" t="s">
        <v>5949</v>
      </c>
      <c r="J3114" s="4" t="s">
        <v>194</v>
      </c>
      <c r="K3114" s="4">
        <v>5</v>
      </c>
      <c r="L3114" s="4" t="s">
        <v>1082</v>
      </c>
      <c r="M3114" s="11" t="s">
        <v>5949</v>
      </c>
      <c r="N3114" s="4" t="s">
        <v>36</v>
      </c>
      <c r="O3114" s="4" t="s">
        <v>20</v>
      </c>
      <c r="P3114" s="4" t="s">
        <v>21</v>
      </c>
      <c r="Q3114" s="8">
        <f t="shared" si="96"/>
        <v>2654</v>
      </c>
      <c r="R3114" s="8"/>
      <c r="S3114" s="5">
        <f t="shared" si="97"/>
        <v>265.39999999999998</v>
      </c>
    </row>
    <row r="3115" spans="1:19">
      <c r="A3115" s="3">
        <v>45390.823599537034</v>
      </c>
      <c r="B3115" s="2" t="s">
        <v>8889</v>
      </c>
      <c r="C3115" s="1">
        <v>2024</v>
      </c>
      <c r="D3115" s="4">
        <v>2386</v>
      </c>
      <c r="E3115" s="4">
        <v>853</v>
      </c>
      <c r="F3115" s="4" t="s">
        <v>85</v>
      </c>
      <c r="G3115" s="4" t="s">
        <v>205</v>
      </c>
      <c r="H3115" s="4">
        <v>2</v>
      </c>
      <c r="I3115" s="4" t="s">
        <v>5950</v>
      </c>
      <c r="J3115" s="4" t="s">
        <v>448</v>
      </c>
      <c r="K3115" s="4">
        <v>2</v>
      </c>
      <c r="L3115" s="4" t="s">
        <v>748</v>
      </c>
      <c r="M3115" s="11" t="s">
        <v>5951</v>
      </c>
      <c r="N3115" s="4" t="s">
        <v>28</v>
      </c>
      <c r="O3115" s="4" t="s">
        <v>20</v>
      </c>
      <c r="P3115" s="4" t="s">
        <v>21</v>
      </c>
      <c r="Q3115" s="8">
        <f t="shared" si="96"/>
        <v>12078</v>
      </c>
      <c r="R3115" s="8"/>
      <c r="S3115" s="5">
        <f t="shared" si="97"/>
        <v>1207.8</v>
      </c>
    </row>
    <row r="3116" spans="1:19">
      <c r="A3116" s="3">
        <v>45390.880497685182</v>
      </c>
      <c r="B3116" s="2" t="s">
        <v>8889</v>
      </c>
      <c r="C3116" s="1">
        <v>2024</v>
      </c>
      <c r="D3116" s="4">
        <v>1277</v>
      </c>
      <c r="E3116" s="4">
        <v>742</v>
      </c>
      <c r="F3116" s="4" t="s">
        <v>22</v>
      </c>
      <c r="G3116" s="4" t="s">
        <v>23</v>
      </c>
      <c r="H3116" s="4">
        <v>2</v>
      </c>
      <c r="I3116" s="4" t="s">
        <v>5952</v>
      </c>
      <c r="J3116" s="4" t="s">
        <v>234</v>
      </c>
      <c r="K3116" s="4">
        <v>1</v>
      </c>
      <c r="L3116" s="4" t="s">
        <v>385</v>
      </c>
      <c r="M3116" s="11" t="s">
        <v>5953</v>
      </c>
      <c r="N3116" s="4" t="s">
        <v>28</v>
      </c>
      <c r="O3116" s="4" t="s">
        <v>232</v>
      </c>
      <c r="P3116" s="4" t="s">
        <v>129</v>
      </c>
      <c r="Q3116" s="8">
        <f t="shared" si="96"/>
        <v>149104</v>
      </c>
      <c r="R3116" s="8"/>
      <c r="S3116" s="5">
        <f t="shared" si="97"/>
        <v>14910.4</v>
      </c>
    </row>
    <row r="3117" spans="1:19">
      <c r="A3117" s="3">
        <v>45390.887731481482</v>
      </c>
      <c r="B3117" s="2" t="s">
        <v>8889</v>
      </c>
      <c r="C3117" s="1">
        <v>2024</v>
      </c>
      <c r="D3117" s="4">
        <v>3122</v>
      </c>
      <c r="E3117" s="4">
        <v>621</v>
      </c>
      <c r="F3117" s="4" t="s">
        <v>13</v>
      </c>
      <c r="G3117" s="4" t="s">
        <v>14</v>
      </c>
      <c r="H3117" s="4">
        <v>1</v>
      </c>
      <c r="I3117" s="4" t="s">
        <v>413</v>
      </c>
      <c r="J3117" s="4" t="s">
        <v>1012</v>
      </c>
      <c r="K3117" s="4">
        <v>5</v>
      </c>
      <c r="L3117" s="4" t="s">
        <v>421</v>
      </c>
      <c r="M3117" s="11" t="s">
        <v>5954</v>
      </c>
      <c r="N3117" s="4" t="s">
        <v>36</v>
      </c>
      <c r="O3117" s="4" t="s">
        <v>232</v>
      </c>
      <c r="P3117" s="4" t="s">
        <v>129</v>
      </c>
      <c r="Q3117" s="8">
        <f t="shared" si="96"/>
        <v>7328</v>
      </c>
      <c r="R3117" s="8"/>
      <c r="S3117" s="5">
        <f t="shared" si="97"/>
        <v>732.8</v>
      </c>
    </row>
    <row r="3118" spans="1:19">
      <c r="A3118" s="3">
        <v>45390.908460648148</v>
      </c>
      <c r="B3118" s="2" t="s">
        <v>8889</v>
      </c>
      <c r="C3118" s="1">
        <v>2024</v>
      </c>
      <c r="D3118" s="4">
        <v>1130</v>
      </c>
      <c r="E3118" s="4">
        <v>972</v>
      </c>
      <c r="F3118" s="4" t="s">
        <v>51</v>
      </c>
      <c r="G3118" s="4" t="s">
        <v>136</v>
      </c>
      <c r="H3118" s="4">
        <v>4</v>
      </c>
      <c r="I3118" s="4" t="s">
        <v>5955</v>
      </c>
      <c r="J3118" s="4" t="s">
        <v>402</v>
      </c>
      <c r="K3118" s="4">
        <v>5</v>
      </c>
      <c r="L3118" s="4" t="s">
        <v>1677</v>
      </c>
      <c r="M3118" s="11" t="s">
        <v>5956</v>
      </c>
      <c r="N3118" s="4" t="s">
        <v>57</v>
      </c>
      <c r="O3118" s="4" t="s">
        <v>72</v>
      </c>
      <c r="P3118" s="4" t="s">
        <v>73</v>
      </c>
      <c r="Q3118" s="8">
        <f t="shared" si="96"/>
        <v>28818</v>
      </c>
      <c r="R3118" s="8"/>
      <c r="S3118" s="5">
        <f t="shared" si="97"/>
        <v>2881.8</v>
      </c>
    </row>
    <row r="3119" spans="1:19">
      <c r="A3119" s="3">
        <v>45391.113993055558</v>
      </c>
      <c r="B3119" s="2" t="s">
        <v>8889</v>
      </c>
      <c r="C3119" s="1">
        <v>2024</v>
      </c>
      <c r="D3119" s="4">
        <v>2604</v>
      </c>
      <c r="E3119" s="4">
        <v>714</v>
      </c>
      <c r="F3119" s="4" t="s">
        <v>22</v>
      </c>
      <c r="G3119" s="4" t="s">
        <v>102</v>
      </c>
      <c r="H3119" s="4">
        <v>1</v>
      </c>
      <c r="I3119" s="4" t="s">
        <v>5957</v>
      </c>
      <c r="J3119" s="4" t="s">
        <v>162</v>
      </c>
      <c r="K3119" s="4">
        <v>4</v>
      </c>
      <c r="L3119" s="4" t="s">
        <v>686</v>
      </c>
      <c r="M3119" s="11" t="s">
        <v>5958</v>
      </c>
      <c r="N3119" s="4" t="s">
        <v>28</v>
      </c>
      <c r="O3119" s="4" t="s">
        <v>42</v>
      </c>
      <c r="P3119" s="4" t="s">
        <v>43</v>
      </c>
      <c r="Q3119" s="8">
        <f t="shared" si="96"/>
        <v>5807</v>
      </c>
      <c r="R3119" s="8"/>
      <c r="S3119" s="5">
        <f t="shared" si="97"/>
        <v>580.70000000000005</v>
      </c>
    </row>
    <row r="3120" spans="1:19">
      <c r="A3120" s="3">
        <v>45391.31894675926</v>
      </c>
      <c r="B3120" s="2" t="s">
        <v>8889</v>
      </c>
      <c r="C3120" s="1">
        <v>2024</v>
      </c>
      <c r="D3120" s="4">
        <v>1369</v>
      </c>
      <c r="E3120" s="4">
        <v>745</v>
      </c>
      <c r="F3120" s="4" t="s">
        <v>30</v>
      </c>
      <c r="G3120" s="4" t="s">
        <v>44</v>
      </c>
      <c r="H3120" s="4">
        <v>4</v>
      </c>
      <c r="I3120" s="4" t="s">
        <v>5959</v>
      </c>
      <c r="J3120" s="4" t="s">
        <v>1007</v>
      </c>
      <c r="K3120" s="4">
        <v>4</v>
      </c>
      <c r="L3120" s="4" t="s">
        <v>1070</v>
      </c>
      <c r="M3120" s="11" t="s">
        <v>5960</v>
      </c>
      <c r="N3120" s="4" t="s">
        <v>57</v>
      </c>
      <c r="O3120" s="4" t="s">
        <v>209</v>
      </c>
      <c r="P3120" s="4" t="s">
        <v>73</v>
      </c>
      <c r="Q3120" s="8">
        <f t="shared" si="96"/>
        <v>12046</v>
      </c>
      <c r="R3120" s="8"/>
      <c r="S3120" s="5">
        <f t="shared" si="97"/>
        <v>1204.5999999999999</v>
      </c>
    </row>
    <row r="3121" spans="1:19">
      <c r="A3121" s="3">
        <v>45391.322280092594</v>
      </c>
      <c r="B3121" s="2" t="s">
        <v>8889</v>
      </c>
      <c r="C3121" s="1">
        <v>2024</v>
      </c>
      <c r="D3121" s="4">
        <v>1261</v>
      </c>
      <c r="E3121" s="4">
        <v>702</v>
      </c>
      <c r="F3121" s="4" t="s">
        <v>79</v>
      </c>
      <c r="G3121" s="4" t="s">
        <v>115</v>
      </c>
      <c r="H3121" s="4">
        <v>1</v>
      </c>
      <c r="I3121" s="4" t="s">
        <v>81</v>
      </c>
      <c r="J3121" s="4" t="s">
        <v>499</v>
      </c>
      <c r="K3121" s="4">
        <v>5</v>
      </c>
      <c r="L3121" s="4" t="s">
        <v>869</v>
      </c>
      <c r="M3121" s="11" t="s">
        <v>5961</v>
      </c>
      <c r="N3121" s="4" t="s">
        <v>36</v>
      </c>
      <c r="O3121" s="4" t="s">
        <v>72</v>
      </c>
      <c r="P3121" s="4" t="s">
        <v>73</v>
      </c>
      <c r="Q3121" s="8">
        <f t="shared" si="96"/>
        <v>3364</v>
      </c>
      <c r="R3121" s="8"/>
      <c r="S3121" s="5">
        <f t="shared" si="97"/>
        <v>336.4</v>
      </c>
    </row>
    <row r="3122" spans="1:19">
      <c r="A3122" s="3">
        <v>45391.588460648149</v>
      </c>
      <c r="B3122" s="2" t="s">
        <v>8889</v>
      </c>
      <c r="C3122" s="1">
        <v>2024</v>
      </c>
      <c r="D3122" s="4">
        <v>2172</v>
      </c>
      <c r="E3122" s="4">
        <v>666</v>
      </c>
      <c r="F3122" s="4" t="s">
        <v>22</v>
      </c>
      <c r="G3122" s="4" t="s">
        <v>182</v>
      </c>
      <c r="H3122" s="4">
        <v>1</v>
      </c>
      <c r="I3122" s="4" t="s">
        <v>5962</v>
      </c>
      <c r="J3122" s="4" t="s">
        <v>303</v>
      </c>
      <c r="K3122" s="4">
        <v>5</v>
      </c>
      <c r="L3122" s="4" t="s">
        <v>1205</v>
      </c>
      <c r="M3122" s="11" t="s">
        <v>5963</v>
      </c>
      <c r="N3122" s="4" t="s">
        <v>19</v>
      </c>
      <c r="O3122" s="4" t="s">
        <v>78</v>
      </c>
      <c r="P3122" s="4" t="s">
        <v>21</v>
      </c>
      <c r="Q3122" s="8">
        <f t="shared" si="96"/>
        <v>63992</v>
      </c>
      <c r="R3122" s="8"/>
      <c r="S3122" s="5">
        <f t="shared" si="97"/>
        <v>6399.2</v>
      </c>
    </row>
    <row r="3123" spans="1:19">
      <c r="A3123" s="3">
        <v>45391.624837962961</v>
      </c>
      <c r="B3123" s="2" t="s">
        <v>8889</v>
      </c>
      <c r="C3123" s="1">
        <v>2024</v>
      </c>
      <c r="D3123" s="4">
        <v>1318</v>
      </c>
      <c r="E3123" s="4">
        <v>442</v>
      </c>
      <c r="F3123" s="4" t="s">
        <v>30</v>
      </c>
      <c r="G3123" s="4" t="s">
        <v>31</v>
      </c>
      <c r="H3123" s="4">
        <v>3</v>
      </c>
      <c r="I3123" s="4" t="s">
        <v>5964</v>
      </c>
      <c r="J3123" s="4" t="s">
        <v>1876</v>
      </c>
      <c r="K3123" s="4">
        <v>6</v>
      </c>
      <c r="L3123" s="4" t="s">
        <v>899</v>
      </c>
      <c r="M3123" s="11" t="s">
        <v>5965</v>
      </c>
      <c r="N3123" s="4" t="s">
        <v>49</v>
      </c>
      <c r="O3123" s="4" t="s">
        <v>169</v>
      </c>
      <c r="P3123" s="4" t="s">
        <v>43</v>
      </c>
      <c r="Q3123" s="8">
        <f t="shared" si="96"/>
        <v>8674</v>
      </c>
      <c r="R3123" s="8"/>
      <c r="S3123" s="5">
        <f t="shared" si="97"/>
        <v>867.4</v>
      </c>
    </row>
    <row r="3124" spans="1:19">
      <c r="A3124" s="3">
        <v>45391.707233796296</v>
      </c>
      <c r="B3124" s="2" t="s">
        <v>8889</v>
      </c>
      <c r="C3124" s="1">
        <v>2024</v>
      </c>
      <c r="D3124" s="4">
        <v>4917</v>
      </c>
      <c r="E3124" s="4">
        <v>711</v>
      </c>
      <c r="F3124" s="4" t="s">
        <v>22</v>
      </c>
      <c r="G3124" s="4" t="s">
        <v>201</v>
      </c>
      <c r="H3124" s="4">
        <v>1</v>
      </c>
      <c r="I3124" s="4" t="s">
        <v>5966</v>
      </c>
      <c r="J3124" s="4" t="s">
        <v>758</v>
      </c>
      <c r="K3124" s="4">
        <v>6</v>
      </c>
      <c r="L3124" s="4" t="s">
        <v>399</v>
      </c>
      <c r="M3124" s="11" t="s">
        <v>5967</v>
      </c>
      <c r="N3124" s="4" t="s">
        <v>19</v>
      </c>
      <c r="O3124" s="4" t="s">
        <v>191</v>
      </c>
      <c r="P3124" s="4" t="s">
        <v>43</v>
      </c>
      <c r="Q3124" s="8">
        <f t="shared" si="96"/>
        <v>63756</v>
      </c>
      <c r="R3124" s="8"/>
      <c r="S3124" s="5">
        <f t="shared" si="97"/>
        <v>6375.6</v>
      </c>
    </row>
    <row r="3125" spans="1:19">
      <c r="A3125" s="3">
        <v>45391.944895833331</v>
      </c>
      <c r="B3125" s="2" t="s">
        <v>8889</v>
      </c>
      <c r="C3125" s="1">
        <v>2024</v>
      </c>
      <c r="D3125" s="4">
        <v>2904</v>
      </c>
      <c r="E3125" s="4">
        <v>277</v>
      </c>
      <c r="F3125" s="4" t="s">
        <v>85</v>
      </c>
      <c r="G3125" s="4" t="s">
        <v>264</v>
      </c>
      <c r="H3125" s="4">
        <v>2</v>
      </c>
      <c r="I3125" s="4" t="s">
        <v>2866</v>
      </c>
      <c r="J3125" s="4" t="s">
        <v>293</v>
      </c>
      <c r="K3125" s="4">
        <v>4</v>
      </c>
      <c r="L3125" s="4" t="s">
        <v>1508</v>
      </c>
      <c r="M3125" s="11" t="s">
        <v>5968</v>
      </c>
      <c r="N3125" s="4" t="s">
        <v>19</v>
      </c>
      <c r="O3125" s="4" t="s">
        <v>287</v>
      </c>
      <c r="P3125" s="4" t="s">
        <v>43</v>
      </c>
      <c r="Q3125" s="8">
        <f t="shared" si="96"/>
        <v>11062</v>
      </c>
      <c r="R3125" s="8"/>
      <c r="S3125" s="5">
        <f t="shared" si="97"/>
        <v>1106.2</v>
      </c>
    </row>
    <row r="3126" spans="1:19">
      <c r="A3126" s="3">
        <v>45392.015740740739</v>
      </c>
      <c r="B3126" s="2" t="s">
        <v>8889</v>
      </c>
      <c r="C3126" s="1">
        <v>2024</v>
      </c>
      <c r="D3126" s="4">
        <v>468</v>
      </c>
      <c r="E3126" s="4">
        <v>401</v>
      </c>
      <c r="F3126" s="4" t="s">
        <v>30</v>
      </c>
      <c r="G3126" s="4" t="s">
        <v>44</v>
      </c>
      <c r="H3126" s="4">
        <v>2</v>
      </c>
      <c r="I3126" s="4" t="s">
        <v>5969</v>
      </c>
      <c r="J3126" s="4" t="s">
        <v>1287</v>
      </c>
      <c r="K3126" s="4">
        <v>2</v>
      </c>
      <c r="L3126" s="4" t="s">
        <v>459</v>
      </c>
      <c r="M3126" s="11" t="s">
        <v>358</v>
      </c>
      <c r="N3126" s="4" t="s">
        <v>36</v>
      </c>
      <c r="O3126" s="4" t="s">
        <v>128</v>
      </c>
      <c r="P3126" s="4" t="s">
        <v>129</v>
      </c>
      <c r="Q3126" s="8">
        <f t="shared" si="96"/>
        <v>14266</v>
      </c>
      <c r="R3126" s="8"/>
      <c r="S3126" s="5">
        <f t="shared" si="97"/>
        <v>1426.6</v>
      </c>
    </row>
    <row r="3127" spans="1:19">
      <c r="A3127" s="3">
        <v>45392.129444444443</v>
      </c>
      <c r="B3127" s="2" t="s">
        <v>8889</v>
      </c>
      <c r="C3127" s="1">
        <v>2024</v>
      </c>
      <c r="D3127" s="4">
        <v>2867</v>
      </c>
      <c r="E3127" s="4">
        <v>408</v>
      </c>
      <c r="F3127" s="4" t="s">
        <v>22</v>
      </c>
      <c r="G3127" s="4" t="s">
        <v>201</v>
      </c>
      <c r="H3127" s="4">
        <v>1</v>
      </c>
      <c r="I3127" s="4" t="s">
        <v>5970</v>
      </c>
      <c r="J3127" s="4" t="s">
        <v>285</v>
      </c>
      <c r="K3127" s="4">
        <v>4</v>
      </c>
      <c r="L3127" s="4" t="s">
        <v>509</v>
      </c>
      <c r="M3127" s="11" t="s">
        <v>5971</v>
      </c>
      <c r="N3127" s="4" t="s">
        <v>19</v>
      </c>
      <c r="O3127" s="4" t="s">
        <v>29</v>
      </c>
      <c r="P3127" s="4" t="s">
        <v>21</v>
      </c>
      <c r="Q3127" s="8">
        <f t="shared" si="96"/>
        <v>105711</v>
      </c>
      <c r="R3127" s="8"/>
      <c r="S3127" s="5">
        <f t="shared" si="97"/>
        <v>10571.1</v>
      </c>
    </row>
    <row r="3128" spans="1:19">
      <c r="A3128" s="3">
        <v>45392.249340277776</v>
      </c>
      <c r="B3128" s="2" t="s">
        <v>8889</v>
      </c>
      <c r="C3128" s="1">
        <v>2024</v>
      </c>
      <c r="D3128" s="4">
        <v>245</v>
      </c>
      <c r="E3128" s="4">
        <v>69</v>
      </c>
      <c r="F3128" s="4" t="s">
        <v>79</v>
      </c>
      <c r="G3128" s="4" t="s">
        <v>80</v>
      </c>
      <c r="H3128" s="4">
        <v>1</v>
      </c>
      <c r="I3128" s="4" t="s">
        <v>5972</v>
      </c>
      <c r="J3128" s="4" t="s">
        <v>783</v>
      </c>
      <c r="K3128" s="4">
        <v>1</v>
      </c>
      <c r="L3128" s="4" t="s">
        <v>99</v>
      </c>
      <c r="M3128" s="11" t="s">
        <v>3096</v>
      </c>
      <c r="N3128" s="4" t="s">
        <v>36</v>
      </c>
      <c r="O3128" s="4" t="s">
        <v>78</v>
      </c>
      <c r="P3128" s="4" t="s">
        <v>21</v>
      </c>
      <c r="Q3128" s="8">
        <f t="shared" si="96"/>
        <v>13635</v>
      </c>
      <c r="R3128" s="8"/>
      <c r="S3128" s="5">
        <f t="shared" si="97"/>
        <v>1363.5</v>
      </c>
    </row>
    <row r="3129" spans="1:19">
      <c r="A3129" s="3">
        <v>45392.565208333333</v>
      </c>
      <c r="B3129" s="2" t="s">
        <v>8889</v>
      </c>
      <c r="C3129" s="1">
        <v>2024</v>
      </c>
      <c r="D3129" s="4">
        <v>1952</v>
      </c>
      <c r="E3129" s="4">
        <v>967</v>
      </c>
      <c r="F3129" s="4" t="s">
        <v>22</v>
      </c>
      <c r="G3129" s="4" t="s">
        <v>201</v>
      </c>
      <c r="H3129" s="4">
        <v>1</v>
      </c>
      <c r="I3129" s="4" t="s">
        <v>5973</v>
      </c>
      <c r="J3129" s="4" t="s">
        <v>710</v>
      </c>
      <c r="K3129" s="4">
        <v>5</v>
      </c>
      <c r="L3129" s="4" t="s">
        <v>267</v>
      </c>
      <c r="M3129" s="11" t="s">
        <v>5974</v>
      </c>
      <c r="N3129" s="4" t="s">
        <v>57</v>
      </c>
      <c r="O3129" s="4" t="s">
        <v>78</v>
      </c>
      <c r="P3129" s="4" t="s">
        <v>21</v>
      </c>
      <c r="Q3129" s="8">
        <f t="shared" si="96"/>
        <v>26579</v>
      </c>
      <c r="R3129" s="8"/>
      <c r="S3129" s="5">
        <f t="shared" si="97"/>
        <v>2657.9</v>
      </c>
    </row>
    <row r="3130" spans="1:19">
      <c r="A3130" s="3">
        <v>45392.618773148148</v>
      </c>
      <c r="B3130" s="2" t="s">
        <v>8889</v>
      </c>
      <c r="C3130" s="1">
        <v>2024</v>
      </c>
      <c r="D3130" s="4">
        <v>2266</v>
      </c>
      <c r="E3130" s="4">
        <v>613</v>
      </c>
      <c r="F3130" s="4" t="s">
        <v>22</v>
      </c>
      <c r="G3130" s="4" t="s">
        <v>201</v>
      </c>
      <c r="H3130" s="4">
        <v>3</v>
      </c>
      <c r="I3130" s="4" t="s">
        <v>74</v>
      </c>
      <c r="J3130" s="4" t="s">
        <v>634</v>
      </c>
      <c r="K3130" s="4">
        <v>4</v>
      </c>
      <c r="L3130" s="4" t="s">
        <v>748</v>
      </c>
      <c r="M3130" s="11" t="s">
        <v>5975</v>
      </c>
      <c r="N3130" s="4" t="s">
        <v>28</v>
      </c>
      <c r="O3130" s="4" t="s">
        <v>128</v>
      </c>
      <c r="P3130" s="4" t="s">
        <v>129</v>
      </c>
      <c r="Q3130" s="8">
        <f t="shared" si="96"/>
        <v>43200</v>
      </c>
      <c r="R3130" s="8"/>
      <c r="S3130" s="5">
        <f t="shared" si="97"/>
        <v>4320</v>
      </c>
    </row>
    <row r="3131" spans="1:19">
      <c r="A3131" s="3">
        <v>45392.663321759261</v>
      </c>
      <c r="B3131" s="2" t="s">
        <v>8889</v>
      </c>
      <c r="C3131" s="1">
        <v>2024</v>
      </c>
      <c r="D3131" s="4">
        <v>2932</v>
      </c>
      <c r="E3131" s="4">
        <v>515</v>
      </c>
      <c r="F3131" s="4" t="s">
        <v>13</v>
      </c>
      <c r="G3131" s="4" t="s">
        <v>110</v>
      </c>
      <c r="H3131" s="4">
        <v>3</v>
      </c>
      <c r="I3131" s="4" t="s">
        <v>413</v>
      </c>
      <c r="J3131" s="4" t="s">
        <v>16</v>
      </c>
      <c r="K3131" s="4">
        <v>2</v>
      </c>
      <c r="L3131" s="4" t="s">
        <v>1503</v>
      </c>
      <c r="M3131" s="11" t="s">
        <v>5976</v>
      </c>
      <c r="N3131" s="4" t="s">
        <v>57</v>
      </c>
      <c r="O3131" s="4" t="s">
        <v>232</v>
      </c>
      <c r="P3131" s="4" t="s">
        <v>129</v>
      </c>
      <c r="Q3131" s="8">
        <f t="shared" si="96"/>
        <v>20904</v>
      </c>
      <c r="R3131" s="8"/>
      <c r="S3131" s="5">
        <f t="shared" si="97"/>
        <v>2090.4</v>
      </c>
    </row>
    <row r="3132" spans="1:19">
      <c r="A3132" s="3">
        <v>45392.905856481484</v>
      </c>
      <c r="B3132" s="2" t="s">
        <v>8889</v>
      </c>
      <c r="C3132" s="1">
        <v>2024</v>
      </c>
      <c r="D3132" s="4">
        <v>374</v>
      </c>
      <c r="E3132" s="4">
        <v>48</v>
      </c>
      <c r="F3132" s="4" t="s">
        <v>13</v>
      </c>
      <c r="G3132" s="4" t="s">
        <v>412</v>
      </c>
      <c r="H3132" s="4">
        <v>1</v>
      </c>
      <c r="I3132" s="4" t="s">
        <v>413</v>
      </c>
      <c r="J3132" s="4" t="s">
        <v>69</v>
      </c>
      <c r="K3132" s="4">
        <v>3</v>
      </c>
      <c r="L3132" s="4" t="s">
        <v>1923</v>
      </c>
      <c r="M3132" s="11" t="s">
        <v>1720</v>
      </c>
      <c r="N3132" s="4" t="s">
        <v>28</v>
      </c>
      <c r="O3132" s="4" t="s">
        <v>128</v>
      </c>
      <c r="P3132" s="4" t="s">
        <v>129</v>
      </c>
      <c r="Q3132" s="8">
        <f t="shared" si="96"/>
        <v>7544</v>
      </c>
      <c r="R3132" s="8"/>
      <c r="S3132" s="5">
        <f t="shared" si="97"/>
        <v>754.4</v>
      </c>
    </row>
    <row r="3133" spans="1:19">
      <c r="A3133" s="3">
        <v>45393.024791666663</v>
      </c>
      <c r="B3133" s="2" t="s">
        <v>8889</v>
      </c>
      <c r="C3133" s="1">
        <v>2024</v>
      </c>
      <c r="D3133" s="4">
        <v>2811</v>
      </c>
      <c r="E3133" s="4">
        <v>27</v>
      </c>
      <c r="F3133" s="4" t="s">
        <v>154</v>
      </c>
      <c r="G3133" s="4" t="s">
        <v>311</v>
      </c>
      <c r="H3133" s="4">
        <v>1</v>
      </c>
      <c r="I3133" s="4" t="s">
        <v>5977</v>
      </c>
      <c r="J3133" s="4" t="s">
        <v>88</v>
      </c>
      <c r="K3133" s="4">
        <v>3</v>
      </c>
      <c r="L3133" s="4" t="s">
        <v>65</v>
      </c>
      <c r="M3133" s="11" t="s">
        <v>5978</v>
      </c>
      <c r="N3133" s="4" t="s">
        <v>49</v>
      </c>
      <c r="O3133" s="4" t="s">
        <v>78</v>
      </c>
      <c r="P3133" s="4" t="s">
        <v>21</v>
      </c>
      <c r="Q3133" s="8">
        <f t="shared" si="96"/>
        <v>8423</v>
      </c>
      <c r="R3133" s="8"/>
      <c r="S3133" s="5">
        <f t="shared" si="97"/>
        <v>842.3</v>
      </c>
    </row>
    <row r="3134" spans="1:19">
      <c r="A3134" s="3">
        <v>45393.358113425929</v>
      </c>
      <c r="B3134" s="2" t="s">
        <v>8889</v>
      </c>
      <c r="C3134" s="1">
        <v>2024</v>
      </c>
      <c r="D3134" s="4">
        <v>462</v>
      </c>
      <c r="E3134" s="4">
        <v>811</v>
      </c>
      <c r="F3134" s="4" t="s">
        <v>85</v>
      </c>
      <c r="G3134" s="4" t="s">
        <v>86</v>
      </c>
      <c r="H3134" s="4">
        <v>1</v>
      </c>
      <c r="I3134" s="4" t="s">
        <v>265</v>
      </c>
      <c r="J3134" s="4" t="s">
        <v>216</v>
      </c>
      <c r="K3134" s="4">
        <v>3</v>
      </c>
      <c r="L3134" s="4" t="s">
        <v>869</v>
      </c>
      <c r="M3134" s="11" t="s">
        <v>5979</v>
      </c>
      <c r="N3134" s="4" t="s">
        <v>57</v>
      </c>
      <c r="O3134" s="4" t="s">
        <v>101</v>
      </c>
      <c r="P3134" s="4" t="s">
        <v>43</v>
      </c>
      <c r="Q3134" s="8">
        <f t="shared" si="96"/>
        <v>11172</v>
      </c>
      <c r="R3134" s="8"/>
      <c r="S3134" s="5">
        <f t="shared" si="97"/>
        <v>1117.2</v>
      </c>
    </row>
    <row r="3135" spans="1:19">
      <c r="A3135" s="3">
        <v>45393.744143518517</v>
      </c>
      <c r="B3135" s="2" t="s">
        <v>8889</v>
      </c>
      <c r="C3135" s="1">
        <v>2024</v>
      </c>
      <c r="D3135" s="4">
        <v>1317</v>
      </c>
      <c r="E3135" s="4">
        <v>68</v>
      </c>
      <c r="F3135" s="4" t="s">
        <v>79</v>
      </c>
      <c r="G3135" s="4" t="s">
        <v>405</v>
      </c>
      <c r="H3135" s="4">
        <v>3</v>
      </c>
      <c r="I3135" s="4" t="s">
        <v>5980</v>
      </c>
      <c r="J3135" s="4" t="s">
        <v>1214</v>
      </c>
      <c r="K3135" s="4">
        <v>5</v>
      </c>
      <c r="L3135" s="4" t="s">
        <v>171</v>
      </c>
      <c r="M3135" s="11" t="s">
        <v>5981</v>
      </c>
      <c r="N3135" s="4" t="s">
        <v>49</v>
      </c>
      <c r="O3135" s="4" t="s">
        <v>95</v>
      </c>
      <c r="P3135" s="4" t="s">
        <v>73</v>
      </c>
      <c r="Q3135" s="8">
        <f t="shared" si="96"/>
        <v>42777</v>
      </c>
      <c r="R3135" s="8"/>
      <c r="S3135" s="5">
        <f t="shared" si="97"/>
        <v>4277.7</v>
      </c>
    </row>
    <row r="3136" spans="1:19">
      <c r="A3136" s="3">
        <v>45394.047951388886</v>
      </c>
      <c r="B3136" s="2" t="s">
        <v>8889</v>
      </c>
      <c r="C3136" s="1">
        <v>2024</v>
      </c>
      <c r="D3136" s="4">
        <v>4627</v>
      </c>
      <c r="E3136" s="4">
        <v>79</v>
      </c>
      <c r="F3136" s="4" t="s">
        <v>154</v>
      </c>
      <c r="G3136" s="4" t="s">
        <v>214</v>
      </c>
      <c r="H3136" s="4">
        <v>4</v>
      </c>
      <c r="I3136" s="4" t="s">
        <v>178</v>
      </c>
      <c r="J3136" s="4" t="s">
        <v>451</v>
      </c>
      <c r="K3136" s="4">
        <v>5</v>
      </c>
      <c r="L3136" s="4" t="s">
        <v>175</v>
      </c>
      <c r="M3136" s="11" t="s">
        <v>3350</v>
      </c>
      <c r="N3136" s="4" t="s">
        <v>36</v>
      </c>
      <c r="O3136" s="4" t="s">
        <v>72</v>
      </c>
      <c r="P3136" s="4" t="s">
        <v>73</v>
      </c>
      <c r="Q3136" s="8">
        <f t="shared" si="96"/>
        <v>7032</v>
      </c>
      <c r="R3136" s="8"/>
      <c r="S3136" s="5">
        <f t="shared" si="97"/>
        <v>703.2</v>
      </c>
    </row>
    <row r="3137" spans="1:19">
      <c r="A3137" s="3">
        <v>45394.056597222225</v>
      </c>
      <c r="B3137" s="2" t="s">
        <v>8889</v>
      </c>
      <c r="C3137" s="1">
        <v>2024</v>
      </c>
      <c r="D3137" s="4">
        <v>4550</v>
      </c>
      <c r="E3137" s="4">
        <v>85</v>
      </c>
      <c r="F3137" s="4" t="s">
        <v>22</v>
      </c>
      <c r="G3137" s="4" t="s">
        <v>201</v>
      </c>
      <c r="H3137" s="4">
        <v>3</v>
      </c>
      <c r="I3137" s="4" t="s">
        <v>2737</v>
      </c>
      <c r="J3137" s="4" t="s">
        <v>1686</v>
      </c>
      <c r="K3137" s="4">
        <v>4</v>
      </c>
      <c r="L3137" s="4" t="s">
        <v>1503</v>
      </c>
      <c r="M3137" s="11" t="s">
        <v>5982</v>
      </c>
      <c r="N3137" s="4" t="s">
        <v>19</v>
      </c>
      <c r="O3137" s="4" t="s">
        <v>287</v>
      </c>
      <c r="P3137" s="4" t="s">
        <v>43</v>
      </c>
      <c r="Q3137" s="8">
        <f t="shared" si="96"/>
        <v>85686</v>
      </c>
      <c r="R3137" s="8"/>
      <c r="S3137" s="5">
        <f t="shared" si="97"/>
        <v>8568.6</v>
      </c>
    </row>
    <row r="3138" spans="1:19">
      <c r="A3138" s="3">
        <v>45394.123217592591</v>
      </c>
      <c r="B3138" s="2" t="s">
        <v>8889</v>
      </c>
      <c r="C3138" s="1">
        <v>2024</v>
      </c>
      <c r="D3138" s="4">
        <v>22</v>
      </c>
      <c r="E3138" s="4">
        <v>514</v>
      </c>
      <c r="F3138" s="4" t="s">
        <v>30</v>
      </c>
      <c r="G3138" s="4" t="s">
        <v>44</v>
      </c>
      <c r="H3138" s="4">
        <v>1</v>
      </c>
      <c r="I3138" s="4" t="s">
        <v>2928</v>
      </c>
      <c r="J3138" s="4" t="s">
        <v>388</v>
      </c>
      <c r="K3138" s="4">
        <v>1</v>
      </c>
      <c r="L3138" s="4" t="s">
        <v>1375</v>
      </c>
      <c r="M3138" s="11" t="s">
        <v>5983</v>
      </c>
      <c r="N3138" s="4" t="s">
        <v>28</v>
      </c>
      <c r="O3138" s="4" t="s">
        <v>20</v>
      </c>
      <c r="P3138" s="4" t="s">
        <v>21</v>
      </c>
      <c r="Q3138" s="8">
        <f t="shared" ref="Q3138:Q3201" si="98">VALUE(SUBSTITUTE(M3138,".",""))</f>
        <v>4174</v>
      </c>
      <c r="R3138" s="8"/>
      <c r="S3138" s="5">
        <f t="shared" ref="S3138:S3201" si="99">Q3138/10</f>
        <v>417.4</v>
      </c>
    </row>
    <row r="3139" spans="1:19">
      <c r="A3139" s="3">
        <v>45394.526261574072</v>
      </c>
      <c r="B3139" s="2" t="s">
        <v>8889</v>
      </c>
      <c r="C3139" s="1">
        <v>2024</v>
      </c>
      <c r="D3139" s="4">
        <v>3462</v>
      </c>
      <c r="E3139" s="4">
        <v>680</v>
      </c>
      <c r="F3139" s="4" t="s">
        <v>79</v>
      </c>
      <c r="G3139" s="4" t="s">
        <v>80</v>
      </c>
      <c r="H3139" s="4">
        <v>4</v>
      </c>
      <c r="I3139" s="4" t="s">
        <v>5984</v>
      </c>
      <c r="J3139" s="4" t="s">
        <v>1740</v>
      </c>
      <c r="K3139" s="4">
        <v>8</v>
      </c>
      <c r="L3139" s="4" t="s">
        <v>223</v>
      </c>
      <c r="M3139" s="11" t="s">
        <v>5985</v>
      </c>
      <c r="N3139" s="4" t="s">
        <v>36</v>
      </c>
      <c r="O3139" s="4" t="s">
        <v>128</v>
      </c>
      <c r="P3139" s="4" t="s">
        <v>129</v>
      </c>
      <c r="Q3139" s="8">
        <f t="shared" si="98"/>
        <v>5957</v>
      </c>
      <c r="R3139" s="8"/>
      <c r="S3139" s="5">
        <f t="shared" si="99"/>
        <v>595.70000000000005</v>
      </c>
    </row>
    <row r="3140" spans="1:19">
      <c r="A3140" s="3">
        <v>45394.831493055557</v>
      </c>
      <c r="B3140" s="2" t="s">
        <v>8889</v>
      </c>
      <c r="C3140" s="1">
        <v>2024</v>
      </c>
      <c r="D3140" s="4">
        <v>3409</v>
      </c>
      <c r="E3140" s="4">
        <v>341</v>
      </c>
      <c r="F3140" s="4" t="s">
        <v>30</v>
      </c>
      <c r="G3140" s="4" t="s">
        <v>663</v>
      </c>
      <c r="H3140" s="4">
        <v>1</v>
      </c>
      <c r="I3140" s="4" t="s">
        <v>1391</v>
      </c>
      <c r="J3140" s="4" t="s">
        <v>2253</v>
      </c>
      <c r="K3140" s="4">
        <v>2</v>
      </c>
      <c r="L3140" s="4" t="s">
        <v>378</v>
      </c>
      <c r="M3140" s="11" t="s">
        <v>5986</v>
      </c>
      <c r="N3140" s="4" t="s">
        <v>19</v>
      </c>
      <c r="O3140" s="4" t="s">
        <v>200</v>
      </c>
      <c r="P3140" s="4" t="s">
        <v>21</v>
      </c>
      <c r="Q3140" s="8">
        <f t="shared" si="98"/>
        <v>4031</v>
      </c>
      <c r="R3140" s="8"/>
      <c r="S3140" s="5">
        <f t="shared" si="99"/>
        <v>403.1</v>
      </c>
    </row>
    <row r="3141" spans="1:19">
      <c r="A3141" s="3">
        <v>45394.979120370372</v>
      </c>
      <c r="B3141" s="2" t="s">
        <v>8889</v>
      </c>
      <c r="C3141" s="1">
        <v>2024</v>
      </c>
      <c r="D3141" s="4">
        <v>1256</v>
      </c>
      <c r="E3141" s="4">
        <v>494</v>
      </c>
      <c r="F3141" s="4" t="s">
        <v>154</v>
      </c>
      <c r="G3141" s="4" t="s">
        <v>237</v>
      </c>
      <c r="H3141" s="4">
        <v>4</v>
      </c>
      <c r="I3141" s="4" t="s">
        <v>5987</v>
      </c>
      <c r="J3141" s="4" t="s">
        <v>1348</v>
      </c>
      <c r="K3141" s="4">
        <v>1</v>
      </c>
      <c r="L3141" s="4" t="s">
        <v>861</v>
      </c>
      <c r="M3141" s="11" t="s">
        <v>1815</v>
      </c>
      <c r="N3141" s="4" t="s">
        <v>49</v>
      </c>
      <c r="O3141" s="4" t="s">
        <v>37</v>
      </c>
      <c r="P3141" s="4" t="s">
        <v>21</v>
      </c>
      <c r="Q3141" s="8">
        <f t="shared" si="98"/>
        <v>13665</v>
      </c>
      <c r="R3141" s="8"/>
      <c r="S3141" s="5">
        <f t="shared" si="99"/>
        <v>1366.5</v>
      </c>
    </row>
    <row r="3142" spans="1:19">
      <c r="A3142" s="3">
        <v>45395.137002314812</v>
      </c>
      <c r="B3142" s="2" t="s">
        <v>8889</v>
      </c>
      <c r="C3142" s="1">
        <v>2024</v>
      </c>
      <c r="D3142" s="4">
        <v>2600</v>
      </c>
      <c r="E3142" s="4">
        <v>769</v>
      </c>
      <c r="F3142" s="4" t="s">
        <v>51</v>
      </c>
      <c r="G3142" s="4" t="s">
        <v>160</v>
      </c>
      <c r="H3142" s="4">
        <v>2</v>
      </c>
      <c r="I3142" s="4" t="s">
        <v>5988</v>
      </c>
      <c r="J3142" s="4" t="s">
        <v>82</v>
      </c>
      <c r="K3142" s="4">
        <v>5</v>
      </c>
      <c r="L3142" s="4" t="s">
        <v>515</v>
      </c>
      <c r="M3142" s="11" t="s">
        <v>5989</v>
      </c>
      <c r="N3142" s="4" t="s">
        <v>49</v>
      </c>
      <c r="O3142" s="4" t="s">
        <v>128</v>
      </c>
      <c r="P3142" s="4" t="s">
        <v>129</v>
      </c>
      <c r="Q3142" s="8">
        <f t="shared" si="98"/>
        <v>5846</v>
      </c>
      <c r="R3142" s="8"/>
      <c r="S3142" s="5">
        <f t="shared" si="99"/>
        <v>584.6</v>
      </c>
    </row>
    <row r="3143" spans="1:19">
      <c r="A3143" s="3">
        <v>45395.335127314815</v>
      </c>
      <c r="B3143" s="2" t="s">
        <v>8889</v>
      </c>
      <c r="C3143" s="1">
        <v>2024</v>
      </c>
      <c r="D3143" s="4">
        <v>149</v>
      </c>
      <c r="E3143" s="4">
        <v>144</v>
      </c>
      <c r="F3143" s="4" t="s">
        <v>85</v>
      </c>
      <c r="G3143" s="4" t="s">
        <v>205</v>
      </c>
      <c r="H3143" s="4">
        <v>1</v>
      </c>
      <c r="I3143" s="4" t="s">
        <v>5990</v>
      </c>
      <c r="J3143" s="4" t="s">
        <v>242</v>
      </c>
      <c r="K3143" s="4">
        <v>3</v>
      </c>
      <c r="L3143" s="4" t="s">
        <v>399</v>
      </c>
      <c r="M3143" s="11" t="s">
        <v>5991</v>
      </c>
      <c r="N3143" s="4" t="s">
        <v>28</v>
      </c>
      <c r="O3143" s="4" t="s">
        <v>101</v>
      </c>
      <c r="P3143" s="4" t="s">
        <v>43</v>
      </c>
      <c r="Q3143" s="8">
        <f t="shared" si="98"/>
        <v>311</v>
      </c>
      <c r="R3143" s="8"/>
      <c r="S3143" s="5">
        <f t="shared" si="99"/>
        <v>31.1</v>
      </c>
    </row>
    <row r="3144" spans="1:19">
      <c r="A3144" s="3">
        <v>45395.661631944444</v>
      </c>
      <c r="B3144" s="2" t="s">
        <v>8889</v>
      </c>
      <c r="C3144" s="1">
        <v>2024</v>
      </c>
      <c r="D3144" s="4">
        <v>659</v>
      </c>
      <c r="E3144" s="4">
        <v>536</v>
      </c>
      <c r="F3144" s="4" t="s">
        <v>85</v>
      </c>
      <c r="G3144" s="4" t="s">
        <v>205</v>
      </c>
      <c r="H3144" s="4">
        <v>1</v>
      </c>
      <c r="I3144" s="4" t="s">
        <v>5992</v>
      </c>
      <c r="J3144" s="4" t="s">
        <v>672</v>
      </c>
      <c r="K3144" s="4">
        <v>5</v>
      </c>
      <c r="L3144" s="4" t="s">
        <v>1503</v>
      </c>
      <c r="M3144" s="11" t="s">
        <v>5993</v>
      </c>
      <c r="N3144" s="4" t="s">
        <v>36</v>
      </c>
      <c r="O3144" s="4" t="s">
        <v>101</v>
      </c>
      <c r="P3144" s="4" t="s">
        <v>43</v>
      </c>
      <c r="Q3144" s="8">
        <f t="shared" si="98"/>
        <v>4817</v>
      </c>
      <c r="R3144" s="8"/>
      <c r="S3144" s="5">
        <f t="shared" si="99"/>
        <v>481.7</v>
      </c>
    </row>
    <row r="3145" spans="1:19">
      <c r="A3145" s="3">
        <v>45395.900555555556</v>
      </c>
      <c r="B3145" s="2" t="s">
        <v>8889</v>
      </c>
      <c r="C3145" s="1">
        <v>2024</v>
      </c>
      <c r="D3145" s="4">
        <v>2392</v>
      </c>
      <c r="E3145" s="4">
        <v>226</v>
      </c>
      <c r="F3145" s="4" t="s">
        <v>85</v>
      </c>
      <c r="G3145" s="4" t="s">
        <v>150</v>
      </c>
      <c r="H3145" s="4">
        <v>4</v>
      </c>
      <c r="I3145" s="4" t="s">
        <v>5994</v>
      </c>
      <c r="J3145" s="4" t="s">
        <v>651</v>
      </c>
      <c r="K3145" s="4">
        <v>3</v>
      </c>
      <c r="L3145" s="4" t="s">
        <v>378</v>
      </c>
      <c r="M3145" s="11" t="s">
        <v>5995</v>
      </c>
      <c r="N3145" s="4" t="s">
        <v>28</v>
      </c>
      <c r="O3145" s="4" t="s">
        <v>78</v>
      </c>
      <c r="P3145" s="4" t="s">
        <v>21</v>
      </c>
      <c r="Q3145" s="8">
        <f t="shared" si="98"/>
        <v>29647</v>
      </c>
      <c r="R3145" s="8"/>
      <c r="S3145" s="5">
        <f t="shared" si="99"/>
        <v>2964.7</v>
      </c>
    </row>
    <row r="3146" spans="1:19">
      <c r="A3146" s="3">
        <v>45395.95517361111</v>
      </c>
      <c r="B3146" s="2" t="s">
        <v>8889</v>
      </c>
      <c r="C3146" s="1">
        <v>2024</v>
      </c>
      <c r="D3146" s="4">
        <v>347</v>
      </c>
      <c r="E3146" s="4">
        <v>978</v>
      </c>
      <c r="F3146" s="4" t="s">
        <v>30</v>
      </c>
      <c r="G3146" s="4" t="s">
        <v>192</v>
      </c>
      <c r="H3146" s="4">
        <v>1</v>
      </c>
      <c r="I3146" s="4" t="s">
        <v>38</v>
      </c>
      <c r="J3146" s="4" t="s">
        <v>1017</v>
      </c>
      <c r="K3146" s="4">
        <v>5</v>
      </c>
      <c r="L3146" s="4" t="s">
        <v>515</v>
      </c>
      <c r="M3146" s="11" t="s">
        <v>5996</v>
      </c>
      <c r="N3146" s="4" t="s">
        <v>36</v>
      </c>
      <c r="O3146" s="4" t="s">
        <v>101</v>
      </c>
      <c r="P3146" s="4" t="s">
        <v>43</v>
      </c>
      <c r="Q3146" s="8">
        <f t="shared" si="98"/>
        <v>7744</v>
      </c>
      <c r="R3146" s="8"/>
      <c r="S3146" s="5">
        <f t="shared" si="99"/>
        <v>774.4</v>
      </c>
    </row>
    <row r="3147" spans="1:19">
      <c r="A3147" s="3">
        <v>45395.970138888886</v>
      </c>
      <c r="B3147" s="2" t="s">
        <v>8889</v>
      </c>
      <c r="C3147" s="1">
        <v>2024</v>
      </c>
      <c r="D3147" s="4">
        <v>2064</v>
      </c>
      <c r="E3147" s="4">
        <v>17</v>
      </c>
      <c r="F3147" s="4" t="s">
        <v>85</v>
      </c>
      <c r="G3147" s="4" t="s">
        <v>264</v>
      </c>
      <c r="H3147" s="4">
        <v>1</v>
      </c>
      <c r="I3147" s="4" t="s">
        <v>5997</v>
      </c>
      <c r="J3147" s="4" t="s">
        <v>88</v>
      </c>
      <c r="K3147" s="4">
        <v>6</v>
      </c>
      <c r="L3147" s="4" t="s">
        <v>519</v>
      </c>
      <c r="M3147" s="11" t="s">
        <v>5998</v>
      </c>
      <c r="N3147" s="4" t="s">
        <v>36</v>
      </c>
      <c r="O3147" s="4" t="s">
        <v>50</v>
      </c>
      <c r="P3147" s="4" t="s">
        <v>43</v>
      </c>
      <c r="Q3147" s="8">
        <f t="shared" si="98"/>
        <v>675</v>
      </c>
      <c r="R3147" s="8"/>
      <c r="S3147" s="5">
        <f t="shared" si="99"/>
        <v>67.5</v>
      </c>
    </row>
    <row r="3148" spans="1:19">
      <c r="A3148" s="3">
        <v>45396.055486111109</v>
      </c>
      <c r="B3148" s="2" t="s">
        <v>8889</v>
      </c>
      <c r="C3148" s="1">
        <v>2024</v>
      </c>
      <c r="D3148" s="4">
        <v>1099</v>
      </c>
      <c r="E3148" s="4">
        <v>610</v>
      </c>
      <c r="F3148" s="4" t="s">
        <v>85</v>
      </c>
      <c r="G3148" s="4" t="s">
        <v>150</v>
      </c>
      <c r="H3148" s="4">
        <v>1</v>
      </c>
      <c r="I3148" s="4" t="s">
        <v>5999</v>
      </c>
      <c r="J3148" s="4" t="s">
        <v>1287</v>
      </c>
      <c r="K3148" s="4">
        <v>6</v>
      </c>
      <c r="L3148" s="4" t="s">
        <v>1082</v>
      </c>
      <c r="M3148" s="11" t="s">
        <v>6000</v>
      </c>
      <c r="N3148" s="4" t="s">
        <v>36</v>
      </c>
      <c r="O3148" s="4" t="s">
        <v>169</v>
      </c>
      <c r="P3148" s="4" t="s">
        <v>43</v>
      </c>
      <c r="Q3148" s="8">
        <f t="shared" si="98"/>
        <v>2628</v>
      </c>
      <c r="R3148" s="8"/>
      <c r="S3148" s="5">
        <f t="shared" si="99"/>
        <v>262.8</v>
      </c>
    </row>
    <row r="3149" spans="1:19">
      <c r="A3149" s="3">
        <v>45396.105208333334</v>
      </c>
      <c r="B3149" s="2" t="s">
        <v>8889</v>
      </c>
      <c r="C3149" s="1">
        <v>2024</v>
      </c>
      <c r="D3149" s="4">
        <v>3892</v>
      </c>
      <c r="E3149" s="4">
        <v>328</v>
      </c>
      <c r="F3149" s="4" t="s">
        <v>51</v>
      </c>
      <c r="G3149" s="4" t="s">
        <v>67</v>
      </c>
      <c r="H3149" s="4">
        <v>1</v>
      </c>
      <c r="I3149" s="4" t="s">
        <v>6001</v>
      </c>
      <c r="J3149" s="4" t="s">
        <v>651</v>
      </c>
      <c r="K3149" s="4">
        <v>4</v>
      </c>
      <c r="L3149" s="4" t="s">
        <v>70</v>
      </c>
      <c r="M3149" s="11" t="s">
        <v>330</v>
      </c>
      <c r="N3149" s="4" t="s">
        <v>36</v>
      </c>
      <c r="O3149" s="4" t="s">
        <v>78</v>
      </c>
      <c r="P3149" s="4" t="s">
        <v>21</v>
      </c>
      <c r="Q3149" s="8">
        <f t="shared" si="98"/>
        <v>11936</v>
      </c>
      <c r="R3149" s="8"/>
      <c r="S3149" s="5">
        <f t="shared" si="99"/>
        <v>1193.5999999999999</v>
      </c>
    </row>
    <row r="3150" spans="1:19">
      <c r="A3150" s="3">
        <v>45396.776006944441</v>
      </c>
      <c r="B3150" s="2" t="s">
        <v>8889</v>
      </c>
      <c r="C3150" s="1">
        <v>2024</v>
      </c>
      <c r="D3150" s="4">
        <v>4150</v>
      </c>
      <c r="E3150" s="4">
        <v>742</v>
      </c>
      <c r="F3150" s="4" t="s">
        <v>13</v>
      </c>
      <c r="G3150" s="4" t="s">
        <v>14</v>
      </c>
      <c r="H3150" s="4">
        <v>1</v>
      </c>
      <c r="I3150" s="4" t="s">
        <v>6002</v>
      </c>
      <c r="J3150" s="4" t="s">
        <v>98</v>
      </c>
      <c r="K3150" s="4">
        <v>4</v>
      </c>
      <c r="L3150" s="4" t="s">
        <v>689</v>
      </c>
      <c r="M3150" s="11" t="s">
        <v>6003</v>
      </c>
      <c r="N3150" s="4" t="s">
        <v>28</v>
      </c>
      <c r="O3150" s="4" t="s">
        <v>232</v>
      </c>
      <c r="P3150" s="4" t="s">
        <v>129</v>
      </c>
      <c r="Q3150" s="8">
        <f t="shared" si="98"/>
        <v>5865</v>
      </c>
      <c r="R3150" s="8"/>
      <c r="S3150" s="5">
        <f t="shared" si="99"/>
        <v>586.5</v>
      </c>
    </row>
    <row r="3151" spans="1:19">
      <c r="A3151" s="3">
        <v>45396.833124999997</v>
      </c>
      <c r="B3151" s="2" t="s">
        <v>8889</v>
      </c>
      <c r="C3151" s="1">
        <v>2024</v>
      </c>
      <c r="D3151" s="4">
        <v>984</v>
      </c>
      <c r="E3151" s="4">
        <v>958</v>
      </c>
      <c r="F3151" s="4" t="s">
        <v>79</v>
      </c>
      <c r="G3151" s="4" t="s">
        <v>256</v>
      </c>
      <c r="H3151" s="4">
        <v>2</v>
      </c>
      <c r="I3151" s="4" t="s">
        <v>6004</v>
      </c>
      <c r="J3151" s="4" t="s">
        <v>572</v>
      </c>
      <c r="K3151" s="4">
        <v>9</v>
      </c>
      <c r="L3151" s="4" t="s">
        <v>1677</v>
      </c>
      <c r="M3151" s="11" t="s">
        <v>6005</v>
      </c>
      <c r="N3151" s="4" t="s">
        <v>28</v>
      </c>
      <c r="O3151" s="4" t="s">
        <v>72</v>
      </c>
      <c r="P3151" s="4" t="s">
        <v>73</v>
      </c>
      <c r="Q3151" s="8">
        <f t="shared" si="98"/>
        <v>31888</v>
      </c>
      <c r="R3151" s="8"/>
      <c r="S3151" s="5">
        <f t="shared" si="99"/>
        <v>3188.8</v>
      </c>
    </row>
    <row r="3152" spans="1:19">
      <c r="A3152" s="3">
        <v>45397.08394675926</v>
      </c>
      <c r="B3152" s="2" t="s">
        <v>8889</v>
      </c>
      <c r="C3152" s="1">
        <v>2024</v>
      </c>
      <c r="D3152" s="4">
        <v>1147</v>
      </c>
      <c r="E3152" s="4">
        <v>990</v>
      </c>
      <c r="F3152" s="4" t="s">
        <v>13</v>
      </c>
      <c r="G3152" s="4" t="s">
        <v>110</v>
      </c>
      <c r="H3152" s="4">
        <v>2</v>
      </c>
      <c r="I3152" s="4" t="s">
        <v>413</v>
      </c>
      <c r="J3152" s="4" t="s">
        <v>249</v>
      </c>
      <c r="K3152" s="4">
        <v>3</v>
      </c>
      <c r="L3152" s="4" t="s">
        <v>621</v>
      </c>
      <c r="M3152" s="11" t="s">
        <v>6006</v>
      </c>
      <c r="N3152" s="4" t="s">
        <v>36</v>
      </c>
      <c r="O3152" s="4" t="s">
        <v>209</v>
      </c>
      <c r="P3152" s="4" t="s">
        <v>73</v>
      </c>
      <c r="Q3152" s="8">
        <f t="shared" si="98"/>
        <v>14112</v>
      </c>
      <c r="R3152" s="8"/>
      <c r="S3152" s="5">
        <f t="shared" si="99"/>
        <v>1411.2</v>
      </c>
    </row>
    <row r="3153" spans="1:19">
      <c r="A3153" s="3">
        <v>45397.174375000002</v>
      </c>
      <c r="B3153" s="2" t="s">
        <v>8889</v>
      </c>
      <c r="C3153" s="1">
        <v>2024</v>
      </c>
      <c r="D3153" s="4">
        <v>986</v>
      </c>
      <c r="E3153" s="4">
        <v>606</v>
      </c>
      <c r="F3153" s="4" t="s">
        <v>51</v>
      </c>
      <c r="G3153" s="4" t="s">
        <v>160</v>
      </c>
      <c r="H3153" s="4">
        <v>1</v>
      </c>
      <c r="I3153" s="4" t="s">
        <v>331</v>
      </c>
      <c r="J3153" s="4" t="s">
        <v>60</v>
      </c>
      <c r="K3153" s="4">
        <v>6</v>
      </c>
      <c r="L3153" s="4" t="s">
        <v>239</v>
      </c>
      <c r="M3153" s="11" t="s">
        <v>6007</v>
      </c>
      <c r="N3153" s="4" t="s">
        <v>49</v>
      </c>
      <c r="O3153" s="4" t="s">
        <v>145</v>
      </c>
      <c r="P3153" s="4" t="s">
        <v>73</v>
      </c>
      <c r="Q3153" s="8">
        <f t="shared" si="98"/>
        <v>13215</v>
      </c>
      <c r="R3153" s="8"/>
      <c r="S3153" s="5">
        <f t="shared" si="99"/>
        <v>1321.5</v>
      </c>
    </row>
    <row r="3154" spans="1:19">
      <c r="A3154" s="3">
        <v>45397.27003472222</v>
      </c>
      <c r="B3154" s="2" t="s">
        <v>8889</v>
      </c>
      <c r="C3154" s="1">
        <v>2024</v>
      </c>
      <c r="D3154" s="4">
        <v>2745</v>
      </c>
      <c r="E3154" s="4">
        <v>452</v>
      </c>
      <c r="F3154" s="4" t="s">
        <v>79</v>
      </c>
      <c r="G3154" s="4" t="s">
        <v>256</v>
      </c>
      <c r="H3154" s="4">
        <v>1</v>
      </c>
      <c r="I3154" s="4" t="s">
        <v>6008</v>
      </c>
      <c r="J3154" s="4" t="s">
        <v>203</v>
      </c>
      <c r="K3154" s="4">
        <v>7</v>
      </c>
      <c r="L3154" s="4" t="s">
        <v>698</v>
      </c>
      <c r="M3154" s="11" t="s">
        <v>6009</v>
      </c>
      <c r="N3154" s="4" t="s">
        <v>49</v>
      </c>
      <c r="O3154" s="4" t="s">
        <v>37</v>
      </c>
      <c r="P3154" s="4" t="s">
        <v>21</v>
      </c>
      <c r="Q3154" s="8">
        <f t="shared" si="98"/>
        <v>20735</v>
      </c>
      <c r="R3154" s="8"/>
      <c r="S3154" s="5">
        <f t="shared" si="99"/>
        <v>2073.5</v>
      </c>
    </row>
    <row r="3155" spans="1:19">
      <c r="A3155" s="3">
        <v>45397.307523148149</v>
      </c>
      <c r="B3155" s="2" t="s">
        <v>8889</v>
      </c>
      <c r="C3155" s="1">
        <v>2024</v>
      </c>
      <c r="D3155" s="4">
        <v>4200</v>
      </c>
      <c r="E3155" s="4">
        <v>332</v>
      </c>
      <c r="F3155" s="4" t="s">
        <v>51</v>
      </c>
      <c r="G3155" s="4" t="s">
        <v>91</v>
      </c>
      <c r="H3155" s="4">
        <v>2</v>
      </c>
      <c r="I3155" s="4" t="s">
        <v>6010</v>
      </c>
      <c r="J3155" s="4" t="s">
        <v>147</v>
      </c>
      <c r="K3155" s="4">
        <v>7</v>
      </c>
      <c r="L3155" s="4" t="s">
        <v>519</v>
      </c>
      <c r="M3155" s="11" t="s">
        <v>6011</v>
      </c>
      <c r="N3155" s="4" t="s">
        <v>36</v>
      </c>
      <c r="O3155" s="4" t="s">
        <v>95</v>
      </c>
      <c r="P3155" s="4" t="s">
        <v>73</v>
      </c>
      <c r="Q3155" s="8">
        <f t="shared" si="98"/>
        <v>11114</v>
      </c>
      <c r="R3155" s="8"/>
      <c r="S3155" s="5">
        <f t="shared" si="99"/>
        <v>1111.4000000000001</v>
      </c>
    </row>
    <row r="3156" spans="1:19">
      <c r="A3156" s="3">
        <v>45397.5625462963</v>
      </c>
      <c r="B3156" s="2" t="s">
        <v>8889</v>
      </c>
      <c r="C3156" s="1">
        <v>2024</v>
      </c>
      <c r="D3156" s="4">
        <v>3596</v>
      </c>
      <c r="E3156" s="4">
        <v>376</v>
      </c>
      <c r="F3156" s="4" t="s">
        <v>13</v>
      </c>
      <c r="G3156" s="4" t="s">
        <v>412</v>
      </c>
      <c r="H3156" s="4">
        <v>1</v>
      </c>
      <c r="I3156" s="4" t="s">
        <v>6012</v>
      </c>
      <c r="J3156" s="4" t="s">
        <v>246</v>
      </c>
      <c r="K3156" s="4">
        <v>3</v>
      </c>
      <c r="L3156" s="4" t="s">
        <v>550</v>
      </c>
      <c r="M3156" s="11" t="s">
        <v>6013</v>
      </c>
      <c r="N3156" s="4" t="s">
        <v>19</v>
      </c>
      <c r="O3156" s="4" t="s">
        <v>340</v>
      </c>
      <c r="P3156" s="4" t="s">
        <v>129</v>
      </c>
      <c r="Q3156" s="8">
        <f t="shared" si="98"/>
        <v>56764</v>
      </c>
      <c r="R3156" s="8"/>
      <c r="S3156" s="5">
        <f t="shared" si="99"/>
        <v>5676.4</v>
      </c>
    </row>
    <row r="3157" spans="1:19">
      <c r="A3157" s="3">
        <v>45397.881157407406</v>
      </c>
      <c r="B3157" s="2" t="s">
        <v>8889</v>
      </c>
      <c r="C3157" s="1">
        <v>2024</v>
      </c>
      <c r="D3157" s="4">
        <v>4874</v>
      </c>
      <c r="E3157" s="4">
        <v>39</v>
      </c>
      <c r="F3157" s="4" t="s">
        <v>79</v>
      </c>
      <c r="G3157" s="4" t="s">
        <v>80</v>
      </c>
      <c r="H3157" s="4">
        <v>4</v>
      </c>
      <c r="I3157" s="4" t="s">
        <v>6014</v>
      </c>
      <c r="J3157" s="4" t="s">
        <v>844</v>
      </c>
      <c r="K3157" s="4">
        <v>4</v>
      </c>
      <c r="L3157" s="4" t="s">
        <v>711</v>
      </c>
      <c r="M3157" s="11" t="s">
        <v>6015</v>
      </c>
      <c r="N3157" s="4" t="s">
        <v>57</v>
      </c>
      <c r="O3157" s="4" t="s">
        <v>169</v>
      </c>
      <c r="P3157" s="4" t="s">
        <v>43</v>
      </c>
      <c r="Q3157" s="8">
        <f t="shared" si="98"/>
        <v>119677</v>
      </c>
      <c r="R3157" s="8"/>
      <c r="S3157" s="5">
        <f t="shared" si="99"/>
        <v>11967.7</v>
      </c>
    </row>
    <row r="3158" spans="1:19">
      <c r="A3158" s="3">
        <v>45397.973912037036</v>
      </c>
      <c r="B3158" s="2" t="s">
        <v>8889</v>
      </c>
      <c r="C3158" s="1">
        <v>2024</v>
      </c>
      <c r="D3158" s="4">
        <v>4467</v>
      </c>
      <c r="E3158" s="4">
        <v>547</v>
      </c>
      <c r="F3158" s="4" t="s">
        <v>154</v>
      </c>
      <c r="G3158" s="4" t="s">
        <v>177</v>
      </c>
      <c r="H3158" s="4">
        <v>1</v>
      </c>
      <c r="I3158" s="4" t="s">
        <v>5294</v>
      </c>
      <c r="J3158" s="4" t="s">
        <v>475</v>
      </c>
      <c r="K3158" s="4">
        <v>8</v>
      </c>
      <c r="L3158" s="4" t="s">
        <v>223</v>
      </c>
      <c r="M3158" s="11" t="s">
        <v>6016</v>
      </c>
      <c r="N3158" s="4" t="s">
        <v>36</v>
      </c>
      <c r="O3158" s="4" t="s">
        <v>20</v>
      </c>
      <c r="P3158" s="4" t="s">
        <v>21</v>
      </c>
      <c r="Q3158" s="8">
        <f t="shared" si="98"/>
        <v>2921</v>
      </c>
      <c r="R3158" s="8"/>
      <c r="S3158" s="5">
        <f t="shared" si="99"/>
        <v>292.10000000000002</v>
      </c>
    </row>
    <row r="3159" spans="1:19">
      <c r="A3159" s="3">
        <v>45398.016770833332</v>
      </c>
      <c r="B3159" s="2" t="s">
        <v>8889</v>
      </c>
      <c r="C3159" s="1">
        <v>2024</v>
      </c>
      <c r="D3159" s="4">
        <v>1094</v>
      </c>
      <c r="E3159" s="4">
        <v>376</v>
      </c>
      <c r="F3159" s="4" t="s">
        <v>51</v>
      </c>
      <c r="G3159" s="4" t="s">
        <v>136</v>
      </c>
      <c r="H3159" s="4">
        <v>1</v>
      </c>
      <c r="I3159" s="4" t="s">
        <v>331</v>
      </c>
      <c r="J3159" s="4" t="s">
        <v>69</v>
      </c>
      <c r="K3159" s="4">
        <v>9</v>
      </c>
      <c r="L3159" s="4" t="s">
        <v>259</v>
      </c>
      <c r="M3159" s="11" t="s">
        <v>6017</v>
      </c>
      <c r="N3159" s="4" t="s">
        <v>19</v>
      </c>
      <c r="O3159" s="4" t="s">
        <v>340</v>
      </c>
      <c r="P3159" s="4" t="s">
        <v>129</v>
      </c>
      <c r="Q3159" s="8">
        <f t="shared" si="98"/>
        <v>14145</v>
      </c>
      <c r="R3159" s="8"/>
      <c r="S3159" s="5">
        <f t="shared" si="99"/>
        <v>1414.5</v>
      </c>
    </row>
    <row r="3160" spans="1:19">
      <c r="A3160" s="3">
        <v>45398.07540509259</v>
      </c>
      <c r="B3160" s="2" t="s">
        <v>8889</v>
      </c>
      <c r="C3160" s="1">
        <v>2024</v>
      </c>
      <c r="D3160" s="4">
        <v>728</v>
      </c>
      <c r="E3160" s="4">
        <v>460</v>
      </c>
      <c r="F3160" s="4" t="s">
        <v>154</v>
      </c>
      <c r="G3160" s="4" t="s">
        <v>214</v>
      </c>
      <c r="H3160" s="4">
        <v>4</v>
      </c>
      <c r="I3160" s="4" t="s">
        <v>6018</v>
      </c>
      <c r="J3160" s="4" t="s">
        <v>216</v>
      </c>
      <c r="K3160" s="4">
        <v>5</v>
      </c>
      <c r="L3160" s="4" t="s">
        <v>1076</v>
      </c>
      <c r="M3160" s="11" t="s">
        <v>6019</v>
      </c>
      <c r="N3160" s="4" t="s">
        <v>19</v>
      </c>
      <c r="O3160" s="4" t="s">
        <v>37</v>
      </c>
      <c r="P3160" s="4" t="s">
        <v>21</v>
      </c>
      <c r="Q3160" s="8">
        <f t="shared" si="98"/>
        <v>34741</v>
      </c>
      <c r="R3160" s="8"/>
      <c r="S3160" s="5">
        <f t="shared" si="99"/>
        <v>3474.1</v>
      </c>
    </row>
    <row r="3161" spans="1:19">
      <c r="A3161" s="3">
        <v>45398.341412037036</v>
      </c>
      <c r="B3161" s="2" t="s">
        <v>8889</v>
      </c>
      <c r="C3161" s="1">
        <v>2024</v>
      </c>
      <c r="D3161" s="4">
        <v>1458</v>
      </c>
      <c r="E3161" s="4">
        <v>141</v>
      </c>
      <c r="F3161" s="4" t="s">
        <v>79</v>
      </c>
      <c r="G3161" s="4" t="s">
        <v>405</v>
      </c>
      <c r="H3161" s="4">
        <v>3</v>
      </c>
      <c r="I3161" s="4" t="s">
        <v>6020</v>
      </c>
      <c r="J3161" s="4" t="s">
        <v>1231</v>
      </c>
      <c r="K3161" s="4">
        <v>3</v>
      </c>
      <c r="L3161" s="4" t="s">
        <v>333</v>
      </c>
      <c r="M3161" s="11" t="s">
        <v>6021</v>
      </c>
      <c r="N3161" s="4" t="s">
        <v>36</v>
      </c>
      <c r="O3161" s="4" t="s">
        <v>42</v>
      </c>
      <c r="P3161" s="4" t="s">
        <v>43</v>
      </c>
      <c r="Q3161" s="8">
        <f t="shared" si="98"/>
        <v>50901</v>
      </c>
      <c r="R3161" s="8"/>
      <c r="S3161" s="5">
        <f t="shared" si="99"/>
        <v>5090.1000000000004</v>
      </c>
    </row>
    <row r="3162" spans="1:19">
      <c r="A3162" s="3">
        <v>45398.458564814813</v>
      </c>
      <c r="B3162" s="2" t="s">
        <v>8889</v>
      </c>
      <c r="C3162" s="1">
        <v>2024</v>
      </c>
      <c r="D3162" s="4">
        <v>1300</v>
      </c>
      <c r="E3162" s="4">
        <v>731</v>
      </c>
      <c r="F3162" s="4" t="s">
        <v>30</v>
      </c>
      <c r="G3162" s="4" t="s">
        <v>44</v>
      </c>
      <c r="H3162" s="4">
        <v>2</v>
      </c>
      <c r="I3162" s="4" t="s">
        <v>6022</v>
      </c>
      <c r="J3162" s="4" t="s">
        <v>710</v>
      </c>
      <c r="K3162" s="4">
        <v>3</v>
      </c>
      <c r="L3162" s="4" t="s">
        <v>817</v>
      </c>
      <c r="M3162" s="11" t="s">
        <v>6023</v>
      </c>
      <c r="N3162" s="4" t="s">
        <v>36</v>
      </c>
      <c r="O3162" s="4" t="s">
        <v>37</v>
      </c>
      <c r="P3162" s="4" t="s">
        <v>21</v>
      </c>
      <c r="Q3162" s="8">
        <f t="shared" si="98"/>
        <v>5041</v>
      </c>
      <c r="R3162" s="8"/>
      <c r="S3162" s="5">
        <f t="shared" si="99"/>
        <v>504.1</v>
      </c>
    </row>
    <row r="3163" spans="1:19">
      <c r="A3163" s="3">
        <v>45398.545405092591</v>
      </c>
      <c r="B3163" s="2" t="s">
        <v>8889</v>
      </c>
      <c r="C3163" s="1">
        <v>2024</v>
      </c>
      <c r="D3163" s="4">
        <v>62</v>
      </c>
      <c r="E3163" s="4">
        <v>686</v>
      </c>
      <c r="F3163" s="4" t="s">
        <v>22</v>
      </c>
      <c r="G3163" s="4" t="s">
        <v>182</v>
      </c>
      <c r="H3163" s="4">
        <v>2</v>
      </c>
      <c r="I3163" s="4" t="s">
        <v>6024</v>
      </c>
      <c r="J3163" s="4" t="s">
        <v>285</v>
      </c>
      <c r="K3163" s="4">
        <v>5</v>
      </c>
      <c r="L3163" s="4" t="s">
        <v>1205</v>
      </c>
      <c r="M3163" s="11" t="s">
        <v>6025</v>
      </c>
      <c r="N3163" s="4" t="s">
        <v>19</v>
      </c>
      <c r="O3163" s="4" t="s">
        <v>287</v>
      </c>
      <c r="P3163" s="4" t="s">
        <v>43</v>
      </c>
      <c r="Q3163" s="8">
        <f t="shared" si="98"/>
        <v>165165</v>
      </c>
      <c r="R3163" s="8"/>
      <c r="S3163" s="5">
        <f t="shared" si="99"/>
        <v>16516.5</v>
      </c>
    </row>
    <row r="3164" spans="1:19">
      <c r="A3164" s="3">
        <v>45398.577824074076</v>
      </c>
      <c r="B3164" s="2" t="s">
        <v>8889</v>
      </c>
      <c r="C3164" s="1">
        <v>2024</v>
      </c>
      <c r="D3164" s="4">
        <v>2861</v>
      </c>
      <c r="E3164" s="4">
        <v>111</v>
      </c>
      <c r="F3164" s="4" t="s">
        <v>51</v>
      </c>
      <c r="G3164" s="4" t="s">
        <v>160</v>
      </c>
      <c r="H3164" s="4">
        <v>2</v>
      </c>
      <c r="I3164" s="4" t="s">
        <v>1738</v>
      </c>
      <c r="J3164" s="4" t="s">
        <v>293</v>
      </c>
      <c r="K3164" s="4">
        <v>4</v>
      </c>
      <c r="L3164" s="4" t="s">
        <v>1923</v>
      </c>
      <c r="M3164" s="11" t="s">
        <v>6026</v>
      </c>
      <c r="N3164" s="4" t="s">
        <v>28</v>
      </c>
      <c r="O3164" s="4" t="s">
        <v>20</v>
      </c>
      <c r="P3164" s="4" t="s">
        <v>21</v>
      </c>
      <c r="Q3164" s="8">
        <f t="shared" si="98"/>
        <v>12415</v>
      </c>
      <c r="R3164" s="8"/>
      <c r="S3164" s="5">
        <f t="shared" si="99"/>
        <v>1241.5</v>
      </c>
    </row>
    <row r="3165" spans="1:19">
      <c r="A3165" s="3">
        <v>45398.893055555556</v>
      </c>
      <c r="B3165" s="2" t="s">
        <v>8889</v>
      </c>
      <c r="C3165" s="1">
        <v>2024</v>
      </c>
      <c r="D3165" s="4">
        <v>4371</v>
      </c>
      <c r="E3165" s="4">
        <v>32</v>
      </c>
      <c r="F3165" s="4" t="s">
        <v>13</v>
      </c>
      <c r="G3165" s="4" t="s">
        <v>130</v>
      </c>
      <c r="H3165" s="4">
        <v>1</v>
      </c>
      <c r="I3165" s="4" t="s">
        <v>6027</v>
      </c>
      <c r="J3165" s="4" t="s">
        <v>594</v>
      </c>
      <c r="K3165" s="4">
        <v>5</v>
      </c>
      <c r="L3165" s="4" t="s">
        <v>118</v>
      </c>
      <c r="M3165" s="11" t="s">
        <v>6028</v>
      </c>
      <c r="N3165" s="4" t="s">
        <v>49</v>
      </c>
      <c r="O3165" s="4" t="s">
        <v>200</v>
      </c>
      <c r="P3165" s="4" t="s">
        <v>21</v>
      </c>
      <c r="Q3165" s="8">
        <f t="shared" si="98"/>
        <v>17215</v>
      </c>
      <c r="R3165" s="8"/>
      <c r="S3165" s="5">
        <f t="shared" si="99"/>
        <v>1721.5</v>
      </c>
    </row>
    <row r="3166" spans="1:19">
      <c r="A3166" s="3">
        <v>45398.941296296296</v>
      </c>
      <c r="B3166" s="2" t="s">
        <v>8889</v>
      </c>
      <c r="C3166" s="1">
        <v>2024</v>
      </c>
      <c r="D3166" s="4">
        <v>1767</v>
      </c>
      <c r="E3166" s="4">
        <v>862</v>
      </c>
      <c r="F3166" s="4" t="s">
        <v>85</v>
      </c>
      <c r="G3166" s="4" t="s">
        <v>96</v>
      </c>
      <c r="H3166" s="4">
        <v>1</v>
      </c>
      <c r="I3166" s="4" t="s">
        <v>6029</v>
      </c>
      <c r="J3166" s="4" t="s">
        <v>547</v>
      </c>
      <c r="K3166" s="4">
        <v>3</v>
      </c>
      <c r="L3166" s="4" t="s">
        <v>353</v>
      </c>
      <c r="M3166" s="11" t="s">
        <v>6030</v>
      </c>
      <c r="N3166" s="4" t="s">
        <v>19</v>
      </c>
      <c r="O3166" s="4" t="s">
        <v>135</v>
      </c>
      <c r="P3166" s="4" t="s">
        <v>43</v>
      </c>
      <c r="Q3166" s="8">
        <f t="shared" si="98"/>
        <v>112</v>
      </c>
      <c r="R3166" s="8"/>
      <c r="S3166" s="5">
        <f t="shared" si="99"/>
        <v>11.2</v>
      </c>
    </row>
    <row r="3167" spans="1:19">
      <c r="A3167" s="3">
        <v>45399.14671296296</v>
      </c>
      <c r="B3167" s="2" t="s">
        <v>8889</v>
      </c>
      <c r="C3167" s="1">
        <v>2024</v>
      </c>
      <c r="D3167" s="4">
        <v>1022</v>
      </c>
      <c r="E3167" s="4">
        <v>753</v>
      </c>
      <c r="F3167" s="4" t="s">
        <v>30</v>
      </c>
      <c r="G3167" s="4" t="s">
        <v>192</v>
      </c>
      <c r="H3167" s="4">
        <v>1</v>
      </c>
      <c r="I3167" s="4" t="s">
        <v>4384</v>
      </c>
      <c r="J3167" s="4" t="s">
        <v>293</v>
      </c>
      <c r="K3167" s="4">
        <v>6</v>
      </c>
      <c r="L3167" s="4" t="s">
        <v>212</v>
      </c>
      <c r="M3167" s="11" t="s">
        <v>4106</v>
      </c>
      <c r="N3167" s="4" t="s">
        <v>49</v>
      </c>
      <c r="O3167" s="4" t="s">
        <v>37</v>
      </c>
      <c r="P3167" s="4" t="s">
        <v>21</v>
      </c>
      <c r="Q3167" s="8">
        <f t="shared" si="98"/>
        <v>1272</v>
      </c>
      <c r="R3167" s="8"/>
      <c r="S3167" s="5">
        <f t="shared" si="99"/>
        <v>127.2</v>
      </c>
    </row>
    <row r="3168" spans="1:19">
      <c r="A3168" s="3">
        <v>45399.16646990741</v>
      </c>
      <c r="B3168" s="2" t="s">
        <v>8889</v>
      </c>
      <c r="C3168" s="1">
        <v>2024</v>
      </c>
      <c r="D3168" s="4">
        <v>4189</v>
      </c>
      <c r="E3168" s="4">
        <v>641</v>
      </c>
      <c r="F3168" s="4" t="s">
        <v>13</v>
      </c>
      <c r="G3168" s="4" t="s">
        <v>110</v>
      </c>
      <c r="H3168" s="4">
        <v>2</v>
      </c>
      <c r="I3168" s="4" t="s">
        <v>6031</v>
      </c>
      <c r="J3168" s="4" t="s">
        <v>374</v>
      </c>
      <c r="K3168" s="4">
        <v>8</v>
      </c>
      <c r="L3168" s="4" t="s">
        <v>606</v>
      </c>
      <c r="M3168" s="11" t="s">
        <v>6032</v>
      </c>
      <c r="N3168" s="4" t="s">
        <v>19</v>
      </c>
      <c r="O3168" s="4" t="s">
        <v>101</v>
      </c>
      <c r="P3168" s="4" t="s">
        <v>43</v>
      </c>
      <c r="Q3168" s="8">
        <f t="shared" si="98"/>
        <v>105112</v>
      </c>
      <c r="R3168" s="8"/>
      <c r="S3168" s="5">
        <f t="shared" si="99"/>
        <v>10511.2</v>
      </c>
    </row>
    <row r="3169" spans="1:19">
      <c r="A3169" s="3">
        <v>45399.22246527778</v>
      </c>
      <c r="B3169" s="2" t="s">
        <v>8889</v>
      </c>
      <c r="C3169" s="1">
        <v>2024</v>
      </c>
      <c r="D3169" s="4">
        <v>4440</v>
      </c>
      <c r="E3169" s="4">
        <v>255</v>
      </c>
      <c r="F3169" s="4" t="s">
        <v>85</v>
      </c>
      <c r="G3169" s="4" t="s">
        <v>150</v>
      </c>
      <c r="H3169" s="4">
        <v>3</v>
      </c>
      <c r="I3169" s="4" t="s">
        <v>265</v>
      </c>
      <c r="J3169" s="4" t="s">
        <v>166</v>
      </c>
      <c r="K3169" s="4">
        <v>7</v>
      </c>
      <c r="L3169" s="4" t="s">
        <v>969</v>
      </c>
      <c r="M3169" s="11" t="s">
        <v>6033</v>
      </c>
      <c r="N3169" s="4" t="s">
        <v>19</v>
      </c>
      <c r="O3169" s="4" t="s">
        <v>29</v>
      </c>
      <c r="P3169" s="4" t="s">
        <v>21</v>
      </c>
      <c r="Q3169" s="8">
        <f t="shared" si="98"/>
        <v>32148</v>
      </c>
      <c r="R3169" s="8"/>
      <c r="S3169" s="5">
        <f t="shared" si="99"/>
        <v>3214.8</v>
      </c>
    </row>
    <row r="3170" spans="1:19">
      <c r="A3170" s="3">
        <v>45399.463877314818</v>
      </c>
      <c r="B3170" s="2" t="s">
        <v>8889</v>
      </c>
      <c r="C3170" s="1">
        <v>2024</v>
      </c>
      <c r="D3170" s="4">
        <v>1288</v>
      </c>
      <c r="E3170" s="4">
        <v>982</v>
      </c>
      <c r="F3170" s="4" t="s">
        <v>51</v>
      </c>
      <c r="G3170" s="4" t="s">
        <v>91</v>
      </c>
      <c r="H3170" s="4">
        <v>2</v>
      </c>
      <c r="I3170" s="4" t="s">
        <v>6034</v>
      </c>
      <c r="J3170" s="4" t="s">
        <v>643</v>
      </c>
      <c r="K3170" s="4">
        <v>7</v>
      </c>
      <c r="L3170" s="4" t="s">
        <v>569</v>
      </c>
      <c r="M3170" s="11" t="s">
        <v>6035</v>
      </c>
      <c r="N3170" s="4" t="s">
        <v>49</v>
      </c>
      <c r="O3170" s="4" t="s">
        <v>78</v>
      </c>
      <c r="P3170" s="4" t="s">
        <v>21</v>
      </c>
      <c r="Q3170" s="8">
        <f t="shared" si="98"/>
        <v>14359</v>
      </c>
      <c r="R3170" s="8"/>
      <c r="S3170" s="5">
        <f t="shared" si="99"/>
        <v>1435.9</v>
      </c>
    </row>
    <row r="3171" spans="1:19">
      <c r="A3171" s="3">
        <v>45399.679907407408</v>
      </c>
      <c r="B3171" s="2" t="s">
        <v>8889</v>
      </c>
      <c r="C3171" s="1">
        <v>2024</v>
      </c>
      <c r="D3171" s="4">
        <v>1540</v>
      </c>
      <c r="E3171" s="4">
        <v>540</v>
      </c>
      <c r="F3171" s="4" t="s">
        <v>30</v>
      </c>
      <c r="G3171" s="4" t="s">
        <v>192</v>
      </c>
      <c r="H3171" s="4">
        <v>3</v>
      </c>
      <c r="I3171" s="4" t="s">
        <v>6036</v>
      </c>
      <c r="J3171" s="4" t="s">
        <v>391</v>
      </c>
      <c r="K3171" s="4">
        <v>5</v>
      </c>
      <c r="L3171" s="4" t="s">
        <v>466</v>
      </c>
      <c r="M3171" s="11" t="s">
        <v>6037</v>
      </c>
      <c r="N3171" s="4" t="s">
        <v>28</v>
      </c>
      <c r="O3171" s="4" t="s">
        <v>145</v>
      </c>
      <c r="P3171" s="4" t="s">
        <v>73</v>
      </c>
      <c r="Q3171" s="8">
        <f t="shared" si="98"/>
        <v>1617</v>
      </c>
      <c r="R3171" s="8"/>
      <c r="S3171" s="5">
        <f t="shared" si="99"/>
        <v>161.69999999999999</v>
      </c>
    </row>
    <row r="3172" spans="1:19">
      <c r="A3172" s="3">
        <v>45399.819814814815</v>
      </c>
      <c r="B3172" s="2" t="s">
        <v>8889</v>
      </c>
      <c r="C3172" s="1">
        <v>2024</v>
      </c>
      <c r="D3172" s="4">
        <v>1512</v>
      </c>
      <c r="E3172" s="4">
        <v>436</v>
      </c>
      <c r="F3172" s="4" t="s">
        <v>51</v>
      </c>
      <c r="G3172" s="4" t="s">
        <v>160</v>
      </c>
      <c r="H3172" s="4">
        <v>1</v>
      </c>
      <c r="I3172" s="4" t="s">
        <v>331</v>
      </c>
      <c r="J3172" s="4" t="s">
        <v>692</v>
      </c>
      <c r="K3172" s="4">
        <v>4</v>
      </c>
      <c r="L3172" s="4" t="s">
        <v>399</v>
      </c>
      <c r="M3172" s="11" t="s">
        <v>6038</v>
      </c>
      <c r="N3172" s="4" t="s">
        <v>28</v>
      </c>
      <c r="O3172" s="4" t="s">
        <v>145</v>
      </c>
      <c r="P3172" s="4" t="s">
        <v>73</v>
      </c>
      <c r="Q3172" s="8">
        <f t="shared" si="98"/>
        <v>12645</v>
      </c>
      <c r="R3172" s="8"/>
      <c r="S3172" s="5">
        <f t="shared" si="99"/>
        <v>1264.5</v>
      </c>
    </row>
    <row r="3173" spans="1:19">
      <c r="A3173" s="3">
        <v>45400.005023148151</v>
      </c>
      <c r="B3173" s="2" t="s">
        <v>8889</v>
      </c>
      <c r="C3173" s="1">
        <v>2024</v>
      </c>
      <c r="D3173" s="4">
        <v>2694</v>
      </c>
      <c r="E3173" s="4">
        <v>801</v>
      </c>
      <c r="F3173" s="4" t="s">
        <v>85</v>
      </c>
      <c r="G3173" s="4" t="s">
        <v>96</v>
      </c>
      <c r="H3173" s="4">
        <v>2</v>
      </c>
      <c r="I3173" s="4" t="s">
        <v>6039</v>
      </c>
      <c r="J3173" s="4" t="s">
        <v>258</v>
      </c>
      <c r="K3173" s="4">
        <v>3</v>
      </c>
      <c r="L3173" s="4" t="s">
        <v>635</v>
      </c>
      <c r="M3173" s="11" t="s">
        <v>6040</v>
      </c>
      <c r="N3173" s="4" t="s">
        <v>57</v>
      </c>
      <c r="O3173" s="4" t="s">
        <v>209</v>
      </c>
      <c r="P3173" s="4" t="s">
        <v>73</v>
      </c>
      <c r="Q3173" s="8">
        <f t="shared" si="98"/>
        <v>10641</v>
      </c>
      <c r="R3173" s="8"/>
      <c r="S3173" s="5">
        <f t="shared" si="99"/>
        <v>1064.0999999999999</v>
      </c>
    </row>
    <row r="3174" spans="1:19">
      <c r="A3174" s="3">
        <v>45400.120995370373</v>
      </c>
      <c r="B3174" s="2" t="s">
        <v>8889</v>
      </c>
      <c r="C3174" s="1">
        <v>2024</v>
      </c>
      <c r="D3174" s="4">
        <v>1654</v>
      </c>
      <c r="E3174" s="4">
        <v>715</v>
      </c>
      <c r="F3174" s="4" t="s">
        <v>51</v>
      </c>
      <c r="G3174" s="4" t="s">
        <v>136</v>
      </c>
      <c r="H3174" s="4">
        <v>2</v>
      </c>
      <c r="I3174" s="4" t="s">
        <v>5402</v>
      </c>
      <c r="J3174" s="4" t="s">
        <v>1198</v>
      </c>
      <c r="K3174" s="4">
        <v>8</v>
      </c>
      <c r="L3174" s="4" t="s">
        <v>167</v>
      </c>
      <c r="M3174" s="11" t="s">
        <v>6041</v>
      </c>
      <c r="N3174" s="4" t="s">
        <v>28</v>
      </c>
      <c r="O3174" s="4" t="s">
        <v>145</v>
      </c>
      <c r="P3174" s="4" t="s">
        <v>73</v>
      </c>
      <c r="Q3174" s="8">
        <f t="shared" si="98"/>
        <v>14585</v>
      </c>
      <c r="R3174" s="8"/>
      <c r="S3174" s="5">
        <f t="shared" si="99"/>
        <v>1458.5</v>
      </c>
    </row>
    <row r="3175" spans="1:19">
      <c r="A3175" s="3">
        <v>45400.496215277781</v>
      </c>
      <c r="B3175" s="2" t="s">
        <v>8889</v>
      </c>
      <c r="C3175" s="1">
        <v>2024</v>
      </c>
      <c r="D3175" s="4">
        <v>4529</v>
      </c>
      <c r="E3175" s="4">
        <v>699</v>
      </c>
      <c r="F3175" s="4" t="s">
        <v>79</v>
      </c>
      <c r="G3175" s="4" t="s">
        <v>256</v>
      </c>
      <c r="H3175" s="4">
        <v>2</v>
      </c>
      <c r="I3175" s="4" t="s">
        <v>6042</v>
      </c>
      <c r="J3175" s="4" t="s">
        <v>203</v>
      </c>
      <c r="K3175" s="4">
        <v>3</v>
      </c>
      <c r="L3175" s="4" t="s">
        <v>55</v>
      </c>
      <c r="M3175" s="11" t="s">
        <v>6043</v>
      </c>
      <c r="N3175" s="4" t="s">
        <v>19</v>
      </c>
      <c r="O3175" s="4" t="s">
        <v>20</v>
      </c>
      <c r="P3175" s="4" t="s">
        <v>21</v>
      </c>
      <c r="Q3175" s="8">
        <f t="shared" si="98"/>
        <v>60115</v>
      </c>
      <c r="R3175" s="8"/>
      <c r="S3175" s="5">
        <f t="shared" si="99"/>
        <v>6011.5</v>
      </c>
    </row>
    <row r="3176" spans="1:19">
      <c r="A3176" s="3">
        <v>45400.507650462961</v>
      </c>
      <c r="B3176" s="2" t="s">
        <v>8889</v>
      </c>
      <c r="C3176" s="1">
        <v>2024</v>
      </c>
      <c r="D3176" s="4">
        <v>1775</v>
      </c>
      <c r="E3176" s="4">
        <v>281</v>
      </c>
      <c r="F3176" s="4" t="s">
        <v>30</v>
      </c>
      <c r="G3176" s="4" t="s">
        <v>192</v>
      </c>
      <c r="H3176" s="4">
        <v>1</v>
      </c>
      <c r="I3176" s="4" t="s">
        <v>6044</v>
      </c>
      <c r="J3176" s="4" t="s">
        <v>1012</v>
      </c>
      <c r="K3176" s="4">
        <v>1</v>
      </c>
      <c r="L3176" s="4" t="s">
        <v>290</v>
      </c>
      <c r="M3176" s="11" t="s">
        <v>6045</v>
      </c>
      <c r="N3176" s="4" t="s">
        <v>28</v>
      </c>
      <c r="O3176" s="4" t="s">
        <v>232</v>
      </c>
      <c r="P3176" s="4" t="s">
        <v>129</v>
      </c>
      <c r="Q3176" s="8">
        <f t="shared" si="98"/>
        <v>1801</v>
      </c>
      <c r="R3176" s="8"/>
      <c r="S3176" s="5">
        <f t="shared" si="99"/>
        <v>180.1</v>
      </c>
    </row>
    <row r="3177" spans="1:19">
      <c r="A3177" s="3">
        <v>45400.581296296295</v>
      </c>
      <c r="B3177" s="2" t="s">
        <v>8889</v>
      </c>
      <c r="C3177" s="1">
        <v>2024</v>
      </c>
      <c r="D3177" s="4">
        <v>586</v>
      </c>
      <c r="E3177" s="4">
        <v>872</v>
      </c>
      <c r="F3177" s="4" t="s">
        <v>22</v>
      </c>
      <c r="G3177" s="4" t="s">
        <v>23</v>
      </c>
      <c r="H3177" s="4">
        <v>1</v>
      </c>
      <c r="I3177" s="4" t="s">
        <v>6046</v>
      </c>
      <c r="J3177" s="4" t="s">
        <v>2044</v>
      </c>
      <c r="K3177" s="4">
        <v>5</v>
      </c>
      <c r="L3177" s="4" t="s">
        <v>515</v>
      </c>
      <c r="M3177" s="11" t="s">
        <v>6047</v>
      </c>
      <c r="N3177" s="4" t="s">
        <v>36</v>
      </c>
      <c r="O3177" s="4" t="s">
        <v>135</v>
      </c>
      <c r="P3177" s="4" t="s">
        <v>43</v>
      </c>
      <c r="Q3177" s="8">
        <f t="shared" si="98"/>
        <v>4798</v>
      </c>
      <c r="R3177" s="8"/>
      <c r="S3177" s="5">
        <f t="shared" si="99"/>
        <v>479.8</v>
      </c>
    </row>
    <row r="3178" spans="1:19">
      <c r="A3178" s="3">
        <v>45400.584374999999</v>
      </c>
      <c r="B3178" s="2" t="s">
        <v>8889</v>
      </c>
      <c r="C3178" s="1">
        <v>2024</v>
      </c>
      <c r="D3178" s="4">
        <v>847</v>
      </c>
      <c r="E3178" s="4">
        <v>225</v>
      </c>
      <c r="F3178" s="4" t="s">
        <v>30</v>
      </c>
      <c r="G3178" s="4" t="s">
        <v>31</v>
      </c>
      <c r="H3178" s="4">
        <v>1</v>
      </c>
      <c r="I3178" s="4" t="s">
        <v>6048</v>
      </c>
      <c r="J3178" s="4" t="s">
        <v>297</v>
      </c>
      <c r="K3178" s="4">
        <v>7</v>
      </c>
      <c r="L3178" s="4" t="s">
        <v>118</v>
      </c>
      <c r="M3178" s="11" t="s">
        <v>3555</v>
      </c>
      <c r="N3178" s="4" t="s">
        <v>49</v>
      </c>
      <c r="O3178" s="4" t="s">
        <v>37</v>
      </c>
      <c r="P3178" s="4" t="s">
        <v>21</v>
      </c>
      <c r="Q3178" s="8">
        <f t="shared" si="98"/>
        <v>3303</v>
      </c>
      <c r="R3178" s="8"/>
      <c r="S3178" s="5">
        <f t="shared" si="99"/>
        <v>330.3</v>
      </c>
    </row>
    <row r="3179" spans="1:19">
      <c r="A3179" s="3">
        <v>45400.896574074075</v>
      </c>
      <c r="B3179" s="2" t="s">
        <v>8889</v>
      </c>
      <c r="C3179" s="1">
        <v>2024</v>
      </c>
      <c r="D3179" s="4">
        <v>4475</v>
      </c>
      <c r="E3179" s="4">
        <v>728</v>
      </c>
      <c r="F3179" s="4" t="s">
        <v>22</v>
      </c>
      <c r="G3179" s="4" t="s">
        <v>182</v>
      </c>
      <c r="H3179" s="4">
        <v>1</v>
      </c>
      <c r="I3179" s="4" t="s">
        <v>6049</v>
      </c>
      <c r="J3179" s="4" t="s">
        <v>676</v>
      </c>
      <c r="K3179" s="4">
        <v>6</v>
      </c>
      <c r="L3179" s="4" t="s">
        <v>1503</v>
      </c>
      <c r="M3179" s="11" t="s">
        <v>6050</v>
      </c>
      <c r="N3179" s="4" t="s">
        <v>19</v>
      </c>
      <c r="O3179" s="4" t="s">
        <v>78</v>
      </c>
      <c r="P3179" s="4" t="s">
        <v>21</v>
      </c>
      <c r="Q3179" s="8">
        <f t="shared" si="98"/>
        <v>46469</v>
      </c>
      <c r="R3179" s="8"/>
      <c r="S3179" s="5">
        <f t="shared" si="99"/>
        <v>4646.8999999999996</v>
      </c>
    </row>
    <row r="3180" spans="1:19">
      <c r="A3180" s="3">
        <v>45400.920011574075</v>
      </c>
      <c r="B3180" s="2" t="s">
        <v>8889</v>
      </c>
      <c r="C3180" s="1">
        <v>2024</v>
      </c>
      <c r="D3180" s="4">
        <v>445</v>
      </c>
      <c r="E3180" s="4">
        <v>590</v>
      </c>
      <c r="F3180" s="4" t="s">
        <v>30</v>
      </c>
      <c r="G3180" s="4" t="s">
        <v>31</v>
      </c>
      <c r="H3180" s="4">
        <v>1</v>
      </c>
      <c r="I3180" s="4" t="s">
        <v>6051</v>
      </c>
      <c r="J3180" s="4" t="s">
        <v>765</v>
      </c>
      <c r="K3180" s="4">
        <v>5</v>
      </c>
      <c r="L3180" s="4" t="s">
        <v>399</v>
      </c>
      <c r="M3180" s="11" t="s">
        <v>6052</v>
      </c>
      <c r="N3180" s="4" t="s">
        <v>57</v>
      </c>
      <c r="O3180" s="4" t="s">
        <v>135</v>
      </c>
      <c r="P3180" s="4" t="s">
        <v>43</v>
      </c>
      <c r="Q3180" s="8">
        <f t="shared" si="98"/>
        <v>5928</v>
      </c>
      <c r="R3180" s="8"/>
      <c r="S3180" s="5">
        <f t="shared" si="99"/>
        <v>592.79999999999995</v>
      </c>
    </row>
    <row r="3181" spans="1:19">
      <c r="A3181" s="3">
        <v>45400.95034722222</v>
      </c>
      <c r="B3181" s="2" t="s">
        <v>8889</v>
      </c>
      <c r="C3181" s="1">
        <v>2024</v>
      </c>
      <c r="D3181" s="4">
        <v>1772</v>
      </c>
      <c r="E3181" s="4">
        <v>309</v>
      </c>
      <c r="F3181" s="4" t="s">
        <v>22</v>
      </c>
      <c r="G3181" s="4" t="s">
        <v>182</v>
      </c>
      <c r="H3181" s="4">
        <v>2</v>
      </c>
      <c r="I3181" s="4" t="s">
        <v>6053</v>
      </c>
      <c r="J3181" s="4" t="s">
        <v>787</v>
      </c>
      <c r="K3181" s="4">
        <v>5</v>
      </c>
      <c r="L3181" s="4" t="s">
        <v>381</v>
      </c>
      <c r="M3181" s="11" t="s">
        <v>6054</v>
      </c>
      <c r="N3181" s="4" t="s">
        <v>57</v>
      </c>
      <c r="O3181" s="4" t="s">
        <v>169</v>
      </c>
      <c r="P3181" s="4" t="s">
        <v>43</v>
      </c>
      <c r="Q3181" s="8">
        <f t="shared" si="98"/>
        <v>79201</v>
      </c>
      <c r="R3181" s="8"/>
      <c r="S3181" s="5">
        <f t="shared" si="99"/>
        <v>7920.1</v>
      </c>
    </row>
    <row r="3182" spans="1:19">
      <c r="A3182" s="3">
        <v>45400.989652777775</v>
      </c>
      <c r="B3182" s="2" t="s">
        <v>8889</v>
      </c>
      <c r="C3182" s="1">
        <v>2024</v>
      </c>
      <c r="D3182" s="4">
        <v>1465</v>
      </c>
      <c r="E3182" s="4">
        <v>901</v>
      </c>
      <c r="F3182" s="4" t="s">
        <v>13</v>
      </c>
      <c r="G3182" s="4" t="s">
        <v>130</v>
      </c>
      <c r="H3182" s="4">
        <v>1</v>
      </c>
      <c r="I3182" s="4" t="s">
        <v>413</v>
      </c>
      <c r="J3182" s="4" t="s">
        <v>107</v>
      </c>
      <c r="K3182" s="4">
        <v>1</v>
      </c>
      <c r="L3182" s="4" t="s">
        <v>655</v>
      </c>
      <c r="M3182" s="11" t="s">
        <v>6055</v>
      </c>
      <c r="N3182" s="4" t="s">
        <v>36</v>
      </c>
      <c r="O3182" s="4" t="s">
        <v>191</v>
      </c>
      <c r="P3182" s="4" t="s">
        <v>43</v>
      </c>
      <c r="Q3182" s="8">
        <f t="shared" si="98"/>
        <v>7160</v>
      </c>
      <c r="R3182" s="8"/>
      <c r="S3182" s="5">
        <f t="shared" si="99"/>
        <v>716</v>
      </c>
    </row>
    <row r="3183" spans="1:19">
      <c r="A3183" s="3">
        <v>45401.027430555558</v>
      </c>
      <c r="B3183" s="2" t="s">
        <v>8889</v>
      </c>
      <c r="C3183" s="1">
        <v>2024</v>
      </c>
      <c r="D3183" s="4">
        <v>1338</v>
      </c>
      <c r="E3183" s="4">
        <v>882</v>
      </c>
      <c r="F3183" s="4" t="s">
        <v>79</v>
      </c>
      <c r="G3183" s="4" t="s">
        <v>80</v>
      </c>
      <c r="H3183" s="4">
        <v>2</v>
      </c>
      <c r="I3183" s="4" t="s">
        <v>6056</v>
      </c>
      <c r="J3183" s="4" t="s">
        <v>203</v>
      </c>
      <c r="K3183" s="4">
        <v>6</v>
      </c>
      <c r="L3183" s="4" t="s">
        <v>1246</v>
      </c>
      <c r="M3183" s="11" t="s">
        <v>4272</v>
      </c>
      <c r="N3183" s="4" t="s">
        <v>19</v>
      </c>
      <c r="O3183" s="4" t="s">
        <v>287</v>
      </c>
      <c r="P3183" s="4" t="s">
        <v>43</v>
      </c>
      <c r="Q3183" s="8">
        <f t="shared" si="98"/>
        <v>17718</v>
      </c>
      <c r="R3183" s="8"/>
      <c r="S3183" s="5">
        <f t="shared" si="99"/>
        <v>1771.8</v>
      </c>
    </row>
    <row r="3184" spans="1:19">
      <c r="A3184" s="3">
        <v>45401.311354166668</v>
      </c>
      <c r="B3184" s="2" t="s">
        <v>8889</v>
      </c>
      <c r="C3184" s="1">
        <v>2024</v>
      </c>
      <c r="D3184" s="4">
        <v>4313</v>
      </c>
      <c r="E3184" s="4">
        <v>390</v>
      </c>
      <c r="F3184" s="4" t="s">
        <v>22</v>
      </c>
      <c r="G3184" s="4" t="s">
        <v>23</v>
      </c>
      <c r="H3184" s="4">
        <v>1</v>
      </c>
      <c r="I3184" s="4" t="s">
        <v>6057</v>
      </c>
      <c r="J3184" s="4" t="s">
        <v>575</v>
      </c>
      <c r="K3184" s="4">
        <v>10</v>
      </c>
      <c r="L3184" s="4" t="s">
        <v>399</v>
      </c>
      <c r="M3184" s="11" t="s">
        <v>6058</v>
      </c>
      <c r="N3184" s="4" t="s">
        <v>36</v>
      </c>
      <c r="O3184" s="4" t="s">
        <v>101</v>
      </c>
      <c r="P3184" s="4" t="s">
        <v>43</v>
      </c>
      <c r="Q3184" s="8">
        <f t="shared" si="98"/>
        <v>5760</v>
      </c>
      <c r="R3184" s="8"/>
      <c r="S3184" s="5">
        <f t="shared" si="99"/>
        <v>576</v>
      </c>
    </row>
    <row r="3185" spans="1:19">
      <c r="A3185" s="3">
        <v>45401.355312500003</v>
      </c>
      <c r="B3185" s="2" t="s">
        <v>8889</v>
      </c>
      <c r="C3185" s="1">
        <v>2024</v>
      </c>
      <c r="D3185" s="4">
        <v>1412</v>
      </c>
      <c r="E3185" s="4">
        <v>264</v>
      </c>
      <c r="F3185" s="4" t="s">
        <v>154</v>
      </c>
      <c r="G3185" s="4" t="s">
        <v>214</v>
      </c>
      <c r="H3185" s="4">
        <v>3</v>
      </c>
      <c r="I3185" s="4" t="s">
        <v>6059</v>
      </c>
      <c r="J3185" s="4" t="s">
        <v>2044</v>
      </c>
      <c r="K3185" s="4">
        <v>2</v>
      </c>
      <c r="L3185" s="4" t="s">
        <v>259</v>
      </c>
      <c r="M3185" s="11" t="s">
        <v>6060</v>
      </c>
      <c r="N3185" s="4" t="s">
        <v>57</v>
      </c>
      <c r="O3185" s="4" t="s">
        <v>191</v>
      </c>
      <c r="P3185" s="4" t="s">
        <v>43</v>
      </c>
      <c r="Q3185" s="8">
        <f t="shared" si="98"/>
        <v>35251</v>
      </c>
      <c r="R3185" s="8"/>
      <c r="S3185" s="5">
        <f t="shared" si="99"/>
        <v>3525.1</v>
      </c>
    </row>
    <row r="3186" spans="1:19">
      <c r="A3186" s="3">
        <v>45401.38349537037</v>
      </c>
      <c r="B3186" s="2" t="s">
        <v>8889</v>
      </c>
      <c r="C3186" s="1">
        <v>2024</v>
      </c>
      <c r="D3186" s="4">
        <v>4055</v>
      </c>
      <c r="E3186" s="4">
        <v>753</v>
      </c>
      <c r="F3186" s="4" t="s">
        <v>85</v>
      </c>
      <c r="G3186" s="4" t="s">
        <v>96</v>
      </c>
      <c r="H3186" s="4">
        <v>1</v>
      </c>
      <c r="I3186" s="4" t="s">
        <v>265</v>
      </c>
      <c r="J3186" s="4" t="s">
        <v>761</v>
      </c>
      <c r="K3186" s="4">
        <v>4</v>
      </c>
      <c r="L3186" s="4" t="s">
        <v>378</v>
      </c>
      <c r="M3186" s="11" t="s">
        <v>6061</v>
      </c>
      <c r="N3186" s="4" t="s">
        <v>36</v>
      </c>
      <c r="O3186" s="4" t="s">
        <v>37</v>
      </c>
      <c r="P3186" s="4" t="s">
        <v>21</v>
      </c>
      <c r="Q3186" s="8">
        <f t="shared" si="98"/>
        <v>11736</v>
      </c>
      <c r="R3186" s="8"/>
      <c r="S3186" s="5">
        <f t="shared" si="99"/>
        <v>1173.5999999999999</v>
      </c>
    </row>
    <row r="3187" spans="1:19">
      <c r="A3187" s="3">
        <v>45401.386354166665</v>
      </c>
      <c r="B3187" s="2" t="s">
        <v>8889</v>
      </c>
      <c r="C3187" s="1">
        <v>2024</v>
      </c>
      <c r="D3187" s="4">
        <v>2953</v>
      </c>
      <c r="E3187" s="4">
        <v>343</v>
      </c>
      <c r="F3187" s="4" t="s">
        <v>22</v>
      </c>
      <c r="G3187" s="4" t="s">
        <v>182</v>
      </c>
      <c r="H3187" s="4">
        <v>3</v>
      </c>
      <c r="I3187" s="4" t="s">
        <v>6062</v>
      </c>
      <c r="J3187" s="4" t="s">
        <v>451</v>
      </c>
      <c r="K3187" s="4">
        <v>2</v>
      </c>
      <c r="L3187" s="4" t="s">
        <v>418</v>
      </c>
      <c r="M3187" s="11" t="s">
        <v>6063</v>
      </c>
      <c r="N3187" s="4" t="s">
        <v>57</v>
      </c>
      <c r="O3187" s="4" t="s">
        <v>20</v>
      </c>
      <c r="P3187" s="4" t="s">
        <v>21</v>
      </c>
      <c r="Q3187" s="8">
        <f t="shared" si="98"/>
        <v>101139</v>
      </c>
      <c r="R3187" s="8"/>
      <c r="S3187" s="5">
        <f t="shared" si="99"/>
        <v>10113.9</v>
      </c>
    </row>
    <row r="3188" spans="1:19">
      <c r="A3188" s="3">
        <v>45401.416944444441</v>
      </c>
      <c r="B3188" s="2" t="s">
        <v>8889</v>
      </c>
      <c r="C3188" s="1">
        <v>2024</v>
      </c>
      <c r="D3188" s="4">
        <v>3309</v>
      </c>
      <c r="E3188" s="4">
        <v>517</v>
      </c>
      <c r="F3188" s="4" t="s">
        <v>85</v>
      </c>
      <c r="G3188" s="4" t="s">
        <v>86</v>
      </c>
      <c r="H3188" s="4">
        <v>3</v>
      </c>
      <c r="I3188" s="4" t="s">
        <v>6064</v>
      </c>
      <c r="J3188" s="4" t="s">
        <v>1007</v>
      </c>
      <c r="K3188" s="4">
        <v>7</v>
      </c>
      <c r="L3188" s="4" t="s">
        <v>399</v>
      </c>
      <c r="M3188" s="11" t="s">
        <v>6065</v>
      </c>
      <c r="N3188" s="4" t="s">
        <v>36</v>
      </c>
      <c r="O3188" s="4" t="s">
        <v>50</v>
      </c>
      <c r="P3188" s="4" t="s">
        <v>43</v>
      </c>
      <c r="Q3188" s="8">
        <f t="shared" si="98"/>
        <v>7439</v>
      </c>
      <c r="R3188" s="8"/>
      <c r="S3188" s="5">
        <f t="shared" si="99"/>
        <v>743.9</v>
      </c>
    </row>
    <row r="3189" spans="1:19">
      <c r="A3189" s="3">
        <v>45401.863391203704</v>
      </c>
      <c r="B3189" s="2" t="s">
        <v>8889</v>
      </c>
      <c r="C3189" s="1">
        <v>2024</v>
      </c>
      <c r="D3189" s="4">
        <v>2296</v>
      </c>
      <c r="E3189" s="4">
        <v>244</v>
      </c>
      <c r="F3189" s="4" t="s">
        <v>85</v>
      </c>
      <c r="G3189" s="4" t="s">
        <v>205</v>
      </c>
      <c r="H3189" s="4">
        <v>3</v>
      </c>
      <c r="I3189" s="4" t="s">
        <v>6066</v>
      </c>
      <c r="J3189" s="4" t="s">
        <v>362</v>
      </c>
      <c r="K3189" s="4">
        <v>3</v>
      </c>
      <c r="L3189" s="4" t="s">
        <v>1221</v>
      </c>
      <c r="M3189" s="11" t="s">
        <v>6067</v>
      </c>
      <c r="N3189" s="4" t="s">
        <v>28</v>
      </c>
      <c r="O3189" s="4" t="s">
        <v>37</v>
      </c>
      <c r="P3189" s="4" t="s">
        <v>21</v>
      </c>
      <c r="Q3189" s="8">
        <f t="shared" si="98"/>
        <v>15704</v>
      </c>
      <c r="R3189" s="8"/>
      <c r="S3189" s="5">
        <f t="shared" si="99"/>
        <v>1570.4</v>
      </c>
    </row>
    <row r="3190" spans="1:19">
      <c r="A3190" s="3">
        <v>45401.870844907404</v>
      </c>
      <c r="B3190" s="2" t="s">
        <v>8889</v>
      </c>
      <c r="C3190" s="1">
        <v>2024</v>
      </c>
      <c r="D3190" s="4">
        <v>85</v>
      </c>
      <c r="E3190" s="4">
        <v>526</v>
      </c>
      <c r="F3190" s="4" t="s">
        <v>13</v>
      </c>
      <c r="G3190" s="4" t="s">
        <v>14</v>
      </c>
      <c r="H3190" s="4">
        <v>2</v>
      </c>
      <c r="I3190" s="4" t="s">
        <v>6068</v>
      </c>
      <c r="J3190" s="4" t="s">
        <v>162</v>
      </c>
      <c r="K3190" s="4">
        <v>3</v>
      </c>
      <c r="L3190" s="4" t="s">
        <v>399</v>
      </c>
      <c r="M3190" s="11" t="s">
        <v>6069</v>
      </c>
      <c r="N3190" s="4" t="s">
        <v>49</v>
      </c>
      <c r="O3190" s="4" t="s">
        <v>101</v>
      </c>
      <c r="P3190" s="4" t="s">
        <v>43</v>
      </c>
      <c r="Q3190" s="8">
        <f t="shared" si="98"/>
        <v>13933</v>
      </c>
      <c r="R3190" s="8"/>
      <c r="S3190" s="5">
        <f t="shared" si="99"/>
        <v>1393.3</v>
      </c>
    </row>
    <row r="3191" spans="1:19">
      <c r="A3191" s="3">
        <v>45401.927002314813</v>
      </c>
      <c r="B3191" s="2" t="s">
        <v>8889</v>
      </c>
      <c r="C3191" s="1">
        <v>2024</v>
      </c>
      <c r="D3191" s="4">
        <v>3678</v>
      </c>
      <c r="E3191" s="4">
        <v>438</v>
      </c>
      <c r="F3191" s="4" t="s">
        <v>30</v>
      </c>
      <c r="G3191" s="4" t="s">
        <v>31</v>
      </c>
      <c r="H3191" s="4">
        <v>1</v>
      </c>
      <c r="I3191" s="4" t="s">
        <v>6070</v>
      </c>
      <c r="J3191" s="4" t="s">
        <v>1318</v>
      </c>
      <c r="K3191" s="4">
        <v>5</v>
      </c>
      <c r="L3191" s="4" t="s">
        <v>1994</v>
      </c>
      <c r="M3191" s="11" t="s">
        <v>6071</v>
      </c>
      <c r="N3191" s="4" t="s">
        <v>57</v>
      </c>
      <c r="O3191" s="4" t="s">
        <v>191</v>
      </c>
      <c r="P3191" s="4" t="s">
        <v>43</v>
      </c>
      <c r="Q3191" s="8">
        <f t="shared" si="98"/>
        <v>3785</v>
      </c>
      <c r="R3191" s="8"/>
      <c r="S3191" s="5">
        <f t="shared" si="99"/>
        <v>378.5</v>
      </c>
    </row>
    <row r="3192" spans="1:19">
      <c r="A3192" s="3">
        <v>45402.322627314818</v>
      </c>
      <c r="B3192" s="2" t="s">
        <v>8889</v>
      </c>
      <c r="C3192" s="1">
        <v>2024</v>
      </c>
      <c r="D3192" s="4">
        <v>877</v>
      </c>
      <c r="E3192" s="4">
        <v>353</v>
      </c>
      <c r="F3192" s="4" t="s">
        <v>30</v>
      </c>
      <c r="G3192" s="4" t="s">
        <v>31</v>
      </c>
      <c r="H3192" s="4">
        <v>2</v>
      </c>
      <c r="I3192" s="4" t="s">
        <v>6072</v>
      </c>
      <c r="J3192" s="4" t="s">
        <v>274</v>
      </c>
      <c r="K3192" s="4">
        <v>3</v>
      </c>
      <c r="L3192" s="4" t="s">
        <v>408</v>
      </c>
      <c r="M3192" s="11" t="s">
        <v>6073</v>
      </c>
      <c r="N3192" s="4" t="s">
        <v>19</v>
      </c>
      <c r="O3192" s="4" t="s">
        <v>340</v>
      </c>
      <c r="P3192" s="4" t="s">
        <v>129</v>
      </c>
      <c r="Q3192" s="8">
        <f t="shared" si="98"/>
        <v>5457</v>
      </c>
      <c r="R3192" s="8"/>
      <c r="S3192" s="5">
        <f t="shared" si="99"/>
        <v>545.70000000000005</v>
      </c>
    </row>
    <row r="3193" spans="1:19">
      <c r="A3193" s="3">
        <v>45402.322627314818</v>
      </c>
      <c r="B3193" s="2" t="s">
        <v>8889</v>
      </c>
      <c r="C3193" s="1">
        <v>2024</v>
      </c>
      <c r="D3193" s="4">
        <v>3543</v>
      </c>
      <c r="E3193" s="4">
        <v>546</v>
      </c>
      <c r="F3193" s="4" t="s">
        <v>85</v>
      </c>
      <c r="G3193" s="4" t="s">
        <v>264</v>
      </c>
      <c r="H3193" s="4">
        <v>1</v>
      </c>
      <c r="I3193" s="4" t="s">
        <v>265</v>
      </c>
      <c r="J3193" s="4" t="s">
        <v>188</v>
      </c>
      <c r="K3193" s="4">
        <v>6</v>
      </c>
      <c r="L3193" s="4" t="s">
        <v>698</v>
      </c>
      <c r="M3193" s="11" t="s">
        <v>6074</v>
      </c>
      <c r="N3193" s="4" t="s">
        <v>28</v>
      </c>
      <c r="O3193" s="4" t="s">
        <v>191</v>
      </c>
      <c r="P3193" s="4" t="s">
        <v>43</v>
      </c>
      <c r="Q3193" s="8">
        <f t="shared" si="98"/>
        <v>1104</v>
      </c>
      <c r="R3193" s="8"/>
      <c r="S3193" s="5">
        <f t="shared" si="99"/>
        <v>110.4</v>
      </c>
    </row>
    <row r="3194" spans="1:19">
      <c r="A3194" s="3">
        <v>45402.534560185188</v>
      </c>
      <c r="B3194" s="2" t="s">
        <v>8889</v>
      </c>
      <c r="C3194" s="1">
        <v>2024</v>
      </c>
      <c r="D3194" s="4">
        <v>2117</v>
      </c>
      <c r="E3194" s="4">
        <v>348</v>
      </c>
      <c r="F3194" s="4" t="s">
        <v>85</v>
      </c>
      <c r="G3194" s="4" t="s">
        <v>96</v>
      </c>
      <c r="H3194" s="4">
        <v>2</v>
      </c>
      <c r="I3194" s="4" t="s">
        <v>3050</v>
      </c>
      <c r="J3194" s="4" t="s">
        <v>651</v>
      </c>
      <c r="K3194" s="4">
        <v>5</v>
      </c>
      <c r="L3194" s="4" t="s">
        <v>1359</v>
      </c>
      <c r="M3194" s="11" t="s">
        <v>6075</v>
      </c>
      <c r="N3194" s="4" t="s">
        <v>28</v>
      </c>
      <c r="O3194" s="4" t="s">
        <v>95</v>
      </c>
      <c r="P3194" s="4" t="s">
        <v>73</v>
      </c>
      <c r="Q3194" s="8">
        <f t="shared" si="98"/>
        <v>16516</v>
      </c>
      <c r="R3194" s="8"/>
      <c r="S3194" s="5">
        <f t="shared" si="99"/>
        <v>1651.6</v>
      </c>
    </row>
    <row r="3195" spans="1:19">
      <c r="A3195" s="3">
        <v>45402.67391203704</v>
      </c>
      <c r="B3195" s="2" t="s">
        <v>8889</v>
      </c>
      <c r="C3195" s="1">
        <v>2024</v>
      </c>
      <c r="D3195" s="4">
        <v>865</v>
      </c>
      <c r="E3195" s="4">
        <v>613</v>
      </c>
      <c r="F3195" s="4" t="s">
        <v>51</v>
      </c>
      <c r="G3195" s="4" t="s">
        <v>160</v>
      </c>
      <c r="H3195" s="4">
        <v>4</v>
      </c>
      <c r="I3195" s="4" t="s">
        <v>4297</v>
      </c>
      <c r="J3195" s="4" t="s">
        <v>188</v>
      </c>
      <c r="K3195" s="4">
        <v>6</v>
      </c>
      <c r="L3195" s="4" t="s">
        <v>333</v>
      </c>
      <c r="M3195" s="11" t="s">
        <v>1360</v>
      </c>
      <c r="N3195" s="4" t="s">
        <v>57</v>
      </c>
      <c r="O3195" s="4" t="s">
        <v>128</v>
      </c>
      <c r="P3195" s="4" t="s">
        <v>129</v>
      </c>
      <c r="Q3195" s="8">
        <f t="shared" si="98"/>
        <v>15842</v>
      </c>
      <c r="R3195" s="8"/>
      <c r="S3195" s="5">
        <f t="shared" si="99"/>
        <v>1584.2</v>
      </c>
    </row>
    <row r="3196" spans="1:19">
      <c r="A3196" s="3">
        <v>45402.695509259262</v>
      </c>
      <c r="B3196" s="2" t="s">
        <v>8889</v>
      </c>
      <c r="C3196" s="1">
        <v>2024</v>
      </c>
      <c r="D3196" s="4">
        <v>1741</v>
      </c>
      <c r="E3196" s="4">
        <v>242</v>
      </c>
      <c r="F3196" s="4" t="s">
        <v>13</v>
      </c>
      <c r="G3196" s="4" t="s">
        <v>58</v>
      </c>
      <c r="H3196" s="4">
        <v>2</v>
      </c>
      <c r="I3196" s="4" t="s">
        <v>6076</v>
      </c>
      <c r="J3196" s="4" t="s">
        <v>568</v>
      </c>
      <c r="K3196" s="4">
        <v>4</v>
      </c>
      <c r="L3196" s="4" t="s">
        <v>762</v>
      </c>
      <c r="M3196" s="11" t="s">
        <v>6077</v>
      </c>
      <c r="N3196" s="4" t="s">
        <v>36</v>
      </c>
      <c r="O3196" s="4" t="s">
        <v>50</v>
      </c>
      <c r="P3196" s="4" t="s">
        <v>43</v>
      </c>
      <c r="Q3196" s="8">
        <f t="shared" si="98"/>
        <v>113646</v>
      </c>
      <c r="R3196" s="8"/>
      <c r="S3196" s="5">
        <f t="shared" si="99"/>
        <v>11364.6</v>
      </c>
    </row>
    <row r="3197" spans="1:19">
      <c r="A3197" s="3">
        <v>45402.743298611109</v>
      </c>
      <c r="B3197" s="2" t="s">
        <v>8889</v>
      </c>
      <c r="C3197" s="1">
        <v>2024</v>
      </c>
      <c r="D3197" s="4">
        <v>1792</v>
      </c>
      <c r="E3197" s="4">
        <v>22</v>
      </c>
      <c r="F3197" s="4" t="s">
        <v>22</v>
      </c>
      <c r="G3197" s="4" t="s">
        <v>102</v>
      </c>
      <c r="H3197" s="4">
        <v>3</v>
      </c>
      <c r="I3197" s="4" t="s">
        <v>6078</v>
      </c>
      <c r="J3197" s="4" t="s">
        <v>458</v>
      </c>
      <c r="K3197" s="4">
        <v>5</v>
      </c>
      <c r="L3197" s="4" t="s">
        <v>139</v>
      </c>
      <c r="M3197" s="11" t="s">
        <v>6079</v>
      </c>
      <c r="N3197" s="4" t="s">
        <v>49</v>
      </c>
      <c r="O3197" s="4" t="s">
        <v>340</v>
      </c>
      <c r="P3197" s="4" t="s">
        <v>129</v>
      </c>
      <c r="Q3197" s="8">
        <f t="shared" si="98"/>
        <v>157776</v>
      </c>
      <c r="R3197" s="8"/>
      <c r="S3197" s="5">
        <f t="shared" si="99"/>
        <v>15777.6</v>
      </c>
    </row>
    <row r="3198" spans="1:19">
      <c r="A3198" s="3">
        <v>45402.77721064815</v>
      </c>
      <c r="B3198" s="2" t="s">
        <v>8889</v>
      </c>
      <c r="C3198" s="1">
        <v>2024</v>
      </c>
      <c r="D3198" s="4">
        <v>345</v>
      </c>
      <c r="E3198" s="4">
        <v>136</v>
      </c>
      <c r="F3198" s="4" t="s">
        <v>13</v>
      </c>
      <c r="G3198" s="4" t="s">
        <v>110</v>
      </c>
      <c r="H3198" s="4">
        <v>1</v>
      </c>
      <c r="I3198" s="4" t="s">
        <v>413</v>
      </c>
      <c r="J3198" s="4" t="s">
        <v>1876</v>
      </c>
      <c r="K3198" s="4">
        <v>4</v>
      </c>
      <c r="L3198" s="4" t="s">
        <v>1073</v>
      </c>
      <c r="M3198" s="11" t="s">
        <v>6080</v>
      </c>
      <c r="N3198" s="4" t="s">
        <v>28</v>
      </c>
      <c r="O3198" s="4" t="s">
        <v>209</v>
      </c>
      <c r="P3198" s="4" t="s">
        <v>73</v>
      </c>
      <c r="Q3198" s="8">
        <f t="shared" si="98"/>
        <v>7960</v>
      </c>
      <c r="R3198" s="8"/>
      <c r="S3198" s="5">
        <f t="shared" si="99"/>
        <v>796</v>
      </c>
    </row>
    <row r="3199" spans="1:19">
      <c r="A3199" s="3">
        <v>45402.881701388891</v>
      </c>
      <c r="B3199" s="2" t="s">
        <v>8889</v>
      </c>
      <c r="C3199" s="1">
        <v>2024</v>
      </c>
      <c r="D3199" s="4">
        <v>4570</v>
      </c>
      <c r="E3199" s="4">
        <v>827</v>
      </c>
      <c r="F3199" s="4" t="s">
        <v>154</v>
      </c>
      <c r="G3199" s="4" t="s">
        <v>311</v>
      </c>
      <c r="H3199" s="4">
        <v>3</v>
      </c>
      <c r="I3199" s="4" t="s">
        <v>6081</v>
      </c>
      <c r="J3199" s="4" t="s">
        <v>624</v>
      </c>
      <c r="K3199" s="4">
        <v>5</v>
      </c>
      <c r="L3199" s="4" t="s">
        <v>356</v>
      </c>
      <c r="M3199" s="11" t="s">
        <v>6082</v>
      </c>
      <c r="N3199" s="4" t="s">
        <v>57</v>
      </c>
      <c r="O3199" s="4" t="s">
        <v>145</v>
      </c>
      <c r="P3199" s="4" t="s">
        <v>73</v>
      </c>
      <c r="Q3199" s="8">
        <f t="shared" si="98"/>
        <v>46114</v>
      </c>
      <c r="R3199" s="8"/>
      <c r="S3199" s="5">
        <f t="shared" si="99"/>
        <v>4611.3999999999996</v>
      </c>
    </row>
    <row r="3200" spans="1:19">
      <c r="A3200" s="3">
        <v>45402.921006944445</v>
      </c>
      <c r="B3200" s="2" t="s">
        <v>8889</v>
      </c>
      <c r="C3200" s="1">
        <v>2024</v>
      </c>
      <c r="D3200" s="4">
        <v>998</v>
      </c>
      <c r="E3200" s="4">
        <v>448</v>
      </c>
      <c r="F3200" s="4" t="s">
        <v>13</v>
      </c>
      <c r="G3200" s="4" t="s">
        <v>58</v>
      </c>
      <c r="H3200" s="4">
        <v>1</v>
      </c>
      <c r="I3200" s="4" t="s">
        <v>6083</v>
      </c>
      <c r="J3200" s="4" t="s">
        <v>303</v>
      </c>
      <c r="K3200" s="4">
        <v>5</v>
      </c>
      <c r="L3200" s="4" t="s">
        <v>367</v>
      </c>
      <c r="M3200" s="11" t="s">
        <v>6084</v>
      </c>
      <c r="N3200" s="4" t="s">
        <v>19</v>
      </c>
      <c r="O3200" s="4" t="s">
        <v>101</v>
      </c>
      <c r="P3200" s="4" t="s">
        <v>43</v>
      </c>
      <c r="Q3200" s="8">
        <f t="shared" si="98"/>
        <v>57342</v>
      </c>
      <c r="R3200" s="8"/>
      <c r="S3200" s="5">
        <f t="shared" si="99"/>
        <v>5734.2</v>
      </c>
    </row>
    <row r="3201" spans="1:19">
      <c r="A3201" s="3">
        <v>45403.058680555558</v>
      </c>
      <c r="B3201" s="2" t="s">
        <v>8889</v>
      </c>
      <c r="C3201" s="1">
        <v>2024</v>
      </c>
      <c r="D3201" s="4">
        <v>4023</v>
      </c>
      <c r="E3201" s="4">
        <v>397</v>
      </c>
      <c r="F3201" s="4" t="s">
        <v>13</v>
      </c>
      <c r="G3201" s="4" t="s">
        <v>58</v>
      </c>
      <c r="H3201" s="4">
        <v>1</v>
      </c>
      <c r="I3201" s="4" t="s">
        <v>6085</v>
      </c>
      <c r="J3201" s="4" t="s">
        <v>866</v>
      </c>
      <c r="K3201" s="4">
        <v>5</v>
      </c>
      <c r="L3201" s="4" t="s">
        <v>2053</v>
      </c>
      <c r="M3201" s="11" t="s">
        <v>6086</v>
      </c>
      <c r="N3201" s="4" t="s">
        <v>28</v>
      </c>
      <c r="O3201" s="4" t="s">
        <v>232</v>
      </c>
      <c r="P3201" s="4" t="s">
        <v>129</v>
      </c>
      <c r="Q3201" s="8">
        <f t="shared" si="98"/>
        <v>36176</v>
      </c>
      <c r="R3201" s="8"/>
      <c r="S3201" s="5">
        <f t="shared" si="99"/>
        <v>3617.6</v>
      </c>
    </row>
    <row r="3202" spans="1:19">
      <c r="A3202" s="3">
        <v>45403.062916666669</v>
      </c>
      <c r="B3202" s="2" t="s">
        <v>8889</v>
      </c>
      <c r="C3202" s="1">
        <v>2024</v>
      </c>
      <c r="D3202" s="4">
        <v>4182</v>
      </c>
      <c r="E3202" s="4">
        <v>620</v>
      </c>
      <c r="F3202" s="4" t="s">
        <v>22</v>
      </c>
      <c r="G3202" s="4" t="s">
        <v>306</v>
      </c>
      <c r="H3202" s="4">
        <v>1</v>
      </c>
      <c r="I3202" s="4" t="s">
        <v>74</v>
      </c>
      <c r="J3202" s="4" t="s">
        <v>197</v>
      </c>
      <c r="K3202" s="4">
        <v>6</v>
      </c>
      <c r="L3202" s="4" t="s">
        <v>557</v>
      </c>
      <c r="M3202" s="11" t="s">
        <v>6087</v>
      </c>
      <c r="N3202" s="4" t="s">
        <v>36</v>
      </c>
      <c r="O3202" s="4" t="s">
        <v>29</v>
      </c>
      <c r="P3202" s="4" t="s">
        <v>21</v>
      </c>
      <c r="Q3202" s="8">
        <f t="shared" ref="Q3202:Q3265" si="100">VALUE(SUBSTITUTE(M3202,".",""))</f>
        <v>14100</v>
      </c>
      <c r="R3202" s="8"/>
      <c r="S3202" s="5">
        <f t="shared" ref="S3202:S3265" si="101">Q3202/10</f>
        <v>1410</v>
      </c>
    </row>
    <row r="3203" spans="1:19">
      <c r="A3203" s="3">
        <v>45403.399421296293</v>
      </c>
      <c r="B3203" s="2" t="s">
        <v>8889</v>
      </c>
      <c r="C3203" s="1">
        <v>2024</v>
      </c>
      <c r="D3203" s="4">
        <v>821</v>
      </c>
      <c r="E3203" s="4">
        <v>271</v>
      </c>
      <c r="F3203" s="4" t="s">
        <v>79</v>
      </c>
      <c r="G3203" s="4" t="s">
        <v>405</v>
      </c>
      <c r="H3203" s="4">
        <v>2</v>
      </c>
      <c r="I3203" s="4" t="s">
        <v>3169</v>
      </c>
      <c r="J3203" s="4" t="s">
        <v>710</v>
      </c>
      <c r="K3203" s="4">
        <v>4</v>
      </c>
      <c r="L3203" s="4" t="s">
        <v>1165</v>
      </c>
      <c r="M3203" s="11" t="s">
        <v>6088</v>
      </c>
      <c r="N3203" s="4" t="s">
        <v>36</v>
      </c>
      <c r="O3203" s="4" t="s">
        <v>29</v>
      </c>
      <c r="P3203" s="4" t="s">
        <v>21</v>
      </c>
      <c r="Q3203" s="8">
        <f t="shared" si="100"/>
        <v>57418</v>
      </c>
      <c r="R3203" s="8"/>
      <c r="S3203" s="5">
        <f t="shared" si="101"/>
        <v>5741.8</v>
      </c>
    </row>
    <row r="3204" spans="1:19">
      <c r="A3204" s="3">
        <v>45403.429143518515</v>
      </c>
      <c r="B3204" s="2" t="s">
        <v>8889</v>
      </c>
      <c r="C3204" s="1">
        <v>2024</v>
      </c>
      <c r="D3204" s="4">
        <v>2533</v>
      </c>
      <c r="E3204" s="4">
        <v>442</v>
      </c>
      <c r="F3204" s="4" t="s">
        <v>13</v>
      </c>
      <c r="G3204" s="4" t="s">
        <v>58</v>
      </c>
      <c r="H3204" s="4">
        <v>1</v>
      </c>
      <c r="I3204" s="4" t="s">
        <v>6089</v>
      </c>
      <c r="J3204" s="4" t="s">
        <v>194</v>
      </c>
      <c r="K3204" s="4">
        <v>3</v>
      </c>
      <c r="L3204" s="4" t="s">
        <v>566</v>
      </c>
      <c r="M3204" s="11" t="s">
        <v>6089</v>
      </c>
      <c r="N3204" s="4" t="s">
        <v>36</v>
      </c>
      <c r="O3204" s="4" t="s">
        <v>169</v>
      </c>
      <c r="P3204" s="4" t="s">
        <v>43</v>
      </c>
      <c r="Q3204" s="8">
        <f t="shared" si="100"/>
        <v>79198</v>
      </c>
      <c r="R3204" s="8"/>
      <c r="S3204" s="5">
        <f t="shared" si="101"/>
        <v>7919.8</v>
      </c>
    </row>
    <row r="3205" spans="1:19">
      <c r="A3205" s="3">
        <v>45403.574016203704</v>
      </c>
      <c r="B3205" s="2" t="s">
        <v>8889</v>
      </c>
      <c r="C3205" s="1">
        <v>2024</v>
      </c>
      <c r="D3205" s="4">
        <v>1829</v>
      </c>
      <c r="E3205" s="4">
        <v>194</v>
      </c>
      <c r="F3205" s="4" t="s">
        <v>154</v>
      </c>
      <c r="G3205" s="4" t="s">
        <v>214</v>
      </c>
      <c r="H3205" s="4">
        <v>4</v>
      </c>
      <c r="I3205" s="4" t="s">
        <v>6090</v>
      </c>
      <c r="J3205" s="4" t="s">
        <v>695</v>
      </c>
      <c r="K3205" s="4">
        <v>4</v>
      </c>
      <c r="L3205" s="4" t="s">
        <v>122</v>
      </c>
      <c r="M3205" s="11" t="s">
        <v>6091</v>
      </c>
      <c r="N3205" s="4" t="s">
        <v>19</v>
      </c>
      <c r="O3205" s="4" t="s">
        <v>191</v>
      </c>
      <c r="P3205" s="4" t="s">
        <v>43</v>
      </c>
      <c r="Q3205" s="8">
        <f t="shared" si="100"/>
        <v>40491</v>
      </c>
      <c r="R3205" s="8"/>
      <c r="S3205" s="5">
        <f t="shared" si="101"/>
        <v>4049.1</v>
      </c>
    </row>
    <row r="3206" spans="1:19">
      <c r="A3206" s="3">
        <v>45403.582349537035</v>
      </c>
      <c r="B3206" s="2" t="s">
        <v>8889</v>
      </c>
      <c r="C3206" s="1">
        <v>2024</v>
      </c>
      <c r="D3206" s="4">
        <v>3413</v>
      </c>
      <c r="E3206" s="4">
        <v>198</v>
      </c>
      <c r="F3206" s="4" t="s">
        <v>30</v>
      </c>
      <c r="G3206" s="4" t="s">
        <v>44</v>
      </c>
      <c r="H3206" s="4">
        <v>2</v>
      </c>
      <c r="I3206" s="4" t="s">
        <v>6092</v>
      </c>
      <c r="J3206" s="4" t="s">
        <v>1000</v>
      </c>
      <c r="K3206" s="4">
        <v>3</v>
      </c>
      <c r="L3206" s="4" t="s">
        <v>985</v>
      </c>
      <c r="M3206" s="11" t="s">
        <v>2446</v>
      </c>
      <c r="N3206" s="4" t="s">
        <v>19</v>
      </c>
      <c r="O3206" s="4" t="s">
        <v>20</v>
      </c>
      <c r="P3206" s="4" t="s">
        <v>21</v>
      </c>
      <c r="Q3206" s="8">
        <f t="shared" si="100"/>
        <v>2474</v>
      </c>
      <c r="R3206" s="8"/>
      <c r="S3206" s="5">
        <f t="shared" si="101"/>
        <v>247.4</v>
      </c>
    </row>
    <row r="3207" spans="1:19">
      <c r="A3207" s="3">
        <v>45403.613020833334</v>
      </c>
      <c r="B3207" s="2" t="s">
        <v>8889</v>
      </c>
      <c r="C3207" s="1">
        <v>2024</v>
      </c>
      <c r="D3207" s="4">
        <v>2116</v>
      </c>
      <c r="E3207" s="4">
        <v>902</v>
      </c>
      <c r="F3207" s="4" t="s">
        <v>51</v>
      </c>
      <c r="G3207" s="4" t="s">
        <v>91</v>
      </c>
      <c r="H3207" s="4">
        <v>1</v>
      </c>
      <c r="I3207" s="4" t="s">
        <v>6093</v>
      </c>
      <c r="J3207" s="4" t="s">
        <v>274</v>
      </c>
      <c r="K3207" s="4">
        <v>5</v>
      </c>
      <c r="L3207" s="4" t="s">
        <v>99</v>
      </c>
      <c r="M3207" s="11" t="s">
        <v>6094</v>
      </c>
      <c r="N3207" s="4" t="s">
        <v>36</v>
      </c>
      <c r="O3207" s="4" t="s">
        <v>95</v>
      </c>
      <c r="P3207" s="4" t="s">
        <v>73</v>
      </c>
      <c r="Q3207" s="8">
        <f t="shared" si="100"/>
        <v>6317</v>
      </c>
      <c r="R3207" s="8"/>
      <c r="S3207" s="5">
        <f t="shared" si="101"/>
        <v>631.70000000000005</v>
      </c>
    </row>
    <row r="3208" spans="1:19">
      <c r="A3208" s="3">
        <v>45403.818715277775</v>
      </c>
      <c r="B3208" s="2" t="s">
        <v>8889</v>
      </c>
      <c r="C3208" s="1">
        <v>2024</v>
      </c>
      <c r="D3208" s="4">
        <v>4111</v>
      </c>
      <c r="E3208" s="4">
        <v>329</v>
      </c>
      <c r="F3208" s="4" t="s">
        <v>85</v>
      </c>
      <c r="G3208" s="4" t="s">
        <v>205</v>
      </c>
      <c r="H3208" s="4">
        <v>3</v>
      </c>
      <c r="I3208" s="4" t="s">
        <v>6095</v>
      </c>
      <c r="J3208" s="4" t="s">
        <v>600</v>
      </c>
      <c r="K3208" s="4">
        <v>4</v>
      </c>
      <c r="L3208" s="4" t="s">
        <v>290</v>
      </c>
      <c r="M3208" s="11" t="s">
        <v>6096</v>
      </c>
      <c r="N3208" s="4" t="s">
        <v>19</v>
      </c>
      <c r="O3208" s="4" t="s">
        <v>128</v>
      </c>
      <c r="P3208" s="4" t="s">
        <v>129</v>
      </c>
      <c r="Q3208" s="8">
        <f t="shared" si="100"/>
        <v>14463</v>
      </c>
      <c r="R3208" s="8"/>
      <c r="S3208" s="5">
        <f t="shared" si="101"/>
        <v>1446.3</v>
      </c>
    </row>
    <row r="3209" spans="1:19">
      <c r="A3209" s="3">
        <v>45403.840694444443</v>
      </c>
      <c r="B3209" s="2" t="s">
        <v>8889</v>
      </c>
      <c r="C3209" s="1">
        <v>2024</v>
      </c>
      <c r="D3209" s="4">
        <v>1632</v>
      </c>
      <c r="E3209" s="4">
        <v>782</v>
      </c>
      <c r="F3209" s="4" t="s">
        <v>79</v>
      </c>
      <c r="G3209" s="4" t="s">
        <v>405</v>
      </c>
      <c r="H3209" s="4">
        <v>1</v>
      </c>
      <c r="I3209" s="4" t="s">
        <v>6097</v>
      </c>
      <c r="J3209" s="4" t="s">
        <v>414</v>
      </c>
      <c r="K3209" s="4">
        <v>5</v>
      </c>
      <c r="L3209" s="4" t="s">
        <v>353</v>
      </c>
      <c r="M3209" s="11" t="s">
        <v>6098</v>
      </c>
      <c r="N3209" s="4" t="s">
        <v>57</v>
      </c>
      <c r="O3209" s="4" t="s">
        <v>37</v>
      </c>
      <c r="P3209" s="4" t="s">
        <v>21</v>
      </c>
      <c r="Q3209" s="8">
        <f t="shared" si="100"/>
        <v>12532</v>
      </c>
      <c r="R3209" s="8"/>
      <c r="S3209" s="5">
        <f t="shared" si="101"/>
        <v>1253.2</v>
      </c>
    </row>
    <row r="3210" spans="1:19">
      <c r="A3210" s="3">
        <v>45403.904583333337</v>
      </c>
      <c r="B3210" s="2" t="s">
        <v>8889</v>
      </c>
      <c r="C3210" s="1">
        <v>2024</v>
      </c>
      <c r="D3210" s="4">
        <v>1568</v>
      </c>
      <c r="E3210" s="4">
        <v>125</v>
      </c>
      <c r="F3210" s="4" t="s">
        <v>22</v>
      </c>
      <c r="G3210" s="4" t="s">
        <v>23</v>
      </c>
      <c r="H3210" s="4">
        <v>1</v>
      </c>
      <c r="I3210" s="4" t="s">
        <v>6099</v>
      </c>
      <c r="J3210" s="4" t="s">
        <v>1231</v>
      </c>
      <c r="K3210" s="4">
        <v>7</v>
      </c>
      <c r="L3210" s="4" t="s">
        <v>578</v>
      </c>
      <c r="M3210" s="11" t="s">
        <v>6100</v>
      </c>
      <c r="N3210" s="4" t="s">
        <v>28</v>
      </c>
      <c r="O3210" s="4" t="s">
        <v>50</v>
      </c>
      <c r="P3210" s="4" t="s">
        <v>43</v>
      </c>
      <c r="Q3210" s="8">
        <f t="shared" si="100"/>
        <v>47541</v>
      </c>
      <c r="R3210" s="8"/>
      <c r="S3210" s="5">
        <f t="shared" si="101"/>
        <v>4754.1000000000004</v>
      </c>
    </row>
    <row r="3211" spans="1:19">
      <c r="A3211" s="3">
        <v>45404.151180555556</v>
      </c>
      <c r="B3211" s="2" t="s">
        <v>8889</v>
      </c>
      <c r="C3211" s="1">
        <v>2024</v>
      </c>
      <c r="D3211" s="4">
        <v>1689</v>
      </c>
      <c r="E3211" s="4">
        <v>560</v>
      </c>
      <c r="F3211" s="4" t="s">
        <v>22</v>
      </c>
      <c r="G3211" s="4" t="s">
        <v>201</v>
      </c>
      <c r="H3211" s="4">
        <v>3</v>
      </c>
      <c r="I3211" s="4" t="s">
        <v>6101</v>
      </c>
      <c r="J3211" s="4" t="s">
        <v>575</v>
      </c>
      <c r="K3211" s="4">
        <v>4</v>
      </c>
      <c r="L3211" s="4" t="s">
        <v>436</v>
      </c>
      <c r="M3211" s="11" t="s">
        <v>6102</v>
      </c>
      <c r="N3211" s="4" t="s">
        <v>28</v>
      </c>
      <c r="O3211" s="4" t="s">
        <v>20</v>
      </c>
      <c r="P3211" s="4" t="s">
        <v>21</v>
      </c>
      <c r="Q3211" s="8">
        <f t="shared" si="100"/>
        <v>107368</v>
      </c>
      <c r="R3211" s="8"/>
      <c r="S3211" s="5">
        <f t="shared" si="101"/>
        <v>10736.8</v>
      </c>
    </row>
    <row r="3212" spans="1:19">
      <c r="A3212" s="3">
        <v>45404.875625000001</v>
      </c>
      <c r="B3212" s="2" t="s">
        <v>8889</v>
      </c>
      <c r="C3212" s="1">
        <v>2024</v>
      </c>
      <c r="D3212" s="4">
        <v>958</v>
      </c>
      <c r="E3212" s="4">
        <v>360</v>
      </c>
      <c r="F3212" s="4" t="s">
        <v>30</v>
      </c>
      <c r="G3212" s="4" t="s">
        <v>44</v>
      </c>
      <c r="H3212" s="4">
        <v>4</v>
      </c>
      <c r="I3212" s="4" t="s">
        <v>6103</v>
      </c>
      <c r="J3212" s="4" t="s">
        <v>278</v>
      </c>
      <c r="K3212" s="4">
        <v>4</v>
      </c>
      <c r="L3212" s="4" t="s">
        <v>143</v>
      </c>
      <c r="M3212" s="11" t="s">
        <v>6104</v>
      </c>
      <c r="N3212" s="4" t="s">
        <v>19</v>
      </c>
      <c r="O3212" s="4" t="s">
        <v>200</v>
      </c>
      <c r="P3212" s="4" t="s">
        <v>21</v>
      </c>
      <c r="Q3212" s="8">
        <f t="shared" si="100"/>
        <v>24178</v>
      </c>
      <c r="R3212" s="8"/>
      <c r="S3212" s="5">
        <f t="shared" si="101"/>
        <v>2417.8000000000002</v>
      </c>
    </row>
    <row r="3213" spans="1:19">
      <c r="A3213" s="3">
        <v>45404.889861111114</v>
      </c>
      <c r="B3213" s="2" t="s">
        <v>8889</v>
      </c>
      <c r="C3213" s="1">
        <v>2024</v>
      </c>
      <c r="D3213" s="4">
        <v>1295</v>
      </c>
      <c r="E3213" s="4">
        <v>925</v>
      </c>
      <c r="F3213" s="4" t="s">
        <v>85</v>
      </c>
      <c r="G3213" s="4" t="s">
        <v>96</v>
      </c>
      <c r="H3213" s="4">
        <v>1</v>
      </c>
      <c r="I3213" s="4" t="s">
        <v>6105</v>
      </c>
      <c r="J3213" s="4" t="s">
        <v>1681</v>
      </c>
      <c r="K3213" s="4">
        <v>3</v>
      </c>
      <c r="L3213" s="4" t="s">
        <v>910</v>
      </c>
      <c r="M3213" s="11" t="s">
        <v>6106</v>
      </c>
      <c r="N3213" s="4" t="s">
        <v>36</v>
      </c>
      <c r="O3213" s="4" t="s">
        <v>20</v>
      </c>
      <c r="P3213" s="4" t="s">
        <v>21</v>
      </c>
      <c r="Q3213" s="8">
        <f t="shared" si="100"/>
        <v>6121</v>
      </c>
      <c r="R3213" s="8"/>
      <c r="S3213" s="5">
        <f t="shared" si="101"/>
        <v>612.1</v>
      </c>
    </row>
    <row r="3214" spans="1:19">
      <c r="A3214" s="3">
        <v>45405.029004629629</v>
      </c>
      <c r="B3214" s="2" t="s">
        <v>8889</v>
      </c>
      <c r="C3214" s="1">
        <v>2024</v>
      </c>
      <c r="D3214" s="4">
        <v>1967</v>
      </c>
      <c r="E3214" s="4">
        <v>96</v>
      </c>
      <c r="F3214" s="4" t="s">
        <v>51</v>
      </c>
      <c r="G3214" s="4" t="s">
        <v>91</v>
      </c>
      <c r="H3214" s="4">
        <v>2</v>
      </c>
      <c r="I3214" s="4" t="s">
        <v>6107</v>
      </c>
      <c r="J3214" s="4" t="s">
        <v>380</v>
      </c>
      <c r="K3214" s="4">
        <v>6</v>
      </c>
      <c r="L3214" s="4" t="s">
        <v>40</v>
      </c>
      <c r="M3214" s="11" t="s">
        <v>6108</v>
      </c>
      <c r="N3214" s="4" t="s">
        <v>57</v>
      </c>
      <c r="O3214" s="4" t="s">
        <v>42</v>
      </c>
      <c r="P3214" s="4" t="s">
        <v>43</v>
      </c>
      <c r="Q3214" s="8">
        <f t="shared" si="100"/>
        <v>20343</v>
      </c>
      <c r="R3214" s="8"/>
      <c r="S3214" s="5">
        <f t="shared" si="101"/>
        <v>2034.3</v>
      </c>
    </row>
    <row r="3215" spans="1:19">
      <c r="A3215" s="3">
        <v>45405.403900462959</v>
      </c>
      <c r="B3215" s="2" t="s">
        <v>8889</v>
      </c>
      <c r="C3215" s="1">
        <v>2024</v>
      </c>
      <c r="D3215" s="4">
        <v>2642</v>
      </c>
      <c r="E3215" s="4">
        <v>208</v>
      </c>
      <c r="F3215" s="4" t="s">
        <v>154</v>
      </c>
      <c r="G3215" s="4" t="s">
        <v>237</v>
      </c>
      <c r="H3215" s="4">
        <v>2</v>
      </c>
      <c r="I3215" s="4" t="s">
        <v>178</v>
      </c>
      <c r="J3215" s="4" t="s">
        <v>3482</v>
      </c>
      <c r="K3215" s="4">
        <v>1</v>
      </c>
      <c r="L3215" s="4" t="s">
        <v>300</v>
      </c>
      <c r="M3215" s="11" t="s">
        <v>6109</v>
      </c>
      <c r="N3215" s="4" t="s">
        <v>49</v>
      </c>
      <c r="O3215" s="4" t="s">
        <v>128</v>
      </c>
      <c r="P3215" s="4" t="s">
        <v>129</v>
      </c>
      <c r="Q3215" s="8">
        <f t="shared" si="100"/>
        <v>3180</v>
      </c>
      <c r="R3215" s="8"/>
      <c r="S3215" s="5">
        <f t="shared" si="101"/>
        <v>318</v>
      </c>
    </row>
    <row r="3216" spans="1:19">
      <c r="A3216" s="3">
        <v>45405.408958333333</v>
      </c>
      <c r="B3216" s="2" t="s">
        <v>8889</v>
      </c>
      <c r="C3216" s="1">
        <v>2024</v>
      </c>
      <c r="D3216" s="4">
        <v>1666</v>
      </c>
      <c r="E3216" s="4">
        <v>962</v>
      </c>
      <c r="F3216" s="4" t="s">
        <v>85</v>
      </c>
      <c r="G3216" s="4" t="s">
        <v>150</v>
      </c>
      <c r="H3216" s="4">
        <v>4</v>
      </c>
      <c r="I3216" s="4" t="s">
        <v>6110</v>
      </c>
      <c r="J3216" s="4" t="s">
        <v>1287</v>
      </c>
      <c r="K3216" s="4">
        <v>3</v>
      </c>
      <c r="L3216" s="4" t="s">
        <v>561</v>
      </c>
      <c r="M3216" s="11" t="s">
        <v>6111</v>
      </c>
      <c r="N3216" s="4" t="s">
        <v>19</v>
      </c>
      <c r="O3216" s="4" t="s">
        <v>145</v>
      </c>
      <c r="P3216" s="4" t="s">
        <v>73</v>
      </c>
      <c r="Q3216" s="8">
        <f t="shared" si="100"/>
        <v>33095</v>
      </c>
      <c r="R3216" s="8"/>
      <c r="S3216" s="5">
        <f t="shared" si="101"/>
        <v>3309.5</v>
      </c>
    </row>
    <row r="3217" spans="1:19">
      <c r="A3217" s="3">
        <v>45405.567916666667</v>
      </c>
      <c r="B3217" s="2" t="s">
        <v>8889</v>
      </c>
      <c r="C3217" s="1">
        <v>2024</v>
      </c>
      <c r="D3217" s="4">
        <v>555</v>
      </c>
      <c r="E3217" s="4">
        <v>875</v>
      </c>
      <c r="F3217" s="4" t="s">
        <v>51</v>
      </c>
      <c r="G3217" s="4" t="s">
        <v>136</v>
      </c>
      <c r="H3217" s="4">
        <v>1</v>
      </c>
      <c r="I3217" s="4" t="s">
        <v>6112</v>
      </c>
      <c r="J3217" s="4" t="s">
        <v>692</v>
      </c>
      <c r="K3217" s="4">
        <v>6</v>
      </c>
      <c r="L3217" s="4" t="s">
        <v>899</v>
      </c>
      <c r="M3217" s="11" t="s">
        <v>6113</v>
      </c>
      <c r="N3217" s="4" t="s">
        <v>19</v>
      </c>
      <c r="O3217" s="4" t="s">
        <v>78</v>
      </c>
      <c r="P3217" s="4" t="s">
        <v>21</v>
      </c>
      <c r="Q3217" s="8">
        <f t="shared" si="100"/>
        <v>3771</v>
      </c>
      <c r="R3217" s="8"/>
      <c r="S3217" s="5">
        <f t="shared" si="101"/>
        <v>377.1</v>
      </c>
    </row>
    <row r="3218" spans="1:19">
      <c r="A3218" s="3">
        <v>45405.6487037037</v>
      </c>
      <c r="B3218" s="2" t="s">
        <v>8889</v>
      </c>
      <c r="C3218" s="1">
        <v>2024</v>
      </c>
      <c r="D3218" s="4">
        <v>2768</v>
      </c>
      <c r="E3218" s="4">
        <v>84</v>
      </c>
      <c r="F3218" s="4" t="s">
        <v>79</v>
      </c>
      <c r="G3218" s="4" t="s">
        <v>288</v>
      </c>
      <c r="H3218" s="4">
        <v>2</v>
      </c>
      <c r="I3218" s="4" t="s">
        <v>6114</v>
      </c>
      <c r="J3218" s="4" t="s">
        <v>4215</v>
      </c>
      <c r="K3218" s="4">
        <v>6</v>
      </c>
      <c r="L3218" s="4" t="s">
        <v>139</v>
      </c>
      <c r="M3218" s="11" t="s">
        <v>6115</v>
      </c>
      <c r="N3218" s="4" t="s">
        <v>28</v>
      </c>
      <c r="O3218" s="4" t="s">
        <v>191</v>
      </c>
      <c r="P3218" s="4" t="s">
        <v>43</v>
      </c>
      <c r="Q3218" s="8">
        <f t="shared" si="100"/>
        <v>3215</v>
      </c>
      <c r="R3218" s="8"/>
      <c r="S3218" s="5">
        <f t="shared" si="101"/>
        <v>321.5</v>
      </c>
    </row>
    <row r="3219" spans="1:19">
      <c r="A3219" s="3">
        <v>45405.807650462964</v>
      </c>
      <c r="B3219" s="2" t="s">
        <v>8889</v>
      </c>
      <c r="C3219" s="1">
        <v>2024</v>
      </c>
      <c r="D3219" s="4">
        <v>1024</v>
      </c>
      <c r="E3219" s="4">
        <v>698</v>
      </c>
      <c r="F3219" s="4" t="s">
        <v>79</v>
      </c>
      <c r="G3219" s="4" t="s">
        <v>115</v>
      </c>
      <c r="H3219" s="4">
        <v>2</v>
      </c>
      <c r="I3219" s="4" t="s">
        <v>6116</v>
      </c>
      <c r="J3219" s="4" t="s">
        <v>735</v>
      </c>
      <c r="K3219" s="4">
        <v>6</v>
      </c>
      <c r="L3219" s="4" t="s">
        <v>550</v>
      </c>
      <c r="M3219" s="11" t="s">
        <v>6117</v>
      </c>
      <c r="N3219" s="4" t="s">
        <v>19</v>
      </c>
      <c r="O3219" s="4" t="s">
        <v>209</v>
      </c>
      <c r="P3219" s="4" t="s">
        <v>73</v>
      </c>
      <c r="Q3219" s="8">
        <f t="shared" si="100"/>
        <v>1974</v>
      </c>
      <c r="R3219" s="8"/>
      <c r="S3219" s="5">
        <f t="shared" si="101"/>
        <v>197.4</v>
      </c>
    </row>
    <row r="3220" spans="1:19">
      <c r="A3220" s="3">
        <v>45405.884560185186</v>
      </c>
      <c r="B3220" s="2" t="s">
        <v>8889</v>
      </c>
      <c r="C3220" s="1">
        <v>2024</v>
      </c>
      <c r="D3220" s="4">
        <v>1176</v>
      </c>
      <c r="E3220" s="4">
        <v>515</v>
      </c>
      <c r="F3220" s="4" t="s">
        <v>30</v>
      </c>
      <c r="G3220" s="4" t="s">
        <v>44</v>
      </c>
      <c r="H3220" s="4">
        <v>2</v>
      </c>
      <c r="I3220" s="4" t="s">
        <v>6118</v>
      </c>
      <c r="J3220" s="4" t="s">
        <v>469</v>
      </c>
      <c r="K3220" s="4">
        <v>5</v>
      </c>
      <c r="L3220" s="4" t="s">
        <v>1205</v>
      </c>
      <c r="M3220" s="11" t="s">
        <v>6119</v>
      </c>
      <c r="N3220" s="4" t="s">
        <v>28</v>
      </c>
      <c r="O3220" s="4" t="s">
        <v>232</v>
      </c>
      <c r="P3220" s="4" t="s">
        <v>129</v>
      </c>
      <c r="Q3220" s="8">
        <f t="shared" si="100"/>
        <v>5722</v>
      </c>
      <c r="R3220" s="8"/>
      <c r="S3220" s="5">
        <f t="shared" si="101"/>
        <v>572.20000000000005</v>
      </c>
    </row>
    <row r="3221" spans="1:19">
      <c r="A3221" s="3">
        <v>45405.919652777775</v>
      </c>
      <c r="B3221" s="2" t="s">
        <v>8889</v>
      </c>
      <c r="C3221" s="1">
        <v>2024</v>
      </c>
      <c r="D3221" s="4">
        <v>3455</v>
      </c>
      <c r="E3221" s="4">
        <v>495</v>
      </c>
      <c r="F3221" s="4" t="s">
        <v>85</v>
      </c>
      <c r="G3221" s="4" t="s">
        <v>86</v>
      </c>
      <c r="H3221" s="4">
        <v>2</v>
      </c>
      <c r="I3221" s="4" t="s">
        <v>265</v>
      </c>
      <c r="J3221" s="4" t="s">
        <v>2059</v>
      </c>
      <c r="K3221" s="4">
        <v>1</v>
      </c>
      <c r="L3221" s="4" t="s">
        <v>271</v>
      </c>
      <c r="M3221" s="11" t="s">
        <v>6120</v>
      </c>
      <c r="N3221" s="4" t="s">
        <v>57</v>
      </c>
      <c r="O3221" s="4" t="s">
        <v>50</v>
      </c>
      <c r="P3221" s="4" t="s">
        <v>43</v>
      </c>
      <c r="Q3221" s="8">
        <f t="shared" si="100"/>
        <v>1836</v>
      </c>
      <c r="R3221" s="8"/>
      <c r="S3221" s="5">
        <f t="shared" si="101"/>
        <v>183.6</v>
      </c>
    </row>
    <row r="3222" spans="1:19">
      <c r="A3222" s="3">
        <v>45405.919791666667</v>
      </c>
      <c r="B3222" s="2" t="s">
        <v>8889</v>
      </c>
      <c r="C3222" s="1">
        <v>2024</v>
      </c>
      <c r="D3222" s="4">
        <v>2994</v>
      </c>
      <c r="E3222" s="4">
        <v>33</v>
      </c>
      <c r="F3222" s="4" t="s">
        <v>13</v>
      </c>
      <c r="G3222" s="4" t="s">
        <v>412</v>
      </c>
      <c r="H3222" s="4">
        <v>4</v>
      </c>
      <c r="I3222" s="4" t="s">
        <v>413</v>
      </c>
      <c r="J3222" s="4" t="s">
        <v>374</v>
      </c>
      <c r="K3222" s="4">
        <v>6</v>
      </c>
      <c r="L3222" s="4" t="s">
        <v>550</v>
      </c>
      <c r="M3222" s="11" t="s">
        <v>6121</v>
      </c>
      <c r="N3222" s="4" t="s">
        <v>19</v>
      </c>
      <c r="O3222" s="4" t="s">
        <v>95</v>
      </c>
      <c r="P3222" s="4" t="s">
        <v>73</v>
      </c>
      <c r="Q3222" s="8">
        <f t="shared" si="100"/>
        <v>30784</v>
      </c>
      <c r="R3222" s="8"/>
      <c r="S3222" s="5">
        <f t="shared" si="101"/>
        <v>3078.4</v>
      </c>
    </row>
    <row r="3223" spans="1:19">
      <c r="A3223" s="3">
        <v>45405.996678240743</v>
      </c>
      <c r="B3223" s="2" t="s">
        <v>8889</v>
      </c>
      <c r="C3223" s="1">
        <v>2024</v>
      </c>
      <c r="D3223" s="4">
        <v>2184</v>
      </c>
      <c r="E3223" s="4">
        <v>453</v>
      </c>
      <c r="F3223" s="4" t="s">
        <v>154</v>
      </c>
      <c r="G3223" s="4" t="s">
        <v>311</v>
      </c>
      <c r="H3223" s="4">
        <v>2</v>
      </c>
      <c r="I3223" s="4" t="s">
        <v>1399</v>
      </c>
      <c r="J3223" s="4" t="s">
        <v>521</v>
      </c>
      <c r="K3223" s="4">
        <v>4</v>
      </c>
      <c r="L3223" s="4" t="s">
        <v>466</v>
      </c>
      <c r="M3223" s="11" t="s">
        <v>6122</v>
      </c>
      <c r="N3223" s="4" t="s">
        <v>36</v>
      </c>
      <c r="O3223" s="4" t="s">
        <v>95</v>
      </c>
      <c r="P3223" s="4" t="s">
        <v>73</v>
      </c>
      <c r="Q3223" s="8">
        <f t="shared" si="100"/>
        <v>10583</v>
      </c>
      <c r="R3223" s="8"/>
      <c r="S3223" s="5">
        <f t="shared" si="101"/>
        <v>1058.3</v>
      </c>
    </row>
    <row r="3224" spans="1:19">
      <c r="A3224" s="3">
        <v>45406.089062500003</v>
      </c>
      <c r="B3224" s="2" t="s">
        <v>8889</v>
      </c>
      <c r="C3224" s="1">
        <v>2024</v>
      </c>
      <c r="D3224" s="4">
        <v>394</v>
      </c>
      <c r="E3224" s="4">
        <v>729</v>
      </c>
      <c r="F3224" s="4" t="s">
        <v>79</v>
      </c>
      <c r="G3224" s="4" t="s">
        <v>80</v>
      </c>
      <c r="H3224" s="4">
        <v>1</v>
      </c>
      <c r="I3224" s="4" t="s">
        <v>81</v>
      </c>
      <c r="J3224" s="4" t="s">
        <v>714</v>
      </c>
      <c r="K3224" s="4">
        <v>3</v>
      </c>
      <c r="L3224" s="4" t="s">
        <v>472</v>
      </c>
      <c r="M3224" s="11" t="s">
        <v>6123</v>
      </c>
      <c r="N3224" s="4" t="s">
        <v>36</v>
      </c>
      <c r="O3224" s="4" t="s">
        <v>200</v>
      </c>
      <c r="P3224" s="4" t="s">
        <v>21</v>
      </c>
      <c r="Q3224" s="8">
        <f t="shared" si="100"/>
        <v>3752</v>
      </c>
      <c r="R3224" s="8"/>
      <c r="S3224" s="5">
        <f t="shared" si="101"/>
        <v>375.2</v>
      </c>
    </row>
    <row r="3225" spans="1:19">
      <c r="A3225" s="3">
        <v>45406.256284722222</v>
      </c>
      <c r="B3225" s="2" t="s">
        <v>8889</v>
      </c>
      <c r="C3225" s="1">
        <v>2024</v>
      </c>
      <c r="D3225" s="4">
        <v>3473</v>
      </c>
      <c r="E3225" s="4">
        <v>724</v>
      </c>
      <c r="F3225" s="4" t="s">
        <v>154</v>
      </c>
      <c r="G3225" s="4" t="s">
        <v>214</v>
      </c>
      <c r="H3225" s="4">
        <v>1</v>
      </c>
      <c r="I3225" s="4" t="s">
        <v>5498</v>
      </c>
      <c r="J3225" s="4" t="s">
        <v>628</v>
      </c>
      <c r="K3225" s="4">
        <v>5</v>
      </c>
      <c r="L3225" s="4" t="s">
        <v>1660</v>
      </c>
      <c r="M3225" s="11" t="s">
        <v>6124</v>
      </c>
      <c r="N3225" s="4" t="s">
        <v>28</v>
      </c>
      <c r="O3225" s="4" t="s">
        <v>340</v>
      </c>
      <c r="P3225" s="4" t="s">
        <v>129</v>
      </c>
      <c r="Q3225" s="8">
        <f t="shared" si="100"/>
        <v>12496</v>
      </c>
      <c r="R3225" s="8"/>
      <c r="S3225" s="5">
        <f t="shared" si="101"/>
        <v>1249.5999999999999</v>
      </c>
    </row>
    <row r="3226" spans="1:19">
      <c r="A3226" s="3">
        <v>45406.310324074075</v>
      </c>
      <c r="B3226" s="2" t="s">
        <v>8889</v>
      </c>
      <c r="C3226" s="1">
        <v>2024</v>
      </c>
      <c r="D3226" s="4">
        <v>3207</v>
      </c>
      <c r="E3226" s="4">
        <v>682</v>
      </c>
      <c r="F3226" s="4" t="s">
        <v>154</v>
      </c>
      <c r="G3226" s="4" t="s">
        <v>155</v>
      </c>
      <c r="H3226" s="4">
        <v>2</v>
      </c>
      <c r="I3226" s="4" t="s">
        <v>5041</v>
      </c>
      <c r="J3226" s="4" t="s">
        <v>398</v>
      </c>
      <c r="K3226" s="4">
        <v>6</v>
      </c>
      <c r="L3226" s="4" t="s">
        <v>4429</v>
      </c>
      <c r="M3226" s="11" t="s">
        <v>6125</v>
      </c>
      <c r="N3226" s="4" t="s">
        <v>57</v>
      </c>
      <c r="O3226" s="4" t="s">
        <v>72</v>
      </c>
      <c r="P3226" s="4" t="s">
        <v>73</v>
      </c>
      <c r="Q3226" s="8">
        <f t="shared" si="100"/>
        <v>26016</v>
      </c>
      <c r="R3226" s="8"/>
      <c r="S3226" s="5">
        <f t="shared" si="101"/>
        <v>2601.6</v>
      </c>
    </row>
    <row r="3227" spans="1:19">
      <c r="A3227" s="3">
        <v>45406.856516203705</v>
      </c>
      <c r="B3227" s="2" t="s">
        <v>8889</v>
      </c>
      <c r="C3227" s="1">
        <v>2024</v>
      </c>
      <c r="D3227" s="4">
        <v>1353</v>
      </c>
      <c r="E3227" s="4">
        <v>620</v>
      </c>
      <c r="F3227" s="4" t="s">
        <v>22</v>
      </c>
      <c r="G3227" s="4" t="s">
        <v>102</v>
      </c>
      <c r="H3227" s="4">
        <v>1</v>
      </c>
      <c r="I3227" s="4" t="s">
        <v>6126</v>
      </c>
      <c r="J3227" s="4" t="s">
        <v>1088</v>
      </c>
      <c r="K3227" s="4">
        <v>4</v>
      </c>
      <c r="L3227" s="4" t="s">
        <v>171</v>
      </c>
      <c r="M3227" s="11" t="s">
        <v>6127</v>
      </c>
      <c r="N3227" s="4" t="s">
        <v>28</v>
      </c>
      <c r="O3227" s="4" t="s">
        <v>29</v>
      </c>
      <c r="P3227" s="4" t="s">
        <v>21</v>
      </c>
      <c r="Q3227" s="8">
        <f t="shared" si="100"/>
        <v>45572</v>
      </c>
      <c r="R3227" s="8"/>
      <c r="S3227" s="5">
        <f t="shared" si="101"/>
        <v>4557.2</v>
      </c>
    </row>
    <row r="3228" spans="1:19">
      <c r="A3228" s="3">
        <v>45407.246666666666</v>
      </c>
      <c r="B3228" s="2" t="s">
        <v>8889</v>
      </c>
      <c r="C3228" s="1">
        <v>2024</v>
      </c>
      <c r="D3228" s="4">
        <v>2057</v>
      </c>
      <c r="E3228" s="4">
        <v>72</v>
      </c>
      <c r="F3228" s="4" t="s">
        <v>79</v>
      </c>
      <c r="G3228" s="4" t="s">
        <v>80</v>
      </c>
      <c r="H3228" s="4">
        <v>1</v>
      </c>
      <c r="I3228" s="4" t="s">
        <v>6128</v>
      </c>
      <c r="J3228" s="4" t="s">
        <v>710</v>
      </c>
      <c r="K3228" s="4">
        <v>5</v>
      </c>
      <c r="L3228" s="4" t="s">
        <v>1221</v>
      </c>
      <c r="M3228" s="11" t="s">
        <v>6129</v>
      </c>
      <c r="N3228" s="4" t="s">
        <v>28</v>
      </c>
      <c r="O3228" s="4" t="s">
        <v>42</v>
      </c>
      <c r="P3228" s="4" t="s">
        <v>43</v>
      </c>
      <c r="Q3228" s="8">
        <f t="shared" si="100"/>
        <v>5089</v>
      </c>
      <c r="R3228" s="8"/>
      <c r="S3228" s="5">
        <f t="shared" si="101"/>
        <v>508.9</v>
      </c>
    </row>
    <row r="3229" spans="1:19">
      <c r="A3229" s="3">
        <v>45407.270104166666</v>
      </c>
      <c r="B3229" s="2" t="s">
        <v>8889</v>
      </c>
      <c r="C3229" s="1">
        <v>2024</v>
      </c>
      <c r="D3229" s="4">
        <v>2470</v>
      </c>
      <c r="E3229" s="4">
        <v>243</v>
      </c>
      <c r="F3229" s="4" t="s">
        <v>22</v>
      </c>
      <c r="G3229" s="4" t="s">
        <v>182</v>
      </c>
      <c r="H3229" s="4">
        <v>2</v>
      </c>
      <c r="I3229" s="4" t="s">
        <v>6130</v>
      </c>
      <c r="J3229" s="4" t="s">
        <v>82</v>
      </c>
      <c r="K3229" s="4">
        <v>4</v>
      </c>
      <c r="L3229" s="4" t="s">
        <v>1927</v>
      </c>
      <c r="M3229" s="11" t="s">
        <v>6131</v>
      </c>
      <c r="N3229" s="4" t="s">
        <v>19</v>
      </c>
      <c r="O3229" s="4" t="s">
        <v>72</v>
      </c>
      <c r="P3229" s="4" t="s">
        <v>73</v>
      </c>
      <c r="Q3229" s="8">
        <f t="shared" si="100"/>
        <v>206475</v>
      </c>
      <c r="R3229" s="8"/>
      <c r="S3229" s="5">
        <f t="shared" si="101"/>
        <v>20647.5</v>
      </c>
    </row>
    <row r="3230" spans="1:19">
      <c r="A3230" s="3">
        <v>45407.522083333337</v>
      </c>
      <c r="B3230" s="2" t="s">
        <v>8889</v>
      </c>
      <c r="C3230" s="1">
        <v>2024</v>
      </c>
      <c r="D3230" s="4">
        <v>1171</v>
      </c>
      <c r="E3230" s="4">
        <v>190</v>
      </c>
      <c r="F3230" s="4" t="s">
        <v>22</v>
      </c>
      <c r="G3230" s="4" t="s">
        <v>102</v>
      </c>
      <c r="H3230" s="4">
        <v>5</v>
      </c>
      <c r="I3230" s="4" t="s">
        <v>74</v>
      </c>
      <c r="J3230" s="4" t="s">
        <v>717</v>
      </c>
      <c r="K3230" s="4">
        <v>4</v>
      </c>
      <c r="L3230" s="4" t="s">
        <v>1111</v>
      </c>
      <c r="M3230" s="11" t="s">
        <v>6132</v>
      </c>
      <c r="N3230" s="4" t="s">
        <v>49</v>
      </c>
      <c r="O3230" s="4" t="s">
        <v>95</v>
      </c>
      <c r="P3230" s="4" t="s">
        <v>73</v>
      </c>
      <c r="Q3230" s="8">
        <f t="shared" si="100"/>
        <v>62250</v>
      </c>
      <c r="R3230" s="8"/>
      <c r="S3230" s="5">
        <f t="shared" si="101"/>
        <v>6225</v>
      </c>
    </row>
    <row r="3231" spans="1:19">
      <c r="A3231" s="3">
        <v>45407.735798611109</v>
      </c>
      <c r="B3231" s="2" t="s">
        <v>8889</v>
      </c>
      <c r="C3231" s="1">
        <v>2024</v>
      </c>
      <c r="D3231" s="4">
        <v>3660</v>
      </c>
      <c r="E3231" s="4">
        <v>219</v>
      </c>
      <c r="F3231" s="4" t="s">
        <v>79</v>
      </c>
      <c r="G3231" s="4" t="s">
        <v>256</v>
      </c>
      <c r="H3231" s="4">
        <v>1</v>
      </c>
      <c r="I3231" s="4" t="s">
        <v>6133</v>
      </c>
      <c r="J3231" s="4" t="s">
        <v>658</v>
      </c>
      <c r="K3231" s="4">
        <v>5</v>
      </c>
      <c r="L3231" s="4" t="s">
        <v>349</v>
      </c>
      <c r="M3231" s="11" t="s">
        <v>6134</v>
      </c>
      <c r="N3231" s="4" t="s">
        <v>57</v>
      </c>
      <c r="O3231" s="4" t="s">
        <v>101</v>
      </c>
      <c r="P3231" s="4" t="s">
        <v>43</v>
      </c>
      <c r="Q3231" s="8">
        <f t="shared" si="100"/>
        <v>15098</v>
      </c>
      <c r="R3231" s="8"/>
      <c r="S3231" s="5">
        <f t="shared" si="101"/>
        <v>1509.8</v>
      </c>
    </row>
    <row r="3232" spans="1:19">
      <c r="A3232" s="3">
        <v>45408.011134259257</v>
      </c>
      <c r="B3232" s="2" t="s">
        <v>8889</v>
      </c>
      <c r="C3232" s="1">
        <v>2024</v>
      </c>
      <c r="D3232" s="4">
        <v>3453</v>
      </c>
      <c r="E3232" s="4">
        <v>485</v>
      </c>
      <c r="F3232" s="4" t="s">
        <v>30</v>
      </c>
      <c r="G3232" s="4" t="s">
        <v>463</v>
      </c>
      <c r="H3232" s="4">
        <v>1</v>
      </c>
      <c r="I3232" s="4" t="s">
        <v>6135</v>
      </c>
      <c r="J3232" s="4" t="s">
        <v>482</v>
      </c>
      <c r="K3232" s="4">
        <v>8</v>
      </c>
      <c r="L3232" s="4" t="s">
        <v>122</v>
      </c>
      <c r="M3232" s="11" t="s">
        <v>3045</v>
      </c>
      <c r="N3232" s="4" t="s">
        <v>57</v>
      </c>
      <c r="O3232" s="4" t="s">
        <v>340</v>
      </c>
      <c r="P3232" s="4" t="s">
        <v>129</v>
      </c>
      <c r="Q3232" s="8">
        <f t="shared" si="100"/>
        <v>3995</v>
      </c>
      <c r="R3232" s="8"/>
      <c r="S3232" s="5">
        <f t="shared" si="101"/>
        <v>399.5</v>
      </c>
    </row>
    <row r="3233" spans="1:19">
      <c r="A3233" s="3">
        <v>45408.177187499998</v>
      </c>
      <c r="B3233" s="2" t="s">
        <v>8889</v>
      </c>
      <c r="C3233" s="1">
        <v>2024</v>
      </c>
      <c r="D3233" s="4">
        <v>4119</v>
      </c>
      <c r="E3233" s="4">
        <v>192</v>
      </c>
      <c r="F3233" s="4" t="s">
        <v>30</v>
      </c>
      <c r="G3233" s="4" t="s">
        <v>663</v>
      </c>
      <c r="H3233" s="4">
        <v>1</v>
      </c>
      <c r="I3233" s="4" t="s">
        <v>674</v>
      </c>
      <c r="J3233" s="4" t="s">
        <v>157</v>
      </c>
      <c r="K3233" s="4">
        <v>8</v>
      </c>
      <c r="L3233" s="4" t="s">
        <v>1375</v>
      </c>
      <c r="M3233" s="11" t="s">
        <v>4518</v>
      </c>
      <c r="N3233" s="4" t="s">
        <v>19</v>
      </c>
      <c r="O3233" s="4" t="s">
        <v>232</v>
      </c>
      <c r="P3233" s="4" t="s">
        <v>129</v>
      </c>
      <c r="Q3233" s="8">
        <f t="shared" si="100"/>
        <v>5667</v>
      </c>
      <c r="R3233" s="8"/>
      <c r="S3233" s="5">
        <f t="shared" si="101"/>
        <v>566.70000000000005</v>
      </c>
    </row>
    <row r="3234" spans="1:19">
      <c r="A3234" s="3">
        <v>45408.208680555559</v>
      </c>
      <c r="B3234" s="2" t="s">
        <v>8889</v>
      </c>
      <c r="C3234" s="1">
        <v>2024</v>
      </c>
      <c r="D3234" s="4">
        <v>2979</v>
      </c>
      <c r="E3234" s="4">
        <v>992</v>
      </c>
      <c r="F3234" s="4" t="s">
        <v>30</v>
      </c>
      <c r="G3234" s="4" t="s">
        <v>663</v>
      </c>
      <c r="H3234" s="4">
        <v>5</v>
      </c>
      <c r="I3234" s="4" t="s">
        <v>6136</v>
      </c>
      <c r="J3234" s="4" t="s">
        <v>2853</v>
      </c>
      <c r="K3234" s="4">
        <v>3</v>
      </c>
      <c r="L3234" s="4" t="s">
        <v>93</v>
      </c>
      <c r="M3234" s="11" t="s">
        <v>6137</v>
      </c>
      <c r="N3234" s="4" t="s">
        <v>57</v>
      </c>
      <c r="O3234" s="4" t="s">
        <v>232</v>
      </c>
      <c r="P3234" s="4" t="s">
        <v>129</v>
      </c>
      <c r="Q3234" s="8">
        <f t="shared" si="100"/>
        <v>28434</v>
      </c>
      <c r="R3234" s="8"/>
      <c r="S3234" s="5">
        <f t="shared" si="101"/>
        <v>2843.4</v>
      </c>
    </row>
    <row r="3235" spans="1:19">
      <c r="A3235" s="3">
        <v>45408.227546296293</v>
      </c>
      <c r="B3235" s="2" t="s">
        <v>8889</v>
      </c>
      <c r="C3235" s="1">
        <v>2024</v>
      </c>
      <c r="D3235" s="4">
        <v>1165</v>
      </c>
      <c r="E3235" s="4">
        <v>940</v>
      </c>
      <c r="F3235" s="4" t="s">
        <v>154</v>
      </c>
      <c r="G3235" s="4" t="s">
        <v>311</v>
      </c>
      <c r="H3235" s="4">
        <v>1</v>
      </c>
      <c r="I3235" s="4" t="s">
        <v>4856</v>
      </c>
      <c r="J3235" s="4" t="s">
        <v>777</v>
      </c>
      <c r="K3235" s="4">
        <v>5</v>
      </c>
      <c r="L3235" s="4" t="s">
        <v>6138</v>
      </c>
      <c r="M3235" s="11" t="s">
        <v>6139</v>
      </c>
      <c r="N3235" s="4" t="s">
        <v>36</v>
      </c>
      <c r="O3235" s="4" t="s">
        <v>101</v>
      </c>
      <c r="P3235" s="4" t="s">
        <v>43</v>
      </c>
      <c r="Q3235" s="8">
        <f t="shared" si="100"/>
        <v>6539</v>
      </c>
      <c r="R3235" s="8"/>
      <c r="S3235" s="5">
        <f t="shared" si="101"/>
        <v>653.9</v>
      </c>
    </row>
    <row r="3236" spans="1:19">
      <c r="A3236" s="3">
        <v>45408.339803240742</v>
      </c>
      <c r="B3236" s="2" t="s">
        <v>8889</v>
      </c>
      <c r="C3236" s="1">
        <v>2024</v>
      </c>
      <c r="D3236" s="4">
        <v>3071</v>
      </c>
      <c r="E3236" s="4">
        <v>205</v>
      </c>
      <c r="F3236" s="4" t="s">
        <v>154</v>
      </c>
      <c r="G3236" s="4" t="s">
        <v>311</v>
      </c>
      <c r="H3236" s="4">
        <v>1</v>
      </c>
      <c r="I3236" s="4" t="s">
        <v>6140</v>
      </c>
      <c r="J3236" s="4" t="s">
        <v>628</v>
      </c>
      <c r="K3236" s="4">
        <v>5</v>
      </c>
      <c r="L3236" s="4" t="s">
        <v>489</v>
      </c>
      <c r="M3236" s="11" t="s">
        <v>6141</v>
      </c>
      <c r="N3236" s="4" t="s">
        <v>28</v>
      </c>
      <c r="O3236" s="4" t="s">
        <v>287</v>
      </c>
      <c r="P3236" s="4" t="s">
        <v>43</v>
      </c>
      <c r="Q3236" s="8">
        <f t="shared" si="100"/>
        <v>8324</v>
      </c>
      <c r="R3236" s="8"/>
      <c r="S3236" s="5">
        <f t="shared" si="101"/>
        <v>832.4</v>
      </c>
    </row>
    <row r="3237" spans="1:19">
      <c r="A3237" s="3">
        <v>45408.409745370373</v>
      </c>
      <c r="B3237" s="2" t="s">
        <v>8889</v>
      </c>
      <c r="C3237" s="1">
        <v>2024</v>
      </c>
      <c r="D3237" s="4">
        <v>2168</v>
      </c>
      <c r="E3237" s="4">
        <v>384</v>
      </c>
      <c r="F3237" s="4" t="s">
        <v>13</v>
      </c>
      <c r="G3237" s="4" t="s">
        <v>110</v>
      </c>
      <c r="H3237" s="4">
        <v>5</v>
      </c>
      <c r="I3237" s="4" t="s">
        <v>413</v>
      </c>
      <c r="J3237" s="4" t="s">
        <v>458</v>
      </c>
      <c r="K3237" s="4">
        <v>1</v>
      </c>
      <c r="L3237" s="4" t="s">
        <v>399</v>
      </c>
      <c r="M3237" s="11" t="s">
        <v>6142</v>
      </c>
      <c r="N3237" s="4" t="s">
        <v>28</v>
      </c>
      <c r="O3237" s="4" t="s">
        <v>20</v>
      </c>
      <c r="P3237" s="4" t="s">
        <v>21</v>
      </c>
      <c r="Q3237" s="8">
        <f t="shared" si="100"/>
        <v>34960</v>
      </c>
      <c r="R3237" s="8"/>
      <c r="S3237" s="5">
        <f t="shared" si="101"/>
        <v>3496</v>
      </c>
    </row>
    <row r="3238" spans="1:19">
      <c r="A3238" s="3">
        <v>45408.516736111109</v>
      </c>
      <c r="B3238" s="2" t="s">
        <v>8889</v>
      </c>
      <c r="C3238" s="1">
        <v>2024</v>
      </c>
      <c r="D3238" s="4">
        <v>446</v>
      </c>
      <c r="E3238" s="4">
        <v>958</v>
      </c>
      <c r="F3238" s="4" t="s">
        <v>30</v>
      </c>
      <c r="G3238" s="4" t="s">
        <v>463</v>
      </c>
      <c r="H3238" s="4">
        <v>1</v>
      </c>
      <c r="I3238" s="4" t="s">
        <v>3259</v>
      </c>
      <c r="J3238" s="4" t="s">
        <v>868</v>
      </c>
      <c r="K3238" s="4">
        <v>4</v>
      </c>
      <c r="L3238" s="4" t="s">
        <v>1561</v>
      </c>
      <c r="M3238" s="11" t="s">
        <v>3400</v>
      </c>
      <c r="N3238" s="4" t="s">
        <v>19</v>
      </c>
      <c r="O3238" s="4" t="s">
        <v>72</v>
      </c>
      <c r="P3238" s="4" t="s">
        <v>73</v>
      </c>
      <c r="Q3238" s="8">
        <f t="shared" si="100"/>
        <v>4981</v>
      </c>
      <c r="R3238" s="8"/>
      <c r="S3238" s="5">
        <f t="shared" si="101"/>
        <v>498.1</v>
      </c>
    </row>
    <row r="3239" spans="1:19">
      <c r="A3239" s="3">
        <v>45408.642395833333</v>
      </c>
      <c r="B3239" s="2" t="s">
        <v>8889</v>
      </c>
      <c r="C3239" s="1">
        <v>2024</v>
      </c>
      <c r="D3239" s="4">
        <v>4333</v>
      </c>
      <c r="E3239" s="4">
        <v>235</v>
      </c>
      <c r="F3239" s="4" t="s">
        <v>85</v>
      </c>
      <c r="G3239" s="4" t="s">
        <v>86</v>
      </c>
      <c r="H3239" s="4">
        <v>1</v>
      </c>
      <c r="I3239" s="4" t="s">
        <v>6143</v>
      </c>
      <c r="J3239" s="4" t="s">
        <v>1591</v>
      </c>
      <c r="K3239" s="4">
        <v>4</v>
      </c>
      <c r="L3239" s="4" t="s">
        <v>1718</v>
      </c>
      <c r="M3239" s="11" t="s">
        <v>5166</v>
      </c>
      <c r="N3239" s="4" t="s">
        <v>36</v>
      </c>
      <c r="O3239" s="4" t="s">
        <v>42</v>
      </c>
      <c r="P3239" s="4" t="s">
        <v>43</v>
      </c>
      <c r="Q3239" s="8">
        <f t="shared" si="100"/>
        <v>8196</v>
      </c>
      <c r="R3239" s="8"/>
      <c r="S3239" s="5">
        <f t="shared" si="101"/>
        <v>819.6</v>
      </c>
    </row>
    <row r="3240" spans="1:19">
      <c r="A3240" s="3">
        <v>45408.685810185183</v>
      </c>
      <c r="B3240" s="2" t="s">
        <v>8889</v>
      </c>
      <c r="C3240" s="1">
        <v>2024</v>
      </c>
      <c r="D3240" s="4">
        <v>2375</v>
      </c>
      <c r="E3240" s="4">
        <v>463</v>
      </c>
      <c r="F3240" s="4" t="s">
        <v>51</v>
      </c>
      <c r="G3240" s="4" t="s">
        <v>160</v>
      </c>
      <c r="H3240" s="4">
        <v>3</v>
      </c>
      <c r="I3240" s="4" t="s">
        <v>6144</v>
      </c>
      <c r="J3240" s="4" t="s">
        <v>1630</v>
      </c>
      <c r="K3240" s="4">
        <v>6</v>
      </c>
      <c r="L3240" s="4" t="s">
        <v>989</v>
      </c>
      <c r="M3240" s="11" t="s">
        <v>6145</v>
      </c>
      <c r="N3240" s="4" t="s">
        <v>49</v>
      </c>
      <c r="O3240" s="4" t="s">
        <v>37</v>
      </c>
      <c r="P3240" s="4" t="s">
        <v>21</v>
      </c>
      <c r="Q3240" s="8">
        <f t="shared" si="100"/>
        <v>17405</v>
      </c>
      <c r="R3240" s="8"/>
      <c r="S3240" s="5">
        <f t="shared" si="101"/>
        <v>1740.5</v>
      </c>
    </row>
    <row r="3241" spans="1:19">
      <c r="A3241" s="3">
        <v>45408.720925925925</v>
      </c>
      <c r="B3241" s="2" t="s">
        <v>8889</v>
      </c>
      <c r="C3241" s="1">
        <v>2024</v>
      </c>
      <c r="D3241" s="4">
        <v>4351</v>
      </c>
      <c r="E3241" s="4">
        <v>381</v>
      </c>
      <c r="F3241" s="4" t="s">
        <v>22</v>
      </c>
      <c r="G3241" s="4" t="s">
        <v>102</v>
      </c>
      <c r="H3241" s="4">
        <v>2</v>
      </c>
      <c r="I3241" s="4" t="s">
        <v>1030</v>
      </c>
      <c r="J3241" s="4" t="s">
        <v>64</v>
      </c>
      <c r="K3241" s="4">
        <v>5</v>
      </c>
      <c r="L3241" s="4" t="s">
        <v>333</v>
      </c>
      <c r="M3241" s="11" t="s">
        <v>6146</v>
      </c>
      <c r="N3241" s="4" t="s">
        <v>36</v>
      </c>
      <c r="O3241" s="4" t="s">
        <v>101</v>
      </c>
      <c r="P3241" s="4" t="s">
        <v>43</v>
      </c>
      <c r="Q3241" s="8">
        <f t="shared" si="100"/>
        <v>229123</v>
      </c>
      <c r="R3241" s="8"/>
      <c r="S3241" s="5">
        <f t="shared" si="101"/>
        <v>22912.3</v>
      </c>
    </row>
    <row r="3242" spans="1:19">
      <c r="A3242" s="3">
        <v>45408.897361111114</v>
      </c>
      <c r="B3242" s="2" t="s">
        <v>8889</v>
      </c>
      <c r="C3242" s="1">
        <v>2024</v>
      </c>
      <c r="D3242" s="4">
        <v>1189</v>
      </c>
      <c r="E3242" s="4">
        <v>112</v>
      </c>
      <c r="F3242" s="4" t="s">
        <v>13</v>
      </c>
      <c r="G3242" s="4" t="s">
        <v>14</v>
      </c>
      <c r="H3242" s="4">
        <v>2</v>
      </c>
      <c r="I3242" s="4" t="s">
        <v>6147</v>
      </c>
      <c r="J3242" s="4" t="s">
        <v>518</v>
      </c>
      <c r="K3242" s="4">
        <v>3</v>
      </c>
      <c r="L3242" s="4" t="s">
        <v>992</v>
      </c>
      <c r="M3242" s="11" t="s">
        <v>6148</v>
      </c>
      <c r="N3242" s="4" t="s">
        <v>36</v>
      </c>
      <c r="O3242" s="4" t="s">
        <v>50</v>
      </c>
      <c r="P3242" s="4" t="s">
        <v>43</v>
      </c>
      <c r="Q3242" s="8">
        <f t="shared" si="100"/>
        <v>41471</v>
      </c>
      <c r="R3242" s="8"/>
      <c r="S3242" s="5">
        <f t="shared" si="101"/>
        <v>4147.1000000000004</v>
      </c>
    </row>
    <row r="3243" spans="1:19">
      <c r="A3243" s="3">
        <v>45408.966446759259</v>
      </c>
      <c r="B3243" s="2" t="s">
        <v>8889</v>
      </c>
      <c r="C3243" s="1">
        <v>2024</v>
      </c>
      <c r="D3243" s="4">
        <v>2873</v>
      </c>
      <c r="E3243" s="4">
        <v>219</v>
      </c>
      <c r="F3243" s="4" t="s">
        <v>13</v>
      </c>
      <c r="G3243" s="4" t="s">
        <v>110</v>
      </c>
      <c r="H3243" s="4">
        <v>2</v>
      </c>
      <c r="I3243" s="4" t="s">
        <v>6149</v>
      </c>
      <c r="J3243" s="4" t="s">
        <v>117</v>
      </c>
      <c r="K3243" s="4">
        <v>4</v>
      </c>
      <c r="L3243" s="4" t="s">
        <v>1052</v>
      </c>
      <c r="M3243" s="11" t="s">
        <v>6150</v>
      </c>
      <c r="N3243" s="4" t="s">
        <v>57</v>
      </c>
      <c r="O3243" s="4" t="s">
        <v>101</v>
      </c>
      <c r="P3243" s="4" t="s">
        <v>43</v>
      </c>
      <c r="Q3243" s="8">
        <f t="shared" si="100"/>
        <v>141205</v>
      </c>
      <c r="R3243" s="8"/>
      <c r="S3243" s="5">
        <f t="shared" si="101"/>
        <v>14120.5</v>
      </c>
    </row>
    <row r="3244" spans="1:19">
      <c r="A3244" s="3">
        <v>45409.204618055555</v>
      </c>
      <c r="B3244" s="2" t="s">
        <v>8889</v>
      </c>
      <c r="C3244" s="1">
        <v>2024</v>
      </c>
      <c r="D3244" s="4">
        <v>799</v>
      </c>
      <c r="E3244" s="4">
        <v>730</v>
      </c>
      <c r="F3244" s="4" t="s">
        <v>85</v>
      </c>
      <c r="G3244" s="4" t="s">
        <v>86</v>
      </c>
      <c r="H3244" s="4">
        <v>3</v>
      </c>
      <c r="I3244" s="4" t="s">
        <v>1793</v>
      </c>
      <c r="J3244" s="4" t="s">
        <v>448</v>
      </c>
      <c r="K3244" s="4">
        <v>1</v>
      </c>
      <c r="L3244" s="4" t="s">
        <v>267</v>
      </c>
      <c r="M3244" s="11" t="s">
        <v>6151</v>
      </c>
      <c r="N3244" s="4" t="s">
        <v>57</v>
      </c>
      <c r="O3244" s="4" t="s">
        <v>29</v>
      </c>
      <c r="P3244" s="4" t="s">
        <v>21</v>
      </c>
      <c r="Q3244" s="8">
        <f t="shared" si="100"/>
        <v>17236</v>
      </c>
      <c r="R3244" s="8"/>
      <c r="S3244" s="5">
        <f t="shared" si="101"/>
        <v>1723.6</v>
      </c>
    </row>
    <row r="3245" spans="1:19">
      <c r="A3245" s="3">
        <v>45409.254016203704</v>
      </c>
      <c r="B3245" s="2" t="s">
        <v>8889</v>
      </c>
      <c r="C3245" s="1">
        <v>2024</v>
      </c>
      <c r="D3245" s="4">
        <v>2639</v>
      </c>
      <c r="E3245" s="4">
        <v>147</v>
      </c>
      <c r="F3245" s="4" t="s">
        <v>85</v>
      </c>
      <c r="G3245" s="4" t="s">
        <v>205</v>
      </c>
      <c r="H3245" s="4">
        <v>3</v>
      </c>
      <c r="I3245" s="4" t="s">
        <v>6152</v>
      </c>
      <c r="J3245" s="4" t="s">
        <v>398</v>
      </c>
      <c r="K3245" s="4">
        <v>4</v>
      </c>
      <c r="L3245" s="4" t="s">
        <v>3218</v>
      </c>
      <c r="M3245" s="11" t="s">
        <v>6153</v>
      </c>
      <c r="N3245" s="4" t="s">
        <v>36</v>
      </c>
      <c r="O3245" s="4" t="s">
        <v>42</v>
      </c>
      <c r="P3245" s="4" t="s">
        <v>43</v>
      </c>
      <c r="Q3245" s="8">
        <f t="shared" si="100"/>
        <v>11766</v>
      </c>
      <c r="R3245" s="8"/>
      <c r="S3245" s="5">
        <f t="shared" si="101"/>
        <v>1176.5999999999999</v>
      </c>
    </row>
    <row r="3246" spans="1:19">
      <c r="A3246" s="3">
        <v>45409.682013888887</v>
      </c>
      <c r="B3246" s="2" t="s">
        <v>8889</v>
      </c>
      <c r="C3246" s="1">
        <v>2024</v>
      </c>
      <c r="D3246" s="4">
        <v>4515</v>
      </c>
      <c r="E3246" s="4">
        <v>632</v>
      </c>
      <c r="F3246" s="4" t="s">
        <v>13</v>
      </c>
      <c r="G3246" s="4" t="s">
        <v>412</v>
      </c>
      <c r="H3246" s="4">
        <v>3</v>
      </c>
      <c r="I3246" s="4" t="s">
        <v>6154</v>
      </c>
      <c r="J3246" s="4" t="s">
        <v>1814</v>
      </c>
      <c r="K3246" s="4">
        <v>2</v>
      </c>
      <c r="L3246" s="4" t="s">
        <v>223</v>
      </c>
      <c r="M3246" s="11" t="s">
        <v>6155</v>
      </c>
      <c r="N3246" s="4" t="s">
        <v>28</v>
      </c>
      <c r="O3246" s="4" t="s">
        <v>72</v>
      </c>
      <c r="P3246" s="4" t="s">
        <v>73</v>
      </c>
      <c r="Q3246" s="8">
        <f t="shared" si="100"/>
        <v>204404</v>
      </c>
      <c r="R3246" s="8"/>
      <c r="S3246" s="5">
        <f t="shared" si="101"/>
        <v>20440.400000000001</v>
      </c>
    </row>
    <row r="3247" spans="1:19">
      <c r="A3247" s="3">
        <v>45409.897465277776</v>
      </c>
      <c r="B3247" s="2" t="s">
        <v>8889</v>
      </c>
      <c r="C3247" s="1">
        <v>2024</v>
      </c>
      <c r="D3247" s="4">
        <v>2287</v>
      </c>
      <c r="E3247" s="4">
        <v>70</v>
      </c>
      <c r="F3247" s="4" t="s">
        <v>79</v>
      </c>
      <c r="G3247" s="4" t="s">
        <v>80</v>
      </c>
      <c r="H3247" s="4">
        <v>2</v>
      </c>
      <c r="I3247" s="4" t="s">
        <v>1440</v>
      </c>
      <c r="J3247" s="4" t="s">
        <v>222</v>
      </c>
      <c r="K3247" s="4">
        <v>4</v>
      </c>
      <c r="L3247" s="4" t="s">
        <v>399</v>
      </c>
      <c r="M3247" s="11" t="s">
        <v>4060</v>
      </c>
      <c r="N3247" s="4" t="s">
        <v>49</v>
      </c>
      <c r="O3247" s="4" t="s">
        <v>95</v>
      </c>
      <c r="P3247" s="4" t="s">
        <v>73</v>
      </c>
      <c r="Q3247" s="8">
        <f t="shared" si="100"/>
        <v>27591</v>
      </c>
      <c r="R3247" s="8"/>
      <c r="S3247" s="5">
        <f t="shared" si="101"/>
        <v>2759.1</v>
      </c>
    </row>
    <row r="3248" spans="1:19">
      <c r="A3248" s="3">
        <v>45409.908206018517</v>
      </c>
      <c r="B3248" s="2" t="s">
        <v>8889</v>
      </c>
      <c r="C3248" s="1">
        <v>2024</v>
      </c>
      <c r="D3248" s="4">
        <v>697</v>
      </c>
      <c r="E3248" s="4">
        <v>397</v>
      </c>
      <c r="F3248" s="4" t="s">
        <v>85</v>
      </c>
      <c r="G3248" s="4" t="s">
        <v>205</v>
      </c>
      <c r="H3248" s="4">
        <v>3</v>
      </c>
      <c r="I3248" s="4" t="s">
        <v>6156</v>
      </c>
      <c r="J3248" s="4" t="s">
        <v>342</v>
      </c>
      <c r="K3248" s="4">
        <v>2</v>
      </c>
      <c r="L3248" s="4" t="s">
        <v>3424</v>
      </c>
      <c r="M3248" s="11" t="s">
        <v>6157</v>
      </c>
      <c r="N3248" s="4" t="s">
        <v>49</v>
      </c>
      <c r="O3248" s="4" t="s">
        <v>232</v>
      </c>
      <c r="P3248" s="4" t="s">
        <v>129</v>
      </c>
      <c r="Q3248" s="8">
        <f t="shared" si="100"/>
        <v>16465</v>
      </c>
      <c r="R3248" s="8"/>
      <c r="S3248" s="5">
        <f t="shared" si="101"/>
        <v>1646.5</v>
      </c>
    </row>
    <row r="3249" spans="1:19">
      <c r="A3249" s="3">
        <v>45409.945532407408</v>
      </c>
      <c r="B3249" s="2" t="s">
        <v>8889</v>
      </c>
      <c r="C3249" s="1">
        <v>2024</v>
      </c>
      <c r="D3249" s="4">
        <v>3520</v>
      </c>
      <c r="E3249" s="4">
        <v>624</v>
      </c>
      <c r="F3249" s="4" t="s">
        <v>85</v>
      </c>
      <c r="G3249" s="4" t="s">
        <v>96</v>
      </c>
      <c r="H3249" s="4">
        <v>1</v>
      </c>
      <c r="I3249" s="4" t="s">
        <v>2577</v>
      </c>
      <c r="J3249" s="4" t="s">
        <v>342</v>
      </c>
      <c r="K3249" s="4">
        <v>7</v>
      </c>
      <c r="L3249" s="4" t="s">
        <v>748</v>
      </c>
      <c r="M3249" s="11" t="s">
        <v>6158</v>
      </c>
      <c r="N3249" s="4" t="s">
        <v>28</v>
      </c>
      <c r="O3249" s="4" t="s">
        <v>128</v>
      </c>
      <c r="P3249" s="4" t="s">
        <v>129</v>
      </c>
      <c r="Q3249" s="8">
        <f t="shared" si="100"/>
        <v>3102</v>
      </c>
      <c r="R3249" s="8"/>
      <c r="S3249" s="5">
        <f t="shared" si="101"/>
        <v>310.2</v>
      </c>
    </row>
    <row r="3250" spans="1:19">
      <c r="A3250" s="3">
        <v>45409.979259259257</v>
      </c>
      <c r="B3250" s="2" t="s">
        <v>8889</v>
      </c>
      <c r="C3250" s="1">
        <v>2024</v>
      </c>
      <c r="D3250" s="4">
        <v>579</v>
      </c>
      <c r="E3250" s="4">
        <v>520</v>
      </c>
      <c r="F3250" s="4" t="s">
        <v>79</v>
      </c>
      <c r="G3250" s="4" t="s">
        <v>405</v>
      </c>
      <c r="H3250" s="4">
        <v>3</v>
      </c>
      <c r="I3250" s="4" t="s">
        <v>6159</v>
      </c>
      <c r="J3250" s="4" t="s">
        <v>1318</v>
      </c>
      <c r="K3250" s="4">
        <v>6</v>
      </c>
      <c r="L3250" s="4" t="s">
        <v>26</v>
      </c>
      <c r="M3250" s="11" t="s">
        <v>6160</v>
      </c>
      <c r="N3250" s="4" t="s">
        <v>49</v>
      </c>
      <c r="O3250" s="4" t="s">
        <v>42</v>
      </c>
      <c r="P3250" s="4" t="s">
        <v>43</v>
      </c>
      <c r="Q3250" s="8">
        <f t="shared" si="100"/>
        <v>26444</v>
      </c>
      <c r="R3250" s="8"/>
      <c r="S3250" s="5">
        <f t="shared" si="101"/>
        <v>2644.4</v>
      </c>
    </row>
    <row r="3251" spans="1:19">
      <c r="A3251" s="3">
        <v>45410.182870370372</v>
      </c>
      <c r="B3251" s="2" t="s">
        <v>8889</v>
      </c>
      <c r="C3251" s="1">
        <v>2024</v>
      </c>
      <c r="D3251" s="4">
        <v>3519</v>
      </c>
      <c r="E3251" s="4">
        <v>335</v>
      </c>
      <c r="F3251" s="4" t="s">
        <v>79</v>
      </c>
      <c r="G3251" s="4" t="s">
        <v>80</v>
      </c>
      <c r="H3251" s="4">
        <v>4</v>
      </c>
      <c r="I3251" s="4" t="s">
        <v>81</v>
      </c>
      <c r="J3251" s="4" t="s">
        <v>308</v>
      </c>
      <c r="K3251" s="4">
        <v>8</v>
      </c>
      <c r="L3251" s="4" t="s">
        <v>443</v>
      </c>
      <c r="M3251" s="11" t="s">
        <v>6161</v>
      </c>
      <c r="N3251" s="4" t="s">
        <v>19</v>
      </c>
      <c r="O3251" s="4" t="s">
        <v>101</v>
      </c>
      <c r="P3251" s="4" t="s">
        <v>43</v>
      </c>
      <c r="Q3251" s="8">
        <f t="shared" si="100"/>
        <v>14080</v>
      </c>
      <c r="R3251" s="8"/>
      <c r="S3251" s="5">
        <f t="shared" si="101"/>
        <v>1408</v>
      </c>
    </row>
    <row r="3252" spans="1:19">
      <c r="A3252" s="3">
        <v>45410.374432870369</v>
      </c>
      <c r="B3252" s="2" t="s">
        <v>8889</v>
      </c>
      <c r="C3252" s="1">
        <v>2024</v>
      </c>
      <c r="D3252" s="4">
        <v>335</v>
      </c>
      <c r="E3252" s="4">
        <v>323</v>
      </c>
      <c r="F3252" s="4" t="s">
        <v>30</v>
      </c>
      <c r="G3252" s="4" t="s">
        <v>463</v>
      </c>
      <c r="H3252" s="4">
        <v>2</v>
      </c>
      <c r="I3252" s="4" t="s">
        <v>6162</v>
      </c>
      <c r="J3252" s="4" t="s">
        <v>98</v>
      </c>
      <c r="K3252" s="4">
        <v>6</v>
      </c>
      <c r="L3252" s="4" t="s">
        <v>430</v>
      </c>
      <c r="M3252" s="11" t="s">
        <v>6163</v>
      </c>
      <c r="N3252" s="4" t="s">
        <v>19</v>
      </c>
      <c r="O3252" s="4" t="s">
        <v>128</v>
      </c>
      <c r="P3252" s="4" t="s">
        <v>129</v>
      </c>
      <c r="Q3252" s="8">
        <f t="shared" si="100"/>
        <v>1662</v>
      </c>
      <c r="R3252" s="8"/>
      <c r="S3252" s="5">
        <f t="shared" si="101"/>
        <v>166.2</v>
      </c>
    </row>
    <row r="3253" spans="1:19">
      <c r="A3253" s="3">
        <v>45410.410497685189</v>
      </c>
      <c r="B3253" s="2" t="s">
        <v>8889</v>
      </c>
      <c r="C3253" s="1">
        <v>2024</v>
      </c>
      <c r="D3253" s="4">
        <v>1351</v>
      </c>
      <c r="E3253" s="4">
        <v>435</v>
      </c>
      <c r="F3253" s="4" t="s">
        <v>51</v>
      </c>
      <c r="G3253" s="4" t="s">
        <v>160</v>
      </c>
      <c r="H3253" s="4">
        <v>1</v>
      </c>
      <c r="I3253" s="4" t="s">
        <v>331</v>
      </c>
      <c r="J3253" s="4" t="s">
        <v>402</v>
      </c>
      <c r="K3253" s="4">
        <v>7</v>
      </c>
      <c r="L3253" s="4" t="s">
        <v>1561</v>
      </c>
      <c r="M3253" s="11" t="s">
        <v>441</v>
      </c>
      <c r="N3253" s="4" t="s">
        <v>28</v>
      </c>
      <c r="O3253" s="4" t="s">
        <v>50</v>
      </c>
      <c r="P3253" s="4" t="s">
        <v>43</v>
      </c>
      <c r="Q3253" s="8">
        <f t="shared" si="100"/>
        <v>13695</v>
      </c>
      <c r="R3253" s="8"/>
      <c r="S3253" s="5">
        <f t="shared" si="101"/>
        <v>1369.5</v>
      </c>
    </row>
    <row r="3254" spans="1:19">
      <c r="A3254" s="3">
        <v>45410.680127314816</v>
      </c>
      <c r="B3254" s="2" t="s">
        <v>8889</v>
      </c>
      <c r="C3254" s="1">
        <v>2024</v>
      </c>
      <c r="D3254" s="4">
        <v>2740</v>
      </c>
      <c r="E3254" s="4">
        <v>92</v>
      </c>
      <c r="F3254" s="4" t="s">
        <v>22</v>
      </c>
      <c r="G3254" s="4" t="s">
        <v>182</v>
      </c>
      <c r="H3254" s="4">
        <v>1</v>
      </c>
      <c r="I3254" s="4" t="s">
        <v>6164</v>
      </c>
      <c r="J3254" s="4" t="s">
        <v>755</v>
      </c>
      <c r="K3254" s="4">
        <v>3</v>
      </c>
      <c r="L3254" s="4" t="s">
        <v>175</v>
      </c>
      <c r="M3254" s="11" t="s">
        <v>6165</v>
      </c>
      <c r="N3254" s="4" t="s">
        <v>28</v>
      </c>
      <c r="O3254" s="4" t="s">
        <v>95</v>
      </c>
      <c r="P3254" s="4" t="s">
        <v>73</v>
      </c>
      <c r="Q3254" s="8">
        <f t="shared" si="100"/>
        <v>5846</v>
      </c>
      <c r="R3254" s="8"/>
      <c r="S3254" s="5">
        <f t="shared" si="101"/>
        <v>584.6</v>
      </c>
    </row>
    <row r="3255" spans="1:19">
      <c r="A3255" s="3">
        <v>45410.78707175926</v>
      </c>
      <c r="B3255" s="2" t="s">
        <v>8889</v>
      </c>
      <c r="C3255" s="1">
        <v>2024</v>
      </c>
      <c r="D3255" s="4">
        <v>72</v>
      </c>
      <c r="E3255" s="4">
        <v>227</v>
      </c>
      <c r="F3255" s="4" t="s">
        <v>154</v>
      </c>
      <c r="G3255" s="4" t="s">
        <v>177</v>
      </c>
      <c r="H3255" s="4">
        <v>2</v>
      </c>
      <c r="I3255" s="4" t="s">
        <v>6166</v>
      </c>
      <c r="J3255" s="4" t="s">
        <v>475</v>
      </c>
      <c r="K3255" s="4">
        <v>6</v>
      </c>
      <c r="L3255" s="4" t="s">
        <v>26</v>
      </c>
      <c r="M3255" s="11" t="s">
        <v>6167</v>
      </c>
      <c r="N3255" s="4" t="s">
        <v>28</v>
      </c>
      <c r="O3255" s="4" t="s">
        <v>145</v>
      </c>
      <c r="P3255" s="4" t="s">
        <v>73</v>
      </c>
      <c r="Q3255" s="8">
        <f t="shared" si="100"/>
        <v>12268</v>
      </c>
      <c r="R3255" s="8"/>
      <c r="S3255" s="5">
        <f t="shared" si="101"/>
        <v>1226.8</v>
      </c>
    </row>
    <row r="3256" spans="1:19">
      <c r="A3256" s="3">
        <v>45411.103472222225</v>
      </c>
      <c r="B3256" s="2" t="s">
        <v>8889</v>
      </c>
      <c r="C3256" s="1">
        <v>2024</v>
      </c>
      <c r="D3256" s="4">
        <v>2396</v>
      </c>
      <c r="E3256" s="4">
        <v>955</v>
      </c>
      <c r="F3256" s="4" t="s">
        <v>51</v>
      </c>
      <c r="G3256" s="4" t="s">
        <v>91</v>
      </c>
      <c r="H3256" s="4">
        <v>4</v>
      </c>
      <c r="I3256" s="4" t="s">
        <v>6168</v>
      </c>
      <c r="J3256" s="4" t="s">
        <v>651</v>
      </c>
      <c r="K3256" s="4">
        <v>5</v>
      </c>
      <c r="L3256" s="4" t="s">
        <v>1927</v>
      </c>
      <c r="M3256" s="11" t="s">
        <v>6169</v>
      </c>
      <c r="N3256" s="4" t="s">
        <v>36</v>
      </c>
      <c r="O3256" s="4" t="s">
        <v>37</v>
      </c>
      <c r="P3256" s="4" t="s">
        <v>21</v>
      </c>
      <c r="Q3256" s="8">
        <f t="shared" si="100"/>
        <v>32104</v>
      </c>
      <c r="R3256" s="8"/>
      <c r="S3256" s="5">
        <f t="shared" si="101"/>
        <v>3210.4</v>
      </c>
    </row>
    <row r="3257" spans="1:19">
      <c r="A3257" s="3">
        <v>45411.326354166667</v>
      </c>
      <c r="B3257" s="2" t="s">
        <v>8889</v>
      </c>
      <c r="C3257" s="1">
        <v>2024</v>
      </c>
      <c r="D3257" s="4">
        <v>4814</v>
      </c>
      <c r="E3257" s="4">
        <v>976</v>
      </c>
      <c r="F3257" s="4" t="s">
        <v>30</v>
      </c>
      <c r="G3257" s="4" t="s">
        <v>192</v>
      </c>
      <c r="H3257" s="4">
        <v>2</v>
      </c>
      <c r="I3257" s="4" t="s">
        <v>38</v>
      </c>
      <c r="J3257" s="4" t="s">
        <v>1088</v>
      </c>
      <c r="K3257" s="4">
        <v>7</v>
      </c>
      <c r="L3257" s="4" t="s">
        <v>833</v>
      </c>
      <c r="M3257" s="11" t="s">
        <v>6170</v>
      </c>
      <c r="N3257" s="4" t="s">
        <v>28</v>
      </c>
      <c r="O3257" s="4" t="s">
        <v>50</v>
      </c>
      <c r="P3257" s="4" t="s">
        <v>43</v>
      </c>
      <c r="Q3257" s="8">
        <f t="shared" si="100"/>
        <v>13504</v>
      </c>
      <c r="R3257" s="8"/>
      <c r="S3257" s="5">
        <f t="shared" si="101"/>
        <v>1350.4</v>
      </c>
    </row>
    <row r="3258" spans="1:19">
      <c r="A3258" s="3">
        <v>45411.352002314816</v>
      </c>
      <c r="B3258" s="2" t="s">
        <v>8889</v>
      </c>
      <c r="C3258" s="1">
        <v>2024</v>
      </c>
      <c r="D3258" s="4">
        <v>1218</v>
      </c>
      <c r="E3258" s="4">
        <v>465</v>
      </c>
      <c r="F3258" s="4" t="s">
        <v>13</v>
      </c>
      <c r="G3258" s="4" t="s">
        <v>14</v>
      </c>
      <c r="H3258" s="4">
        <v>3</v>
      </c>
      <c r="I3258" s="4" t="s">
        <v>6171</v>
      </c>
      <c r="J3258" s="4" t="s">
        <v>326</v>
      </c>
      <c r="K3258" s="4">
        <v>7</v>
      </c>
      <c r="L3258" s="4" t="s">
        <v>113</v>
      </c>
      <c r="M3258" s="11" t="s">
        <v>6172</v>
      </c>
      <c r="N3258" s="4" t="s">
        <v>36</v>
      </c>
      <c r="O3258" s="4" t="s">
        <v>287</v>
      </c>
      <c r="P3258" s="4" t="s">
        <v>43</v>
      </c>
      <c r="Q3258" s="8">
        <f t="shared" si="100"/>
        <v>71183</v>
      </c>
      <c r="R3258" s="8"/>
      <c r="S3258" s="5">
        <f t="shared" si="101"/>
        <v>7118.3</v>
      </c>
    </row>
    <row r="3259" spans="1:19">
      <c r="A3259" s="3">
        <v>45411.355891203704</v>
      </c>
      <c r="B3259" s="2" t="s">
        <v>8889</v>
      </c>
      <c r="C3259" s="1">
        <v>2024</v>
      </c>
      <c r="D3259" s="4">
        <v>3120</v>
      </c>
      <c r="E3259" s="4">
        <v>45</v>
      </c>
      <c r="F3259" s="4" t="s">
        <v>79</v>
      </c>
      <c r="G3259" s="4" t="s">
        <v>115</v>
      </c>
      <c r="H3259" s="4">
        <v>2</v>
      </c>
      <c r="I3259" s="4" t="s">
        <v>3411</v>
      </c>
      <c r="J3259" s="4" t="s">
        <v>429</v>
      </c>
      <c r="K3259" s="4">
        <v>7</v>
      </c>
      <c r="L3259" s="4" t="s">
        <v>1073</v>
      </c>
      <c r="M3259" s="11" t="s">
        <v>6173</v>
      </c>
      <c r="N3259" s="4" t="s">
        <v>49</v>
      </c>
      <c r="O3259" s="4" t="s">
        <v>287</v>
      </c>
      <c r="P3259" s="4" t="s">
        <v>43</v>
      </c>
      <c r="Q3259" s="8">
        <f t="shared" si="100"/>
        <v>16795</v>
      </c>
      <c r="R3259" s="8"/>
      <c r="S3259" s="5">
        <f t="shared" si="101"/>
        <v>1679.5</v>
      </c>
    </row>
    <row r="3260" spans="1:19">
      <c r="A3260" s="3">
        <v>45411.603750000002</v>
      </c>
      <c r="B3260" s="2" t="s">
        <v>8889</v>
      </c>
      <c r="C3260" s="1">
        <v>2024</v>
      </c>
      <c r="D3260" s="4">
        <v>2852</v>
      </c>
      <c r="E3260" s="4">
        <v>977</v>
      </c>
      <c r="F3260" s="4" t="s">
        <v>22</v>
      </c>
      <c r="G3260" s="4" t="s">
        <v>306</v>
      </c>
      <c r="H3260" s="4">
        <v>2</v>
      </c>
      <c r="I3260" s="4" t="s">
        <v>6174</v>
      </c>
      <c r="J3260" s="4" t="s">
        <v>429</v>
      </c>
      <c r="K3260" s="4">
        <v>4</v>
      </c>
      <c r="L3260" s="4" t="s">
        <v>319</v>
      </c>
      <c r="M3260" s="11" t="s">
        <v>6175</v>
      </c>
      <c r="N3260" s="4" t="s">
        <v>49</v>
      </c>
      <c r="O3260" s="4" t="s">
        <v>200</v>
      </c>
      <c r="P3260" s="4" t="s">
        <v>21</v>
      </c>
      <c r="Q3260" s="8">
        <f t="shared" si="100"/>
        <v>142674</v>
      </c>
      <c r="R3260" s="8"/>
      <c r="S3260" s="5">
        <f t="shared" si="101"/>
        <v>14267.4</v>
      </c>
    </row>
    <row r="3261" spans="1:19">
      <c r="A3261" s="3">
        <v>45411.617199074077</v>
      </c>
      <c r="B3261" s="2" t="s">
        <v>8889</v>
      </c>
      <c r="C3261" s="1">
        <v>2024</v>
      </c>
      <c r="D3261" s="4">
        <v>1115</v>
      </c>
      <c r="E3261" s="4">
        <v>269</v>
      </c>
      <c r="F3261" s="4" t="s">
        <v>22</v>
      </c>
      <c r="G3261" s="4" t="s">
        <v>23</v>
      </c>
      <c r="H3261" s="4">
        <v>1</v>
      </c>
      <c r="I3261" s="4" t="s">
        <v>6176</v>
      </c>
      <c r="J3261" s="4" t="s">
        <v>787</v>
      </c>
      <c r="K3261" s="4">
        <v>4</v>
      </c>
      <c r="L3261" s="4" t="s">
        <v>1052</v>
      </c>
      <c r="M3261" s="11" t="s">
        <v>6177</v>
      </c>
      <c r="N3261" s="4" t="s">
        <v>49</v>
      </c>
      <c r="O3261" s="4" t="s">
        <v>20</v>
      </c>
      <c r="P3261" s="4" t="s">
        <v>21</v>
      </c>
      <c r="Q3261" s="8">
        <f t="shared" si="100"/>
        <v>40352</v>
      </c>
      <c r="R3261" s="8"/>
      <c r="S3261" s="5">
        <f t="shared" si="101"/>
        <v>4035.2</v>
      </c>
    </row>
    <row r="3262" spans="1:19">
      <c r="A3262" s="3">
        <v>45411.707037037035</v>
      </c>
      <c r="B3262" s="2" t="s">
        <v>8889</v>
      </c>
      <c r="C3262" s="1">
        <v>2024</v>
      </c>
      <c r="D3262" s="4">
        <v>3320</v>
      </c>
      <c r="E3262" s="4">
        <v>251</v>
      </c>
      <c r="F3262" s="4" t="s">
        <v>13</v>
      </c>
      <c r="G3262" s="4" t="s">
        <v>130</v>
      </c>
      <c r="H3262" s="4">
        <v>2</v>
      </c>
      <c r="I3262" s="4" t="s">
        <v>6178</v>
      </c>
      <c r="J3262" s="4" t="s">
        <v>1287</v>
      </c>
      <c r="K3262" s="4">
        <v>8</v>
      </c>
      <c r="L3262" s="4" t="s">
        <v>126</v>
      </c>
      <c r="M3262" s="11" t="s">
        <v>6179</v>
      </c>
      <c r="N3262" s="4" t="s">
        <v>28</v>
      </c>
      <c r="O3262" s="4" t="s">
        <v>287</v>
      </c>
      <c r="P3262" s="4" t="s">
        <v>43</v>
      </c>
      <c r="Q3262" s="8">
        <f t="shared" si="100"/>
        <v>35788</v>
      </c>
      <c r="R3262" s="8"/>
      <c r="S3262" s="5">
        <f t="shared" si="101"/>
        <v>3578.8</v>
      </c>
    </row>
    <row r="3263" spans="1:19">
      <c r="A3263" s="3">
        <v>45411.853703703702</v>
      </c>
      <c r="B3263" s="2" t="s">
        <v>8889</v>
      </c>
      <c r="C3263" s="1">
        <v>2024</v>
      </c>
      <c r="D3263" s="4">
        <v>2028</v>
      </c>
      <c r="E3263" s="4">
        <v>264</v>
      </c>
      <c r="F3263" s="4" t="s">
        <v>22</v>
      </c>
      <c r="G3263" s="4" t="s">
        <v>201</v>
      </c>
      <c r="H3263" s="4">
        <v>1</v>
      </c>
      <c r="I3263" s="4" t="s">
        <v>74</v>
      </c>
      <c r="J3263" s="4" t="s">
        <v>3534</v>
      </c>
      <c r="K3263" s="4">
        <v>6</v>
      </c>
      <c r="L3263" s="4" t="s">
        <v>399</v>
      </c>
      <c r="M3263" s="11" t="s">
        <v>6180</v>
      </c>
      <c r="N3263" s="4" t="s">
        <v>36</v>
      </c>
      <c r="O3263" s="4" t="s">
        <v>191</v>
      </c>
      <c r="P3263" s="4" t="s">
        <v>43</v>
      </c>
      <c r="Q3263" s="8">
        <f t="shared" si="100"/>
        <v>14805</v>
      </c>
      <c r="R3263" s="8"/>
      <c r="S3263" s="5">
        <f t="shared" si="101"/>
        <v>1480.5</v>
      </c>
    </row>
    <row r="3264" spans="1:19">
      <c r="A3264" s="3">
        <v>45412.136076388888</v>
      </c>
      <c r="B3264" s="2" t="s">
        <v>8889</v>
      </c>
      <c r="C3264" s="1">
        <v>2024</v>
      </c>
      <c r="D3264" s="4">
        <v>2227</v>
      </c>
      <c r="E3264" s="4">
        <v>838</v>
      </c>
      <c r="F3264" s="4" t="s">
        <v>85</v>
      </c>
      <c r="G3264" s="4" t="s">
        <v>86</v>
      </c>
      <c r="H3264" s="4">
        <v>3</v>
      </c>
      <c r="I3264" s="4" t="s">
        <v>6181</v>
      </c>
      <c r="J3264" s="4" t="s">
        <v>194</v>
      </c>
      <c r="K3264" s="4">
        <v>3</v>
      </c>
      <c r="L3264" s="4" t="s">
        <v>175</v>
      </c>
      <c r="M3264" s="11" t="s">
        <v>6182</v>
      </c>
      <c r="N3264" s="4" t="s">
        <v>19</v>
      </c>
      <c r="O3264" s="4" t="s">
        <v>78</v>
      </c>
      <c r="P3264" s="4" t="s">
        <v>21</v>
      </c>
      <c r="Q3264" s="8">
        <f t="shared" si="100"/>
        <v>2739</v>
      </c>
      <c r="R3264" s="8"/>
      <c r="S3264" s="5">
        <f t="shared" si="101"/>
        <v>273.89999999999998</v>
      </c>
    </row>
    <row r="3265" spans="1:19">
      <c r="A3265" s="3">
        <v>45412.365694444445</v>
      </c>
      <c r="B3265" s="2" t="s">
        <v>8889</v>
      </c>
      <c r="C3265" s="1">
        <v>2024</v>
      </c>
      <c r="D3265" s="4">
        <v>748</v>
      </c>
      <c r="E3265" s="4">
        <v>938</v>
      </c>
      <c r="F3265" s="4" t="s">
        <v>30</v>
      </c>
      <c r="G3265" s="4" t="s">
        <v>192</v>
      </c>
      <c r="H3265" s="4">
        <v>1</v>
      </c>
      <c r="I3265" s="4" t="s">
        <v>6183</v>
      </c>
      <c r="J3265" s="4" t="s">
        <v>458</v>
      </c>
      <c r="K3265" s="4">
        <v>1</v>
      </c>
      <c r="L3265" s="4" t="s">
        <v>399</v>
      </c>
      <c r="M3265" s="11" t="s">
        <v>6184</v>
      </c>
      <c r="N3265" s="4" t="s">
        <v>28</v>
      </c>
      <c r="O3265" s="4" t="s">
        <v>37</v>
      </c>
      <c r="P3265" s="4" t="s">
        <v>21</v>
      </c>
      <c r="Q3265" s="8">
        <f t="shared" si="100"/>
        <v>6797</v>
      </c>
      <c r="R3265" s="8"/>
      <c r="S3265" s="5">
        <f t="shared" si="101"/>
        <v>679.7</v>
      </c>
    </row>
    <row r="3266" spans="1:19">
      <c r="A3266" s="3">
        <v>45412.400706018518</v>
      </c>
      <c r="B3266" s="2" t="s">
        <v>8889</v>
      </c>
      <c r="C3266" s="1">
        <v>2024</v>
      </c>
      <c r="D3266" s="4">
        <v>3322</v>
      </c>
      <c r="E3266" s="4">
        <v>732</v>
      </c>
      <c r="F3266" s="4" t="s">
        <v>22</v>
      </c>
      <c r="G3266" s="4" t="s">
        <v>23</v>
      </c>
      <c r="H3266" s="4">
        <v>2</v>
      </c>
      <c r="I3266" s="4" t="s">
        <v>6185</v>
      </c>
      <c r="J3266" s="4" t="s">
        <v>1471</v>
      </c>
      <c r="K3266" s="4">
        <v>6</v>
      </c>
      <c r="L3266" s="4" t="s">
        <v>356</v>
      </c>
      <c r="M3266" s="11" t="s">
        <v>6186</v>
      </c>
      <c r="N3266" s="4" t="s">
        <v>19</v>
      </c>
      <c r="O3266" s="4" t="s">
        <v>29</v>
      </c>
      <c r="P3266" s="4" t="s">
        <v>21</v>
      </c>
      <c r="Q3266" s="8">
        <f t="shared" ref="Q3266:Q3329" si="102">VALUE(SUBSTITUTE(M3266,".",""))</f>
        <v>6748</v>
      </c>
      <c r="R3266" s="8"/>
      <c r="S3266" s="5">
        <f t="shared" ref="S3266:S3329" si="103">Q3266/10</f>
        <v>674.8</v>
      </c>
    </row>
    <row r="3267" spans="1:19">
      <c r="A3267" s="3">
        <v>45412.476898148147</v>
      </c>
      <c r="B3267" s="2" t="s">
        <v>8889</v>
      </c>
      <c r="C3267" s="1">
        <v>2024</v>
      </c>
      <c r="D3267" s="4">
        <v>3851</v>
      </c>
      <c r="E3267" s="4">
        <v>588</v>
      </c>
      <c r="F3267" s="4" t="s">
        <v>30</v>
      </c>
      <c r="G3267" s="4" t="s">
        <v>44</v>
      </c>
      <c r="H3267" s="4">
        <v>1</v>
      </c>
      <c r="I3267" s="4" t="s">
        <v>6187</v>
      </c>
      <c r="J3267" s="4" t="s">
        <v>745</v>
      </c>
      <c r="K3267" s="4">
        <v>7</v>
      </c>
      <c r="L3267" s="4" t="s">
        <v>399</v>
      </c>
      <c r="M3267" s="11" t="s">
        <v>6188</v>
      </c>
      <c r="N3267" s="4" t="s">
        <v>36</v>
      </c>
      <c r="O3267" s="4" t="s">
        <v>145</v>
      </c>
      <c r="P3267" s="4" t="s">
        <v>73</v>
      </c>
      <c r="Q3267" s="8">
        <f t="shared" si="102"/>
        <v>1268</v>
      </c>
      <c r="R3267" s="8"/>
      <c r="S3267" s="5">
        <f t="shared" si="103"/>
        <v>126.8</v>
      </c>
    </row>
    <row r="3268" spans="1:19">
      <c r="A3268" s="3">
        <v>45412.480555555558</v>
      </c>
      <c r="B3268" s="2" t="s">
        <v>8889</v>
      </c>
      <c r="C3268" s="1">
        <v>2024</v>
      </c>
      <c r="D3268" s="4">
        <v>3140</v>
      </c>
      <c r="E3268" s="4">
        <v>508</v>
      </c>
      <c r="F3268" s="4" t="s">
        <v>22</v>
      </c>
      <c r="G3268" s="4" t="s">
        <v>23</v>
      </c>
      <c r="H3268" s="4">
        <v>2</v>
      </c>
      <c r="I3268" s="4" t="s">
        <v>6189</v>
      </c>
      <c r="J3268" s="4" t="s">
        <v>808</v>
      </c>
      <c r="K3268" s="4">
        <v>5</v>
      </c>
      <c r="L3268" s="4" t="s">
        <v>304</v>
      </c>
      <c r="M3268" s="11" t="s">
        <v>6190</v>
      </c>
      <c r="N3268" s="4" t="s">
        <v>28</v>
      </c>
      <c r="O3268" s="4" t="s">
        <v>78</v>
      </c>
      <c r="P3268" s="4" t="s">
        <v>21</v>
      </c>
      <c r="Q3268" s="8">
        <f t="shared" si="102"/>
        <v>76565</v>
      </c>
      <c r="R3268" s="8"/>
      <c r="S3268" s="5">
        <f t="shared" si="103"/>
        <v>7656.5</v>
      </c>
    </row>
    <row r="3269" spans="1:19">
      <c r="A3269" s="3">
        <v>45412.555937500001</v>
      </c>
      <c r="B3269" s="2" t="s">
        <v>8889</v>
      </c>
      <c r="C3269" s="1">
        <v>2024</v>
      </c>
      <c r="D3269" s="4">
        <v>2825</v>
      </c>
      <c r="E3269" s="4">
        <v>29</v>
      </c>
      <c r="F3269" s="4" t="s">
        <v>51</v>
      </c>
      <c r="G3269" s="4" t="s">
        <v>91</v>
      </c>
      <c r="H3269" s="4">
        <v>2</v>
      </c>
      <c r="I3269" s="4" t="s">
        <v>6191</v>
      </c>
      <c r="J3269" s="4" t="s">
        <v>380</v>
      </c>
      <c r="K3269" s="4">
        <v>6</v>
      </c>
      <c r="L3269" s="4" t="s">
        <v>3501</v>
      </c>
      <c r="M3269" s="11" t="s">
        <v>6192</v>
      </c>
      <c r="N3269" s="4" t="s">
        <v>36</v>
      </c>
      <c r="O3269" s="4" t="s">
        <v>101</v>
      </c>
      <c r="P3269" s="4" t="s">
        <v>43</v>
      </c>
      <c r="Q3269" s="8">
        <f t="shared" si="102"/>
        <v>13199</v>
      </c>
      <c r="R3269" s="8"/>
      <c r="S3269" s="5">
        <f t="shared" si="103"/>
        <v>1319.9</v>
      </c>
    </row>
    <row r="3270" spans="1:19">
      <c r="A3270" s="3">
        <v>45412.621481481481</v>
      </c>
      <c r="B3270" s="2" t="s">
        <v>8889</v>
      </c>
      <c r="C3270" s="1">
        <v>2024</v>
      </c>
      <c r="D3270" s="4">
        <v>3183</v>
      </c>
      <c r="E3270" s="4">
        <v>344</v>
      </c>
      <c r="F3270" s="4" t="s">
        <v>13</v>
      </c>
      <c r="G3270" s="4" t="s">
        <v>412</v>
      </c>
      <c r="H3270" s="4">
        <v>3</v>
      </c>
      <c r="I3270" s="4" t="s">
        <v>6193</v>
      </c>
      <c r="J3270" s="4" t="s">
        <v>297</v>
      </c>
      <c r="K3270" s="4">
        <v>2</v>
      </c>
      <c r="L3270" s="4" t="s">
        <v>1105</v>
      </c>
      <c r="M3270" s="11" t="s">
        <v>6194</v>
      </c>
      <c r="N3270" s="4" t="s">
        <v>28</v>
      </c>
      <c r="O3270" s="4" t="s">
        <v>135</v>
      </c>
      <c r="P3270" s="4" t="s">
        <v>43</v>
      </c>
      <c r="Q3270" s="8">
        <f t="shared" si="102"/>
        <v>79696</v>
      </c>
      <c r="R3270" s="8"/>
      <c r="S3270" s="5">
        <f t="shared" si="103"/>
        <v>7969.6</v>
      </c>
    </row>
    <row r="3271" spans="1:19">
      <c r="A3271" s="3">
        <v>45412.703946759262</v>
      </c>
      <c r="B3271" s="2" t="s">
        <v>8889</v>
      </c>
      <c r="C3271" s="1">
        <v>2024</v>
      </c>
      <c r="D3271" s="4">
        <v>2824</v>
      </c>
      <c r="E3271" s="4">
        <v>644</v>
      </c>
      <c r="F3271" s="4" t="s">
        <v>30</v>
      </c>
      <c r="G3271" s="4" t="s">
        <v>44</v>
      </c>
      <c r="H3271" s="4">
        <v>4</v>
      </c>
      <c r="I3271" s="4" t="s">
        <v>6195</v>
      </c>
      <c r="J3271" s="4" t="s">
        <v>521</v>
      </c>
      <c r="K3271" s="4">
        <v>5</v>
      </c>
      <c r="L3271" s="4" t="s">
        <v>148</v>
      </c>
      <c r="M3271" s="11" t="s">
        <v>6196</v>
      </c>
      <c r="N3271" s="4" t="s">
        <v>19</v>
      </c>
      <c r="O3271" s="4" t="s">
        <v>200</v>
      </c>
      <c r="P3271" s="4" t="s">
        <v>21</v>
      </c>
      <c r="Q3271" s="8">
        <f t="shared" si="102"/>
        <v>19362</v>
      </c>
      <c r="R3271" s="8"/>
      <c r="S3271" s="5">
        <f t="shared" si="103"/>
        <v>1936.2</v>
      </c>
    </row>
    <row r="3272" spans="1:19">
      <c r="A3272" s="3">
        <v>45412.785000000003</v>
      </c>
      <c r="B3272" s="2" t="s">
        <v>8889</v>
      </c>
      <c r="C3272" s="1">
        <v>2024</v>
      </c>
      <c r="D3272" s="4">
        <v>2671</v>
      </c>
      <c r="E3272" s="4">
        <v>822</v>
      </c>
      <c r="F3272" s="4" t="s">
        <v>85</v>
      </c>
      <c r="G3272" s="4" t="s">
        <v>264</v>
      </c>
      <c r="H3272" s="4">
        <v>2</v>
      </c>
      <c r="I3272" s="4" t="s">
        <v>4635</v>
      </c>
      <c r="J3272" s="4" t="s">
        <v>3839</v>
      </c>
      <c r="K3272" s="4">
        <v>5</v>
      </c>
      <c r="L3272" s="4" t="s">
        <v>489</v>
      </c>
      <c r="M3272" s="11" t="s">
        <v>6197</v>
      </c>
      <c r="N3272" s="4" t="s">
        <v>28</v>
      </c>
      <c r="O3272" s="4" t="s">
        <v>42</v>
      </c>
      <c r="P3272" s="4" t="s">
        <v>43</v>
      </c>
      <c r="Q3272" s="8">
        <f t="shared" si="102"/>
        <v>7379</v>
      </c>
      <c r="R3272" s="8"/>
      <c r="S3272" s="5">
        <f t="shared" si="103"/>
        <v>737.9</v>
      </c>
    </row>
    <row r="3273" spans="1:19">
      <c r="A3273" s="3">
        <v>45412.794016203705</v>
      </c>
      <c r="B3273" s="2" t="s">
        <v>8889</v>
      </c>
      <c r="C3273" s="1">
        <v>2024</v>
      </c>
      <c r="D3273" s="4">
        <v>2268</v>
      </c>
      <c r="E3273" s="4">
        <v>931</v>
      </c>
      <c r="F3273" s="4" t="s">
        <v>154</v>
      </c>
      <c r="G3273" s="4" t="s">
        <v>177</v>
      </c>
      <c r="H3273" s="4">
        <v>1</v>
      </c>
      <c r="I3273" s="4" t="s">
        <v>178</v>
      </c>
      <c r="J3273" s="4" t="s">
        <v>398</v>
      </c>
      <c r="K3273" s="4">
        <v>6</v>
      </c>
      <c r="L3273" s="4" t="s">
        <v>1302</v>
      </c>
      <c r="M3273" s="11" t="s">
        <v>6198</v>
      </c>
      <c r="N3273" s="4" t="s">
        <v>36</v>
      </c>
      <c r="O3273" s="4" t="s">
        <v>209</v>
      </c>
      <c r="P3273" s="4" t="s">
        <v>73</v>
      </c>
      <c r="Q3273" s="8">
        <f t="shared" si="102"/>
        <v>1814</v>
      </c>
      <c r="R3273" s="8"/>
      <c r="S3273" s="5">
        <f t="shared" si="103"/>
        <v>181.4</v>
      </c>
    </row>
    <row r="3274" spans="1:19">
      <c r="A3274" s="3">
        <v>45412.847442129627</v>
      </c>
      <c r="B3274" s="2" t="s">
        <v>8889</v>
      </c>
      <c r="C3274" s="1">
        <v>2024</v>
      </c>
      <c r="D3274" s="4">
        <v>460</v>
      </c>
      <c r="E3274" s="4">
        <v>601</v>
      </c>
      <c r="F3274" s="4" t="s">
        <v>22</v>
      </c>
      <c r="G3274" s="4" t="s">
        <v>306</v>
      </c>
      <c r="H3274" s="4">
        <v>1</v>
      </c>
      <c r="I3274" s="4" t="s">
        <v>74</v>
      </c>
      <c r="J3274" s="4" t="s">
        <v>1814</v>
      </c>
      <c r="K3274" s="4">
        <v>1</v>
      </c>
      <c r="L3274" s="4" t="s">
        <v>223</v>
      </c>
      <c r="M3274" s="11" t="s">
        <v>6199</v>
      </c>
      <c r="N3274" s="4" t="s">
        <v>57</v>
      </c>
      <c r="O3274" s="4" t="s">
        <v>42</v>
      </c>
      <c r="P3274" s="4" t="s">
        <v>43</v>
      </c>
      <c r="Q3274" s="8">
        <f t="shared" si="102"/>
        <v>13665</v>
      </c>
      <c r="R3274" s="8"/>
      <c r="S3274" s="5">
        <f t="shared" si="103"/>
        <v>1366.5</v>
      </c>
    </row>
    <row r="3275" spans="1:19">
      <c r="A3275" s="3">
        <v>45412.873449074075</v>
      </c>
      <c r="B3275" s="2" t="s">
        <v>8889</v>
      </c>
      <c r="C3275" s="1">
        <v>2024</v>
      </c>
      <c r="D3275" s="4">
        <v>1587</v>
      </c>
      <c r="E3275" s="4">
        <v>396</v>
      </c>
      <c r="F3275" s="4" t="s">
        <v>79</v>
      </c>
      <c r="G3275" s="4" t="s">
        <v>80</v>
      </c>
      <c r="H3275" s="4">
        <v>1</v>
      </c>
      <c r="I3275" s="4" t="s">
        <v>6200</v>
      </c>
      <c r="J3275" s="4" t="s">
        <v>1012</v>
      </c>
      <c r="K3275" s="4">
        <v>5</v>
      </c>
      <c r="L3275" s="4" t="s">
        <v>1292</v>
      </c>
      <c r="M3275" s="11" t="s">
        <v>6201</v>
      </c>
      <c r="N3275" s="4" t="s">
        <v>57</v>
      </c>
      <c r="O3275" s="4" t="s">
        <v>78</v>
      </c>
      <c r="P3275" s="4" t="s">
        <v>21</v>
      </c>
      <c r="Q3275" s="8">
        <f t="shared" si="102"/>
        <v>32966</v>
      </c>
      <c r="R3275" s="8"/>
      <c r="S3275" s="5">
        <f t="shared" si="103"/>
        <v>3296.6</v>
      </c>
    </row>
    <row r="3276" spans="1:19">
      <c r="A3276" s="3">
        <v>45413.014548611114</v>
      </c>
      <c r="B3276" s="2" t="s">
        <v>8890</v>
      </c>
      <c r="C3276" s="1">
        <v>2024</v>
      </c>
      <c r="D3276" s="4">
        <v>4544</v>
      </c>
      <c r="E3276" s="4">
        <v>122</v>
      </c>
      <c r="F3276" s="4" t="s">
        <v>79</v>
      </c>
      <c r="G3276" s="4" t="s">
        <v>405</v>
      </c>
      <c r="H3276" s="4">
        <v>1</v>
      </c>
      <c r="I3276" s="4" t="s">
        <v>6202</v>
      </c>
      <c r="J3276" s="4" t="s">
        <v>112</v>
      </c>
      <c r="K3276" s="4">
        <v>4</v>
      </c>
      <c r="L3276" s="4" t="s">
        <v>212</v>
      </c>
      <c r="M3276" s="11" t="s">
        <v>6203</v>
      </c>
      <c r="N3276" s="4" t="s">
        <v>28</v>
      </c>
      <c r="O3276" s="4" t="s">
        <v>128</v>
      </c>
      <c r="P3276" s="4" t="s">
        <v>129</v>
      </c>
      <c r="Q3276" s="8">
        <f t="shared" si="102"/>
        <v>10841</v>
      </c>
      <c r="R3276" s="8"/>
      <c r="S3276" s="5">
        <f t="shared" si="103"/>
        <v>1084.0999999999999</v>
      </c>
    </row>
    <row r="3277" spans="1:19">
      <c r="A3277" s="3">
        <v>45413.050196759257</v>
      </c>
      <c r="B3277" s="2" t="s">
        <v>8890</v>
      </c>
      <c r="C3277" s="1">
        <v>2024</v>
      </c>
      <c r="D3277" s="4">
        <v>4353</v>
      </c>
      <c r="E3277" s="4">
        <v>544</v>
      </c>
      <c r="F3277" s="4" t="s">
        <v>22</v>
      </c>
      <c r="G3277" s="4" t="s">
        <v>306</v>
      </c>
      <c r="H3277" s="4">
        <v>1</v>
      </c>
      <c r="I3277" s="4" t="s">
        <v>74</v>
      </c>
      <c r="J3277" s="4" t="s">
        <v>132</v>
      </c>
      <c r="K3277" s="4">
        <v>2</v>
      </c>
      <c r="L3277" s="4" t="s">
        <v>271</v>
      </c>
      <c r="M3277" s="11" t="s">
        <v>2319</v>
      </c>
      <c r="N3277" s="4" t="s">
        <v>19</v>
      </c>
      <c r="O3277" s="4" t="s">
        <v>42</v>
      </c>
      <c r="P3277" s="4" t="s">
        <v>43</v>
      </c>
      <c r="Q3277" s="8">
        <f t="shared" si="102"/>
        <v>13725</v>
      </c>
      <c r="R3277" s="8"/>
      <c r="S3277" s="5">
        <f t="shared" si="103"/>
        <v>1372.5</v>
      </c>
    </row>
    <row r="3278" spans="1:19">
      <c r="A3278" s="3">
        <v>45413.071516203701</v>
      </c>
      <c r="B3278" s="2" t="s">
        <v>8890</v>
      </c>
      <c r="C3278" s="1">
        <v>2024</v>
      </c>
      <c r="D3278" s="4">
        <v>4953</v>
      </c>
      <c r="E3278" s="4">
        <v>302</v>
      </c>
      <c r="F3278" s="4" t="s">
        <v>22</v>
      </c>
      <c r="G3278" s="4" t="s">
        <v>102</v>
      </c>
      <c r="H3278" s="4">
        <v>3</v>
      </c>
      <c r="I3278" s="4" t="s">
        <v>74</v>
      </c>
      <c r="J3278" s="4" t="s">
        <v>384</v>
      </c>
      <c r="K3278" s="4">
        <v>6</v>
      </c>
      <c r="L3278" s="4" t="s">
        <v>762</v>
      </c>
      <c r="M3278" s="11" t="s">
        <v>6204</v>
      </c>
      <c r="N3278" s="4" t="s">
        <v>57</v>
      </c>
      <c r="O3278" s="4" t="s">
        <v>78</v>
      </c>
      <c r="P3278" s="4" t="s">
        <v>21</v>
      </c>
      <c r="Q3278" s="8">
        <f t="shared" si="102"/>
        <v>41130</v>
      </c>
      <c r="R3278" s="8"/>
      <c r="S3278" s="5">
        <f t="shared" si="103"/>
        <v>4113</v>
      </c>
    </row>
    <row r="3279" spans="1:19">
      <c r="A3279" s="3">
        <v>45413.078032407408</v>
      </c>
      <c r="B3279" s="2" t="s">
        <v>8890</v>
      </c>
      <c r="C3279" s="1">
        <v>2024</v>
      </c>
      <c r="D3279" s="4">
        <v>857</v>
      </c>
      <c r="E3279" s="4">
        <v>771</v>
      </c>
      <c r="F3279" s="4" t="s">
        <v>22</v>
      </c>
      <c r="G3279" s="4" t="s">
        <v>201</v>
      </c>
      <c r="H3279" s="4">
        <v>4</v>
      </c>
      <c r="I3279" s="4" t="s">
        <v>6205</v>
      </c>
      <c r="J3279" s="4" t="s">
        <v>1471</v>
      </c>
      <c r="K3279" s="4">
        <v>3</v>
      </c>
      <c r="L3279" s="4" t="s">
        <v>992</v>
      </c>
      <c r="M3279" s="11" t="s">
        <v>6206</v>
      </c>
      <c r="N3279" s="4" t="s">
        <v>28</v>
      </c>
      <c r="O3279" s="4" t="s">
        <v>37</v>
      </c>
      <c r="P3279" s="4" t="s">
        <v>21</v>
      </c>
      <c r="Q3279" s="8">
        <f t="shared" si="102"/>
        <v>353323</v>
      </c>
      <c r="R3279" s="8"/>
      <c r="S3279" s="5">
        <f t="shared" si="103"/>
        <v>35332.300000000003</v>
      </c>
    </row>
    <row r="3280" spans="1:19">
      <c r="A3280" s="3">
        <v>45413.214548611111</v>
      </c>
      <c r="B3280" s="2" t="s">
        <v>8890</v>
      </c>
      <c r="C3280" s="1">
        <v>2024</v>
      </c>
      <c r="D3280" s="4">
        <v>2727</v>
      </c>
      <c r="E3280" s="4">
        <v>987</v>
      </c>
      <c r="F3280" s="4" t="s">
        <v>51</v>
      </c>
      <c r="G3280" s="4" t="s">
        <v>91</v>
      </c>
      <c r="H3280" s="4">
        <v>2</v>
      </c>
      <c r="I3280" s="4" t="s">
        <v>331</v>
      </c>
      <c r="J3280" s="4" t="s">
        <v>75</v>
      </c>
      <c r="K3280" s="4">
        <v>4</v>
      </c>
      <c r="L3280" s="4" t="s">
        <v>421</v>
      </c>
      <c r="M3280" s="11" t="s">
        <v>6207</v>
      </c>
      <c r="N3280" s="4" t="s">
        <v>49</v>
      </c>
      <c r="O3280" s="4" t="s">
        <v>209</v>
      </c>
      <c r="P3280" s="4" t="s">
        <v>73</v>
      </c>
      <c r="Q3280" s="8">
        <f t="shared" si="102"/>
        <v>2487</v>
      </c>
      <c r="R3280" s="8"/>
      <c r="S3280" s="5">
        <f t="shared" si="103"/>
        <v>248.7</v>
      </c>
    </row>
    <row r="3281" spans="1:19">
      <c r="A3281" s="3">
        <v>45413.259363425925</v>
      </c>
      <c r="B3281" s="2" t="s">
        <v>8890</v>
      </c>
      <c r="C3281" s="1">
        <v>2024</v>
      </c>
      <c r="D3281" s="4">
        <v>4771</v>
      </c>
      <c r="E3281" s="4">
        <v>848</v>
      </c>
      <c r="F3281" s="4" t="s">
        <v>154</v>
      </c>
      <c r="G3281" s="4" t="s">
        <v>177</v>
      </c>
      <c r="H3281" s="4">
        <v>1</v>
      </c>
      <c r="I3281" s="4" t="s">
        <v>178</v>
      </c>
      <c r="J3281" s="4" t="s">
        <v>738</v>
      </c>
      <c r="K3281" s="4">
        <v>10</v>
      </c>
      <c r="L3281" s="4" t="s">
        <v>319</v>
      </c>
      <c r="M3281" s="11" t="s">
        <v>6208</v>
      </c>
      <c r="N3281" s="4" t="s">
        <v>19</v>
      </c>
      <c r="O3281" s="4" t="s">
        <v>200</v>
      </c>
      <c r="P3281" s="4" t="s">
        <v>21</v>
      </c>
      <c r="Q3281" s="8">
        <f t="shared" si="102"/>
        <v>1910</v>
      </c>
      <c r="R3281" s="8"/>
      <c r="S3281" s="5">
        <f t="shared" si="103"/>
        <v>191</v>
      </c>
    </row>
    <row r="3282" spans="1:19">
      <c r="A3282" s="3">
        <v>45413.340324074074</v>
      </c>
      <c r="B3282" s="2" t="s">
        <v>8890</v>
      </c>
      <c r="C3282" s="1">
        <v>2024</v>
      </c>
      <c r="D3282" s="4">
        <v>2935</v>
      </c>
      <c r="E3282" s="4">
        <v>199</v>
      </c>
      <c r="F3282" s="4" t="s">
        <v>79</v>
      </c>
      <c r="G3282" s="4" t="s">
        <v>405</v>
      </c>
      <c r="H3282" s="4">
        <v>1</v>
      </c>
      <c r="I3282" s="4" t="s">
        <v>81</v>
      </c>
      <c r="J3282" s="4" t="s">
        <v>352</v>
      </c>
      <c r="K3282" s="4">
        <v>2</v>
      </c>
      <c r="L3282" s="4" t="s">
        <v>1027</v>
      </c>
      <c r="M3282" s="11" t="s">
        <v>6209</v>
      </c>
      <c r="N3282" s="4" t="s">
        <v>28</v>
      </c>
      <c r="O3282" s="4" t="s">
        <v>101</v>
      </c>
      <c r="P3282" s="4" t="s">
        <v>43</v>
      </c>
      <c r="Q3282" s="8">
        <f t="shared" si="102"/>
        <v>3780</v>
      </c>
      <c r="R3282" s="8"/>
      <c r="S3282" s="5">
        <f t="shared" si="103"/>
        <v>378</v>
      </c>
    </row>
    <row r="3283" spans="1:19">
      <c r="A3283" s="3">
        <v>45413.671817129631</v>
      </c>
      <c r="B3283" s="2" t="s">
        <v>8890</v>
      </c>
      <c r="C3283" s="1">
        <v>2024</v>
      </c>
      <c r="D3283" s="4">
        <v>1822</v>
      </c>
      <c r="E3283" s="4">
        <v>146</v>
      </c>
      <c r="F3283" s="4" t="s">
        <v>79</v>
      </c>
      <c r="G3283" s="4" t="s">
        <v>80</v>
      </c>
      <c r="H3283" s="4">
        <v>1</v>
      </c>
      <c r="I3283" s="4" t="s">
        <v>6210</v>
      </c>
      <c r="J3283" s="4" t="s">
        <v>475</v>
      </c>
      <c r="K3283" s="4">
        <v>6</v>
      </c>
      <c r="L3283" s="4" t="s">
        <v>399</v>
      </c>
      <c r="M3283" s="11" t="s">
        <v>4777</v>
      </c>
      <c r="N3283" s="4" t="s">
        <v>57</v>
      </c>
      <c r="O3283" s="4" t="s">
        <v>340</v>
      </c>
      <c r="P3283" s="4" t="s">
        <v>129</v>
      </c>
      <c r="Q3283" s="8">
        <f t="shared" si="102"/>
        <v>11385</v>
      </c>
      <c r="R3283" s="8"/>
      <c r="S3283" s="5">
        <f t="shared" si="103"/>
        <v>1138.5</v>
      </c>
    </row>
    <row r="3284" spans="1:19">
      <c r="A3284" s="3">
        <v>45413.73101851852</v>
      </c>
      <c r="B3284" s="2" t="s">
        <v>8890</v>
      </c>
      <c r="C3284" s="1">
        <v>2024</v>
      </c>
      <c r="D3284" s="4">
        <v>3470</v>
      </c>
      <c r="E3284" s="4">
        <v>489</v>
      </c>
      <c r="F3284" s="4" t="s">
        <v>154</v>
      </c>
      <c r="G3284" s="4" t="s">
        <v>311</v>
      </c>
      <c r="H3284" s="4">
        <v>3</v>
      </c>
      <c r="I3284" s="4" t="s">
        <v>178</v>
      </c>
      <c r="J3284" s="4" t="s">
        <v>64</v>
      </c>
      <c r="K3284" s="4">
        <v>5</v>
      </c>
      <c r="L3284" s="4" t="s">
        <v>677</v>
      </c>
      <c r="M3284" s="11" t="s">
        <v>6211</v>
      </c>
      <c r="N3284" s="4" t="s">
        <v>36</v>
      </c>
      <c r="O3284" s="4" t="s">
        <v>20</v>
      </c>
      <c r="P3284" s="4" t="s">
        <v>21</v>
      </c>
      <c r="Q3284" s="8">
        <f t="shared" si="102"/>
        <v>5220</v>
      </c>
      <c r="R3284" s="8"/>
      <c r="S3284" s="5">
        <f t="shared" si="103"/>
        <v>522</v>
      </c>
    </row>
    <row r="3285" spans="1:19">
      <c r="A3285" s="3">
        <v>45413.743402777778</v>
      </c>
      <c r="B3285" s="2" t="s">
        <v>8890</v>
      </c>
      <c r="C3285" s="1">
        <v>2024</v>
      </c>
      <c r="D3285" s="4">
        <v>3644</v>
      </c>
      <c r="E3285" s="4">
        <v>441</v>
      </c>
      <c r="F3285" s="4" t="s">
        <v>30</v>
      </c>
      <c r="G3285" s="4" t="s">
        <v>192</v>
      </c>
      <c r="H3285" s="4">
        <v>3</v>
      </c>
      <c r="I3285" s="4" t="s">
        <v>6212</v>
      </c>
      <c r="J3285" s="4" t="s">
        <v>98</v>
      </c>
      <c r="K3285" s="4">
        <v>7</v>
      </c>
      <c r="L3285" s="4" t="s">
        <v>845</v>
      </c>
      <c r="M3285" s="11" t="s">
        <v>6213</v>
      </c>
      <c r="N3285" s="4" t="s">
        <v>28</v>
      </c>
      <c r="O3285" s="4" t="s">
        <v>101</v>
      </c>
      <c r="P3285" s="4" t="s">
        <v>43</v>
      </c>
      <c r="Q3285" s="8">
        <f t="shared" si="102"/>
        <v>8174</v>
      </c>
      <c r="R3285" s="8"/>
      <c r="S3285" s="5">
        <f t="shared" si="103"/>
        <v>817.4</v>
      </c>
    </row>
    <row r="3286" spans="1:19">
      <c r="A3286" s="3">
        <v>45413.822951388887</v>
      </c>
      <c r="B3286" s="2" t="s">
        <v>8890</v>
      </c>
      <c r="C3286" s="1">
        <v>2024</v>
      </c>
      <c r="D3286" s="4">
        <v>2883</v>
      </c>
      <c r="E3286" s="4">
        <v>335</v>
      </c>
      <c r="F3286" s="4" t="s">
        <v>51</v>
      </c>
      <c r="G3286" s="4" t="s">
        <v>160</v>
      </c>
      <c r="H3286" s="4">
        <v>1</v>
      </c>
      <c r="I3286" s="4" t="s">
        <v>6214</v>
      </c>
      <c r="J3286" s="4" t="s">
        <v>117</v>
      </c>
      <c r="K3286" s="4">
        <v>3</v>
      </c>
      <c r="L3286" s="4" t="s">
        <v>1478</v>
      </c>
      <c r="M3286" s="11" t="s">
        <v>6215</v>
      </c>
      <c r="N3286" s="4" t="s">
        <v>19</v>
      </c>
      <c r="O3286" s="4" t="s">
        <v>101</v>
      </c>
      <c r="P3286" s="4" t="s">
        <v>43</v>
      </c>
      <c r="Q3286" s="8">
        <f t="shared" si="102"/>
        <v>7317</v>
      </c>
      <c r="R3286" s="8"/>
      <c r="S3286" s="5">
        <f t="shared" si="103"/>
        <v>731.7</v>
      </c>
    </row>
    <row r="3287" spans="1:19">
      <c r="A3287" s="3">
        <v>45413.83457175926</v>
      </c>
      <c r="B3287" s="2" t="s">
        <v>8890</v>
      </c>
      <c r="C3287" s="1">
        <v>2024</v>
      </c>
      <c r="D3287" s="4">
        <v>240</v>
      </c>
      <c r="E3287" s="4">
        <v>108</v>
      </c>
      <c r="F3287" s="4" t="s">
        <v>79</v>
      </c>
      <c r="G3287" s="4" t="s">
        <v>288</v>
      </c>
      <c r="H3287" s="4">
        <v>3</v>
      </c>
      <c r="I3287" s="4" t="s">
        <v>6216</v>
      </c>
      <c r="J3287" s="4" t="s">
        <v>658</v>
      </c>
      <c r="K3287" s="4">
        <v>7</v>
      </c>
      <c r="L3287" s="4" t="s">
        <v>381</v>
      </c>
      <c r="M3287" s="11" t="s">
        <v>6217</v>
      </c>
      <c r="N3287" s="4" t="s">
        <v>36</v>
      </c>
      <c r="O3287" s="4" t="s">
        <v>287</v>
      </c>
      <c r="P3287" s="4" t="s">
        <v>43</v>
      </c>
      <c r="Q3287" s="8">
        <f t="shared" si="102"/>
        <v>3905</v>
      </c>
      <c r="R3287" s="8"/>
      <c r="S3287" s="5">
        <f t="shared" si="103"/>
        <v>390.5</v>
      </c>
    </row>
    <row r="3288" spans="1:19">
      <c r="A3288" s="3">
        <v>45413.993993055556</v>
      </c>
      <c r="B3288" s="2" t="s">
        <v>8890</v>
      </c>
      <c r="C3288" s="1">
        <v>2024</v>
      </c>
      <c r="D3288" s="4">
        <v>2689</v>
      </c>
      <c r="E3288" s="4">
        <v>81</v>
      </c>
      <c r="F3288" s="4" t="s">
        <v>154</v>
      </c>
      <c r="G3288" s="4" t="s">
        <v>214</v>
      </c>
      <c r="H3288" s="4">
        <v>3</v>
      </c>
      <c r="I3288" s="4" t="s">
        <v>6218</v>
      </c>
      <c r="J3288" s="4" t="s">
        <v>783</v>
      </c>
      <c r="K3288" s="4">
        <v>4</v>
      </c>
      <c r="L3288" s="4" t="s">
        <v>443</v>
      </c>
      <c r="M3288" s="11" t="s">
        <v>6219</v>
      </c>
      <c r="N3288" s="4" t="s">
        <v>36</v>
      </c>
      <c r="O3288" s="4" t="s">
        <v>169</v>
      </c>
      <c r="P3288" s="4" t="s">
        <v>43</v>
      </c>
      <c r="Q3288" s="8">
        <f t="shared" si="102"/>
        <v>24068</v>
      </c>
      <c r="R3288" s="8"/>
      <c r="S3288" s="5">
        <f t="shared" si="103"/>
        <v>2406.8000000000002</v>
      </c>
    </row>
    <row r="3289" spans="1:19">
      <c r="A3289" s="3">
        <v>45414.048877314817</v>
      </c>
      <c r="B3289" s="2" t="s">
        <v>8890</v>
      </c>
      <c r="C3289" s="1">
        <v>2024</v>
      </c>
      <c r="D3289" s="4">
        <v>4956</v>
      </c>
      <c r="E3289" s="4">
        <v>860</v>
      </c>
      <c r="F3289" s="4" t="s">
        <v>30</v>
      </c>
      <c r="G3289" s="4" t="s">
        <v>463</v>
      </c>
      <c r="H3289" s="4">
        <v>5</v>
      </c>
      <c r="I3289" s="4" t="s">
        <v>6220</v>
      </c>
      <c r="J3289" s="4" t="s">
        <v>692</v>
      </c>
      <c r="K3289" s="4">
        <v>5</v>
      </c>
      <c r="L3289" s="4" t="s">
        <v>652</v>
      </c>
      <c r="M3289" s="11" t="s">
        <v>3255</v>
      </c>
      <c r="N3289" s="4" t="s">
        <v>57</v>
      </c>
      <c r="O3289" s="4" t="s">
        <v>209</v>
      </c>
      <c r="P3289" s="4" t="s">
        <v>73</v>
      </c>
      <c r="Q3289" s="8">
        <f t="shared" si="102"/>
        <v>7351</v>
      </c>
      <c r="R3289" s="8"/>
      <c r="S3289" s="5">
        <f t="shared" si="103"/>
        <v>735.1</v>
      </c>
    </row>
    <row r="3290" spans="1:19">
      <c r="A3290" s="3">
        <v>45414.241620370369</v>
      </c>
      <c r="B3290" s="2" t="s">
        <v>8890</v>
      </c>
      <c r="C3290" s="1">
        <v>2024</v>
      </c>
      <c r="D3290" s="4">
        <v>2138</v>
      </c>
      <c r="E3290" s="4">
        <v>466</v>
      </c>
      <c r="F3290" s="4" t="s">
        <v>30</v>
      </c>
      <c r="G3290" s="4" t="s">
        <v>192</v>
      </c>
      <c r="H3290" s="4">
        <v>3</v>
      </c>
      <c r="I3290" s="4" t="s">
        <v>6221</v>
      </c>
      <c r="J3290" s="4" t="s">
        <v>765</v>
      </c>
      <c r="K3290" s="4">
        <v>3</v>
      </c>
      <c r="L3290" s="4" t="s">
        <v>1532</v>
      </c>
      <c r="M3290" s="11" t="s">
        <v>6222</v>
      </c>
      <c r="N3290" s="4" t="s">
        <v>28</v>
      </c>
      <c r="O3290" s="4" t="s">
        <v>95</v>
      </c>
      <c r="P3290" s="4" t="s">
        <v>73</v>
      </c>
      <c r="Q3290" s="8">
        <f t="shared" si="102"/>
        <v>8049</v>
      </c>
      <c r="R3290" s="8"/>
      <c r="S3290" s="5">
        <f t="shared" si="103"/>
        <v>804.9</v>
      </c>
    </row>
    <row r="3291" spans="1:19">
      <c r="A3291" s="3">
        <v>45414.294710648152</v>
      </c>
      <c r="B3291" s="2" t="s">
        <v>8890</v>
      </c>
      <c r="C3291" s="1">
        <v>2024</v>
      </c>
      <c r="D3291" s="4">
        <v>4034</v>
      </c>
      <c r="E3291" s="4">
        <v>472</v>
      </c>
      <c r="F3291" s="4" t="s">
        <v>85</v>
      </c>
      <c r="G3291" s="4" t="s">
        <v>86</v>
      </c>
      <c r="H3291" s="4">
        <v>1</v>
      </c>
      <c r="I3291" s="4" t="s">
        <v>6223</v>
      </c>
      <c r="J3291" s="4" t="s">
        <v>525</v>
      </c>
      <c r="K3291" s="4">
        <v>1</v>
      </c>
      <c r="L3291" s="4" t="s">
        <v>621</v>
      </c>
      <c r="M3291" s="11" t="s">
        <v>379</v>
      </c>
      <c r="N3291" s="4" t="s">
        <v>28</v>
      </c>
      <c r="O3291" s="4" t="s">
        <v>37</v>
      </c>
      <c r="P3291" s="4" t="s">
        <v>21</v>
      </c>
      <c r="Q3291" s="8">
        <f t="shared" si="102"/>
        <v>3703</v>
      </c>
      <c r="R3291" s="8"/>
      <c r="S3291" s="5">
        <f t="shared" si="103"/>
        <v>370.3</v>
      </c>
    </row>
    <row r="3292" spans="1:19">
      <c r="A3292" s="3">
        <v>45414.554756944446</v>
      </c>
      <c r="B3292" s="2" t="s">
        <v>8890</v>
      </c>
      <c r="C3292" s="1">
        <v>2024</v>
      </c>
      <c r="D3292" s="4">
        <v>2880</v>
      </c>
      <c r="E3292" s="4">
        <v>202</v>
      </c>
      <c r="F3292" s="4" t="s">
        <v>22</v>
      </c>
      <c r="G3292" s="4" t="s">
        <v>23</v>
      </c>
      <c r="H3292" s="4">
        <v>2</v>
      </c>
      <c r="I3292" s="4" t="s">
        <v>74</v>
      </c>
      <c r="J3292" s="4" t="s">
        <v>258</v>
      </c>
      <c r="K3292" s="4">
        <v>6</v>
      </c>
      <c r="L3292" s="4" t="s">
        <v>925</v>
      </c>
      <c r="M3292" s="11" t="s">
        <v>6224</v>
      </c>
      <c r="N3292" s="4" t="s">
        <v>28</v>
      </c>
      <c r="O3292" s="4" t="s">
        <v>101</v>
      </c>
      <c r="P3292" s="4" t="s">
        <v>43</v>
      </c>
      <c r="Q3292" s="8">
        <f t="shared" si="102"/>
        <v>27510</v>
      </c>
      <c r="R3292" s="8"/>
      <c r="S3292" s="5">
        <f t="shared" si="103"/>
        <v>2751</v>
      </c>
    </row>
    <row r="3293" spans="1:19">
      <c r="A3293" s="3">
        <v>45414.594537037039</v>
      </c>
      <c r="B3293" s="2" t="s">
        <v>8890</v>
      </c>
      <c r="C3293" s="1">
        <v>2024</v>
      </c>
      <c r="D3293" s="4">
        <v>2415</v>
      </c>
      <c r="E3293" s="4">
        <v>281</v>
      </c>
      <c r="F3293" s="4" t="s">
        <v>30</v>
      </c>
      <c r="G3293" s="4" t="s">
        <v>44</v>
      </c>
      <c r="H3293" s="4">
        <v>4</v>
      </c>
      <c r="I3293" s="4" t="s">
        <v>6225</v>
      </c>
      <c r="J3293" s="4" t="s">
        <v>348</v>
      </c>
      <c r="K3293" s="4">
        <v>5</v>
      </c>
      <c r="L3293" s="4" t="s">
        <v>163</v>
      </c>
      <c r="M3293" s="11" t="s">
        <v>6226</v>
      </c>
      <c r="N3293" s="4" t="s">
        <v>28</v>
      </c>
      <c r="O3293" s="4" t="s">
        <v>232</v>
      </c>
      <c r="P3293" s="4" t="s">
        <v>129</v>
      </c>
      <c r="Q3293" s="8">
        <f t="shared" si="102"/>
        <v>5795</v>
      </c>
      <c r="R3293" s="8"/>
      <c r="S3293" s="5">
        <f t="shared" si="103"/>
        <v>579.5</v>
      </c>
    </row>
    <row r="3294" spans="1:19">
      <c r="A3294" s="3">
        <v>45414.704467592594</v>
      </c>
      <c r="B3294" s="2" t="s">
        <v>8890</v>
      </c>
      <c r="C3294" s="1">
        <v>2024</v>
      </c>
      <c r="D3294" s="4">
        <v>2597</v>
      </c>
      <c r="E3294" s="4">
        <v>814</v>
      </c>
      <c r="F3294" s="4" t="s">
        <v>85</v>
      </c>
      <c r="G3294" s="4" t="s">
        <v>264</v>
      </c>
      <c r="H3294" s="4">
        <v>1</v>
      </c>
      <c r="I3294" s="4" t="s">
        <v>265</v>
      </c>
      <c r="J3294" s="4" t="s">
        <v>909</v>
      </c>
      <c r="K3294" s="4">
        <v>4</v>
      </c>
      <c r="L3294" s="4" t="s">
        <v>1024</v>
      </c>
      <c r="M3294" s="11" t="s">
        <v>6227</v>
      </c>
      <c r="N3294" s="4" t="s">
        <v>28</v>
      </c>
      <c r="O3294" s="4" t="s">
        <v>135</v>
      </c>
      <c r="P3294" s="4" t="s">
        <v>43</v>
      </c>
      <c r="Q3294" s="8">
        <f t="shared" si="102"/>
        <v>10188</v>
      </c>
      <c r="R3294" s="8"/>
      <c r="S3294" s="5">
        <f t="shared" si="103"/>
        <v>1018.8</v>
      </c>
    </row>
    <row r="3295" spans="1:19">
      <c r="A3295" s="3">
        <v>45414.795428240737</v>
      </c>
      <c r="B3295" s="2" t="s">
        <v>8890</v>
      </c>
      <c r="C3295" s="1">
        <v>2024</v>
      </c>
      <c r="D3295" s="4">
        <v>4454</v>
      </c>
      <c r="E3295" s="4">
        <v>257</v>
      </c>
      <c r="F3295" s="4" t="s">
        <v>22</v>
      </c>
      <c r="G3295" s="4" t="s">
        <v>102</v>
      </c>
      <c r="H3295" s="4">
        <v>1</v>
      </c>
      <c r="I3295" s="4" t="s">
        <v>6228</v>
      </c>
      <c r="J3295" s="4" t="s">
        <v>451</v>
      </c>
      <c r="K3295" s="4">
        <v>5</v>
      </c>
      <c r="L3295" s="4" t="s">
        <v>336</v>
      </c>
      <c r="M3295" s="11" t="s">
        <v>6229</v>
      </c>
      <c r="N3295" s="4" t="s">
        <v>57</v>
      </c>
      <c r="O3295" s="4" t="s">
        <v>42</v>
      </c>
      <c r="P3295" s="4" t="s">
        <v>43</v>
      </c>
      <c r="Q3295" s="8">
        <f t="shared" si="102"/>
        <v>131623</v>
      </c>
      <c r="R3295" s="8"/>
      <c r="S3295" s="5">
        <f t="shared" si="103"/>
        <v>13162.3</v>
      </c>
    </row>
    <row r="3296" spans="1:19">
      <c r="A3296" s="3">
        <v>45415.31690972222</v>
      </c>
      <c r="B3296" s="2" t="s">
        <v>8890</v>
      </c>
      <c r="C3296" s="1">
        <v>2024</v>
      </c>
      <c r="D3296" s="4">
        <v>3026</v>
      </c>
      <c r="E3296" s="4">
        <v>69</v>
      </c>
      <c r="F3296" s="4" t="s">
        <v>22</v>
      </c>
      <c r="G3296" s="4" t="s">
        <v>182</v>
      </c>
      <c r="H3296" s="4">
        <v>1</v>
      </c>
      <c r="I3296" s="4" t="s">
        <v>74</v>
      </c>
      <c r="J3296" s="4" t="s">
        <v>965</v>
      </c>
      <c r="K3296" s="4">
        <v>4</v>
      </c>
      <c r="L3296" s="4" t="s">
        <v>1994</v>
      </c>
      <c r="M3296" s="11" t="s">
        <v>6230</v>
      </c>
      <c r="N3296" s="4" t="s">
        <v>49</v>
      </c>
      <c r="O3296" s="4" t="s">
        <v>78</v>
      </c>
      <c r="P3296" s="4" t="s">
        <v>21</v>
      </c>
      <c r="Q3296" s="8">
        <f t="shared" si="102"/>
        <v>13830</v>
      </c>
      <c r="R3296" s="8"/>
      <c r="S3296" s="5">
        <f t="shared" si="103"/>
        <v>1383</v>
      </c>
    </row>
    <row r="3297" spans="1:19">
      <c r="A3297" s="3">
        <v>45415.481793981482</v>
      </c>
      <c r="B3297" s="2" t="s">
        <v>8890</v>
      </c>
      <c r="C3297" s="1">
        <v>2024</v>
      </c>
      <c r="D3297" s="4">
        <v>2767</v>
      </c>
      <c r="E3297" s="4">
        <v>146</v>
      </c>
      <c r="F3297" s="4" t="s">
        <v>22</v>
      </c>
      <c r="G3297" s="4" t="s">
        <v>306</v>
      </c>
      <c r="H3297" s="4">
        <v>1</v>
      </c>
      <c r="I3297" s="4" t="s">
        <v>6231</v>
      </c>
      <c r="J3297" s="4" t="s">
        <v>303</v>
      </c>
      <c r="K3297" s="4">
        <v>5</v>
      </c>
      <c r="L3297" s="4" t="s">
        <v>861</v>
      </c>
      <c r="M3297" s="11" t="s">
        <v>6232</v>
      </c>
      <c r="N3297" s="4" t="s">
        <v>28</v>
      </c>
      <c r="O3297" s="4" t="s">
        <v>340</v>
      </c>
      <c r="P3297" s="4" t="s">
        <v>129</v>
      </c>
      <c r="Q3297" s="8">
        <f t="shared" si="102"/>
        <v>45619</v>
      </c>
      <c r="R3297" s="8"/>
      <c r="S3297" s="5">
        <f t="shared" si="103"/>
        <v>4561.8999999999996</v>
      </c>
    </row>
    <row r="3298" spans="1:19">
      <c r="A3298" s="3">
        <v>45415.619305555556</v>
      </c>
      <c r="B3298" s="2" t="s">
        <v>8890</v>
      </c>
      <c r="C3298" s="1">
        <v>2024</v>
      </c>
      <c r="D3298" s="4">
        <v>1023</v>
      </c>
      <c r="E3298" s="4">
        <v>682</v>
      </c>
      <c r="F3298" s="4" t="s">
        <v>154</v>
      </c>
      <c r="G3298" s="4" t="s">
        <v>237</v>
      </c>
      <c r="H3298" s="4">
        <v>1</v>
      </c>
      <c r="I3298" s="4" t="s">
        <v>6233</v>
      </c>
      <c r="J3298" s="4" t="s">
        <v>398</v>
      </c>
      <c r="K3298" s="4">
        <v>5</v>
      </c>
      <c r="L3298" s="4" t="s">
        <v>235</v>
      </c>
      <c r="M3298" s="11" t="s">
        <v>444</v>
      </c>
      <c r="N3298" s="4" t="s">
        <v>28</v>
      </c>
      <c r="O3298" s="4" t="s">
        <v>72</v>
      </c>
      <c r="P3298" s="4" t="s">
        <v>73</v>
      </c>
      <c r="Q3298" s="8">
        <f t="shared" si="102"/>
        <v>12805</v>
      </c>
      <c r="R3298" s="8"/>
      <c r="S3298" s="5">
        <f t="shared" si="103"/>
        <v>1280.5</v>
      </c>
    </row>
    <row r="3299" spans="1:19">
      <c r="A3299" s="3">
        <v>45415.776712962965</v>
      </c>
      <c r="B3299" s="2" t="s">
        <v>8890</v>
      </c>
      <c r="C3299" s="1">
        <v>2024</v>
      </c>
      <c r="D3299" s="4">
        <v>3160</v>
      </c>
      <c r="E3299" s="4">
        <v>857</v>
      </c>
      <c r="F3299" s="4" t="s">
        <v>79</v>
      </c>
      <c r="G3299" s="4" t="s">
        <v>405</v>
      </c>
      <c r="H3299" s="4">
        <v>5</v>
      </c>
      <c r="I3299" s="4" t="s">
        <v>6234</v>
      </c>
      <c r="J3299" s="4" t="s">
        <v>147</v>
      </c>
      <c r="K3299" s="4">
        <v>4</v>
      </c>
      <c r="L3299" s="4" t="s">
        <v>894</v>
      </c>
      <c r="M3299" s="11" t="s">
        <v>6235</v>
      </c>
      <c r="N3299" s="4" t="s">
        <v>28</v>
      </c>
      <c r="O3299" s="4" t="s">
        <v>145</v>
      </c>
      <c r="P3299" s="4" t="s">
        <v>73</v>
      </c>
      <c r="Q3299" s="8">
        <f t="shared" si="102"/>
        <v>167141</v>
      </c>
      <c r="R3299" s="8"/>
      <c r="S3299" s="5">
        <f t="shared" si="103"/>
        <v>16714.099999999999</v>
      </c>
    </row>
    <row r="3300" spans="1:19">
      <c r="A3300" s="3">
        <v>45416.102326388886</v>
      </c>
      <c r="B3300" s="2" t="s">
        <v>8890</v>
      </c>
      <c r="C3300" s="1">
        <v>2024</v>
      </c>
      <c r="D3300" s="4">
        <v>4610</v>
      </c>
      <c r="E3300" s="4">
        <v>42</v>
      </c>
      <c r="F3300" s="4" t="s">
        <v>154</v>
      </c>
      <c r="G3300" s="4" t="s">
        <v>237</v>
      </c>
      <c r="H3300" s="4">
        <v>3</v>
      </c>
      <c r="I3300" s="4" t="s">
        <v>2237</v>
      </c>
      <c r="J3300" s="4" t="s">
        <v>258</v>
      </c>
      <c r="K3300" s="4">
        <v>6</v>
      </c>
      <c r="L3300" s="4" t="s">
        <v>26</v>
      </c>
      <c r="M3300" s="11" t="s">
        <v>6236</v>
      </c>
      <c r="N3300" s="4" t="s">
        <v>19</v>
      </c>
      <c r="O3300" s="4" t="s">
        <v>101</v>
      </c>
      <c r="P3300" s="4" t="s">
        <v>43</v>
      </c>
      <c r="Q3300" s="8">
        <f t="shared" si="102"/>
        <v>48021</v>
      </c>
      <c r="R3300" s="8"/>
      <c r="S3300" s="5">
        <f t="shared" si="103"/>
        <v>4802.1000000000004</v>
      </c>
    </row>
    <row r="3301" spans="1:19">
      <c r="A3301" s="3">
        <v>45416.136469907404</v>
      </c>
      <c r="B3301" s="2" t="s">
        <v>8890</v>
      </c>
      <c r="C3301" s="1">
        <v>2024</v>
      </c>
      <c r="D3301" s="4">
        <v>3456</v>
      </c>
      <c r="E3301" s="4">
        <v>42</v>
      </c>
      <c r="F3301" s="4" t="s">
        <v>154</v>
      </c>
      <c r="G3301" s="4" t="s">
        <v>155</v>
      </c>
      <c r="H3301" s="4">
        <v>2</v>
      </c>
      <c r="I3301" s="4" t="s">
        <v>6237</v>
      </c>
      <c r="J3301" s="4" t="s">
        <v>628</v>
      </c>
      <c r="K3301" s="4">
        <v>4</v>
      </c>
      <c r="L3301" s="4" t="s">
        <v>93</v>
      </c>
      <c r="M3301" s="11" t="s">
        <v>6238</v>
      </c>
      <c r="N3301" s="4" t="s">
        <v>36</v>
      </c>
      <c r="O3301" s="4" t="s">
        <v>101</v>
      </c>
      <c r="P3301" s="4" t="s">
        <v>43</v>
      </c>
      <c r="Q3301" s="8">
        <f t="shared" si="102"/>
        <v>8442</v>
      </c>
      <c r="R3301" s="8"/>
      <c r="S3301" s="5">
        <f t="shared" si="103"/>
        <v>844.2</v>
      </c>
    </row>
    <row r="3302" spans="1:19">
      <c r="A3302" s="3">
        <v>45416.216238425928</v>
      </c>
      <c r="B3302" s="2" t="s">
        <v>8890</v>
      </c>
      <c r="C3302" s="1">
        <v>2024</v>
      </c>
      <c r="D3302" s="4">
        <v>2453</v>
      </c>
      <c r="E3302" s="4">
        <v>570</v>
      </c>
      <c r="F3302" s="4" t="s">
        <v>30</v>
      </c>
      <c r="G3302" s="4" t="s">
        <v>44</v>
      </c>
      <c r="H3302" s="4">
        <v>1</v>
      </c>
      <c r="I3302" s="4" t="s">
        <v>1054</v>
      </c>
      <c r="J3302" s="4" t="s">
        <v>253</v>
      </c>
      <c r="K3302" s="4">
        <v>7</v>
      </c>
      <c r="L3302" s="4" t="s">
        <v>259</v>
      </c>
      <c r="M3302" s="11" t="s">
        <v>6239</v>
      </c>
      <c r="N3302" s="4" t="s">
        <v>49</v>
      </c>
      <c r="O3302" s="4" t="s">
        <v>78</v>
      </c>
      <c r="P3302" s="4" t="s">
        <v>21</v>
      </c>
      <c r="Q3302" s="8">
        <f t="shared" si="102"/>
        <v>4113</v>
      </c>
      <c r="R3302" s="8"/>
      <c r="S3302" s="5">
        <f t="shared" si="103"/>
        <v>411.3</v>
      </c>
    </row>
    <row r="3303" spans="1:19">
      <c r="A3303" s="3">
        <v>45416.265914351854</v>
      </c>
      <c r="B3303" s="2" t="s">
        <v>8890</v>
      </c>
      <c r="C3303" s="1">
        <v>2024</v>
      </c>
      <c r="D3303" s="4">
        <v>3807</v>
      </c>
      <c r="E3303" s="4">
        <v>651</v>
      </c>
      <c r="F3303" s="4" t="s">
        <v>85</v>
      </c>
      <c r="G3303" s="4" t="s">
        <v>205</v>
      </c>
      <c r="H3303" s="4">
        <v>2</v>
      </c>
      <c r="I3303" s="4" t="s">
        <v>6240</v>
      </c>
      <c r="J3303" s="4" t="s">
        <v>458</v>
      </c>
      <c r="K3303" s="4">
        <v>6</v>
      </c>
      <c r="L3303" s="4" t="s">
        <v>158</v>
      </c>
      <c r="M3303" s="11" t="s">
        <v>6241</v>
      </c>
      <c r="N3303" s="4" t="s">
        <v>19</v>
      </c>
      <c r="O3303" s="4" t="s">
        <v>169</v>
      </c>
      <c r="P3303" s="4" t="s">
        <v>43</v>
      </c>
      <c r="Q3303" s="8">
        <f t="shared" si="102"/>
        <v>5372</v>
      </c>
      <c r="R3303" s="8"/>
      <c r="S3303" s="5">
        <f t="shared" si="103"/>
        <v>537.20000000000005</v>
      </c>
    </row>
    <row r="3304" spans="1:19">
      <c r="A3304" s="3">
        <v>45416.453217592592</v>
      </c>
      <c r="B3304" s="2" t="s">
        <v>8890</v>
      </c>
      <c r="C3304" s="1">
        <v>2024</v>
      </c>
      <c r="D3304" s="4">
        <v>430</v>
      </c>
      <c r="E3304" s="4">
        <v>252</v>
      </c>
      <c r="F3304" s="4" t="s">
        <v>85</v>
      </c>
      <c r="G3304" s="4" t="s">
        <v>150</v>
      </c>
      <c r="H3304" s="4">
        <v>4</v>
      </c>
      <c r="I3304" s="4" t="s">
        <v>6242</v>
      </c>
      <c r="J3304" s="4" t="s">
        <v>426</v>
      </c>
      <c r="K3304" s="4">
        <v>8</v>
      </c>
      <c r="L3304" s="4" t="s">
        <v>557</v>
      </c>
      <c r="M3304" s="11" t="s">
        <v>6243</v>
      </c>
      <c r="N3304" s="4" t="s">
        <v>28</v>
      </c>
      <c r="O3304" s="4" t="s">
        <v>95</v>
      </c>
      <c r="P3304" s="4" t="s">
        <v>73</v>
      </c>
      <c r="Q3304" s="8">
        <f t="shared" si="102"/>
        <v>27283</v>
      </c>
      <c r="R3304" s="8"/>
      <c r="S3304" s="5">
        <f t="shared" si="103"/>
        <v>2728.3</v>
      </c>
    </row>
    <row r="3305" spans="1:19">
      <c r="A3305" s="3">
        <v>45416.481064814812</v>
      </c>
      <c r="B3305" s="2" t="s">
        <v>8890</v>
      </c>
      <c r="C3305" s="1">
        <v>2024</v>
      </c>
      <c r="D3305" s="4">
        <v>383</v>
      </c>
      <c r="E3305" s="4">
        <v>89</v>
      </c>
      <c r="F3305" s="4" t="s">
        <v>51</v>
      </c>
      <c r="G3305" s="4" t="s">
        <v>160</v>
      </c>
      <c r="H3305" s="4">
        <v>1</v>
      </c>
      <c r="I3305" s="4" t="s">
        <v>6244</v>
      </c>
      <c r="J3305" s="4" t="s">
        <v>293</v>
      </c>
      <c r="K3305" s="4">
        <v>7</v>
      </c>
      <c r="L3305" s="4" t="s">
        <v>569</v>
      </c>
      <c r="M3305" s="11" t="s">
        <v>5443</v>
      </c>
      <c r="N3305" s="4" t="s">
        <v>36</v>
      </c>
      <c r="O3305" s="4" t="s">
        <v>42</v>
      </c>
      <c r="P3305" s="4" t="s">
        <v>43</v>
      </c>
      <c r="Q3305" s="8">
        <f t="shared" si="102"/>
        <v>9528</v>
      </c>
      <c r="R3305" s="8"/>
      <c r="S3305" s="5">
        <f t="shared" si="103"/>
        <v>952.8</v>
      </c>
    </row>
    <row r="3306" spans="1:19">
      <c r="A3306" s="3">
        <v>45416.538182870368</v>
      </c>
      <c r="B3306" s="2" t="s">
        <v>8890</v>
      </c>
      <c r="C3306" s="1">
        <v>2024</v>
      </c>
      <c r="D3306" s="4">
        <v>1619</v>
      </c>
      <c r="E3306" s="4">
        <v>331</v>
      </c>
      <c r="F3306" s="4" t="s">
        <v>30</v>
      </c>
      <c r="G3306" s="4" t="s">
        <v>663</v>
      </c>
      <c r="H3306" s="4">
        <v>3</v>
      </c>
      <c r="I3306" s="4" t="s">
        <v>6245</v>
      </c>
      <c r="J3306" s="4" t="s">
        <v>384</v>
      </c>
      <c r="K3306" s="4">
        <v>8</v>
      </c>
      <c r="L3306" s="4" t="s">
        <v>367</v>
      </c>
      <c r="M3306" s="11" t="s">
        <v>6246</v>
      </c>
      <c r="N3306" s="4" t="s">
        <v>57</v>
      </c>
      <c r="O3306" s="4" t="s">
        <v>101</v>
      </c>
      <c r="P3306" s="4" t="s">
        <v>43</v>
      </c>
      <c r="Q3306" s="8">
        <f t="shared" si="102"/>
        <v>12397</v>
      </c>
      <c r="R3306" s="8"/>
      <c r="S3306" s="5">
        <f t="shared" si="103"/>
        <v>1239.7</v>
      </c>
    </row>
    <row r="3307" spans="1:19">
      <c r="A3307" s="3">
        <v>45416.580983796295</v>
      </c>
      <c r="B3307" s="2" t="s">
        <v>8890</v>
      </c>
      <c r="C3307" s="1">
        <v>2024</v>
      </c>
      <c r="D3307" s="4">
        <v>4586</v>
      </c>
      <c r="E3307" s="4">
        <v>675</v>
      </c>
      <c r="F3307" s="4" t="s">
        <v>79</v>
      </c>
      <c r="G3307" s="4" t="s">
        <v>256</v>
      </c>
      <c r="H3307" s="4">
        <v>2</v>
      </c>
      <c r="I3307" s="4" t="s">
        <v>6247</v>
      </c>
      <c r="J3307" s="4" t="s">
        <v>293</v>
      </c>
      <c r="K3307" s="4">
        <v>3</v>
      </c>
      <c r="L3307" s="4" t="s">
        <v>1065</v>
      </c>
      <c r="M3307" s="11" t="s">
        <v>1838</v>
      </c>
      <c r="N3307" s="4" t="s">
        <v>19</v>
      </c>
      <c r="O3307" s="4" t="s">
        <v>145</v>
      </c>
      <c r="P3307" s="4" t="s">
        <v>73</v>
      </c>
      <c r="Q3307" s="8">
        <f t="shared" si="102"/>
        <v>8947</v>
      </c>
      <c r="R3307" s="8"/>
      <c r="S3307" s="5">
        <f t="shared" si="103"/>
        <v>894.7</v>
      </c>
    </row>
    <row r="3308" spans="1:19">
      <c r="A3308" s="3">
        <v>45416.597905092596</v>
      </c>
      <c r="B3308" s="2" t="s">
        <v>8890</v>
      </c>
      <c r="C3308" s="1">
        <v>2024</v>
      </c>
      <c r="D3308" s="4">
        <v>2203</v>
      </c>
      <c r="E3308" s="4">
        <v>384</v>
      </c>
      <c r="F3308" s="4" t="s">
        <v>154</v>
      </c>
      <c r="G3308" s="4" t="s">
        <v>155</v>
      </c>
      <c r="H3308" s="4">
        <v>1</v>
      </c>
      <c r="I3308" s="4" t="s">
        <v>6248</v>
      </c>
      <c r="J3308" s="4" t="s">
        <v>542</v>
      </c>
      <c r="K3308" s="4">
        <v>4</v>
      </c>
      <c r="L3308" s="4" t="s">
        <v>279</v>
      </c>
      <c r="M3308" s="11" t="s">
        <v>6249</v>
      </c>
      <c r="N3308" s="4" t="s">
        <v>19</v>
      </c>
      <c r="O3308" s="4" t="s">
        <v>20</v>
      </c>
      <c r="P3308" s="4" t="s">
        <v>21</v>
      </c>
      <c r="Q3308" s="8">
        <f t="shared" si="102"/>
        <v>11745</v>
      </c>
      <c r="R3308" s="8"/>
      <c r="S3308" s="5">
        <f t="shared" si="103"/>
        <v>1174.5</v>
      </c>
    </row>
    <row r="3309" spans="1:19">
      <c r="A3309" s="3">
        <v>45416.870011574072</v>
      </c>
      <c r="B3309" s="2" t="s">
        <v>8890</v>
      </c>
      <c r="C3309" s="1">
        <v>2024</v>
      </c>
      <c r="D3309" s="4">
        <v>2648</v>
      </c>
      <c r="E3309" s="4">
        <v>908</v>
      </c>
      <c r="F3309" s="4" t="s">
        <v>30</v>
      </c>
      <c r="G3309" s="4" t="s">
        <v>31</v>
      </c>
      <c r="H3309" s="4">
        <v>1</v>
      </c>
      <c r="I3309" s="4" t="s">
        <v>6250</v>
      </c>
      <c r="J3309" s="4" t="s">
        <v>282</v>
      </c>
      <c r="K3309" s="4">
        <v>5</v>
      </c>
      <c r="L3309" s="4" t="s">
        <v>6251</v>
      </c>
      <c r="M3309" s="11" t="s">
        <v>6252</v>
      </c>
      <c r="N3309" s="4" t="s">
        <v>19</v>
      </c>
      <c r="O3309" s="4" t="s">
        <v>42</v>
      </c>
      <c r="P3309" s="4" t="s">
        <v>43</v>
      </c>
      <c r="Q3309" s="8">
        <f t="shared" si="102"/>
        <v>3506</v>
      </c>
      <c r="R3309" s="8"/>
      <c r="S3309" s="5">
        <f t="shared" si="103"/>
        <v>350.6</v>
      </c>
    </row>
    <row r="3310" spans="1:19">
      <c r="A3310" s="3">
        <v>45416.931041666663</v>
      </c>
      <c r="B3310" s="2" t="s">
        <v>8890</v>
      </c>
      <c r="C3310" s="1">
        <v>2024</v>
      </c>
      <c r="D3310" s="4">
        <v>3348</v>
      </c>
      <c r="E3310" s="4">
        <v>331</v>
      </c>
      <c r="F3310" s="4" t="s">
        <v>51</v>
      </c>
      <c r="G3310" s="4" t="s">
        <v>67</v>
      </c>
      <c r="H3310" s="4">
        <v>2</v>
      </c>
      <c r="I3310" s="4" t="s">
        <v>6253</v>
      </c>
      <c r="J3310" s="4" t="s">
        <v>16</v>
      </c>
      <c r="K3310" s="4">
        <v>1</v>
      </c>
      <c r="L3310" s="4" t="s">
        <v>1052</v>
      </c>
      <c r="M3310" s="11" t="s">
        <v>6254</v>
      </c>
      <c r="N3310" s="4" t="s">
        <v>49</v>
      </c>
      <c r="O3310" s="4" t="s">
        <v>101</v>
      </c>
      <c r="P3310" s="4" t="s">
        <v>43</v>
      </c>
      <c r="Q3310" s="8">
        <f t="shared" si="102"/>
        <v>18362</v>
      </c>
      <c r="R3310" s="8"/>
      <c r="S3310" s="5">
        <f t="shared" si="103"/>
        <v>1836.2</v>
      </c>
    </row>
    <row r="3311" spans="1:19">
      <c r="A3311" s="3">
        <v>45417.489560185182</v>
      </c>
      <c r="B3311" s="2" t="s">
        <v>8890</v>
      </c>
      <c r="C3311" s="1">
        <v>2024</v>
      </c>
      <c r="D3311" s="4">
        <v>4575</v>
      </c>
      <c r="E3311" s="4">
        <v>741</v>
      </c>
      <c r="F3311" s="4" t="s">
        <v>22</v>
      </c>
      <c r="G3311" s="4" t="s">
        <v>306</v>
      </c>
      <c r="H3311" s="4">
        <v>4</v>
      </c>
      <c r="I3311" s="4" t="s">
        <v>6255</v>
      </c>
      <c r="J3311" s="4" t="s">
        <v>274</v>
      </c>
      <c r="K3311" s="4">
        <v>6</v>
      </c>
      <c r="L3311" s="4" t="s">
        <v>290</v>
      </c>
      <c r="M3311" s="11" t="s">
        <v>6256</v>
      </c>
      <c r="N3311" s="4" t="s">
        <v>57</v>
      </c>
      <c r="O3311" s="4" t="s">
        <v>200</v>
      </c>
      <c r="P3311" s="4" t="s">
        <v>21</v>
      </c>
      <c r="Q3311" s="8">
        <f t="shared" si="102"/>
        <v>173625</v>
      </c>
      <c r="R3311" s="8"/>
      <c r="S3311" s="5">
        <f t="shared" si="103"/>
        <v>17362.5</v>
      </c>
    </row>
    <row r="3312" spans="1:19">
      <c r="A3312" s="3">
        <v>45417.516122685185</v>
      </c>
      <c r="B3312" s="2" t="s">
        <v>8890</v>
      </c>
      <c r="C3312" s="1">
        <v>2024</v>
      </c>
      <c r="D3312" s="4">
        <v>2644</v>
      </c>
      <c r="E3312" s="4">
        <v>340</v>
      </c>
      <c r="F3312" s="4" t="s">
        <v>13</v>
      </c>
      <c r="G3312" s="4" t="s">
        <v>58</v>
      </c>
      <c r="H3312" s="4">
        <v>1</v>
      </c>
      <c r="I3312" s="4" t="s">
        <v>413</v>
      </c>
      <c r="J3312" s="4" t="s">
        <v>1231</v>
      </c>
      <c r="K3312" s="4">
        <v>1</v>
      </c>
      <c r="L3312" s="4" t="s">
        <v>519</v>
      </c>
      <c r="M3312" s="11" t="s">
        <v>5200</v>
      </c>
      <c r="N3312" s="4" t="s">
        <v>19</v>
      </c>
      <c r="O3312" s="4" t="s">
        <v>29</v>
      </c>
      <c r="P3312" s="4" t="s">
        <v>21</v>
      </c>
      <c r="Q3312" s="8">
        <f t="shared" si="102"/>
        <v>7104</v>
      </c>
      <c r="R3312" s="8"/>
      <c r="S3312" s="5">
        <f t="shared" si="103"/>
        <v>710.4</v>
      </c>
    </row>
    <row r="3313" spans="1:19">
      <c r="A3313" s="3">
        <v>45417.686921296299</v>
      </c>
      <c r="B3313" s="2" t="s">
        <v>8890</v>
      </c>
      <c r="C3313" s="1">
        <v>2024</v>
      </c>
      <c r="D3313" s="4">
        <v>262</v>
      </c>
      <c r="E3313" s="4">
        <v>633</v>
      </c>
      <c r="F3313" s="4" t="s">
        <v>154</v>
      </c>
      <c r="G3313" s="4" t="s">
        <v>311</v>
      </c>
      <c r="H3313" s="4">
        <v>1</v>
      </c>
      <c r="I3313" s="4" t="s">
        <v>6257</v>
      </c>
      <c r="J3313" s="4" t="s">
        <v>695</v>
      </c>
      <c r="K3313" s="4">
        <v>7</v>
      </c>
      <c r="L3313" s="4" t="s">
        <v>399</v>
      </c>
      <c r="M3313" s="11" t="s">
        <v>4641</v>
      </c>
      <c r="N3313" s="4" t="s">
        <v>49</v>
      </c>
      <c r="O3313" s="4" t="s">
        <v>101</v>
      </c>
      <c r="P3313" s="4" t="s">
        <v>43</v>
      </c>
      <c r="Q3313" s="8">
        <f t="shared" si="102"/>
        <v>7987</v>
      </c>
      <c r="R3313" s="8"/>
      <c r="S3313" s="5">
        <f t="shared" si="103"/>
        <v>798.7</v>
      </c>
    </row>
    <row r="3314" spans="1:19">
      <c r="A3314" s="3">
        <v>45417.720150462963</v>
      </c>
      <c r="B3314" s="2" t="s">
        <v>8890</v>
      </c>
      <c r="C3314" s="1">
        <v>2024</v>
      </c>
      <c r="D3314" s="4">
        <v>424</v>
      </c>
      <c r="E3314" s="4">
        <v>44</v>
      </c>
      <c r="F3314" s="4" t="s">
        <v>13</v>
      </c>
      <c r="G3314" s="4" t="s">
        <v>130</v>
      </c>
      <c r="H3314" s="4">
        <v>3</v>
      </c>
      <c r="I3314" s="4" t="s">
        <v>6258</v>
      </c>
      <c r="J3314" s="4" t="s">
        <v>374</v>
      </c>
      <c r="K3314" s="4">
        <v>5</v>
      </c>
      <c r="L3314" s="4" t="s">
        <v>304</v>
      </c>
      <c r="M3314" s="11" t="s">
        <v>6259</v>
      </c>
      <c r="N3314" s="4" t="s">
        <v>19</v>
      </c>
      <c r="O3314" s="4" t="s">
        <v>37</v>
      </c>
      <c r="P3314" s="4" t="s">
        <v>21</v>
      </c>
      <c r="Q3314" s="8">
        <f t="shared" si="102"/>
        <v>196831</v>
      </c>
      <c r="R3314" s="8"/>
      <c r="S3314" s="5">
        <f t="shared" si="103"/>
        <v>19683.099999999999</v>
      </c>
    </row>
    <row r="3315" spans="1:19">
      <c r="A3315" s="3">
        <v>45418.4531712963</v>
      </c>
      <c r="B3315" s="2" t="s">
        <v>8890</v>
      </c>
      <c r="C3315" s="1">
        <v>2024</v>
      </c>
      <c r="D3315" s="4">
        <v>3656</v>
      </c>
      <c r="E3315" s="4">
        <v>168</v>
      </c>
      <c r="F3315" s="4" t="s">
        <v>154</v>
      </c>
      <c r="G3315" s="4" t="s">
        <v>214</v>
      </c>
      <c r="H3315" s="4">
        <v>2</v>
      </c>
      <c r="I3315" s="4" t="s">
        <v>6260</v>
      </c>
      <c r="J3315" s="4" t="s">
        <v>594</v>
      </c>
      <c r="K3315" s="4">
        <v>5</v>
      </c>
      <c r="L3315" s="4" t="s">
        <v>230</v>
      </c>
      <c r="M3315" s="11" t="s">
        <v>6261</v>
      </c>
      <c r="N3315" s="4" t="s">
        <v>28</v>
      </c>
      <c r="O3315" s="4" t="s">
        <v>191</v>
      </c>
      <c r="P3315" s="4" t="s">
        <v>43</v>
      </c>
      <c r="Q3315" s="8">
        <f t="shared" si="102"/>
        <v>19376</v>
      </c>
      <c r="R3315" s="8"/>
      <c r="S3315" s="5">
        <f t="shared" si="103"/>
        <v>1937.6</v>
      </c>
    </row>
    <row r="3316" spans="1:19">
      <c r="A3316" s="3">
        <v>45418.602002314816</v>
      </c>
      <c r="B3316" s="2" t="s">
        <v>8890</v>
      </c>
      <c r="C3316" s="1">
        <v>2024</v>
      </c>
      <c r="D3316" s="4">
        <v>3691</v>
      </c>
      <c r="E3316" s="4">
        <v>588</v>
      </c>
      <c r="F3316" s="4" t="s">
        <v>154</v>
      </c>
      <c r="G3316" s="4" t="s">
        <v>155</v>
      </c>
      <c r="H3316" s="4">
        <v>3</v>
      </c>
      <c r="I3316" s="4" t="s">
        <v>6262</v>
      </c>
      <c r="J3316" s="4" t="s">
        <v>615</v>
      </c>
      <c r="K3316" s="4">
        <v>6</v>
      </c>
      <c r="L3316" s="4" t="s">
        <v>356</v>
      </c>
      <c r="M3316" s="11" t="s">
        <v>6263</v>
      </c>
      <c r="N3316" s="4" t="s">
        <v>36</v>
      </c>
      <c r="O3316" s="4" t="s">
        <v>145</v>
      </c>
      <c r="P3316" s="4" t="s">
        <v>73</v>
      </c>
      <c r="Q3316" s="8">
        <f t="shared" si="102"/>
        <v>19062</v>
      </c>
      <c r="R3316" s="8"/>
      <c r="S3316" s="5">
        <f t="shared" si="103"/>
        <v>1906.2</v>
      </c>
    </row>
    <row r="3317" spans="1:19">
      <c r="A3317" s="3">
        <v>45418.659317129626</v>
      </c>
      <c r="B3317" s="2" t="s">
        <v>8890</v>
      </c>
      <c r="C3317" s="1">
        <v>2024</v>
      </c>
      <c r="D3317" s="4">
        <v>3545</v>
      </c>
      <c r="E3317" s="4">
        <v>991</v>
      </c>
      <c r="F3317" s="4" t="s">
        <v>22</v>
      </c>
      <c r="G3317" s="4" t="s">
        <v>23</v>
      </c>
      <c r="H3317" s="4">
        <v>3</v>
      </c>
      <c r="I3317" s="4" t="s">
        <v>74</v>
      </c>
      <c r="J3317" s="4" t="s">
        <v>179</v>
      </c>
      <c r="K3317" s="4">
        <v>4</v>
      </c>
      <c r="L3317" s="4" t="s">
        <v>1205</v>
      </c>
      <c r="M3317" s="11" t="s">
        <v>6264</v>
      </c>
      <c r="N3317" s="4" t="s">
        <v>49</v>
      </c>
      <c r="O3317" s="4" t="s">
        <v>42</v>
      </c>
      <c r="P3317" s="4" t="s">
        <v>43</v>
      </c>
      <c r="Q3317" s="8">
        <f t="shared" si="102"/>
        <v>38250</v>
      </c>
      <c r="R3317" s="8"/>
      <c r="S3317" s="5">
        <f t="shared" si="103"/>
        <v>3825</v>
      </c>
    </row>
    <row r="3318" spans="1:19">
      <c r="A3318" s="3">
        <v>45418.680821759262</v>
      </c>
      <c r="B3318" s="2" t="s">
        <v>8890</v>
      </c>
      <c r="C3318" s="1">
        <v>2024</v>
      </c>
      <c r="D3318" s="4">
        <v>119</v>
      </c>
      <c r="E3318" s="4">
        <v>153</v>
      </c>
      <c r="F3318" s="4" t="s">
        <v>79</v>
      </c>
      <c r="G3318" s="4" t="s">
        <v>288</v>
      </c>
      <c r="H3318" s="4">
        <v>6</v>
      </c>
      <c r="I3318" s="4" t="s">
        <v>6265</v>
      </c>
      <c r="J3318" s="4" t="s">
        <v>406</v>
      </c>
      <c r="K3318" s="4">
        <v>1</v>
      </c>
      <c r="L3318" s="4" t="s">
        <v>430</v>
      </c>
      <c r="M3318" s="11" t="s">
        <v>6266</v>
      </c>
      <c r="N3318" s="4" t="s">
        <v>19</v>
      </c>
      <c r="O3318" s="4" t="s">
        <v>101</v>
      </c>
      <c r="P3318" s="4" t="s">
        <v>43</v>
      </c>
      <c r="Q3318" s="8">
        <f t="shared" si="102"/>
        <v>133939</v>
      </c>
      <c r="R3318" s="8"/>
      <c r="S3318" s="5">
        <f t="shared" si="103"/>
        <v>13393.9</v>
      </c>
    </row>
    <row r="3319" spans="1:19">
      <c r="A3319" s="3">
        <v>45418.81355324074</v>
      </c>
      <c r="B3319" s="2" t="s">
        <v>8890</v>
      </c>
      <c r="C3319" s="1">
        <v>2024</v>
      </c>
      <c r="D3319" s="4">
        <v>443</v>
      </c>
      <c r="E3319" s="4">
        <v>103</v>
      </c>
      <c r="F3319" s="4" t="s">
        <v>154</v>
      </c>
      <c r="G3319" s="4" t="s">
        <v>177</v>
      </c>
      <c r="H3319" s="4">
        <v>2</v>
      </c>
      <c r="I3319" s="4" t="s">
        <v>6267</v>
      </c>
      <c r="J3319" s="4" t="s">
        <v>162</v>
      </c>
      <c r="K3319" s="4">
        <v>6</v>
      </c>
      <c r="L3319" s="4" t="s">
        <v>861</v>
      </c>
      <c r="M3319" s="11" t="s">
        <v>6268</v>
      </c>
      <c r="N3319" s="4" t="s">
        <v>57</v>
      </c>
      <c r="O3319" s="4" t="s">
        <v>78</v>
      </c>
      <c r="P3319" s="4" t="s">
        <v>21</v>
      </c>
      <c r="Q3319" s="8">
        <f t="shared" si="102"/>
        <v>15518</v>
      </c>
      <c r="R3319" s="8"/>
      <c r="S3319" s="5">
        <f t="shared" si="103"/>
        <v>1551.8</v>
      </c>
    </row>
    <row r="3320" spans="1:19">
      <c r="A3320" s="3">
        <v>45418.837037037039</v>
      </c>
      <c r="B3320" s="2" t="s">
        <v>8890</v>
      </c>
      <c r="C3320" s="1">
        <v>2024</v>
      </c>
      <c r="D3320" s="4">
        <v>2351</v>
      </c>
      <c r="E3320" s="4">
        <v>427</v>
      </c>
      <c r="F3320" s="4" t="s">
        <v>85</v>
      </c>
      <c r="G3320" s="4" t="s">
        <v>150</v>
      </c>
      <c r="H3320" s="4">
        <v>4</v>
      </c>
      <c r="I3320" s="4" t="s">
        <v>5609</v>
      </c>
      <c r="J3320" s="4" t="s">
        <v>547</v>
      </c>
      <c r="K3320" s="4">
        <v>2</v>
      </c>
      <c r="L3320" s="4" t="s">
        <v>262</v>
      </c>
      <c r="M3320" s="11" t="s">
        <v>6269</v>
      </c>
      <c r="N3320" s="4" t="s">
        <v>28</v>
      </c>
      <c r="O3320" s="4" t="s">
        <v>29</v>
      </c>
      <c r="P3320" s="4" t="s">
        <v>21</v>
      </c>
      <c r="Q3320" s="8">
        <f t="shared" si="102"/>
        <v>8539</v>
      </c>
      <c r="R3320" s="8"/>
      <c r="S3320" s="5">
        <f t="shared" si="103"/>
        <v>853.9</v>
      </c>
    </row>
    <row r="3321" spans="1:19">
      <c r="A3321" s="3">
        <v>45418.8747337963</v>
      </c>
      <c r="B3321" s="2" t="s">
        <v>8890</v>
      </c>
      <c r="C3321" s="1">
        <v>2024</v>
      </c>
      <c r="D3321" s="4">
        <v>2558</v>
      </c>
      <c r="E3321" s="4">
        <v>633</v>
      </c>
      <c r="F3321" s="4" t="s">
        <v>154</v>
      </c>
      <c r="G3321" s="4" t="s">
        <v>155</v>
      </c>
      <c r="H3321" s="4">
        <v>2</v>
      </c>
      <c r="I3321" s="4" t="s">
        <v>1560</v>
      </c>
      <c r="J3321" s="4" t="s">
        <v>777</v>
      </c>
      <c r="K3321" s="4">
        <v>9</v>
      </c>
      <c r="L3321" s="4" t="s">
        <v>580</v>
      </c>
      <c r="M3321" s="11" t="s">
        <v>6270</v>
      </c>
      <c r="N3321" s="4" t="s">
        <v>19</v>
      </c>
      <c r="O3321" s="4" t="s">
        <v>101</v>
      </c>
      <c r="P3321" s="4" t="s">
        <v>43</v>
      </c>
      <c r="Q3321" s="8">
        <f t="shared" si="102"/>
        <v>12912</v>
      </c>
      <c r="R3321" s="8"/>
      <c r="S3321" s="5">
        <f t="shared" si="103"/>
        <v>1291.2</v>
      </c>
    </row>
    <row r="3322" spans="1:19">
      <c r="A3322" s="3">
        <v>45418.997696759259</v>
      </c>
      <c r="B3322" s="2" t="s">
        <v>8890</v>
      </c>
      <c r="C3322" s="1">
        <v>2024</v>
      </c>
      <c r="D3322" s="4">
        <v>1677</v>
      </c>
      <c r="E3322" s="4">
        <v>497</v>
      </c>
      <c r="F3322" s="4" t="s">
        <v>51</v>
      </c>
      <c r="G3322" s="4" t="s">
        <v>67</v>
      </c>
      <c r="H3322" s="4">
        <v>1</v>
      </c>
      <c r="I3322" s="4" t="s">
        <v>1792</v>
      </c>
      <c r="J3322" s="4" t="s">
        <v>475</v>
      </c>
      <c r="K3322" s="4">
        <v>3</v>
      </c>
      <c r="L3322" s="4" t="s">
        <v>139</v>
      </c>
      <c r="M3322" s="11" t="s">
        <v>6271</v>
      </c>
      <c r="N3322" s="4" t="s">
        <v>19</v>
      </c>
      <c r="O3322" s="4" t="s">
        <v>232</v>
      </c>
      <c r="P3322" s="4" t="s">
        <v>129</v>
      </c>
      <c r="Q3322" s="8">
        <f t="shared" si="102"/>
        <v>6387</v>
      </c>
      <c r="R3322" s="8"/>
      <c r="S3322" s="5">
        <f t="shared" si="103"/>
        <v>638.70000000000005</v>
      </c>
    </row>
    <row r="3323" spans="1:19">
      <c r="A3323" s="3">
        <v>45419.093310185184</v>
      </c>
      <c r="B3323" s="2" t="s">
        <v>8890</v>
      </c>
      <c r="C3323" s="1">
        <v>2024</v>
      </c>
      <c r="D3323" s="4">
        <v>4895</v>
      </c>
      <c r="E3323" s="4">
        <v>342</v>
      </c>
      <c r="F3323" s="4" t="s">
        <v>13</v>
      </c>
      <c r="G3323" s="4" t="s">
        <v>14</v>
      </c>
      <c r="H3323" s="4">
        <v>2</v>
      </c>
      <c r="I3323" s="4" t="s">
        <v>6272</v>
      </c>
      <c r="J3323" s="4" t="s">
        <v>692</v>
      </c>
      <c r="K3323" s="4">
        <v>3</v>
      </c>
      <c r="L3323" s="4" t="s">
        <v>122</v>
      </c>
      <c r="M3323" s="11" t="s">
        <v>6273</v>
      </c>
      <c r="N3323" s="4" t="s">
        <v>57</v>
      </c>
      <c r="O3323" s="4" t="s">
        <v>37</v>
      </c>
      <c r="P3323" s="4" t="s">
        <v>21</v>
      </c>
      <c r="Q3323" s="8">
        <f t="shared" si="102"/>
        <v>3723</v>
      </c>
      <c r="R3323" s="8"/>
      <c r="S3323" s="5">
        <f t="shared" si="103"/>
        <v>372.3</v>
      </c>
    </row>
    <row r="3324" spans="1:19">
      <c r="A3324" s="3">
        <v>45419.115706018521</v>
      </c>
      <c r="B3324" s="2" t="s">
        <v>8890</v>
      </c>
      <c r="C3324" s="1">
        <v>2024</v>
      </c>
      <c r="D3324" s="4">
        <v>3961</v>
      </c>
      <c r="E3324" s="4">
        <v>314</v>
      </c>
      <c r="F3324" s="4" t="s">
        <v>13</v>
      </c>
      <c r="G3324" s="4" t="s">
        <v>412</v>
      </c>
      <c r="H3324" s="4">
        <v>5</v>
      </c>
      <c r="I3324" s="4" t="s">
        <v>6274</v>
      </c>
      <c r="J3324" s="4" t="s">
        <v>125</v>
      </c>
      <c r="K3324" s="4">
        <v>5</v>
      </c>
      <c r="L3324" s="4" t="s">
        <v>1076</v>
      </c>
      <c r="M3324" s="11" t="s">
        <v>6275</v>
      </c>
      <c r="N3324" s="4" t="s">
        <v>36</v>
      </c>
      <c r="O3324" s="4" t="s">
        <v>50</v>
      </c>
      <c r="P3324" s="4" t="s">
        <v>43</v>
      </c>
      <c r="Q3324" s="8">
        <f t="shared" si="102"/>
        <v>231571</v>
      </c>
      <c r="R3324" s="8"/>
      <c r="S3324" s="5">
        <f t="shared" si="103"/>
        <v>23157.1</v>
      </c>
    </row>
    <row r="3325" spans="1:19">
      <c r="A3325" s="3">
        <v>45419.193148148152</v>
      </c>
      <c r="B3325" s="2" t="s">
        <v>8890</v>
      </c>
      <c r="C3325" s="1">
        <v>2024</v>
      </c>
      <c r="D3325" s="4">
        <v>3194</v>
      </c>
      <c r="E3325" s="4">
        <v>552</v>
      </c>
      <c r="F3325" s="4" t="s">
        <v>85</v>
      </c>
      <c r="G3325" s="4" t="s">
        <v>96</v>
      </c>
      <c r="H3325" s="4">
        <v>2</v>
      </c>
      <c r="I3325" s="4" t="s">
        <v>6276</v>
      </c>
      <c r="J3325" s="4" t="s">
        <v>658</v>
      </c>
      <c r="K3325" s="4">
        <v>9</v>
      </c>
      <c r="L3325" s="4" t="s">
        <v>652</v>
      </c>
      <c r="M3325" s="11" t="s">
        <v>6277</v>
      </c>
      <c r="N3325" s="4" t="s">
        <v>49</v>
      </c>
      <c r="O3325" s="4" t="s">
        <v>101</v>
      </c>
      <c r="P3325" s="4" t="s">
        <v>43</v>
      </c>
      <c r="Q3325" s="8">
        <f t="shared" si="102"/>
        <v>15297</v>
      </c>
      <c r="R3325" s="8"/>
      <c r="S3325" s="5">
        <f t="shared" si="103"/>
        <v>1529.7</v>
      </c>
    </row>
    <row r="3326" spans="1:19">
      <c r="A3326" s="3">
        <v>45419.286145833335</v>
      </c>
      <c r="B3326" s="2" t="s">
        <v>8890</v>
      </c>
      <c r="C3326" s="1">
        <v>2024</v>
      </c>
      <c r="D3326" s="4">
        <v>3797</v>
      </c>
      <c r="E3326" s="4">
        <v>895</v>
      </c>
      <c r="F3326" s="4" t="s">
        <v>79</v>
      </c>
      <c r="G3326" s="4" t="s">
        <v>115</v>
      </c>
      <c r="H3326" s="4">
        <v>3</v>
      </c>
      <c r="I3326" s="4" t="s">
        <v>6278</v>
      </c>
      <c r="J3326" s="4" t="s">
        <v>647</v>
      </c>
      <c r="K3326" s="4">
        <v>4</v>
      </c>
      <c r="L3326" s="4" t="s">
        <v>439</v>
      </c>
      <c r="M3326" s="11" t="s">
        <v>6279</v>
      </c>
      <c r="N3326" s="4" t="s">
        <v>28</v>
      </c>
      <c r="O3326" s="4" t="s">
        <v>340</v>
      </c>
      <c r="P3326" s="4" t="s">
        <v>129</v>
      </c>
      <c r="Q3326" s="8">
        <f t="shared" si="102"/>
        <v>51299</v>
      </c>
      <c r="R3326" s="8"/>
      <c r="S3326" s="5">
        <f t="shared" si="103"/>
        <v>5129.8999999999996</v>
      </c>
    </row>
    <row r="3327" spans="1:19">
      <c r="A3327" s="3">
        <v>45419.407337962963</v>
      </c>
      <c r="B3327" s="2" t="s">
        <v>8890</v>
      </c>
      <c r="C3327" s="1">
        <v>2024</v>
      </c>
      <c r="D3327" s="4">
        <v>3368</v>
      </c>
      <c r="E3327" s="4">
        <v>287</v>
      </c>
      <c r="F3327" s="4" t="s">
        <v>154</v>
      </c>
      <c r="G3327" s="4" t="s">
        <v>311</v>
      </c>
      <c r="H3327" s="4">
        <v>1</v>
      </c>
      <c r="I3327" s="4" t="s">
        <v>6280</v>
      </c>
      <c r="J3327" s="4" t="s">
        <v>518</v>
      </c>
      <c r="K3327" s="4">
        <v>4</v>
      </c>
      <c r="L3327" s="4" t="s">
        <v>1503</v>
      </c>
      <c r="M3327" s="11" t="s">
        <v>6281</v>
      </c>
      <c r="N3327" s="4" t="s">
        <v>49</v>
      </c>
      <c r="O3327" s="4" t="s">
        <v>78</v>
      </c>
      <c r="P3327" s="4" t="s">
        <v>21</v>
      </c>
      <c r="Q3327" s="8">
        <f t="shared" si="102"/>
        <v>14969</v>
      </c>
      <c r="R3327" s="8"/>
      <c r="S3327" s="5">
        <f t="shared" si="103"/>
        <v>1496.9</v>
      </c>
    </row>
    <row r="3328" spans="1:19">
      <c r="A3328" s="3">
        <v>45419.487708333334</v>
      </c>
      <c r="B3328" s="2" t="s">
        <v>8890</v>
      </c>
      <c r="C3328" s="1">
        <v>2024</v>
      </c>
      <c r="D3328" s="4">
        <v>593</v>
      </c>
      <c r="E3328" s="4">
        <v>584</v>
      </c>
      <c r="F3328" s="4" t="s">
        <v>13</v>
      </c>
      <c r="G3328" s="4" t="s">
        <v>58</v>
      </c>
      <c r="H3328" s="4">
        <v>1</v>
      </c>
      <c r="I3328" s="4" t="s">
        <v>413</v>
      </c>
      <c r="J3328" s="4" t="s">
        <v>414</v>
      </c>
      <c r="K3328" s="4">
        <v>7</v>
      </c>
      <c r="L3328" s="4" t="s">
        <v>621</v>
      </c>
      <c r="M3328" s="11" t="s">
        <v>6282</v>
      </c>
      <c r="N3328" s="4" t="s">
        <v>57</v>
      </c>
      <c r="O3328" s="4" t="s">
        <v>37</v>
      </c>
      <c r="P3328" s="4" t="s">
        <v>21</v>
      </c>
      <c r="Q3328" s="8">
        <f t="shared" si="102"/>
        <v>7792</v>
      </c>
      <c r="R3328" s="8"/>
      <c r="S3328" s="5">
        <f t="shared" si="103"/>
        <v>779.2</v>
      </c>
    </row>
    <row r="3329" spans="1:19">
      <c r="A3329" s="3">
        <v>45419.571875000001</v>
      </c>
      <c r="B3329" s="2" t="s">
        <v>8890</v>
      </c>
      <c r="C3329" s="1">
        <v>2024</v>
      </c>
      <c r="D3329" s="4">
        <v>1110</v>
      </c>
      <c r="E3329" s="4">
        <v>771</v>
      </c>
      <c r="F3329" s="4" t="s">
        <v>51</v>
      </c>
      <c r="G3329" s="4" t="s">
        <v>91</v>
      </c>
      <c r="H3329" s="4">
        <v>3</v>
      </c>
      <c r="I3329" s="4" t="s">
        <v>331</v>
      </c>
      <c r="J3329" s="4" t="s">
        <v>1012</v>
      </c>
      <c r="K3329" s="4">
        <v>7</v>
      </c>
      <c r="L3329" s="4" t="s">
        <v>3676</v>
      </c>
      <c r="M3329" s="11" t="s">
        <v>6283</v>
      </c>
      <c r="N3329" s="4" t="s">
        <v>49</v>
      </c>
      <c r="O3329" s="4" t="s">
        <v>37</v>
      </c>
      <c r="P3329" s="4" t="s">
        <v>21</v>
      </c>
      <c r="Q3329" s="8">
        <f t="shared" si="102"/>
        <v>4122</v>
      </c>
      <c r="R3329" s="8"/>
      <c r="S3329" s="5">
        <f t="shared" si="103"/>
        <v>412.2</v>
      </c>
    </row>
    <row r="3330" spans="1:19">
      <c r="A3330" s="3">
        <v>45419.654062499998</v>
      </c>
      <c r="B3330" s="2" t="s">
        <v>8890</v>
      </c>
      <c r="C3330" s="1">
        <v>2024</v>
      </c>
      <c r="D3330" s="4">
        <v>3210</v>
      </c>
      <c r="E3330" s="4">
        <v>518</v>
      </c>
      <c r="F3330" s="4" t="s">
        <v>154</v>
      </c>
      <c r="G3330" s="4" t="s">
        <v>155</v>
      </c>
      <c r="H3330" s="4">
        <v>1</v>
      </c>
      <c r="I3330" s="4" t="s">
        <v>6284</v>
      </c>
      <c r="J3330" s="4" t="s">
        <v>676</v>
      </c>
      <c r="K3330" s="4">
        <v>4</v>
      </c>
      <c r="L3330" s="4" t="s">
        <v>496</v>
      </c>
      <c r="M3330" s="11" t="s">
        <v>6285</v>
      </c>
      <c r="N3330" s="4" t="s">
        <v>28</v>
      </c>
      <c r="O3330" s="4" t="s">
        <v>209</v>
      </c>
      <c r="P3330" s="4" t="s">
        <v>73</v>
      </c>
      <c r="Q3330" s="8">
        <f t="shared" ref="Q3330:Q3393" si="104">VALUE(SUBSTITUTE(M3330,".",""))</f>
        <v>16837</v>
      </c>
      <c r="R3330" s="8"/>
      <c r="S3330" s="5">
        <f t="shared" ref="S3330:S3393" si="105">Q3330/10</f>
        <v>1683.7</v>
      </c>
    </row>
    <row r="3331" spans="1:19">
      <c r="A3331" s="3">
        <v>45420.169328703705</v>
      </c>
      <c r="B3331" s="2" t="s">
        <v>8890</v>
      </c>
      <c r="C3331" s="1">
        <v>2024</v>
      </c>
      <c r="D3331" s="4">
        <v>1102</v>
      </c>
      <c r="E3331" s="4">
        <v>357</v>
      </c>
      <c r="F3331" s="4" t="s">
        <v>30</v>
      </c>
      <c r="G3331" s="4" t="s">
        <v>31</v>
      </c>
      <c r="H3331" s="4">
        <v>1</v>
      </c>
      <c r="I3331" s="4" t="s">
        <v>6286</v>
      </c>
      <c r="J3331" s="4" t="s">
        <v>203</v>
      </c>
      <c r="K3331" s="4">
        <v>3</v>
      </c>
      <c r="L3331" s="4" t="s">
        <v>345</v>
      </c>
      <c r="M3331" s="11" t="s">
        <v>6287</v>
      </c>
      <c r="N3331" s="4" t="s">
        <v>28</v>
      </c>
      <c r="O3331" s="4" t="s">
        <v>200</v>
      </c>
      <c r="P3331" s="4" t="s">
        <v>21</v>
      </c>
      <c r="Q3331" s="8">
        <f t="shared" si="104"/>
        <v>1768</v>
      </c>
      <c r="R3331" s="8"/>
      <c r="S3331" s="5">
        <f t="shared" si="105"/>
        <v>176.8</v>
      </c>
    </row>
    <row r="3332" spans="1:19">
      <c r="A3332" s="3">
        <v>45420.203518518516</v>
      </c>
      <c r="B3332" s="2" t="s">
        <v>8890</v>
      </c>
      <c r="C3332" s="1">
        <v>2024</v>
      </c>
      <c r="D3332" s="4">
        <v>900</v>
      </c>
      <c r="E3332" s="4">
        <v>357</v>
      </c>
      <c r="F3332" s="4" t="s">
        <v>79</v>
      </c>
      <c r="G3332" s="4" t="s">
        <v>115</v>
      </c>
      <c r="H3332" s="4">
        <v>3</v>
      </c>
      <c r="I3332" s="4" t="s">
        <v>822</v>
      </c>
      <c r="J3332" s="4" t="s">
        <v>197</v>
      </c>
      <c r="K3332" s="4">
        <v>4</v>
      </c>
      <c r="L3332" s="4" t="s">
        <v>1346</v>
      </c>
      <c r="M3332" s="11" t="s">
        <v>6288</v>
      </c>
      <c r="N3332" s="4" t="s">
        <v>19</v>
      </c>
      <c r="O3332" s="4" t="s">
        <v>200</v>
      </c>
      <c r="P3332" s="4" t="s">
        <v>21</v>
      </c>
      <c r="Q3332" s="8">
        <f t="shared" si="104"/>
        <v>34599</v>
      </c>
      <c r="R3332" s="8"/>
      <c r="S3332" s="5">
        <f t="shared" si="105"/>
        <v>3459.9</v>
      </c>
    </row>
    <row r="3333" spans="1:19">
      <c r="A3333" s="3">
        <v>45420.443969907406</v>
      </c>
      <c r="B3333" s="2" t="s">
        <v>8890</v>
      </c>
      <c r="C3333" s="1">
        <v>2024</v>
      </c>
      <c r="D3333" s="4">
        <v>1787</v>
      </c>
      <c r="E3333" s="4">
        <v>490</v>
      </c>
      <c r="F3333" s="4" t="s">
        <v>30</v>
      </c>
      <c r="G3333" s="4" t="s">
        <v>463</v>
      </c>
      <c r="H3333" s="4">
        <v>2</v>
      </c>
      <c r="I3333" s="4" t="s">
        <v>6289</v>
      </c>
      <c r="J3333" s="4" t="s">
        <v>152</v>
      </c>
      <c r="K3333" s="4">
        <v>4</v>
      </c>
      <c r="L3333" s="4" t="s">
        <v>1503</v>
      </c>
      <c r="M3333" s="11" t="s">
        <v>6290</v>
      </c>
      <c r="N3333" s="4" t="s">
        <v>57</v>
      </c>
      <c r="O3333" s="4" t="s">
        <v>72</v>
      </c>
      <c r="P3333" s="4" t="s">
        <v>73</v>
      </c>
      <c r="Q3333" s="8">
        <f t="shared" si="104"/>
        <v>770</v>
      </c>
      <c r="R3333" s="8"/>
      <c r="S3333" s="5">
        <f t="shared" si="105"/>
        <v>77</v>
      </c>
    </row>
    <row r="3334" spans="1:19">
      <c r="A3334" s="3">
        <v>45420.823622685188</v>
      </c>
      <c r="B3334" s="2" t="s">
        <v>8890</v>
      </c>
      <c r="C3334" s="1">
        <v>2024</v>
      </c>
      <c r="D3334" s="4">
        <v>1329</v>
      </c>
      <c r="E3334" s="4">
        <v>677</v>
      </c>
      <c r="F3334" s="4" t="s">
        <v>154</v>
      </c>
      <c r="G3334" s="4" t="s">
        <v>237</v>
      </c>
      <c r="H3334" s="4">
        <v>2</v>
      </c>
      <c r="I3334" s="4" t="s">
        <v>6291</v>
      </c>
      <c r="J3334" s="4" t="s">
        <v>60</v>
      </c>
      <c r="K3334" s="4">
        <v>2</v>
      </c>
      <c r="L3334" s="4" t="s">
        <v>294</v>
      </c>
      <c r="M3334" s="11" t="s">
        <v>6292</v>
      </c>
      <c r="N3334" s="4" t="s">
        <v>49</v>
      </c>
      <c r="O3334" s="4" t="s">
        <v>145</v>
      </c>
      <c r="P3334" s="4" t="s">
        <v>73</v>
      </c>
      <c r="Q3334" s="8">
        <f t="shared" si="104"/>
        <v>26023</v>
      </c>
      <c r="R3334" s="8"/>
      <c r="S3334" s="5">
        <f t="shared" si="105"/>
        <v>2602.3000000000002</v>
      </c>
    </row>
    <row r="3335" spans="1:19">
      <c r="A3335" s="3">
        <v>45420.881805555553</v>
      </c>
      <c r="B3335" s="2" t="s">
        <v>8890</v>
      </c>
      <c r="C3335" s="1">
        <v>2024</v>
      </c>
      <c r="D3335" s="4">
        <v>1664</v>
      </c>
      <c r="E3335" s="4">
        <v>568</v>
      </c>
      <c r="F3335" s="4" t="s">
        <v>13</v>
      </c>
      <c r="G3335" s="4" t="s">
        <v>412</v>
      </c>
      <c r="H3335" s="4">
        <v>1</v>
      </c>
      <c r="I3335" s="4" t="s">
        <v>6293</v>
      </c>
      <c r="J3335" s="4" t="s">
        <v>783</v>
      </c>
      <c r="K3335" s="4">
        <v>4</v>
      </c>
      <c r="L3335" s="4" t="s">
        <v>1089</v>
      </c>
      <c r="M3335" s="11" t="s">
        <v>6294</v>
      </c>
      <c r="N3335" s="4" t="s">
        <v>28</v>
      </c>
      <c r="O3335" s="4" t="s">
        <v>340</v>
      </c>
      <c r="P3335" s="4" t="s">
        <v>129</v>
      </c>
      <c r="Q3335" s="8">
        <f t="shared" si="104"/>
        <v>25513</v>
      </c>
      <c r="R3335" s="8"/>
      <c r="S3335" s="5">
        <f t="shared" si="105"/>
        <v>2551.3000000000002</v>
      </c>
    </row>
    <row r="3336" spans="1:19">
      <c r="A3336" s="3">
        <v>45420.931944444441</v>
      </c>
      <c r="B3336" s="2" t="s">
        <v>8890</v>
      </c>
      <c r="C3336" s="1">
        <v>2024</v>
      </c>
      <c r="D3336" s="4">
        <v>1484</v>
      </c>
      <c r="E3336" s="4">
        <v>107</v>
      </c>
      <c r="F3336" s="4" t="s">
        <v>85</v>
      </c>
      <c r="G3336" s="4" t="s">
        <v>96</v>
      </c>
      <c r="H3336" s="4">
        <v>1</v>
      </c>
      <c r="I3336" s="4" t="s">
        <v>6295</v>
      </c>
      <c r="J3336" s="4" t="s">
        <v>162</v>
      </c>
      <c r="K3336" s="4">
        <v>3</v>
      </c>
      <c r="L3336" s="4" t="s">
        <v>1151</v>
      </c>
      <c r="M3336" s="11" t="s">
        <v>6296</v>
      </c>
      <c r="N3336" s="4" t="s">
        <v>49</v>
      </c>
      <c r="O3336" s="4" t="s">
        <v>135</v>
      </c>
      <c r="P3336" s="4" t="s">
        <v>43</v>
      </c>
      <c r="Q3336" s="8">
        <f t="shared" si="104"/>
        <v>8181</v>
      </c>
      <c r="R3336" s="8"/>
      <c r="S3336" s="5">
        <f t="shared" si="105"/>
        <v>818.1</v>
      </c>
    </row>
    <row r="3337" spans="1:19">
      <c r="A3337" s="3">
        <v>45421.071284722224</v>
      </c>
      <c r="B3337" s="2" t="s">
        <v>8890</v>
      </c>
      <c r="C3337" s="1">
        <v>2024</v>
      </c>
      <c r="D3337" s="4">
        <v>291</v>
      </c>
      <c r="E3337" s="4">
        <v>170</v>
      </c>
      <c r="F3337" s="4" t="s">
        <v>51</v>
      </c>
      <c r="G3337" s="4" t="s">
        <v>136</v>
      </c>
      <c r="H3337" s="4">
        <v>1</v>
      </c>
      <c r="I3337" s="4" t="s">
        <v>6297</v>
      </c>
      <c r="J3337" s="4" t="s">
        <v>285</v>
      </c>
      <c r="K3337" s="4">
        <v>2</v>
      </c>
      <c r="L3337" s="4" t="s">
        <v>143</v>
      </c>
      <c r="M3337" s="11" t="s">
        <v>6298</v>
      </c>
      <c r="N3337" s="4" t="s">
        <v>19</v>
      </c>
      <c r="O3337" s="4" t="s">
        <v>37</v>
      </c>
      <c r="P3337" s="4" t="s">
        <v>21</v>
      </c>
      <c r="Q3337" s="8">
        <f t="shared" si="104"/>
        <v>12165</v>
      </c>
      <c r="R3337" s="8"/>
      <c r="S3337" s="5">
        <f t="shared" si="105"/>
        <v>1216.5</v>
      </c>
    </row>
    <row r="3338" spans="1:19">
      <c r="A3338" s="3">
        <v>45421.077476851853</v>
      </c>
      <c r="B3338" s="2" t="s">
        <v>8890</v>
      </c>
      <c r="C3338" s="1">
        <v>2024</v>
      </c>
      <c r="D3338" s="4">
        <v>3172</v>
      </c>
      <c r="E3338" s="4">
        <v>882</v>
      </c>
      <c r="F3338" s="4" t="s">
        <v>13</v>
      </c>
      <c r="G3338" s="4" t="s">
        <v>110</v>
      </c>
      <c r="H3338" s="4">
        <v>1</v>
      </c>
      <c r="I3338" s="4" t="s">
        <v>6299</v>
      </c>
      <c r="J3338" s="4" t="s">
        <v>194</v>
      </c>
      <c r="K3338" s="4">
        <v>1</v>
      </c>
      <c r="L3338" s="4" t="s">
        <v>1246</v>
      </c>
      <c r="M3338" s="11" t="s">
        <v>6299</v>
      </c>
      <c r="N3338" s="4" t="s">
        <v>57</v>
      </c>
      <c r="O3338" s="4" t="s">
        <v>287</v>
      </c>
      <c r="P3338" s="4" t="s">
        <v>43</v>
      </c>
      <c r="Q3338" s="8">
        <f t="shared" si="104"/>
        <v>66048</v>
      </c>
      <c r="R3338" s="8"/>
      <c r="S3338" s="5">
        <f t="shared" si="105"/>
        <v>6604.8</v>
      </c>
    </row>
    <row r="3339" spans="1:19">
      <c r="A3339" s="3">
        <v>45421.337824074071</v>
      </c>
      <c r="B3339" s="2" t="s">
        <v>8890</v>
      </c>
      <c r="C3339" s="1">
        <v>2024</v>
      </c>
      <c r="D3339" s="4">
        <v>4767</v>
      </c>
      <c r="E3339" s="4">
        <v>28</v>
      </c>
      <c r="F3339" s="4" t="s">
        <v>85</v>
      </c>
      <c r="G3339" s="4" t="s">
        <v>96</v>
      </c>
      <c r="H3339" s="4">
        <v>2</v>
      </c>
      <c r="I3339" s="4" t="s">
        <v>6300</v>
      </c>
      <c r="J3339" s="4" t="s">
        <v>194</v>
      </c>
      <c r="K3339" s="4">
        <v>3</v>
      </c>
      <c r="L3339" s="4" t="s">
        <v>262</v>
      </c>
      <c r="M3339" s="11" t="s">
        <v>6301</v>
      </c>
      <c r="N3339" s="4" t="s">
        <v>49</v>
      </c>
      <c r="O3339" s="4" t="s">
        <v>200</v>
      </c>
      <c r="P3339" s="4" t="s">
        <v>21</v>
      </c>
      <c r="Q3339" s="8">
        <f t="shared" si="104"/>
        <v>14158</v>
      </c>
      <c r="R3339" s="8"/>
      <c r="S3339" s="5">
        <f t="shared" si="105"/>
        <v>1415.8</v>
      </c>
    </row>
    <row r="3340" spans="1:19">
      <c r="A3340" s="3">
        <v>45421.662326388891</v>
      </c>
      <c r="B3340" s="2" t="s">
        <v>8890</v>
      </c>
      <c r="C3340" s="1">
        <v>2024</v>
      </c>
      <c r="D3340" s="4">
        <v>1811</v>
      </c>
      <c r="E3340" s="4">
        <v>731</v>
      </c>
      <c r="F3340" s="4" t="s">
        <v>13</v>
      </c>
      <c r="G3340" s="4" t="s">
        <v>14</v>
      </c>
      <c r="H3340" s="4">
        <v>3</v>
      </c>
      <c r="I3340" s="4" t="s">
        <v>6302</v>
      </c>
      <c r="J3340" s="4" t="s">
        <v>735</v>
      </c>
      <c r="K3340" s="4">
        <v>6</v>
      </c>
      <c r="L3340" s="4" t="s">
        <v>122</v>
      </c>
      <c r="M3340" s="11" t="s">
        <v>6303</v>
      </c>
      <c r="N3340" s="4" t="s">
        <v>49</v>
      </c>
      <c r="O3340" s="4" t="s">
        <v>37</v>
      </c>
      <c r="P3340" s="4" t="s">
        <v>21</v>
      </c>
      <c r="Q3340" s="8">
        <f t="shared" si="104"/>
        <v>81415</v>
      </c>
      <c r="R3340" s="8"/>
      <c r="S3340" s="5">
        <f t="shared" si="105"/>
        <v>8141.5</v>
      </c>
    </row>
    <row r="3341" spans="1:19">
      <c r="A3341" s="3">
        <v>45421.724293981482</v>
      </c>
      <c r="B3341" s="2" t="s">
        <v>8890</v>
      </c>
      <c r="C3341" s="1">
        <v>2024</v>
      </c>
      <c r="D3341" s="4">
        <v>403</v>
      </c>
      <c r="E3341" s="4">
        <v>464</v>
      </c>
      <c r="F3341" s="4" t="s">
        <v>79</v>
      </c>
      <c r="G3341" s="4" t="s">
        <v>405</v>
      </c>
      <c r="H3341" s="4">
        <v>1</v>
      </c>
      <c r="I3341" s="4" t="s">
        <v>6304</v>
      </c>
      <c r="J3341" s="4" t="s">
        <v>348</v>
      </c>
      <c r="K3341" s="4">
        <v>4</v>
      </c>
      <c r="L3341" s="4" t="s">
        <v>489</v>
      </c>
      <c r="M3341" s="11" t="s">
        <v>6305</v>
      </c>
      <c r="N3341" s="4" t="s">
        <v>36</v>
      </c>
      <c r="O3341" s="4" t="s">
        <v>42</v>
      </c>
      <c r="P3341" s="4" t="s">
        <v>43</v>
      </c>
      <c r="Q3341" s="8">
        <f t="shared" si="104"/>
        <v>8815</v>
      </c>
      <c r="R3341" s="8"/>
      <c r="S3341" s="5">
        <f t="shared" si="105"/>
        <v>881.5</v>
      </c>
    </row>
    <row r="3342" spans="1:19">
      <c r="A3342" s="3">
        <v>45422.075520833336</v>
      </c>
      <c r="B3342" s="2" t="s">
        <v>8890</v>
      </c>
      <c r="C3342" s="1">
        <v>2024</v>
      </c>
      <c r="D3342" s="4">
        <v>2441</v>
      </c>
      <c r="E3342" s="4">
        <v>501</v>
      </c>
      <c r="F3342" s="4" t="s">
        <v>79</v>
      </c>
      <c r="G3342" s="4" t="s">
        <v>256</v>
      </c>
      <c r="H3342" s="4">
        <v>3</v>
      </c>
      <c r="I3342" s="4" t="s">
        <v>6306</v>
      </c>
      <c r="J3342" s="4" t="s">
        <v>506</v>
      </c>
      <c r="K3342" s="4">
        <v>3</v>
      </c>
      <c r="L3342" s="4" t="s">
        <v>443</v>
      </c>
      <c r="M3342" s="11" t="s">
        <v>6307</v>
      </c>
      <c r="N3342" s="4" t="s">
        <v>19</v>
      </c>
      <c r="O3342" s="4" t="s">
        <v>169</v>
      </c>
      <c r="P3342" s="4" t="s">
        <v>43</v>
      </c>
      <c r="Q3342" s="8">
        <f t="shared" si="104"/>
        <v>16719</v>
      </c>
      <c r="R3342" s="8"/>
      <c r="S3342" s="5">
        <f t="shared" si="105"/>
        <v>1671.9</v>
      </c>
    </row>
    <row r="3343" spans="1:19">
      <c r="A3343" s="3">
        <v>45422.137638888889</v>
      </c>
      <c r="B3343" s="2" t="s">
        <v>8890</v>
      </c>
      <c r="C3343" s="1">
        <v>2024</v>
      </c>
      <c r="D3343" s="4">
        <v>4608</v>
      </c>
      <c r="E3343" s="4">
        <v>685</v>
      </c>
      <c r="F3343" s="4" t="s">
        <v>51</v>
      </c>
      <c r="G3343" s="4" t="s">
        <v>67</v>
      </c>
      <c r="H3343" s="4">
        <v>1</v>
      </c>
      <c r="I3343" s="4" t="s">
        <v>6308</v>
      </c>
      <c r="J3343" s="4" t="s">
        <v>152</v>
      </c>
      <c r="K3343" s="4">
        <v>7</v>
      </c>
      <c r="L3343" s="4" t="s">
        <v>861</v>
      </c>
      <c r="M3343" s="11" t="s">
        <v>1890</v>
      </c>
      <c r="N3343" s="4" t="s">
        <v>28</v>
      </c>
      <c r="O3343" s="4" t="s">
        <v>78</v>
      </c>
      <c r="P3343" s="4" t="s">
        <v>21</v>
      </c>
      <c r="Q3343" s="8">
        <f t="shared" si="104"/>
        <v>3317</v>
      </c>
      <c r="R3343" s="8"/>
      <c r="S3343" s="5">
        <f t="shared" si="105"/>
        <v>331.7</v>
      </c>
    </row>
    <row r="3344" spans="1:19">
      <c r="A3344" s="3">
        <v>45422.290856481479</v>
      </c>
      <c r="B3344" s="2" t="s">
        <v>8890</v>
      </c>
      <c r="C3344" s="1">
        <v>2024</v>
      </c>
      <c r="D3344" s="4">
        <v>2363</v>
      </c>
      <c r="E3344" s="4">
        <v>63</v>
      </c>
      <c r="F3344" s="4" t="s">
        <v>79</v>
      </c>
      <c r="G3344" s="4" t="s">
        <v>80</v>
      </c>
      <c r="H3344" s="4">
        <v>1</v>
      </c>
      <c r="I3344" s="4" t="s">
        <v>6309</v>
      </c>
      <c r="J3344" s="4" t="s">
        <v>266</v>
      </c>
      <c r="K3344" s="4">
        <v>4</v>
      </c>
      <c r="L3344" s="4" t="s">
        <v>845</v>
      </c>
      <c r="M3344" s="11" t="s">
        <v>6310</v>
      </c>
      <c r="N3344" s="4" t="s">
        <v>49</v>
      </c>
      <c r="O3344" s="4" t="s">
        <v>29</v>
      </c>
      <c r="P3344" s="4" t="s">
        <v>21</v>
      </c>
      <c r="Q3344" s="8">
        <f t="shared" si="104"/>
        <v>12978</v>
      </c>
      <c r="R3344" s="8"/>
      <c r="S3344" s="5">
        <f t="shared" si="105"/>
        <v>1297.8</v>
      </c>
    </row>
    <row r="3345" spans="1:19">
      <c r="A3345" s="3">
        <v>45422.303564814814</v>
      </c>
      <c r="B3345" s="2" t="s">
        <v>8890</v>
      </c>
      <c r="C3345" s="1">
        <v>2024</v>
      </c>
      <c r="D3345" s="4">
        <v>281</v>
      </c>
      <c r="E3345" s="4">
        <v>524</v>
      </c>
      <c r="F3345" s="4" t="s">
        <v>22</v>
      </c>
      <c r="G3345" s="4" t="s">
        <v>102</v>
      </c>
      <c r="H3345" s="4">
        <v>5</v>
      </c>
      <c r="I3345" s="4" t="s">
        <v>6311</v>
      </c>
      <c r="J3345" s="4" t="s">
        <v>194</v>
      </c>
      <c r="K3345" s="4">
        <v>4</v>
      </c>
      <c r="L3345" s="4" t="s">
        <v>566</v>
      </c>
      <c r="M3345" s="11" t="s">
        <v>6312</v>
      </c>
      <c r="N3345" s="4" t="s">
        <v>36</v>
      </c>
      <c r="O3345" s="4" t="s">
        <v>232</v>
      </c>
      <c r="P3345" s="4" t="s">
        <v>129</v>
      </c>
      <c r="Q3345" s="8">
        <f t="shared" si="104"/>
        <v>33864</v>
      </c>
      <c r="R3345" s="8"/>
      <c r="S3345" s="5">
        <f t="shared" si="105"/>
        <v>3386.4</v>
      </c>
    </row>
    <row r="3346" spans="1:19">
      <c r="A3346" s="3">
        <v>45422.392685185187</v>
      </c>
      <c r="B3346" s="2" t="s">
        <v>8890</v>
      </c>
      <c r="C3346" s="1">
        <v>2024</v>
      </c>
      <c r="D3346" s="4">
        <v>1347</v>
      </c>
      <c r="E3346" s="4">
        <v>739</v>
      </c>
      <c r="F3346" s="4" t="s">
        <v>13</v>
      </c>
      <c r="G3346" s="4" t="s">
        <v>14</v>
      </c>
      <c r="H3346" s="4">
        <v>3</v>
      </c>
      <c r="I3346" s="4" t="s">
        <v>413</v>
      </c>
      <c r="J3346" s="4" t="s">
        <v>406</v>
      </c>
      <c r="K3346" s="4">
        <v>8</v>
      </c>
      <c r="L3346" s="4" t="s">
        <v>850</v>
      </c>
      <c r="M3346" s="11" t="s">
        <v>6313</v>
      </c>
      <c r="N3346" s="4" t="s">
        <v>19</v>
      </c>
      <c r="O3346" s="4" t="s">
        <v>287</v>
      </c>
      <c r="P3346" s="4" t="s">
        <v>43</v>
      </c>
      <c r="Q3346" s="8">
        <f t="shared" si="104"/>
        <v>23208</v>
      </c>
      <c r="R3346" s="8"/>
      <c r="S3346" s="5">
        <f t="shared" si="105"/>
        <v>2320.8000000000002</v>
      </c>
    </row>
    <row r="3347" spans="1:19">
      <c r="A3347" s="3">
        <v>45422.527442129627</v>
      </c>
      <c r="B3347" s="2" t="s">
        <v>8890</v>
      </c>
      <c r="C3347" s="1">
        <v>2024</v>
      </c>
      <c r="D3347" s="4">
        <v>2350</v>
      </c>
      <c r="E3347" s="4">
        <v>100</v>
      </c>
      <c r="F3347" s="4" t="s">
        <v>22</v>
      </c>
      <c r="G3347" s="4" t="s">
        <v>23</v>
      </c>
      <c r="H3347" s="4">
        <v>1</v>
      </c>
      <c r="I3347" s="4" t="s">
        <v>6314</v>
      </c>
      <c r="J3347" s="4" t="s">
        <v>297</v>
      </c>
      <c r="K3347" s="4">
        <v>2</v>
      </c>
      <c r="L3347" s="4" t="s">
        <v>399</v>
      </c>
      <c r="M3347" s="11" t="s">
        <v>6315</v>
      </c>
      <c r="N3347" s="4" t="s">
        <v>49</v>
      </c>
      <c r="O3347" s="4" t="s">
        <v>191</v>
      </c>
      <c r="P3347" s="4" t="s">
        <v>43</v>
      </c>
      <c r="Q3347" s="8">
        <f t="shared" si="104"/>
        <v>35546</v>
      </c>
      <c r="R3347" s="8"/>
      <c r="S3347" s="5">
        <f t="shared" si="105"/>
        <v>3554.6</v>
      </c>
    </row>
    <row r="3348" spans="1:19">
      <c r="A3348" s="3">
        <v>45422.703958333332</v>
      </c>
      <c r="B3348" s="2" t="s">
        <v>8890</v>
      </c>
      <c r="C3348" s="1">
        <v>2024</v>
      </c>
      <c r="D3348" s="4">
        <v>2679</v>
      </c>
      <c r="E3348" s="4">
        <v>486</v>
      </c>
      <c r="F3348" s="4" t="s">
        <v>154</v>
      </c>
      <c r="G3348" s="4" t="s">
        <v>214</v>
      </c>
      <c r="H3348" s="4">
        <v>2</v>
      </c>
      <c r="I3348" s="4" t="s">
        <v>6316</v>
      </c>
      <c r="J3348" s="4" t="s">
        <v>1012</v>
      </c>
      <c r="K3348" s="4">
        <v>3</v>
      </c>
      <c r="L3348" s="4" t="s">
        <v>1175</v>
      </c>
      <c r="M3348" s="11" t="s">
        <v>6317</v>
      </c>
      <c r="N3348" s="4" t="s">
        <v>36</v>
      </c>
      <c r="O3348" s="4" t="s">
        <v>37</v>
      </c>
      <c r="P3348" s="4" t="s">
        <v>21</v>
      </c>
      <c r="Q3348" s="8">
        <f t="shared" si="104"/>
        <v>21035</v>
      </c>
      <c r="R3348" s="8"/>
      <c r="S3348" s="5">
        <f t="shared" si="105"/>
        <v>2103.5</v>
      </c>
    </row>
    <row r="3349" spans="1:19">
      <c r="A3349" s="3">
        <v>45423.038703703707</v>
      </c>
      <c r="B3349" s="2" t="s">
        <v>8890</v>
      </c>
      <c r="C3349" s="1">
        <v>2024</v>
      </c>
      <c r="D3349" s="4">
        <v>1910</v>
      </c>
      <c r="E3349" s="4">
        <v>638</v>
      </c>
      <c r="F3349" s="4" t="s">
        <v>85</v>
      </c>
      <c r="G3349" s="4" t="s">
        <v>150</v>
      </c>
      <c r="H3349" s="4">
        <v>4</v>
      </c>
      <c r="I3349" s="4" t="s">
        <v>6318</v>
      </c>
      <c r="J3349" s="4" t="s">
        <v>222</v>
      </c>
      <c r="K3349" s="4">
        <v>4</v>
      </c>
      <c r="L3349" s="4" t="s">
        <v>399</v>
      </c>
      <c r="M3349" s="11" t="s">
        <v>6319</v>
      </c>
      <c r="N3349" s="4" t="s">
        <v>28</v>
      </c>
      <c r="O3349" s="4" t="s">
        <v>128</v>
      </c>
      <c r="P3349" s="4" t="s">
        <v>129</v>
      </c>
      <c r="Q3349" s="8">
        <f t="shared" si="104"/>
        <v>15357</v>
      </c>
      <c r="R3349" s="8"/>
      <c r="S3349" s="5">
        <f t="shared" si="105"/>
        <v>1535.7</v>
      </c>
    </row>
    <row r="3350" spans="1:19">
      <c r="A3350" s="3">
        <v>45423.181493055556</v>
      </c>
      <c r="B3350" s="2" t="s">
        <v>8890</v>
      </c>
      <c r="C3350" s="1">
        <v>2024</v>
      </c>
      <c r="D3350" s="4">
        <v>1392</v>
      </c>
      <c r="E3350" s="4">
        <v>695</v>
      </c>
      <c r="F3350" s="4" t="s">
        <v>79</v>
      </c>
      <c r="G3350" s="4" t="s">
        <v>256</v>
      </c>
      <c r="H3350" s="4">
        <v>3</v>
      </c>
      <c r="I3350" s="4" t="s">
        <v>6320</v>
      </c>
      <c r="J3350" s="4" t="s">
        <v>1789</v>
      </c>
      <c r="K3350" s="4">
        <v>1</v>
      </c>
      <c r="L3350" s="4" t="s">
        <v>1076</v>
      </c>
      <c r="M3350" s="11" t="s">
        <v>6321</v>
      </c>
      <c r="N3350" s="4" t="s">
        <v>36</v>
      </c>
      <c r="O3350" s="4" t="s">
        <v>101</v>
      </c>
      <c r="P3350" s="4" t="s">
        <v>43</v>
      </c>
      <c r="Q3350" s="8">
        <f t="shared" si="104"/>
        <v>39972</v>
      </c>
      <c r="R3350" s="8"/>
      <c r="S3350" s="5">
        <f t="shared" si="105"/>
        <v>3997.2</v>
      </c>
    </row>
    <row r="3351" spans="1:19">
      <c r="A3351" s="3">
        <v>45423.517233796294</v>
      </c>
      <c r="B3351" s="2" t="s">
        <v>8890</v>
      </c>
      <c r="C3351" s="1">
        <v>2024</v>
      </c>
      <c r="D3351" s="4">
        <v>3884</v>
      </c>
      <c r="E3351" s="4">
        <v>149</v>
      </c>
      <c r="F3351" s="4" t="s">
        <v>22</v>
      </c>
      <c r="G3351" s="4" t="s">
        <v>306</v>
      </c>
      <c r="H3351" s="4">
        <v>2</v>
      </c>
      <c r="I3351" s="4" t="s">
        <v>6322</v>
      </c>
      <c r="J3351" s="4" t="s">
        <v>166</v>
      </c>
      <c r="K3351" s="4">
        <v>6</v>
      </c>
      <c r="L3351" s="4" t="s">
        <v>430</v>
      </c>
      <c r="M3351" s="11" t="s">
        <v>6323</v>
      </c>
      <c r="N3351" s="4" t="s">
        <v>19</v>
      </c>
      <c r="O3351" s="4" t="s">
        <v>50</v>
      </c>
      <c r="P3351" s="4" t="s">
        <v>43</v>
      </c>
      <c r="Q3351" s="8">
        <f t="shared" si="104"/>
        <v>69917</v>
      </c>
      <c r="R3351" s="8"/>
      <c r="S3351" s="5">
        <f t="shared" si="105"/>
        <v>6991.7</v>
      </c>
    </row>
    <row r="3352" spans="1:19">
      <c r="A3352" s="3">
        <v>45423.603958333333</v>
      </c>
      <c r="B3352" s="2" t="s">
        <v>8890</v>
      </c>
      <c r="C3352" s="1">
        <v>2024</v>
      </c>
      <c r="D3352" s="4">
        <v>4127</v>
      </c>
      <c r="E3352" s="4">
        <v>635</v>
      </c>
      <c r="F3352" s="4" t="s">
        <v>30</v>
      </c>
      <c r="G3352" s="4" t="s">
        <v>31</v>
      </c>
      <c r="H3352" s="4">
        <v>1</v>
      </c>
      <c r="I3352" s="4" t="s">
        <v>6324</v>
      </c>
      <c r="J3352" s="4" t="s">
        <v>249</v>
      </c>
      <c r="K3352" s="4">
        <v>5</v>
      </c>
      <c r="L3352" s="4" t="s">
        <v>711</v>
      </c>
      <c r="M3352" s="11" t="s">
        <v>6325</v>
      </c>
      <c r="N3352" s="4" t="s">
        <v>36</v>
      </c>
      <c r="O3352" s="4" t="s">
        <v>37</v>
      </c>
      <c r="P3352" s="4" t="s">
        <v>21</v>
      </c>
      <c r="Q3352" s="8">
        <f t="shared" si="104"/>
        <v>5891</v>
      </c>
      <c r="R3352" s="8"/>
      <c r="S3352" s="5">
        <f t="shared" si="105"/>
        <v>589.1</v>
      </c>
    </row>
    <row r="3353" spans="1:19">
      <c r="A3353" s="3">
        <v>45423.800115740742</v>
      </c>
      <c r="B3353" s="2" t="s">
        <v>8890</v>
      </c>
      <c r="C3353" s="1">
        <v>2024</v>
      </c>
      <c r="D3353" s="4">
        <v>4286</v>
      </c>
      <c r="E3353" s="4">
        <v>107</v>
      </c>
      <c r="F3353" s="4" t="s">
        <v>51</v>
      </c>
      <c r="G3353" s="4" t="s">
        <v>52</v>
      </c>
      <c r="H3353" s="4">
        <v>3</v>
      </c>
      <c r="I3353" s="4" t="s">
        <v>6326</v>
      </c>
      <c r="J3353" s="4" t="s">
        <v>132</v>
      </c>
      <c r="K3353" s="4">
        <v>5</v>
      </c>
      <c r="L3353" s="4" t="s">
        <v>673</v>
      </c>
      <c r="M3353" s="11" t="s">
        <v>2280</v>
      </c>
      <c r="N3353" s="4" t="s">
        <v>57</v>
      </c>
      <c r="O3353" s="4" t="s">
        <v>135</v>
      </c>
      <c r="P3353" s="4" t="s">
        <v>43</v>
      </c>
      <c r="Q3353" s="8">
        <f t="shared" si="104"/>
        <v>6116</v>
      </c>
      <c r="R3353" s="8"/>
      <c r="S3353" s="5">
        <f t="shared" si="105"/>
        <v>611.6</v>
      </c>
    </row>
    <row r="3354" spans="1:19">
      <c r="A3354" s="3">
        <v>45423.804918981485</v>
      </c>
      <c r="B3354" s="2" t="s">
        <v>8890</v>
      </c>
      <c r="C3354" s="1">
        <v>2024</v>
      </c>
      <c r="D3354" s="4">
        <v>640</v>
      </c>
      <c r="E3354" s="4">
        <v>369</v>
      </c>
      <c r="F3354" s="4" t="s">
        <v>30</v>
      </c>
      <c r="G3354" s="4" t="s">
        <v>663</v>
      </c>
      <c r="H3354" s="4">
        <v>1</v>
      </c>
      <c r="I3354" s="4" t="s">
        <v>6327</v>
      </c>
      <c r="J3354" s="4" t="s">
        <v>82</v>
      </c>
      <c r="K3354" s="4">
        <v>4</v>
      </c>
      <c r="L3354" s="4" t="s">
        <v>655</v>
      </c>
      <c r="M3354" s="11" t="s">
        <v>5381</v>
      </c>
      <c r="N3354" s="4" t="s">
        <v>28</v>
      </c>
      <c r="O3354" s="4" t="s">
        <v>95</v>
      </c>
      <c r="P3354" s="4" t="s">
        <v>73</v>
      </c>
      <c r="Q3354" s="8">
        <f t="shared" si="104"/>
        <v>217</v>
      </c>
      <c r="R3354" s="8"/>
      <c r="S3354" s="5">
        <f t="shared" si="105"/>
        <v>21.7</v>
      </c>
    </row>
    <row r="3355" spans="1:19">
      <c r="A3355" s="3">
        <v>45424.250277777777</v>
      </c>
      <c r="B3355" s="2" t="s">
        <v>8890</v>
      </c>
      <c r="C3355" s="1">
        <v>2024</v>
      </c>
      <c r="D3355" s="4">
        <v>38</v>
      </c>
      <c r="E3355" s="4">
        <v>956</v>
      </c>
      <c r="F3355" s="4" t="s">
        <v>51</v>
      </c>
      <c r="G3355" s="4" t="s">
        <v>67</v>
      </c>
      <c r="H3355" s="4">
        <v>1</v>
      </c>
      <c r="I3355" s="4" t="s">
        <v>6328</v>
      </c>
      <c r="J3355" s="4" t="s">
        <v>258</v>
      </c>
      <c r="K3355" s="4">
        <v>8</v>
      </c>
      <c r="L3355" s="4" t="s">
        <v>655</v>
      </c>
      <c r="M3355" s="11" t="s">
        <v>6329</v>
      </c>
      <c r="N3355" s="4" t="s">
        <v>19</v>
      </c>
      <c r="O3355" s="4" t="s">
        <v>72</v>
      </c>
      <c r="P3355" s="4" t="s">
        <v>73</v>
      </c>
      <c r="Q3355" s="8">
        <f t="shared" si="104"/>
        <v>3459</v>
      </c>
      <c r="R3355" s="8"/>
      <c r="S3355" s="5">
        <f t="shared" si="105"/>
        <v>345.9</v>
      </c>
    </row>
    <row r="3356" spans="1:19">
      <c r="A3356" s="3">
        <v>45424.252789351849</v>
      </c>
      <c r="B3356" s="2" t="s">
        <v>8890</v>
      </c>
      <c r="C3356" s="1">
        <v>2024</v>
      </c>
      <c r="D3356" s="4">
        <v>1402</v>
      </c>
      <c r="E3356" s="4">
        <v>107</v>
      </c>
      <c r="F3356" s="4" t="s">
        <v>85</v>
      </c>
      <c r="G3356" s="4" t="s">
        <v>86</v>
      </c>
      <c r="H3356" s="4">
        <v>1</v>
      </c>
      <c r="I3356" s="4" t="s">
        <v>4635</v>
      </c>
      <c r="J3356" s="4" t="s">
        <v>1231</v>
      </c>
      <c r="K3356" s="4">
        <v>11</v>
      </c>
      <c r="L3356" s="4" t="s">
        <v>1419</v>
      </c>
      <c r="M3356" s="11" t="s">
        <v>6330</v>
      </c>
      <c r="N3356" s="4" t="s">
        <v>57</v>
      </c>
      <c r="O3356" s="4" t="s">
        <v>135</v>
      </c>
      <c r="P3356" s="4" t="s">
        <v>43</v>
      </c>
      <c r="Q3356" s="8">
        <f t="shared" si="104"/>
        <v>334</v>
      </c>
      <c r="R3356" s="8"/>
      <c r="S3356" s="5">
        <f t="shared" si="105"/>
        <v>33.4</v>
      </c>
    </row>
    <row r="3357" spans="1:19">
      <c r="A3357" s="3">
        <v>45424.293043981481</v>
      </c>
      <c r="B3357" s="2" t="s">
        <v>8890</v>
      </c>
      <c r="C3357" s="1">
        <v>2024</v>
      </c>
      <c r="D3357" s="4">
        <v>2194</v>
      </c>
      <c r="E3357" s="4">
        <v>969</v>
      </c>
      <c r="F3357" s="4" t="s">
        <v>13</v>
      </c>
      <c r="G3357" s="4" t="s">
        <v>110</v>
      </c>
      <c r="H3357" s="4">
        <v>2</v>
      </c>
      <c r="I3357" s="4" t="s">
        <v>6331</v>
      </c>
      <c r="J3357" s="4" t="s">
        <v>2232</v>
      </c>
      <c r="K3357" s="4">
        <v>5</v>
      </c>
      <c r="L3357" s="4" t="s">
        <v>1614</v>
      </c>
      <c r="M3357" s="11" t="s">
        <v>6332</v>
      </c>
      <c r="N3357" s="4" t="s">
        <v>36</v>
      </c>
      <c r="O3357" s="4" t="s">
        <v>340</v>
      </c>
      <c r="P3357" s="4" t="s">
        <v>129</v>
      </c>
      <c r="Q3357" s="8">
        <f t="shared" si="104"/>
        <v>113688</v>
      </c>
      <c r="R3357" s="8"/>
      <c r="S3357" s="5">
        <f t="shared" si="105"/>
        <v>11368.8</v>
      </c>
    </row>
    <row r="3358" spans="1:19">
      <c r="A3358" s="3">
        <v>45424.443541666667</v>
      </c>
      <c r="B3358" s="2" t="s">
        <v>8890</v>
      </c>
      <c r="C3358" s="1">
        <v>2024</v>
      </c>
      <c r="D3358" s="4">
        <v>3876</v>
      </c>
      <c r="E3358" s="4">
        <v>873</v>
      </c>
      <c r="F3358" s="4" t="s">
        <v>79</v>
      </c>
      <c r="G3358" s="4" t="s">
        <v>405</v>
      </c>
      <c r="H3358" s="4">
        <v>2</v>
      </c>
      <c r="I3358" s="4" t="s">
        <v>6333</v>
      </c>
      <c r="J3358" s="4" t="s">
        <v>348</v>
      </c>
      <c r="K3358" s="4">
        <v>5</v>
      </c>
      <c r="L3358" s="4" t="s">
        <v>1346</v>
      </c>
      <c r="M3358" s="11" t="s">
        <v>6334</v>
      </c>
      <c r="N3358" s="4" t="s">
        <v>57</v>
      </c>
      <c r="O3358" s="4" t="s">
        <v>20</v>
      </c>
      <c r="P3358" s="4" t="s">
        <v>21</v>
      </c>
      <c r="Q3358" s="8">
        <f t="shared" si="104"/>
        <v>53565</v>
      </c>
      <c r="R3358" s="8"/>
      <c r="S3358" s="5">
        <f t="shared" si="105"/>
        <v>5356.5</v>
      </c>
    </row>
    <row r="3359" spans="1:19">
      <c r="A3359" s="3">
        <v>45424.474814814814</v>
      </c>
      <c r="B3359" s="2" t="s">
        <v>8890</v>
      </c>
      <c r="C3359" s="1">
        <v>2024</v>
      </c>
      <c r="D3359" s="4">
        <v>1297</v>
      </c>
      <c r="E3359" s="4">
        <v>402</v>
      </c>
      <c r="F3359" s="4" t="s">
        <v>154</v>
      </c>
      <c r="G3359" s="4" t="s">
        <v>155</v>
      </c>
      <c r="H3359" s="4">
        <v>4</v>
      </c>
      <c r="I3359" s="4" t="s">
        <v>6335</v>
      </c>
      <c r="J3359" s="4" t="s">
        <v>1287</v>
      </c>
      <c r="K3359" s="4">
        <v>3</v>
      </c>
      <c r="L3359" s="4" t="s">
        <v>554</v>
      </c>
      <c r="M3359" s="11" t="s">
        <v>6336</v>
      </c>
      <c r="N3359" s="4" t="s">
        <v>49</v>
      </c>
      <c r="O3359" s="4" t="s">
        <v>37</v>
      </c>
      <c r="P3359" s="4" t="s">
        <v>21</v>
      </c>
      <c r="Q3359" s="8">
        <f t="shared" si="104"/>
        <v>16274</v>
      </c>
      <c r="R3359" s="8"/>
      <c r="S3359" s="5">
        <f t="shared" si="105"/>
        <v>1627.4</v>
      </c>
    </row>
    <row r="3360" spans="1:19">
      <c r="A3360" s="3">
        <v>45424.586770833332</v>
      </c>
      <c r="B3360" s="2" t="s">
        <v>8890</v>
      </c>
      <c r="C3360" s="1">
        <v>2024</v>
      </c>
      <c r="D3360" s="4">
        <v>2518</v>
      </c>
      <c r="E3360" s="4">
        <v>44</v>
      </c>
      <c r="F3360" s="4" t="s">
        <v>51</v>
      </c>
      <c r="G3360" s="4" t="s">
        <v>160</v>
      </c>
      <c r="H3360" s="4">
        <v>2</v>
      </c>
      <c r="I3360" s="4" t="s">
        <v>331</v>
      </c>
      <c r="J3360" s="4" t="s">
        <v>362</v>
      </c>
      <c r="K3360" s="4">
        <v>5</v>
      </c>
      <c r="L3360" s="4" t="s">
        <v>1205</v>
      </c>
      <c r="M3360" s="11" t="s">
        <v>6337</v>
      </c>
      <c r="N3360" s="4" t="s">
        <v>19</v>
      </c>
      <c r="O3360" s="4" t="s">
        <v>37</v>
      </c>
      <c r="P3360" s="4" t="s">
        <v>21</v>
      </c>
      <c r="Q3360" s="8">
        <f t="shared" si="104"/>
        <v>2781</v>
      </c>
      <c r="R3360" s="8"/>
      <c r="S3360" s="5">
        <f t="shared" si="105"/>
        <v>278.10000000000002</v>
      </c>
    </row>
    <row r="3361" spans="1:19">
      <c r="A3361" s="3">
        <v>45424.716747685183</v>
      </c>
      <c r="B3361" s="2" t="s">
        <v>8890</v>
      </c>
      <c r="C3361" s="1">
        <v>2024</v>
      </c>
      <c r="D3361" s="4">
        <v>3430</v>
      </c>
      <c r="E3361" s="4">
        <v>280</v>
      </c>
      <c r="F3361" s="4" t="s">
        <v>154</v>
      </c>
      <c r="G3361" s="4" t="s">
        <v>177</v>
      </c>
      <c r="H3361" s="4">
        <v>2</v>
      </c>
      <c r="I3361" s="4" t="s">
        <v>178</v>
      </c>
      <c r="J3361" s="4" t="s">
        <v>398</v>
      </c>
      <c r="K3361" s="4">
        <v>6</v>
      </c>
      <c r="L3361" s="4" t="s">
        <v>899</v>
      </c>
      <c r="M3361" s="11" t="s">
        <v>3215</v>
      </c>
      <c r="N3361" s="4" t="s">
        <v>57</v>
      </c>
      <c r="O3361" s="4" t="s">
        <v>72</v>
      </c>
      <c r="P3361" s="4" t="s">
        <v>73</v>
      </c>
      <c r="Q3361" s="8">
        <f t="shared" si="104"/>
        <v>3628</v>
      </c>
      <c r="R3361" s="8"/>
      <c r="S3361" s="5">
        <f t="shared" si="105"/>
        <v>362.8</v>
      </c>
    </row>
    <row r="3362" spans="1:19">
      <c r="A3362" s="3">
        <v>45424.921446759261</v>
      </c>
      <c r="B3362" s="2" t="s">
        <v>8890</v>
      </c>
      <c r="C3362" s="1">
        <v>2024</v>
      </c>
      <c r="D3362" s="4">
        <v>729</v>
      </c>
      <c r="E3362" s="4">
        <v>986</v>
      </c>
      <c r="F3362" s="4" t="s">
        <v>154</v>
      </c>
      <c r="G3362" s="4" t="s">
        <v>155</v>
      </c>
      <c r="H3362" s="4">
        <v>3</v>
      </c>
      <c r="I3362" s="4" t="s">
        <v>6338</v>
      </c>
      <c r="J3362" s="4" t="s">
        <v>464</v>
      </c>
      <c r="K3362" s="4">
        <v>4</v>
      </c>
      <c r="L3362" s="4" t="s">
        <v>1478</v>
      </c>
      <c r="M3362" s="11" t="s">
        <v>6339</v>
      </c>
      <c r="N3362" s="4" t="s">
        <v>36</v>
      </c>
      <c r="O3362" s="4" t="s">
        <v>95</v>
      </c>
      <c r="P3362" s="4" t="s">
        <v>73</v>
      </c>
      <c r="Q3362" s="8">
        <f t="shared" si="104"/>
        <v>23604</v>
      </c>
      <c r="R3362" s="8"/>
      <c r="S3362" s="5">
        <f t="shared" si="105"/>
        <v>2360.4</v>
      </c>
    </row>
    <row r="3363" spans="1:19">
      <c r="A3363" s="3">
        <v>45425.010277777779</v>
      </c>
      <c r="B3363" s="2" t="s">
        <v>8890</v>
      </c>
      <c r="C3363" s="1">
        <v>2024</v>
      </c>
      <c r="D3363" s="4">
        <v>2364</v>
      </c>
      <c r="E3363" s="4">
        <v>809</v>
      </c>
      <c r="F3363" s="4" t="s">
        <v>22</v>
      </c>
      <c r="G3363" s="4" t="s">
        <v>201</v>
      </c>
      <c r="H3363" s="4">
        <v>2</v>
      </c>
      <c r="I3363" s="4" t="s">
        <v>6340</v>
      </c>
      <c r="J3363" s="4" t="s">
        <v>661</v>
      </c>
      <c r="K3363" s="4">
        <v>8</v>
      </c>
      <c r="L3363" s="4" t="s">
        <v>515</v>
      </c>
      <c r="M3363" s="11" t="s">
        <v>6341</v>
      </c>
      <c r="N3363" s="4" t="s">
        <v>19</v>
      </c>
      <c r="O3363" s="4" t="s">
        <v>191</v>
      </c>
      <c r="P3363" s="4" t="s">
        <v>43</v>
      </c>
      <c r="Q3363" s="8">
        <f t="shared" si="104"/>
        <v>45097</v>
      </c>
      <c r="R3363" s="8"/>
      <c r="S3363" s="5">
        <f t="shared" si="105"/>
        <v>4509.7</v>
      </c>
    </row>
    <row r="3364" spans="1:19">
      <c r="A3364" s="3">
        <v>45425.053344907406</v>
      </c>
      <c r="B3364" s="2" t="s">
        <v>8890</v>
      </c>
      <c r="C3364" s="1">
        <v>2024</v>
      </c>
      <c r="D3364" s="4">
        <v>2207</v>
      </c>
      <c r="E3364" s="4">
        <v>782</v>
      </c>
      <c r="F3364" s="4" t="s">
        <v>30</v>
      </c>
      <c r="G3364" s="4" t="s">
        <v>44</v>
      </c>
      <c r="H3364" s="4">
        <v>3</v>
      </c>
      <c r="I3364" s="4" t="s">
        <v>6342</v>
      </c>
      <c r="J3364" s="4" t="s">
        <v>303</v>
      </c>
      <c r="K3364" s="4">
        <v>3</v>
      </c>
      <c r="L3364" s="4" t="s">
        <v>239</v>
      </c>
      <c r="M3364" s="11" t="s">
        <v>6343</v>
      </c>
      <c r="N3364" s="4" t="s">
        <v>57</v>
      </c>
      <c r="O3364" s="4" t="s">
        <v>37</v>
      </c>
      <c r="P3364" s="4" t="s">
        <v>21</v>
      </c>
      <c r="Q3364" s="8">
        <f t="shared" si="104"/>
        <v>6394</v>
      </c>
      <c r="R3364" s="8"/>
      <c r="S3364" s="5">
        <f t="shared" si="105"/>
        <v>639.4</v>
      </c>
    </row>
    <row r="3365" spans="1:19">
      <c r="A3365" s="3">
        <v>45425.096377314818</v>
      </c>
      <c r="B3365" s="2" t="s">
        <v>8890</v>
      </c>
      <c r="C3365" s="1">
        <v>2024</v>
      </c>
      <c r="D3365" s="4">
        <v>3220</v>
      </c>
      <c r="E3365" s="4">
        <v>730</v>
      </c>
      <c r="F3365" s="4" t="s">
        <v>79</v>
      </c>
      <c r="G3365" s="4" t="s">
        <v>80</v>
      </c>
      <c r="H3365" s="4">
        <v>1</v>
      </c>
      <c r="I3365" s="4" t="s">
        <v>6344</v>
      </c>
      <c r="J3365" s="4" t="s">
        <v>391</v>
      </c>
      <c r="K3365" s="4">
        <v>5</v>
      </c>
      <c r="L3365" s="4" t="s">
        <v>271</v>
      </c>
      <c r="M3365" s="11" t="s">
        <v>6345</v>
      </c>
      <c r="N3365" s="4" t="s">
        <v>57</v>
      </c>
      <c r="O3365" s="4" t="s">
        <v>29</v>
      </c>
      <c r="P3365" s="4" t="s">
        <v>21</v>
      </c>
      <c r="Q3365" s="8">
        <f t="shared" si="104"/>
        <v>16293</v>
      </c>
      <c r="R3365" s="8"/>
      <c r="S3365" s="5">
        <f t="shared" si="105"/>
        <v>1629.3</v>
      </c>
    </row>
    <row r="3366" spans="1:19">
      <c r="A3366" s="3">
        <v>45425.248333333337</v>
      </c>
      <c r="B3366" s="2" t="s">
        <v>8890</v>
      </c>
      <c r="C3366" s="1">
        <v>2024</v>
      </c>
      <c r="D3366" s="4">
        <v>2220</v>
      </c>
      <c r="E3366" s="4">
        <v>239</v>
      </c>
      <c r="F3366" s="4" t="s">
        <v>79</v>
      </c>
      <c r="G3366" s="4" t="s">
        <v>256</v>
      </c>
      <c r="H3366" s="4">
        <v>1</v>
      </c>
      <c r="I3366" s="4" t="s">
        <v>6346</v>
      </c>
      <c r="J3366" s="4" t="s">
        <v>1814</v>
      </c>
      <c r="K3366" s="4">
        <v>3</v>
      </c>
      <c r="L3366" s="4" t="s">
        <v>1073</v>
      </c>
      <c r="M3366" s="11" t="s">
        <v>6347</v>
      </c>
      <c r="N3366" s="4" t="s">
        <v>36</v>
      </c>
      <c r="O3366" s="4" t="s">
        <v>72</v>
      </c>
      <c r="P3366" s="4" t="s">
        <v>73</v>
      </c>
      <c r="Q3366" s="8">
        <f t="shared" si="104"/>
        <v>19474</v>
      </c>
      <c r="R3366" s="8"/>
      <c r="S3366" s="5">
        <f t="shared" si="105"/>
        <v>1947.4</v>
      </c>
    </row>
    <row r="3367" spans="1:19">
      <c r="A3367" s="3">
        <v>45425.255613425928</v>
      </c>
      <c r="B3367" s="2" t="s">
        <v>8890</v>
      </c>
      <c r="C3367" s="1">
        <v>2024</v>
      </c>
      <c r="D3367" s="4">
        <v>1753</v>
      </c>
      <c r="E3367" s="4">
        <v>115</v>
      </c>
      <c r="F3367" s="4" t="s">
        <v>51</v>
      </c>
      <c r="G3367" s="4" t="s">
        <v>91</v>
      </c>
      <c r="H3367" s="4">
        <v>1</v>
      </c>
      <c r="I3367" s="4" t="s">
        <v>6348</v>
      </c>
      <c r="J3367" s="4" t="s">
        <v>965</v>
      </c>
      <c r="K3367" s="4">
        <v>4</v>
      </c>
      <c r="L3367" s="4" t="s">
        <v>526</v>
      </c>
      <c r="M3367" s="11" t="s">
        <v>6349</v>
      </c>
      <c r="N3367" s="4" t="s">
        <v>36</v>
      </c>
      <c r="O3367" s="4" t="s">
        <v>101</v>
      </c>
      <c r="P3367" s="4" t="s">
        <v>43</v>
      </c>
      <c r="Q3367" s="8">
        <f t="shared" si="104"/>
        <v>4593</v>
      </c>
      <c r="R3367" s="8"/>
      <c r="S3367" s="5">
        <f t="shared" si="105"/>
        <v>459.3</v>
      </c>
    </row>
    <row r="3368" spans="1:19">
      <c r="A3368" s="3">
        <v>45425.818854166668</v>
      </c>
      <c r="B3368" s="2" t="s">
        <v>8890</v>
      </c>
      <c r="C3368" s="1">
        <v>2024</v>
      </c>
      <c r="D3368" s="4">
        <v>2722</v>
      </c>
      <c r="E3368" s="4">
        <v>602</v>
      </c>
      <c r="F3368" s="4" t="s">
        <v>30</v>
      </c>
      <c r="G3368" s="4" t="s">
        <v>31</v>
      </c>
      <c r="H3368" s="4">
        <v>2</v>
      </c>
      <c r="I3368" s="4" t="s">
        <v>38</v>
      </c>
      <c r="J3368" s="4" t="s">
        <v>761</v>
      </c>
      <c r="K3368" s="4">
        <v>7</v>
      </c>
      <c r="L3368" s="4" t="s">
        <v>262</v>
      </c>
      <c r="M3368" s="11" t="s">
        <v>6350</v>
      </c>
      <c r="N3368" s="4" t="s">
        <v>28</v>
      </c>
      <c r="O3368" s="4" t="s">
        <v>232</v>
      </c>
      <c r="P3368" s="4" t="s">
        <v>129</v>
      </c>
      <c r="Q3368" s="8">
        <f t="shared" si="104"/>
        <v>15648</v>
      </c>
      <c r="R3368" s="8"/>
      <c r="S3368" s="5">
        <f t="shared" si="105"/>
        <v>1564.8</v>
      </c>
    </row>
    <row r="3369" spans="1:19">
      <c r="A3369" s="3">
        <v>45425.954050925924</v>
      </c>
      <c r="B3369" s="2" t="s">
        <v>8890</v>
      </c>
      <c r="C3369" s="1">
        <v>2024</v>
      </c>
      <c r="D3369" s="4">
        <v>1035</v>
      </c>
      <c r="E3369" s="4">
        <v>512</v>
      </c>
      <c r="F3369" s="4" t="s">
        <v>22</v>
      </c>
      <c r="G3369" s="4" t="s">
        <v>102</v>
      </c>
      <c r="H3369" s="4">
        <v>2</v>
      </c>
      <c r="I3369" s="4" t="s">
        <v>6351</v>
      </c>
      <c r="J3369" s="4" t="s">
        <v>2232</v>
      </c>
      <c r="K3369" s="4">
        <v>8</v>
      </c>
      <c r="L3369" s="4" t="s">
        <v>259</v>
      </c>
      <c r="M3369" s="11" t="s">
        <v>6352</v>
      </c>
      <c r="N3369" s="4" t="s">
        <v>57</v>
      </c>
      <c r="O3369" s="4" t="s">
        <v>20</v>
      </c>
      <c r="P3369" s="4" t="s">
        <v>21</v>
      </c>
      <c r="Q3369" s="8">
        <f t="shared" si="104"/>
        <v>133664</v>
      </c>
      <c r="R3369" s="8"/>
      <c r="S3369" s="5">
        <f t="shared" si="105"/>
        <v>13366.4</v>
      </c>
    </row>
    <row r="3370" spans="1:19">
      <c r="A3370" s="3">
        <v>45426.263703703706</v>
      </c>
      <c r="B3370" s="2" t="s">
        <v>8890</v>
      </c>
      <c r="C3370" s="1">
        <v>2024</v>
      </c>
      <c r="D3370" s="4">
        <v>639</v>
      </c>
      <c r="E3370" s="4">
        <v>833</v>
      </c>
      <c r="F3370" s="4" t="s">
        <v>154</v>
      </c>
      <c r="G3370" s="4" t="s">
        <v>214</v>
      </c>
      <c r="H3370" s="4">
        <v>1</v>
      </c>
      <c r="I3370" s="4" t="s">
        <v>6353</v>
      </c>
      <c r="J3370" s="4" t="s">
        <v>4779</v>
      </c>
      <c r="K3370" s="4">
        <v>5</v>
      </c>
      <c r="L3370" s="4" t="s">
        <v>126</v>
      </c>
      <c r="M3370" s="11" t="s">
        <v>6354</v>
      </c>
      <c r="N3370" s="4" t="s">
        <v>57</v>
      </c>
      <c r="O3370" s="4" t="s">
        <v>72</v>
      </c>
      <c r="P3370" s="4" t="s">
        <v>73</v>
      </c>
      <c r="Q3370" s="8">
        <f t="shared" si="104"/>
        <v>14466</v>
      </c>
      <c r="R3370" s="8"/>
      <c r="S3370" s="5">
        <f t="shared" si="105"/>
        <v>1446.6</v>
      </c>
    </row>
    <row r="3371" spans="1:19">
      <c r="A3371" s="3">
        <v>45426.472037037034</v>
      </c>
      <c r="B3371" s="2" t="s">
        <v>8890</v>
      </c>
      <c r="C3371" s="1">
        <v>2024</v>
      </c>
      <c r="D3371" s="4">
        <v>1039</v>
      </c>
      <c r="E3371" s="4">
        <v>239</v>
      </c>
      <c r="F3371" s="4" t="s">
        <v>79</v>
      </c>
      <c r="G3371" s="4" t="s">
        <v>256</v>
      </c>
      <c r="H3371" s="4">
        <v>2</v>
      </c>
      <c r="I3371" s="4" t="s">
        <v>81</v>
      </c>
      <c r="J3371" s="4" t="s">
        <v>503</v>
      </c>
      <c r="K3371" s="4">
        <v>5</v>
      </c>
      <c r="L3371" s="4" t="s">
        <v>1027</v>
      </c>
      <c r="M3371" s="11" t="s">
        <v>1587</v>
      </c>
      <c r="N3371" s="4" t="s">
        <v>57</v>
      </c>
      <c r="O3371" s="4" t="s">
        <v>72</v>
      </c>
      <c r="P3371" s="4" t="s">
        <v>73</v>
      </c>
      <c r="Q3371" s="8">
        <f t="shared" si="104"/>
        <v>7832</v>
      </c>
      <c r="R3371" s="8"/>
      <c r="S3371" s="5">
        <f t="shared" si="105"/>
        <v>783.2</v>
      </c>
    </row>
    <row r="3372" spans="1:19">
      <c r="A3372" s="3">
        <v>45426.540150462963</v>
      </c>
      <c r="B3372" s="2" t="s">
        <v>8890</v>
      </c>
      <c r="C3372" s="1">
        <v>2024</v>
      </c>
      <c r="D3372" s="4">
        <v>1538</v>
      </c>
      <c r="E3372" s="4">
        <v>284</v>
      </c>
      <c r="F3372" s="4" t="s">
        <v>22</v>
      </c>
      <c r="G3372" s="4" t="s">
        <v>201</v>
      </c>
      <c r="H3372" s="4">
        <v>1</v>
      </c>
      <c r="I3372" s="4" t="s">
        <v>6355</v>
      </c>
      <c r="J3372" s="4" t="s">
        <v>402</v>
      </c>
      <c r="K3372" s="4">
        <v>5</v>
      </c>
      <c r="L3372" s="4" t="s">
        <v>399</v>
      </c>
      <c r="M3372" s="11" t="s">
        <v>6356</v>
      </c>
      <c r="N3372" s="4" t="s">
        <v>57</v>
      </c>
      <c r="O3372" s="4" t="s">
        <v>232</v>
      </c>
      <c r="P3372" s="4" t="s">
        <v>129</v>
      </c>
      <c r="Q3372" s="8">
        <f t="shared" si="104"/>
        <v>96218</v>
      </c>
      <c r="R3372" s="8"/>
      <c r="S3372" s="5">
        <f t="shared" si="105"/>
        <v>9621.7999999999993</v>
      </c>
    </row>
    <row r="3373" spans="1:19">
      <c r="A3373" s="3">
        <v>45426.837534722225</v>
      </c>
      <c r="B3373" s="2" t="s">
        <v>8890</v>
      </c>
      <c r="C3373" s="1">
        <v>2024</v>
      </c>
      <c r="D3373" s="4">
        <v>2217</v>
      </c>
      <c r="E3373" s="4">
        <v>33</v>
      </c>
      <c r="F3373" s="4" t="s">
        <v>30</v>
      </c>
      <c r="G3373" s="4" t="s">
        <v>44</v>
      </c>
      <c r="H3373" s="4">
        <v>4</v>
      </c>
      <c r="I3373" s="4" t="s">
        <v>38</v>
      </c>
      <c r="J3373" s="4" t="s">
        <v>166</v>
      </c>
      <c r="K3373" s="4">
        <v>5</v>
      </c>
      <c r="L3373" s="4" t="s">
        <v>550</v>
      </c>
      <c r="M3373" s="11" t="s">
        <v>6357</v>
      </c>
      <c r="N3373" s="4" t="s">
        <v>28</v>
      </c>
      <c r="O3373" s="4" t="s">
        <v>95</v>
      </c>
      <c r="P3373" s="4" t="s">
        <v>73</v>
      </c>
      <c r="Q3373" s="8">
        <f t="shared" si="104"/>
        <v>28576</v>
      </c>
      <c r="R3373" s="8"/>
      <c r="S3373" s="5">
        <f t="shared" si="105"/>
        <v>2857.6</v>
      </c>
    </row>
    <row r="3374" spans="1:19">
      <c r="A3374" s="3">
        <v>45427.189513888887</v>
      </c>
      <c r="B3374" s="2" t="s">
        <v>8890</v>
      </c>
      <c r="C3374" s="1">
        <v>2024</v>
      </c>
      <c r="D3374" s="4">
        <v>3118</v>
      </c>
      <c r="E3374" s="4">
        <v>833</v>
      </c>
      <c r="F3374" s="4" t="s">
        <v>22</v>
      </c>
      <c r="G3374" s="4" t="s">
        <v>201</v>
      </c>
      <c r="H3374" s="4">
        <v>2</v>
      </c>
      <c r="I3374" s="4" t="s">
        <v>74</v>
      </c>
      <c r="J3374" s="4" t="s">
        <v>448</v>
      </c>
      <c r="K3374" s="4">
        <v>7</v>
      </c>
      <c r="L3374" s="4" t="s">
        <v>869</v>
      </c>
      <c r="M3374" s="11" t="s">
        <v>6358</v>
      </c>
      <c r="N3374" s="4" t="s">
        <v>36</v>
      </c>
      <c r="O3374" s="4" t="s">
        <v>72</v>
      </c>
      <c r="P3374" s="4" t="s">
        <v>73</v>
      </c>
      <c r="Q3374" s="8">
        <f t="shared" si="104"/>
        <v>26250</v>
      </c>
      <c r="R3374" s="8"/>
      <c r="S3374" s="5">
        <f t="shared" si="105"/>
        <v>2625</v>
      </c>
    </row>
    <row r="3375" spans="1:19">
      <c r="A3375" s="3">
        <v>45427.411030092589</v>
      </c>
      <c r="B3375" s="2" t="s">
        <v>8890</v>
      </c>
      <c r="C3375" s="1">
        <v>2024</v>
      </c>
      <c r="D3375" s="4">
        <v>3354</v>
      </c>
      <c r="E3375" s="4">
        <v>537</v>
      </c>
      <c r="F3375" s="4" t="s">
        <v>85</v>
      </c>
      <c r="G3375" s="4" t="s">
        <v>86</v>
      </c>
      <c r="H3375" s="4">
        <v>5</v>
      </c>
      <c r="I3375" s="4" t="s">
        <v>265</v>
      </c>
      <c r="J3375" s="4" t="s">
        <v>651</v>
      </c>
      <c r="K3375" s="4">
        <v>5</v>
      </c>
      <c r="L3375" s="4" t="s">
        <v>1175</v>
      </c>
      <c r="M3375" s="11" t="s">
        <v>6359</v>
      </c>
      <c r="N3375" s="4" t="s">
        <v>36</v>
      </c>
      <c r="O3375" s="4" t="s">
        <v>145</v>
      </c>
      <c r="P3375" s="4" t="s">
        <v>73</v>
      </c>
      <c r="Q3375" s="8">
        <f t="shared" si="104"/>
        <v>5214</v>
      </c>
      <c r="R3375" s="8"/>
      <c r="S3375" s="5">
        <f t="shared" si="105"/>
        <v>521.4</v>
      </c>
    </row>
    <row r="3376" spans="1:19">
      <c r="A3376" s="3">
        <v>45427.435717592591</v>
      </c>
      <c r="B3376" s="2" t="s">
        <v>8890</v>
      </c>
      <c r="C3376" s="1">
        <v>2024</v>
      </c>
      <c r="D3376" s="4">
        <v>1231</v>
      </c>
      <c r="E3376" s="4">
        <v>378</v>
      </c>
      <c r="F3376" s="4" t="s">
        <v>13</v>
      </c>
      <c r="G3376" s="4" t="s">
        <v>130</v>
      </c>
      <c r="H3376" s="4">
        <v>3</v>
      </c>
      <c r="I3376" s="4" t="s">
        <v>6360</v>
      </c>
      <c r="J3376" s="4" t="s">
        <v>293</v>
      </c>
      <c r="K3376" s="4">
        <v>3</v>
      </c>
      <c r="L3376" s="4" t="s">
        <v>104</v>
      </c>
      <c r="M3376" s="11" t="s">
        <v>6361</v>
      </c>
      <c r="N3376" s="4" t="s">
        <v>28</v>
      </c>
      <c r="O3376" s="4" t="s">
        <v>191</v>
      </c>
      <c r="P3376" s="4" t="s">
        <v>43</v>
      </c>
      <c r="Q3376" s="8">
        <f t="shared" si="104"/>
        <v>93629</v>
      </c>
      <c r="R3376" s="8"/>
      <c r="S3376" s="5">
        <f t="shared" si="105"/>
        <v>9362.9</v>
      </c>
    </row>
    <row r="3377" spans="1:19">
      <c r="A3377" s="3">
        <v>45427.490324074075</v>
      </c>
      <c r="B3377" s="2" t="s">
        <v>8890</v>
      </c>
      <c r="C3377" s="1">
        <v>2024</v>
      </c>
      <c r="D3377" s="4">
        <v>4833</v>
      </c>
      <c r="E3377" s="4">
        <v>126</v>
      </c>
      <c r="F3377" s="4" t="s">
        <v>154</v>
      </c>
      <c r="G3377" s="4" t="s">
        <v>237</v>
      </c>
      <c r="H3377" s="4">
        <v>1</v>
      </c>
      <c r="I3377" s="4" t="s">
        <v>6362</v>
      </c>
      <c r="J3377" s="4" t="s">
        <v>634</v>
      </c>
      <c r="K3377" s="4">
        <v>7</v>
      </c>
      <c r="L3377" s="4" t="s">
        <v>5461</v>
      </c>
      <c r="M3377" s="11" t="s">
        <v>6363</v>
      </c>
      <c r="N3377" s="4" t="s">
        <v>19</v>
      </c>
      <c r="O3377" s="4" t="s">
        <v>37</v>
      </c>
      <c r="P3377" s="4" t="s">
        <v>21</v>
      </c>
      <c r="Q3377" s="8">
        <f t="shared" si="104"/>
        <v>12551</v>
      </c>
      <c r="R3377" s="8"/>
      <c r="S3377" s="5">
        <f t="shared" si="105"/>
        <v>1255.0999999999999</v>
      </c>
    </row>
    <row r="3378" spans="1:19">
      <c r="A3378" s="3">
        <v>45427.490983796299</v>
      </c>
      <c r="B3378" s="2" t="s">
        <v>8890</v>
      </c>
      <c r="C3378" s="1">
        <v>2024</v>
      </c>
      <c r="D3378" s="4">
        <v>286</v>
      </c>
      <c r="E3378" s="4">
        <v>896</v>
      </c>
      <c r="F3378" s="4" t="s">
        <v>22</v>
      </c>
      <c r="G3378" s="4" t="s">
        <v>23</v>
      </c>
      <c r="H3378" s="4">
        <v>2</v>
      </c>
      <c r="I3378" s="4" t="s">
        <v>6364</v>
      </c>
      <c r="J3378" s="4" t="s">
        <v>369</v>
      </c>
      <c r="K3378" s="4">
        <v>3</v>
      </c>
      <c r="L3378" s="4" t="s">
        <v>2015</v>
      </c>
      <c r="M3378" s="11" t="s">
        <v>6365</v>
      </c>
      <c r="N3378" s="4" t="s">
        <v>57</v>
      </c>
      <c r="O3378" s="4" t="s">
        <v>128</v>
      </c>
      <c r="P3378" s="4" t="s">
        <v>129</v>
      </c>
      <c r="Q3378" s="8">
        <f t="shared" si="104"/>
        <v>132188</v>
      </c>
      <c r="R3378" s="8"/>
      <c r="S3378" s="5">
        <f t="shared" si="105"/>
        <v>13218.8</v>
      </c>
    </row>
    <row r="3379" spans="1:19">
      <c r="A3379" s="3">
        <v>45427.53633101852</v>
      </c>
      <c r="B3379" s="2" t="s">
        <v>8890</v>
      </c>
      <c r="C3379" s="1">
        <v>2024</v>
      </c>
      <c r="D3379" s="4">
        <v>2667</v>
      </c>
      <c r="E3379" s="4">
        <v>93</v>
      </c>
      <c r="F3379" s="4" t="s">
        <v>79</v>
      </c>
      <c r="G3379" s="4" t="s">
        <v>405</v>
      </c>
      <c r="H3379" s="4">
        <v>2</v>
      </c>
      <c r="I3379" s="4" t="s">
        <v>6366</v>
      </c>
      <c r="J3379" s="4" t="s">
        <v>1231</v>
      </c>
      <c r="K3379" s="4">
        <v>2</v>
      </c>
      <c r="L3379" s="4" t="s">
        <v>319</v>
      </c>
      <c r="M3379" s="11" t="s">
        <v>6367</v>
      </c>
      <c r="N3379" s="4" t="s">
        <v>19</v>
      </c>
      <c r="O3379" s="4" t="s">
        <v>78</v>
      </c>
      <c r="P3379" s="4" t="s">
        <v>21</v>
      </c>
      <c r="Q3379" s="8">
        <f t="shared" si="104"/>
        <v>38099</v>
      </c>
      <c r="R3379" s="8"/>
      <c r="S3379" s="5">
        <f t="shared" si="105"/>
        <v>3809.9</v>
      </c>
    </row>
    <row r="3380" spans="1:19">
      <c r="A3380" s="3">
        <v>45427.691331018519</v>
      </c>
      <c r="B3380" s="2" t="s">
        <v>8890</v>
      </c>
      <c r="C3380" s="1">
        <v>2024</v>
      </c>
      <c r="D3380" s="4">
        <v>3181</v>
      </c>
      <c r="E3380" s="4">
        <v>658</v>
      </c>
      <c r="F3380" s="4" t="s">
        <v>13</v>
      </c>
      <c r="G3380" s="4" t="s">
        <v>412</v>
      </c>
      <c r="H3380" s="4">
        <v>2</v>
      </c>
      <c r="I3380" s="4" t="s">
        <v>6368</v>
      </c>
      <c r="J3380" s="4" t="s">
        <v>514</v>
      </c>
      <c r="K3380" s="4">
        <v>6</v>
      </c>
      <c r="L3380" s="4" t="s">
        <v>698</v>
      </c>
      <c r="M3380" s="11" t="s">
        <v>6369</v>
      </c>
      <c r="N3380" s="4" t="s">
        <v>19</v>
      </c>
      <c r="O3380" s="4" t="s">
        <v>128</v>
      </c>
      <c r="P3380" s="4" t="s">
        <v>129</v>
      </c>
      <c r="Q3380" s="8">
        <f t="shared" si="104"/>
        <v>30402</v>
      </c>
      <c r="R3380" s="8"/>
      <c r="S3380" s="5">
        <f t="shared" si="105"/>
        <v>3040.2</v>
      </c>
    </row>
    <row r="3381" spans="1:19">
      <c r="A3381" s="3">
        <v>45427.768587962964</v>
      </c>
      <c r="B3381" s="2" t="s">
        <v>8890</v>
      </c>
      <c r="C3381" s="1">
        <v>2024</v>
      </c>
      <c r="D3381" s="4">
        <v>2947</v>
      </c>
      <c r="E3381" s="4">
        <v>752</v>
      </c>
      <c r="F3381" s="4" t="s">
        <v>22</v>
      </c>
      <c r="G3381" s="4" t="s">
        <v>201</v>
      </c>
      <c r="H3381" s="4">
        <v>5</v>
      </c>
      <c r="I3381" s="4" t="s">
        <v>6370</v>
      </c>
      <c r="J3381" s="4" t="s">
        <v>1740</v>
      </c>
      <c r="K3381" s="4">
        <v>2</v>
      </c>
      <c r="L3381" s="4" t="s">
        <v>606</v>
      </c>
      <c r="M3381" s="11" t="s">
        <v>6371</v>
      </c>
      <c r="N3381" s="4" t="s">
        <v>19</v>
      </c>
      <c r="O3381" s="4" t="s">
        <v>42</v>
      </c>
      <c r="P3381" s="4" t="s">
        <v>43</v>
      </c>
      <c r="Q3381" s="8">
        <f t="shared" si="104"/>
        <v>396162</v>
      </c>
      <c r="R3381" s="8"/>
      <c r="S3381" s="5">
        <f t="shared" si="105"/>
        <v>39616.199999999997</v>
      </c>
    </row>
    <row r="3382" spans="1:19">
      <c r="A3382" s="3">
        <v>45427.928888888891</v>
      </c>
      <c r="B3382" s="2" t="s">
        <v>8890</v>
      </c>
      <c r="C3382" s="1">
        <v>2024</v>
      </c>
      <c r="D3382" s="4">
        <v>623</v>
      </c>
      <c r="E3382" s="4">
        <v>431</v>
      </c>
      <c r="F3382" s="4" t="s">
        <v>85</v>
      </c>
      <c r="G3382" s="4" t="s">
        <v>96</v>
      </c>
      <c r="H3382" s="4">
        <v>3</v>
      </c>
      <c r="I3382" s="4" t="s">
        <v>6372</v>
      </c>
      <c r="J3382" s="4" t="s">
        <v>234</v>
      </c>
      <c r="K3382" s="4">
        <v>6</v>
      </c>
      <c r="L3382" s="4" t="s">
        <v>259</v>
      </c>
      <c r="M3382" s="11" t="s">
        <v>6373</v>
      </c>
      <c r="N3382" s="4" t="s">
        <v>49</v>
      </c>
      <c r="O3382" s="4" t="s">
        <v>20</v>
      </c>
      <c r="P3382" s="4" t="s">
        <v>21</v>
      </c>
      <c r="Q3382" s="8">
        <f t="shared" si="104"/>
        <v>2020</v>
      </c>
      <c r="R3382" s="8"/>
      <c r="S3382" s="5">
        <f t="shared" si="105"/>
        <v>202</v>
      </c>
    </row>
    <row r="3383" spans="1:19">
      <c r="A3383" s="3">
        <v>45428.097384259258</v>
      </c>
      <c r="B3383" s="2" t="s">
        <v>8890</v>
      </c>
      <c r="C3383" s="1">
        <v>2024</v>
      </c>
      <c r="D3383" s="4">
        <v>3184</v>
      </c>
      <c r="E3383" s="4">
        <v>966</v>
      </c>
      <c r="F3383" s="4" t="s">
        <v>79</v>
      </c>
      <c r="G3383" s="4" t="s">
        <v>256</v>
      </c>
      <c r="H3383" s="4">
        <v>2</v>
      </c>
      <c r="I3383" s="4" t="s">
        <v>5917</v>
      </c>
      <c r="J3383" s="4" t="s">
        <v>426</v>
      </c>
      <c r="K3383" s="4">
        <v>11</v>
      </c>
      <c r="L3383" s="4" t="s">
        <v>418</v>
      </c>
      <c r="M3383" s="11" t="s">
        <v>6374</v>
      </c>
      <c r="N3383" s="4" t="s">
        <v>36</v>
      </c>
      <c r="O3383" s="4" t="s">
        <v>95</v>
      </c>
      <c r="P3383" s="4" t="s">
        <v>73</v>
      </c>
      <c r="Q3383" s="8">
        <f t="shared" si="104"/>
        <v>20446</v>
      </c>
      <c r="R3383" s="8"/>
      <c r="S3383" s="5">
        <f t="shared" si="105"/>
        <v>2044.6</v>
      </c>
    </row>
    <row r="3384" spans="1:19">
      <c r="A3384" s="3">
        <v>45428.159097222226</v>
      </c>
      <c r="B3384" s="2" t="s">
        <v>8890</v>
      </c>
      <c r="C3384" s="1">
        <v>2024</v>
      </c>
      <c r="D3384" s="4">
        <v>2515</v>
      </c>
      <c r="E3384" s="4">
        <v>933</v>
      </c>
      <c r="F3384" s="4" t="s">
        <v>30</v>
      </c>
      <c r="G3384" s="4" t="s">
        <v>192</v>
      </c>
      <c r="H3384" s="4">
        <v>3</v>
      </c>
      <c r="I3384" s="4" t="s">
        <v>1854</v>
      </c>
      <c r="J3384" s="4" t="s">
        <v>162</v>
      </c>
      <c r="K3384" s="4">
        <v>6</v>
      </c>
      <c r="L3384" s="4" t="s">
        <v>526</v>
      </c>
      <c r="M3384" s="11" t="s">
        <v>6375</v>
      </c>
      <c r="N3384" s="4" t="s">
        <v>28</v>
      </c>
      <c r="O3384" s="4" t="s">
        <v>20</v>
      </c>
      <c r="P3384" s="4" t="s">
        <v>21</v>
      </c>
      <c r="Q3384" s="8">
        <f t="shared" si="104"/>
        <v>5624</v>
      </c>
      <c r="R3384" s="8"/>
      <c r="S3384" s="5">
        <f t="shared" si="105"/>
        <v>562.4</v>
      </c>
    </row>
    <row r="3385" spans="1:19">
      <c r="A3385" s="3">
        <v>45428.27884259259</v>
      </c>
      <c r="B3385" s="2" t="s">
        <v>8890</v>
      </c>
      <c r="C3385" s="1">
        <v>2024</v>
      </c>
      <c r="D3385" s="4">
        <v>3590</v>
      </c>
      <c r="E3385" s="4">
        <v>848</v>
      </c>
      <c r="F3385" s="4" t="s">
        <v>85</v>
      </c>
      <c r="G3385" s="4" t="s">
        <v>96</v>
      </c>
      <c r="H3385" s="4">
        <v>3</v>
      </c>
      <c r="I3385" s="4" t="s">
        <v>6376</v>
      </c>
      <c r="J3385" s="4" t="s">
        <v>1017</v>
      </c>
      <c r="K3385" s="4">
        <v>9</v>
      </c>
      <c r="L3385" s="4" t="s">
        <v>408</v>
      </c>
      <c r="M3385" s="11" t="s">
        <v>6377</v>
      </c>
      <c r="N3385" s="4" t="s">
        <v>57</v>
      </c>
      <c r="O3385" s="4" t="s">
        <v>200</v>
      </c>
      <c r="P3385" s="4" t="s">
        <v>21</v>
      </c>
      <c r="Q3385" s="8">
        <f t="shared" si="104"/>
        <v>19945</v>
      </c>
      <c r="R3385" s="8"/>
      <c r="S3385" s="5">
        <f t="shared" si="105"/>
        <v>1994.5</v>
      </c>
    </row>
    <row r="3386" spans="1:19">
      <c r="A3386" s="3">
        <v>45428.388194444444</v>
      </c>
      <c r="B3386" s="2" t="s">
        <v>8890</v>
      </c>
      <c r="C3386" s="1">
        <v>2024</v>
      </c>
      <c r="D3386" s="4">
        <v>4374</v>
      </c>
      <c r="E3386" s="4">
        <v>476</v>
      </c>
      <c r="F3386" s="4" t="s">
        <v>85</v>
      </c>
      <c r="G3386" s="4" t="s">
        <v>150</v>
      </c>
      <c r="H3386" s="4">
        <v>4</v>
      </c>
      <c r="I3386" s="4" t="s">
        <v>6378</v>
      </c>
      <c r="J3386" s="4" t="s">
        <v>844</v>
      </c>
      <c r="K3386" s="4">
        <v>4</v>
      </c>
      <c r="L3386" s="4" t="s">
        <v>300</v>
      </c>
      <c r="M3386" s="11" t="s">
        <v>6379</v>
      </c>
      <c r="N3386" s="4" t="s">
        <v>57</v>
      </c>
      <c r="O3386" s="4" t="s">
        <v>78</v>
      </c>
      <c r="P3386" s="4" t="s">
        <v>21</v>
      </c>
      <c r="Q3386" s="8">
        <f t="shared" si="104"/>
        <v>27211</v>
      </c>
      <c r="R3386" s="8"/>
      <c r="S3386" s="5">
        <f t="shared" si="105"/>
        <v>2721.1</v>
      </c>
    </row>
    <row r="3387" spans="1:19">
      <c r="A3387" s="3">
        <v>45428.419895833336</v>
      </c>
      <c r="B3387" s="2" t="s">
        <v>8890</v>
      </c>
      <c r="C3387" s="1">
        <v>2024</v>
      </c>
      <c r="D3387" s="4">
        <v>3124</v>
      </c>
      <c r="E3387" s="4">
        <v>961</v>
      </c>
      <c r="F3387" s="4" t="s">
        <v>51</v>
      </c>
      <c r="G3387" s="4" t="s">
        <v>136</v>
      </c>
      <c r="H3387" s="4">
        <v>1</v>
      </c>
      <c r="I3387" s="4" t="s">
        <v>6380</v>
      </c>
      <c r="J3387" s="4" t="s">
        <v>615</v>
      </c>
      <c r="K3387" s="4">
        <v>10</v>
      </c>
      <c r="L3387" s="4" t="s">
        <v>1292</v>
      </c>
      <c r="M3387" s="11" t="s">
        <v>4140</v>
      </c>
      <c r="N3387" s="4" t="s">
        <v>28</v>
      </c>
      <c r="O3387" s="4" t="s">
        <v>29</v>
      </c>
      <c r="P3387" s="4" t="s">
        <v>21</v>
      </c>
      <c r="Q3387" s="8">
        <f t="shared" si="104"/>
        <v>4381</v>
      </c>
      <c r="R3387" s="8"/>
      <c r="S3387" s="5">
        <f t="shared" si="105"/>
        <v>438.1</v>
      </c>
    </row>
    <row r="3388" spans="1:19">
      <c r="A3388" s="3">
        <v>45428.43240740741</v>
      </c>
      <c r="B3388" s="2" t="s">
        <v>8890</v>
      </c>
      <c r="C3388" s="1">
        <v>2024</v>
      </c>
      <c r="D3388" s="4">
        <v>4882</v>
      </c>
      <c r="E3388" s="4">
        <v>50</v>
      </c>
      <c r="F3388" s="4" t="s">
        <v>51</v>
      </c>
      <c r="G3388" s="4" t="s">
        <v>136</v>
      </c>
      <c r="H3388" s="4">
        <v>1</v>
      </c>
      <c r="I3388" s="4" t="s">
        <v>2311</v>
      </c>
      <c r="J3388" s="4" t="s">
        <v>638</v>
      </c>
      <c r="K3388" s="4">
        <v>2</v>
      </c>
      <c r="L3388" s="4" t="s">
        <v>399</v>
      </c>
      <c r="M3388" s="11" t="s">
        <v>5782</v>
      </c>
      <c r="N3388" s="4" t="s">
        <v>19</v>
      </c>
      <c r="O3388" s="4" t="s">
        <v>42</v>
      </c>
      <c r="P3388" s="4" t="s">
        <v>43</v>
      </c>
      <c r="Q3388" s="8">
        <f t="shared" si="104"/>
        <v>7001</v>
      </c>
      <c r="R3388" s="8"/>
      <c r="S3388" s="5">
        <f t="shared" si="105"/>
        <v>700.1</v>
      </c>
    </row>
    <row r="3389" spans="1:19">
      <c r="A3389" s="3">
        <v>45428.563923611109</v>
      </c>
      <c r="B3389" s="2" t="s">
        <v>8890</v>
      </c>
      <c r="C3389" s="1">
        <v>2024</v>
      </c>
      <c r="D3389" s="4">
        <v>3925</v>
      </c>
      <c r="E3389" s="4">
        <v>189</v>
      </c>
      <c r="F3389" s="4" t="s">
        <v>79</v>
      </c>
      <c r="G3389" s="4" t="s">
        <v>288</v>
      </c>
      <c r="H3389" s="4">
        <v>2</v>
      </c>
      <c r="I3389" s="4" t="s">
        <v>6381</v>
      </c>
      <c r="J3389" s="4" t="s">
        <v>494</v>
      </c>
      <c r="K3389" s="4">
        <v>1</v>
      </c>
      <c r="L3389" s="4" t="s">
        <v>1561</v>
      </c>
      <c r="M3389" s="11" t="s">
        <v>6382</v>
      </c>
      <c r="N3389" s="4" t="s">
        <v>19</v>
      </c>
      <c r="O3389" s="4" t="s">
        <v>101</v>
      </c>
      <c r="P3389" s="4" t="s">
        <v>43</v>
      </c>
      <c r="Q3389" s="8">
        <f t="shared" si="104"/>
        <v>61205</v>
      </c>
      <c r="R3389" s="8"/>
      <c r="S3389" s="5">
        <f t="shared" si="105"/>
        <v>6120.5</v>
      </c>
    </row>
    <row r="3390" spans="1:19">
      <c r="A3390" s="3">
        <v>45428.582800925928</v>
      </c>
      <c r="B3390" s="2" t="s">
        <v>8890</v>
      </c>
      <c r="C3390" s="1">
        <v>2024</v>
      </c>
      <c r="D3390" s="4">
        <v>326</v>
      </c>
      <c r="E3390" s="4">
        <v>106</v>
      </c>
      <c r="F3390" s="4" t="s">
        <v>79</v>
      </c>
      <c r="G3390" s="4" t="s">
        <v>115</v>
      </c>
      <c r="H3390" s="4">
        <v>4</v>
      </c>
      <c r="I3390" s="4" t="s">
        <v>6383</v>
      </c>
      <c r="J3390" s="4" t="s">
        <v>1168</v>
      </c>
      <c r="K3390" s="4">
        <v>4</v>
      </c>
      <c r="L3390" s="4" t="s">
        <v>399</v>
      </c>
      <c r="M3390" s="11" t="s">
        <v>6384</v>
      </c>
      <c r="N3390" s="4" t="s">
        <v>57</v>
      </c>
      <c r="O3390" s="4" t="s">
        <v>287</v>
      </c>
      <c r="P3390" s="4" t="s">
        <v>43</v>
      </c>
      <c r="Q3390" s="8">
        <f t="shared" si="104"/>
        <v>86472</v>
      </c>
      <c r="R3390" s="8"/>
      <c r="S3390" s="5">
        <f t="shared" si="105"/>
        <v>8647.2000000000007</v>
      </c>
    </row>
    <row r="3391" spans="1:19">
      <c r="A3391" s="3">
        <v>45428.5859837963</v>
      </c>
      <c r="B3391" s="2" t="s">
        <v>8890</v>
      </c>
      <c r="C3391" s="1">
        <v>2024</v>
      </c>
      <c r="D3391" s="4">
        <v>968</v>
      </c>
      <c r="E3391" s="4">
        <v>669</v>
      </c>
      <c r="F3391" s="4" t="s">
        <v>79</v>
      </c>
      <c r="G3391" s="4" t="s">
        <v>115</v>
      </c>
      <c r="H3391" s="4">
        <v>1</v>
      </c>
      <c r="I3391" s="4" t="s">
        <v>81</v>
      </c>
      <c r="J3391" s="4" t="s">
        <v>166</v>
      </c>
      <c r="K3391" s="4">
        <v>2</v>
      </c>
      <c r="L3391" s="4" t="s">
        <v>167</v>
      </c>
      <c r="M3391" s="11" t="s">
        <v>6385</v>
      </c>
      <c r="N3391" s="4" t="s">
        <v>49</v>
      </c>
      <c r="O3391" s="4" t="s">
        <v>200</v>
      </c>
      <c r="P3391" s="4" t="s">
        <v>21</v>
      </c>
      <c r="Q3391" s="8">
        <f t="shared" si="104"/>
        <v>3572</v>
      </c>
      <c r="R3391" s="8"/>
      <c r="S3391" s="5">
        <f t="shared" si="105"/>
        <v>357.2</v>
      </c>
    </row>
    <row r="3392" spans="1:19">
      <c r="A3392" s="3">
        <v>45428.732025462959</v>
      </c>
      <c r="B3392" s="2" t="s">
        <v>8890</v>
      </c>
      <c r="C3392" s="1">
        <v>2024</v>
      </c>
      <c r="D3392" s="4">
        <v>768</v>
      </c>
      <c r="E3392" s="4">
        <v>775</v>
      </c>
      <c r="F3392" s="4" t="s">
        <v>85</v>
      </c>
      <c r="G3392" s="4" t="s">
        <v>205</v>
      </c>
      <c r="H3392" s="4">
        <v>2</v>
      </c>
      <c r="I3392" s="4" t="s">
        <v>265</v>
      </c>
      <c r="J3392" s="4" t="s">
        <v>297</v>
      </c>
      <c r="K3392" s="4">
        <v>5</v>
      </c>
      <c r="L3392" s="4" t="s">
        <v>655</v>
      </c>
      <c r="M3392" s="11" t="s">
        <v>6386</v>
      </c>
      <c r="N3392" s="4" t="s">
        <v>36</v>
      </c>
      <c r="O3392" s="4" t="s">
        <v>169</v>
      </c>
      <c r="P3392" s="4" t="s">
        <v>43</v>
      </c>
      <c r="Q3392" s="8">
        <f t="shared" si="104"/>
        <v>20952</v>
      </c>
      <c r="R3392" s="8"/>
      <c r="S3392" s="5">
        <f t="shared" si="105"/>
        <v>2095.1999999999998</v>
      </c>
    </row>
    <row r="3393" spans="1:19">
      <c r="A3393" s="3">
        <v>45428.785509259258</v>
      </c>
      <c r="B3393" s="2" t="s">
        <v>8890</v>
      </c>
      <c r="C3393" s="1">
        <v>2024</v>
      </c>
      <c r="D3393" s="4">
        <v>1034</v>
      </c>
      <c r="E3393" s="4">
        <v>790</v>
      </c>
      <c r="F3393" s="4" t="s">
        <v>22</v>
      </c>
      <c r="G3393" s="4" t="s">
        <v>182</v>
      </c>
      <c r="H3393" s="4">
        <v>2</v>
      </c>
      <c r="I3393" s="4" t="s">
        <v>6387</v>
      </c>
      <c r="J3393" s="4" t="s">
        <v>600</v>
      </c>
      <c r="K3393" s="4">
        <v>6</v>
      </c>
      <c r="L3393" s="4" t="s">
        <v>399</v>
      </c>
      <c r="M3393" s="11" t="s">
        <v>6388</v>
      </c>
      <c r="N3393" s="4" t="s">
        <v>19</v>
      </c>
      <c r="O3393" s="4" t="s">
        <v>78</v>
      </c>
      <c r="P3393" s="4" t="s">
        <v>21</v>
      </c>
      <c r="Q3393" s="8">
        <f t="shared" si="104"/>
        <v>114837</v>
      </c>
      <c r="R3393" s="8"/>
      <c r="S3393" s="5">
        <f t="shared" si="105"/>
        <v>11483.7</v>
      </c>
    </row>
    <row r="3394" spans="1:19">
      <c r="A3394" s="3">
        <v>45428.856886574074</v>
      </c>
      <c r="B3394" s="2" t="s">
        <v>8890</v>
      </c>
      <c r="C3394" s="1">
        <v>2024</v>
      </c>
      <c r="D3394" s="4">
        <v>2158</v>
      </c>
      <c r="E3394" s="4">
        <v>148</v>
      </c>
      <c r="F3394" s="4" t="s">
        <v>154</v>
      </c>
      <c r="G3394" s="4" t="s">
        <v>177</v>
      </c>
      <c r="H3394" s="4">
        <v>2</v>
      </c>
      <c r="I3394" s="4" t="s">
        <v>6389</v>
      </c>
      <c r="J3394" s="4" t="s">
        <v>98</v>
      </c>
      <c r="K3394" s="4">
        <v>4</v>
      </c>
      <c r="L3394" s="4" t="s">
        <v>1561</v>
      </c>
      <c r="M3394" s="11" t="s">
        <v>6390</v>
      </c>
      <c r="N3394" s="4" t="s">
        <v>19</v>
      </c>
      <c r="O3394" s="4" t="s">
        <v>72</v>
      </c>
      <c r="P3394" s="4" t="s">
        <v>73</v>
      </c>
      <c r="Q3394" s="8">
        <f t="shared" ref="Q3394:Q3457" si="106">VALUE(SUBSTITUTE(M3394,".",""))</f>
        <v>23973</v>
      </c>
      <c r="R3394" s="8"/>
      <c r="S3394" s="5">
        <f t="shared" ref="S3394:S3457" si="107">Q3394/10</f>
        <v>2397.3000000000002</v>
      </c>
    </row>
    <row r="3395" spans="1:19">
      <c r="A3395" s="3">
        <v>45429.201898148145</v>
      </c>
      <c r="B3395" s="2" t="s">
        <v>8890</v>
      </c>
      <c r="C3395" s="1">
        <v>2024</v>
      </c>
      <c r="D3395" s="4">
        <v>1126</v>
      </c>
      <c r="E3395" s="4">
        <v>639</v>
      </c>
      <c r="F3395" s="4" t="s">
        <v>154</v>
      </c>
      <c r="G3395" s="4" t="s">
        <v>237</v>
      </c>
      <c r="H3395" s="4">
        <v>2</v>
      </c>
      <c r="I3395" s="4" t="s">
        <v>6391</v>
      </c>
      <c r="J3395" s="4" t="s">
        <v>823</v>
      </c>
      <c r="K3395" s="4">
        <v>4</v>
      </c>
      <c r="L3395" s="4" t="s">
        <v>472</v>
      </c>
      <c r="M3395" s="11" t="s">
        <v>6392</v>
      </c>
      <c r="N3395" s="4" t="s">
        <v>36</v>
      </c>
      <c r="O3395" s="4" t="s">
        <v>287</v>
      </c>
      <c r="P3395" s="4" t="s">
        <v>43</v>
      </c>
      <c r="Q3395" s="8">
        <f t="shared" si="106"/>
        <v>26916</v>
      </c>
      <c r="R3395" s="8"/>
      <c r="S3395" s="5">
        <f t="shared" si="107"/>
        <v>2691.6</v>
      </c>
    </row>
    <row r="3396" spans="1:19">
      <c r="A3396" s="3">
        <v>45429.269618055558</v>
      </c>
      <c r="B3396" s="2" t="s">
        <v>8890</v>
      </c>
      <c r="C3396" s="1">
        <v>2024</v>
      </c>
      <c r="D3396" s="4">
        <v>2336</v>
      </c>
      <c r="E3396" s="4">
        <v>36</v>
      </c>
      <c r="F3396" s="4" t="s">
        <v>30</v>
      </c>
      <c r="G3396" s="4" t="s">
        <v>663</v>
      </c>
      <c r="H3396" s="4">
        <v>2</v>
      </c>
      <c r="I3396" s="4" t="s">
        <v>38</v>
      </c>
      <c r="J3396" s="4" t="s">
        <v>777</v>
      </c>
      <c r="K3396" s="4">
        <v>1</v>
      </c>
      <c r="L3396" s="4" t="s">
        <v>1508</v>
      </c>
      <c r="M3396" s="11" t="s">
        <v>6393</v>
      </c>
      <c r="N3396" s="4" t="s">
        <v>36</v>
      </c>
      <c r="O3396" s="4" t="s">
        <v>135</v>
      </c>
      <c r="P3396" s="4" t="s">
        <v>43</v>
      </c>
      <c r="Q3396" s="8">
        <f t="shared" si="106"/>
        <v>14816</v>
      </c>
      <c r="R3396" s="8"/>
      <c r="S3396" s="5">
        <f t="shared" si="107"/>
        <v>1481.6</v>
      </c>
    </row>
    <row r="3397" spans="1:19">
      <c r="A3397" s="3">
        <v>45429.330868055556</v>
      </c>
      <c r="B3397" s="2" t="s">
        <v>8890</v>
      </c>
      <c r="C3397" s="1">
        <v>2024</v>
      </c>
      <c r="D3397" s="4">
        <v>604</v>
      </c>
      <c r="E3397" s="4">
        <v>19</v>
      </c>
      <c r="F3397" s="4" t="s">
        <v>85</v>
      </c>
      <c r="G3397" s="4" t="s">
        <v>96</v>
      </c>
      <c r="H3397" s="4">
        <v>1</v>
      </c>
      <c r="I3397" s="4" t="s">
        <v>4916</v>
      </c>
      <c r="J3397" s="4" t="s">
        <v>1422</v>
      </c>
      <c r="K3397" s="4">
        <v>4</v>
      </c>
      <c r="L3397" s="4" t="s">
        <v>489</v>
      </c>
      <c r="M3397" s="11" t="s">
        <v>6394</v>
      </c>
      <c r="N3397" s="4" t="s">
        <v>19</v>
      </c>
      <c r="O3397" s="4" t="s">
        <v>135</v>
      </c>
      <c r="P3397" s="4" t="s">
        <v>43</v>
      </c>
      <c r="Q3397" s="8">
        <f t="shared" si="106"/>
        <v>2967</v>
      </c>
      <c r="R3397" s="8"/>
      <c r="S3397" s="5">
        <f t="shared" si="107"/>
        <v>296.7</v>
      </c>
    </row>
    <row r="3398" spans="1:19">
      <c r="A3398" s="3">
        <v>45429.362199074072</v>
      </c>
      <c r="B3398" s="2" t="s">
        <v>8890</v>
      </c>
      <c r="C3398" s="1">
        <v>2024</v>
      </c>
      <c r="D3398" s="4">
        <v>4892</v>
      </c>
      <c r="E3398" s="4">
        <v>601</v>
      </c>
      <c r="F3398" s="4" t="s">
        <v>22</v>
      </c>
      <c r="G3398" s="4" t="s">
        <v>306</v>
      </c>
      <c r="H3398" s="4">
        <v>2</v>
      </c>
      <c r="I3398" s="4" t="s">
        <v>6395</v>
      </c>
      <c r="J3398" s="4" t="s">
        <v>710</v>
      </c>
      <c r="K3398" s="4">
        <v>1</v>
      </c>
      <c r="L3398" s="4" t="s">
        <v>113</v>
      </c>
      <c r="M3398" s="11" t="s">
        <v>6396</v>
      </c>
      <c r="N3398" s="4" t="s">
        <v>28</v>
      </c>
      <c r="O3398" s="4" t="s">
        <v>42</v>
      </c>
      <c r="P3398" s="4" t="s">
        <v>43</v>
      </c>
      <c r="Q3398" s="8">
        <f t="shared" si="106"/>
        <v>148432</v>
      </c>
      <c r="R3398" s="8"/>
      <c r="S3398" s="5">
        <f t="shared" si="107"/>
        <v>14843.2</v>
      </c>
    </row>
    <row r="3399" spans="1:19">
      <c r="A3399" s="3">
        <v>45429.380231481482</v>
      </c>
      <c r="B3399" s="2" t="s">
        <v>8890</v>
      </c>
      <c r="C3399" s="1">
        <v>2024</v>
      </c>
      <c r="D3399" s="4">
        <v>351</v>
      </c>
      <c r="E3399" s="4">
        <v>434</v>
      </c>
      <c r="F3399" s="4" t="s">
        <v>85</v>
      </c>
      <c r="G3399" s="4" t="s">
        <v>86</v>
      </c>
      <c r="H3399" s="4">
        <v>1</v>
      </c>
      <c r="I3399" s="4" t="s">
        <v>6397</v>
      </c>
      <c r="J3399" s="4" t="s">
        <v>1285</v>
      </c>
      <c r="K3399" s="4">
        <v>5</v>
      </c>
      <c r="L3399" s="4" t="s">
        <v>1525</v>
      </c>
      <c r="M3399" s="11" t="s">
        <v>387</v>
      </c>
      <c r="N3399" s="4" t="s">
        <v>36</v>
      </c>
      <c r="O3399" s="4" t="s">
        <v>145</v>
      </c>
      <c r="P3399" s="4" t="s">
        <v>73</v>
      </c>
      <c r="Q3399" s="8">
        <f t="shared" si="106"/>
        <v>8987</v>
      </c>
      <c r="R3399" s="8"/>
      <c r="S3399" s="5">
        <f t="shared" si="107"/>
        <v>898.7</v>
      </c>
    </row>
    <row r="3400" spans="1:19">
      <c r="A3400" s="3">
        <v>45429.397175925929</v>
      </c>
      <c r="B3400" s="2" t="s">
        <v>8890</v>
      </c>
      <c r="C3400" s="1">
        <v>2024</v>
      </c>
      <c r="D3400" s="4">
        <v>416</v>
      </c>
      <c r="E3400" s="4">
        <v>767</v>
      </c>
      <c r="F3400" s="4" t="s">
        <v>51</v>
      </c>
      <c r="G3400" s="4" t="s">
        <v>136</v>
      </c>
      <c r="H3400" s="4">
        <v>3</v>
      </c>
      <c r="I3400" s="4" t="s">
        <v>6398</v>
      </c>
      <c r="J3400" s="4" t="s">
        <v>547</v>
      </c>
      <c r="K3400" s="4">
        <v>5</v>
      </c>
      <c r="L3400" s="4" t="s">
        <v>752</v>
      </c>
      <c r="M3400" s="11" t="s">
        <v>6399</v>
      </c>
      <c r="N3400" s="4" t="s">
        <v>36</v>
      </c>
      <c r="O3400" s="4" t="s">
        <v>145</v>
      </c>
      <c r="P3400" s="4" t="s">
        <v>73</v>
      </c>
      <c r="Q3400" s="8">
        <f t="shared" si="106"/>
        <v>18541</v>
      </c>
      <c r="R3400" s="8"/>
      <c r="S3400" s="5">
        <f t="shared" si="107"/>
        <v>1854.1</v>
      </c>
    </row>
    <row r="3401" spans="1:19">
      <c r="A3401" s="3">
        <v>45429.610023148147</v>
      </c>
      <c r="B3401" s="2" t="s">
        <v>8890</v>
      </c>
      <c r="C3401" s="1">
        <v>2024</v>
      </c>
      <c r="D3401" s="4">
        <v>2579</v>
      </c>
      <c r="E3401" s="4">
        <v>700</v>
      </c>
      <c r="F3401" s="4" t="s">
        <v>51</v>
      </c>
      <c r="G3401" s="4" t="s">
        <v>136</v>
      </c>
      <c r="H3401" s="4">
        <v>3</v>
      </c>
      <c r="I3401" s="4" t="s">
        <v>6400</v>
      </c>
      <c r="J3401" s="4" t="s">
        <v>194</v>
      </c>
      <c r="K3401" s="4">
        <v>1</v>
      </c>
      <c r="L3401" s="4" t="s">
        <v>1994</v>
      </c>
      <c r="M3401" s="11" t="s">
        <v>6401</v>
      </c>
      <c r="N3401" s="4" t="s">
        <v>57</v>
      </c>
      <c r="O3401" s="4" t="s">
        <v>135</v>
      </c>
      <c r="P3401" s="4" t="s">
        <v>43</v>
      </c>
      <c r="Q3401" s="8">
        <f t="shared" si="106"/>
        <v>27942</v>
      </c>
      <c r="R3401" s="8"/>
      <c r="S3401" s="5">
        <f t="shared" si="107"/>
        <v>2794.2</v>
      </c>
    </row>
    <row r="3402" spans="1:19">
      <c r="A3402" s="3">
        <v>45429.716527777775</v>
      </c>
      <c r="B3402" s="2" t="s">
        <v>8890</v>
      </c>
      <c r="C3402" s="1">
        <v>2024</v>
      </c>
      <c r="D3402" s="4">
        <v>523</v>
      </c>
      <c r="E3402" s="4">
        <v>602</v>
      </c>
      <c r="F3402" s="4" t="s">
        <v>51</v>
      </c>
      <c r="G3402" s="4" t="s">
        <v>160</v>
      </c>
      <c r="H3402" s="4">
        <v>1</v>
      </c>
      <c r="I3402" s="4" t="s">
        <v>6402</v>
      </c>
      <c r="J3402" s="4" t="s">
        <v>672</v>
      </c>
      <c r="K3402" s="4">
        <v>3</v>
      </c>
      <c r="L3402" s="4" t="s">
        <v>163</v>
      </c>
      <c r="M3402" s="11" t="s">
        <v>6403</v>
      </c>
      <c r="N3402" s="4" t="s">
        <v>36</v>
      </c>
      <c r="O3402" s="4" t="s">
        <v>232</v>
      </c>
      <c r="P3402" s="4" t="s">
        <v>129</v>
      </c>
      <c r="Q3402" s="8">
        <f t="shared" si="106"/>
        <v>2506</v>
      </c>
      <c r="R3402" s="8"/>
      <c r="S3402" s="5">
        <f t="shared" si="107"/>
        <v>250.6</v>
      </c>
    </row>
    <row r="3403" spans="1:19">
      <c r="A3403" s="3">
        <v>45430.027337962965</v>
      </c>
      <c r="B3403" s="2" t="s">
        <v>8890</v>
      </c>
      <c r="C3403" s="1">
        <v>2024</v>
      </c>
      <c r="D3403" s="4">
        <v>96</v>
      </c>
      <c r="E3403" s="4">
        <v>670</v>
      </c>
      <c r="F3403" s="4" t="s">
        <v>30</v>
      </c>
      <c r="G3403" s="4" t="s">
        <v>663</v>
      </c>
      <c r="H3403" s="4">
        <v>3</v>
      </c>
      <c r="I3403" s="4" t="s">
        <v>38</v>
      </c>
      <c r="J3403" s="4" t="s">
        <v>777</v>
      </c>
      <c r="K3403" s="4">
        <v>5</v>
      </c>
      <c r="L3403" s="4" t="s">
        <v>1419</v>
      </c>
      <c r="M3403" s="11" t="s">
        <v>6404</v>
      </c>
      <c r="N3403" s="4" t="s">
        <v>36</v>
      </c>
      <c r="O3403" s="4" t="s">
        <v>135</v>
      </c>
      <c r="P3403" s="4" t="s">
        <v>43</v>
      </c>
      <c r="Q3403" s="8">
        <f t="shared" si="106"/>
        <v>22224</v>
      </c>
      <c r="R3403" s="8"/>
      <c r="S3403" s="5">
        <f t="shared" si="107"/>
        <v>2222.4</v>
      </c>
    </row>
    <row r="3404" spans="1:19">
      <c r="A3404" s="3">
        <v>45430.079039351855</v>
      </c>
      <c r="B3404" s="2" t="s">
        <v>8890</v>
      </c>
      <c r="C3404" s="1">
        <v>2024</v>
      </c>
      <c r="D3404" s="4">
        <v>4005</v>
      </c>
      <c r="E3404" s="4">
        <v>881</v>
      </c>
      <c r="F3404" s="4" t="s">
        <v>79</v>
      </c>
      <c r="G3404" s="4" t="s">
        <v>405</v>
      </c>
      <c r="H3404" s="4">
        <v>2</v>
      </c>
      <c r="I3404" s="4" t="s">
        <v>6405</v>
      </c>
      <c r="J3404" s="4" t="s">
        <v>1285</v>
      </c>
      <c r="K3404" s="4">
        <v>5</v>
      </c>
      <c r="L3404" s="4" t="s">
        <v>26</v>
      </c>
      <c r="M3404" s="11" t="s">
        <v>6406</v>
      </c>
      <c r="N3404" s="4" t="s">
        <v>57</v>
      </c>
      <c r="O3404" s="4" t="s">
        <v>209</v>
      </c>
      <c r="P3404" s="4" t="s">
        <v>73</v>
      </c>
      <c r="Q3404" s="8">
        <f t="shared" si="106"/>
        <v>22952</v>
      </c>
      <c r="R3404" s="8"/>
      <c r="S3404" s="5">
        <f t="shared" si="107"/>
        <v>2295.1999999999998</v>
      </c>
    </row>
    <row r="3405" spans="1:19">
      <c r="A3405" s="3">
        <v>45430.124062499999</v>
      </c>
      <c r="B3405" s="2" t="s">
        <v>8890</v>
      </c>
      <c r="C3405" s="1">
        <v>2024</v>
      </c>
      <c r="D3405" s="4">
        <v>3217</v>
      </c>
      <c r="E3405" s="4">
        <v>528</v>
      </c>
      <c r="F3405" s="4" t="s">
        <v>30</v>
      </c>
      <c r="G3405" s="4" t="s">
        <v>44</v>
      </c>
      <c r="H3405" s="4">
        <v>1</v>
      </c>
      <c r="I3405" s="4" t="s">
        <v>38</v>
      </c>
      <c r="J3405" s="4" t="s">
        <v>3534</v>
      </c>
      <c r="K3405" s="4">
        <v>3</v>
      </c>
      <c r="L3405" s="4" t="s">
        <v>3801</v>
      </c>
      <c r="M3405" s="11" t="s">
        <v>6407</v>
      </c>
      <c r="N3405" s="4" t="s">
        <v>28</v>
      </c>
      <c r="O3405" s="4" t="s">
        <v>42</v>
      </c>
      <c r="P3405" s="4" t="s">
        <v>43</v>
      </c>
      <c r="Q3405" s="8">
        <f t="shared" si="106"/>
        <v>7896</v>
      </c>
      <c r="R3405" s="8"/>
      <c r="S3405" s="5">
        <f t="shared" si="107"/>
        <v>789.6</v>
      </c>
    </row>
    <row r="3406" spans="1:19">
      <c r="A3406" s="3">
        <v>45430.252858796295</v>
      </c>
      <c r="B3406" s="2" t="s">
        <v>8890</v>
      </c>
      <c r="C3406" s="1">
        <v>2024</v>
      </c>
      <c r="D3406" s="4">
        <v>4484</v>
      </c>
      <c r="E3406" s="4">
        <v>825</v>
      </c>
      <c r="F3406" s="4" t="s">
        <v>22</v>
      </c>
      <c r="G3406" s="4" t="s">
        <v>182</v>
      </c>
      <c r="H3406" s="4">
        <v>3</v>
      </c>
      <c r="I3406" s="4" t="s">
        <v>6408</v>
      </c>
      <c r="J3406" s="4" t="s">
        <v>464</v>
      </c>
      <c r="K3406" s="4">
        <v>6</v>
      </c>
      <c r="L3406" s="4" t="s">
        <v>612</v>
      </c>
      <c r="M3406" s="11" t="s">
        <v>6409</v>
      </c>
      <c r="N3406" s="4" t="s">
        <v>36</v>
      </c>
      <c r="O3406" s="4" t="s">
        <v>135</v>
      </c>
      <c r="P3406" s="4" t="s">
        <v>43</v>
      </c>
      <c r="Q3406" s="8">
        <f t="shared" si="106"/>
        <v>219096</v>
      </c>
      <c r="R3406" s="8"/>
      <c r="S3406" s="5">
        <f t="shared" si="107"/>
        <v>21909.599999999999</v>
      </c>
    </row>
    <row r="3407" spans="1:19">
      <c r="A3407" s="3">
        <v>45430.27853009259</v>
      </c>
      <c r="B3407" s="2" t="s">
        <v>8890</v>
      </c>
      <c r="C3407" s="1">
        <v>2024</v>
      </c>
      <c r="D3407" s="4">
        <v>3185</v>
      </c>
      <c r="E3407" s="4">
        <v>165</v>
      </c>
      <c r="F3407" s="4" t="s">
        <v>79</v>
      </c>
      <c r="G3407" s="4" t="s">
        <v>80</v>
      </c>
      <c r="H3407" s="4">
        <v>2</v>
      </c>
      <c r="I3407" s="4" t="s">
        <v>6410</v>
      </c>
      <c r="J3407" s="4" t="s">
        <v>787</v>
      </c>
      <c r="K3407" s="4">
        <v>6</v>
      </c>
      <c r="L3407" s="4" t="s">
        <v>118</v>
      </c>
      <c r="M3407" s="11" t="s">
        <v>6411</v>
      </c>
      <c r="N3407" s="4" t="s">
        <v>57</v>
      </c>
      <c r="O3407" s="4" t="s">
        <v>287</v>
      </c>
      <c r="P3407" s="4" t="s">
        <v>43</v>
      </c>
      <c r="Q3407" s="8">
        <f t="shared" si="106"/>
        <v>35202</v>
      </c>
      <c r="R3407" s="8"/>
      <c r="S3407" s="5">
        <f t="shared" si="107"/>
        <v>3520.2</v>
      </c>
    </row>
    <row r="3408" spans="1:19">
      <c r="A3408" s="3">
        <v>45430.290972222225</v>
      </c>
      <c r="B3408" s="2" t="s">
        <v>8890</v>
      </c>
      <c r="C3408" s="1">
        <v>2024</v>
      </c>
      <c r="D3408" s="4">
        <v>757</v>
      </c>
      <c r="E3408" s="4">
        <v>856</v>
      </c>
      <c r="F3408" s="4" t="s">
        <v>22</v>
      </c>
      <c r="G3408" s="4" t="s">
        <v>182</v>
      </c>
      <c r="H3408" s="4">
        <v>4</v>
      </c>
      <c r="I3408" s="4" t="s">
        <v>6412</v>
      </c>
      <c r="J3408" s="4" t="s">
        <v>1471</v>
      </c>
      <c r="K3408" s="4">
        <v>2</v>
      </c>
      <c r="L3408" s="4" t="s">
        <v>6413</v>
      </c>
      <c r="M3408" s="11" t="s">
        <v>6414</v>
      </c>
      <c r="N3408" s="4" t="s">
        <v>49</v>
      </c>
      <c r="O3408" s="4" t="s">
        <v>37</v>
      </c>
      <c r="P3408" s="4" t="s">
        <v>21</v>
      </c>
      <c r="Q3408" s="8">
        <f t="shared" si="106"/>
        <v>276474</v>
      </c>
      <c r="R3408" s="8"/>
      <c r="S3408" s="5">
        <f t="shared" si="107"/>
        <v>27647.4</v>
      </c>
    </row>
    <row r="3409" spans="1:19">
      <c r="A3409" s="3">
        <v>45430.592245370368</v>
      </c>
      <c r="B3409" s="2" t="s">
        <v>8890</v>
      </c>
      <c r="C3409" s="1">
        <v>2024</v>
      </c>
      <c r="D3409" s="4">
        <v>3227</v>
      </c>
      <c r="E3409" s="4">
        <v>86</v>
      </c>
      <c r="F3409" s="4" t="s">
        <v>154</v>
      </c>
      <c r="G3409" s="4" t="s">
        <v>214</v>
      </c>
      <c r="H3409" s="4">
        <v>1</v>
      </c>
      <c r="I3409" s="4" t="s">
        <v>178</v>
      </c>
      <c r="J3409" s="4" t="s">
        <v>1471</v>
      </c>
      <c r="K3409" s="4">
        <v>1</v>
      </c>
      <c r="L3409" s="4" t="s">
        <v>275</v>
      </c>
      <c r="M3409" s="11" t="s">
        <v>6415</v>
      </c>
      <c r="N3409" s="4" t="s">
        <v>49</v>
      </c>
      <c r="O3409" s="4" t="s">
        <v>101</v>
      </c>
      <c r="P3409" s="4" t="s">
        <v>43</v>
      </c>
      <c r="Q3409" s="8">
        <f t="shared" si="106"/>
        <v>1726</v>
      </c>
      <c r="R3409" s="8"/>
      <c r="S3409" s="5">
        <f t="shared" si="107"/>
        <v>172.6</v>
      </c>
    </row>
    <row r="3410" spans="1:19">
      <c r="A3410" s="3">
        <v>45430.920648148145</v>
      </c>
      <c r="B3410" s="2" t="s">
        <v>8890</v>
      </c>
      <c r="C3410" s="1">
        <v>2024</v>
      </c>
      <c r="D3410" s="4">
        <v>760</v>
      </c>
      <c r="E3410" s="4">
        <v>471</v>
      </c>
      <c r="F3410" s="4" t="s">
        <v>85</v>
      </c>
      <c r="G3410" s="4" t="s">
        <v>150</v>
      </c>
      <c r="H3410" s="4">
        <v>1</v>
      </c>
      <c r="I3410" s="4" t="s">
        <v>6416</v>
      </c>
      <c r="J3410" s="4" t="s">
        <v>342</v>
      </c>
      <c r="K3410" s="4">
        <v>5</v>
      </c>
      <c r="L3410" s="4" t="s">
        <v>894</v>
      </c>
      <c r="M3410" s="11" t="s">
        <v>6417</v>
      </c>
      <c r="N3410" s="4" t="s">
        <v>36</v>
      </c>
      <c r="O3410" s="4" t="s">
        <v>42</v>
      </c>
      <c r="P3410" s="4" t="s">
        <v>43</v>
      </c>
      <c r="Q3410" s="8">
        <f t="shared" si="106"/>
        <v>189</v>
      </c>
      <c r="R3410" s="8"/>
      <c r="S3410" s="5">
        <f t="shared" si="107"/>
        <v>18.899999999999999</v>
      </c>
    </row>
    <row r="3411" spans="1:19">
      <c r="A3411" s="3">
        <v>45430.999560185184</v>
      </c>
      <c r="B3411" s="2" t="s">
        <v>8890</v>
      </c>
      <c r="C3411" s="1">
        <v>2024</v>
      </c>
      <c r="D3411" s="4">
        <v>43</v>
      </c>
      <c r="E3411" s="4">
        <v>698</v>
      </c>
      <c r="F3411" s="4" t="s">
        <v>30</v>
      </c>
      <c r="G3411" s="4" t="s">
        <v>463</v>
      </c>
      <c r="H3411" s="4">
        <v>3</v>
      </c>
      <c r="I3411" s="4" t="s">
        <v>6418</v>
      </c>
      <c r="J3411" s="4" t="s">
        <v>342</v>
      </c>
      <c r="K3411" s="4">
        <v>9</v>
      </c>
      <c r="L3411" s="4" t="s">
        <v>894</v>
      </c>
      <c r="M3411" s="11" t="s">
        <v>6419</v>
      </c>
      <c r="N3411" s="4" t="s">
        <v>36</v>
      </c>
      <c r="O3411" s="4" t="s">
        <v>209</v>
      </c>
      <c r="P3411" s="4" t="s">
        <v>73</v>
      </c>
      <c r="Q3411" s="8">
        <f t="shared" si="106"/>
        <v>12219</v>
      </c>
      <c r="R3411" s="8"/>
      <c r="S3411" s="5">
        <f t="shared" si="107"/>
        <v>1221.9000000000001</v>
      </c>
    </row>
    <row r="3412" spans="1:19">
      <c r="A3412" s="3">
        <v>45431.249421296299</v>
      </c>
      <c r="B3412" s="2" t="s">
        <v>8890</v>
      </c>
      <c r="C3412" s="1">
        <v>2024</v>
      </c>
      <c r="D3412" s="4">
        <v>1101</v>
      </c>
      <c r="E3412" s="4">
        <v>81</v>
      </c>
      <c r="F3412" s="4" t="s">
        <v>30</v>
      </c>
      <c r="G3412" s="4" t="s">
        <v>192</v>
      </c>
      <c r="H3412" s="4">
        <v>1</v>
      </c>
      <c r="I3412" s="4" t="s">
        <v>6420</v>
      </c>
      <c r="J3412" s="4" t="s">
        <v>553</v>
      </c>
      <c r="K3412" s="4">
        <v>7</v>
      </c>
      <c r="L3412" s="4" t="s">
        <v>399</v>
      </c>
      <c r="M3412" s="11" t="s">
        <v>6421</v>
      </c>
      <c r="N3412" s="4" t="s">
        <v>57</v>
      </c>
      <c r="O3412" s="4" t="s">
        <v>169</v>
      </c>
      <c r="P3412" s="4" t="s">
        <v>43</v>
      </c>
      <c r="Q3412" s="8">
        <f t="shared" si="106"/>
        <v>142</v>
      </c>
      <c r="R3412" s="8"/>
      <c r="S3412" s="5">
        <f t="shared" si="107"/>
        <v>14.2</v>
      </c>
    </row>
    <row r="3413" spans="1:19">
      <c r="A3413" s="3">
        <v>45431.259675925925</v>
      </c>
      <c r="B3413" s="2" t="s">
        <v>8890</v>
      </c>
      <c r="C3413" s="1">
        <v>2024</v>
      </c>
      <c r="D3413" s="4">
        <v>694</v>
      </c>
      <c r="E3413" s="4">
        <v>958</v>
      </c>
      <c r="F3413" s="4" t="s">
        <v>13</v>
      </c>
      <c r="G3413" s="4" t="s">
        <v>110</v>
      </c>
      <c r="H3413" s="4">
        <v>4</v>
      </c>
      <c r="I3413" s="4" t="s">
        <v>6422</v>
      </c>
      <c r="J3413" s="4" t="s">
        <v>1220</v>
      </c>
      <c r="K3413" s="4">
        <v>3</v>
      </c>
      <c r="L3413" s="4" t="s">
        <v>279</v>
      </c>
      <c r="M3413" s="11" t="s">
        <v>6423</v>
      </c>
      <c r="N3413" s="4" t="s">
        <v>28</v>
      </c>
      <c r="O3413" s="4" t="s">
        <v>72</v>
      </c>
      <c r="P3413" s="4" t="s">
        <v>73</v>
      </c>
      <c r="Q3413" s="8">
        <f t="shared" si="106"/>
        <v>105606</v>
      </c>
      <c r="R3413" s="8"/>
      <c r="S3413" s="5">
        <f t="shared" si="107"/>
        <v>10560.6</v>
      </c>
    </row>
    <row r="3414" spans="1:19">
      <c r="A3414" s="3">
        <v>45431.455763888887</v>
      </c>
      <c r="B3414" s="2" t="s">
        <v>8890</v>
      </c>
      <c r="C3414" s="1">
        <v>2024</v>
      </c>
      <c r="D3414" s="4">
        <v>2584</v>
      </c>
      <c r="E3414" s="4">
        <v>645</v>
      </c>
      <c r="F3414" s="4" t="s">
        <v>85</v>
      </c>
      <c r="G3414" s="4" t="s">
        <v>205</v>
      </c>
      <c r="H3414" s="4">
        <v>2</v>
      </c>
      <c r="I3414" s="4" t="s">
        <v>6424</v>
      </c>
      <c r="J3414" s="4" t="s">
        <v>1012</v>
      </c>
      <c r="K3414" s="4">
        <v>8</v>
      </c>
      <c r="L3414" s="4" t="s">
        <v>655</v>
      </c>
      <c r="M3414" s="11" t="s">
        <v>6425</v>
      </c>
      <c r="N3414" s="4" t="s">
        <v>36</v>
      </c>
      <c r="O3414" s="4" t="s">
        <v>50</v>
      </c>
      <c r="P3414" s="4" t="s">
        <v>43</v>
      </c>
      <c r="Q3414" s="8">
        <f t="shared" si="106"/>
        <v>10281</v>
      </c>
      <c r="R3414" s="8"/>
      <c r="S3414" s="5">
        <f t="shared" si="107"/>
        <v>1028.0999999999999</v>
      </c>
    </row>
    <row r="3415" spans="1:19">
      <c r="A3415" s="3">
        <v>45431.485902777778</v>
      </c>
      <c r="B3415" s="2" t="s">
        <v>8890</v>
      </c>
      <c r="C3415" s="1">
        <v>2024</v>
      </c>
      <c r="D3415" s="4">
        <v>2903</v>
      </c>
      <c r="E3415" s="4">
        <v>338</v>
      </c>
      <c r="F3415" s="4" t="s">
        <v>85</v>
      </c>
      <c r="G3415" s="4" t="s">
        <v>205</v>
      </c>
      <c r="H3415" s="4">
        <v>4</v>
      </c>
      <c r="I3415" s="4" t="s">
        <v>6426</v>
      </c>
      <c r="J3415" s="4" t="s">
        <v>293</v>
      </c>
      <c r="K3415" s="4">
        <v>5</v>
      </c>
      <c r="L3415" s="4" t="s">
        <v>1375</v>
      </c>
      <c r="M3415" s="11" t="s">
        <v>6427</v>
      </c>
      <c r="N3415" s="4" t="s">
        <v>28</v>
      </c>
      <c r="O3415" s="4" t="s">
        <v>145</v>
      </c>
      <c r="P3415" s="4" t="s">
        <v>73</v>
      </c>
      <c r="Q3415" s="8">
        <f t="shared" si="106"/>
        <v>38965</v>
      </c>
      <c r="R3415" s="8"/>
      <c r="S3415" s="5">
        <f t="shared" si="107"/>
        <v>3896.5</v>
      </c>
    </row>
    <row r="3416" spans="1:19">
      <c r="A3416" s="3">
        <v>45431.519548611112</v>
      </c>
      <c r="B3416" s="2" t="s">
        <v>8890</v>
      </c>
      <c r="C3416" s="1">
        <v>2024</v>
      </c>
      <c r="D3416" s="4">
        <v>1914</v>
      </c>
      <c r="E3416" s="4">
        <v>225</v>
      </c>
      <c r="F3416" s="4" t="s">
        <v>51</v>
      </c>
      <c r="G3416" s="4" t="s">
        <v>67</v>
      </c>
      <c r="H3416" s="4">
        <v>1</v>
      </c>
      <c r="I3416" s="4" t="s">
        <v>5907</v>
      </c>
      <c r="J3416" s="4" t="s">
        <v>506</v>
      </c>
      <c r="K3416" s="4">
        <v>5</v>
      </c>
      <c r="L3416" s="4" t="s">
        <v>612</v>
      </c>
      <c r="M3416" s="11" t="s">
        <v>4723</v>
      </c>
      <c r="N3416" s="4" t="s">
        <v>49</v>
      </c>
      <c r="O3416" s="4" t="s">
        <v>37</v>
      </c>
      <c r="P3416" s="4" t="s">
        <v>21</v>
      </c>
      <c r="Q3416" s="8">
        <f t="shared" si="106"/>
        <v>9124</v>
      </c>
      <c r="R3416" s="8"/>
      <c r="S3416" s="5">
        <f t="shared" si="107"/>
        <v>912.4</v>
      </c>
    </row>
    <row r="3417" spans="1:19">
      <c r="A3417" s="3">
        <v>45431.709664351853</v>
      </c>
      <c r="B3417" s="2" t="s">
        <v>8890</v>
      </c>
      <c r="C3417" s="1">
        <v>2024</v>
      </c>
      <c r="D3417" s="4">
        <v>2318</v>
      </c>
      <c r="E3417" s="4">
        <v>840</v>
      </c>
      <c r="F3417" s="4" t="s">
        <v>30</v>
      </c>
      <c r="G3417" s="4" t="s">
        <v>31</v>
      </c>
      <c r="H3417" s="4">
        <v>2</v>
      </c>
      <c r="I3417" s="4" t="s">
        <v>6428</v>
      </c>
      <c r="J3417" s="4" t="s">
        <v>692</v>
      </c>
      <c r="K3417" s="4">
        <v>4</v>
      </c>
      <c r="L3417" s="4" t="s">
        <v>472</v>
      </c>
      <c r="M3417" s="11" t="s">
        <v>6429</v>
      </c>
      <c r="N3417" s="4" t="s">
        <v>36</v>
      </c>
      <c r="O3417" s="4" t="s">
        <v>209</v>
      </c>
      <c r="P3417" s="4" t="s">
        <v>73</v>
      </c>
      <c r="Q3417" s="8">
        <f t="shared" si="106"/>
        <v>1325</v>
      </c>
      <c r="R3417" s="8"/>
      <c r="S3417" s="5">
        <f t="shared" si="107"/>
        <v>132.5</v>
      </c>
    </row>
    <row r="3418" spans="1:19">
      <c r="A3418" s="3">
        <v>45432.013379629629</v>
      </c>
      <c r="B3418" s="2" t="s">
        <v>8890</v>
      </c>
      <c r="C3418" s="1">
        <v>2024</v>
      </c>
      <c r="D3418" s="4">
        <v>1580</v>
      </c>
      <c r="E3418" s="4">
        <v>228</v>
      </c>
      <c r="F3418" s="4" t="s">
        <v>30</v>
      </c>
      <c r="G3418" s="4" t="s">
        <v>663</v>
      </c>
      <c r="H3418" s="4">
        <v>1</v>
      </c>
      <c r="I3418" s="4" t="s">
        <v>2971</v>
      </c>
      <c r="J3418" s="4" t="s">
        <v>464</v>
      </c>
      <c r="K3418" s="4">
        <v>6</v>
      </c>
      <c r="L3418" s="4" t="s">
        <v>304</v>
      </c>
      <c r="M3418" s="11" t="s">
        <v>2365</v>
      </c>
      <c r="N3418" s="4" t="s">
        <v>19</v>
      </c>
      <c r="O3418" s="4" t="s">
        <v>95</v>
      </c>
      <c r="P3418" s="4" t="s">
        <v>73</v>
      </c>
      <c r="Q3418" s="8">
        <f t="shared" si="106"/>
        <v>5942</v>
      </c>
      <c r="R3418" s="8"/>
      <c r="S3418" s="5">
        <f t="shared" si="107"/>
        <v>594.20000000000005</v>
      </c>
    </row>
    <row r="3419" spans="1:19">
      <c r="A3419" s="3">
        <v>45432.32917824074</v>
      </c>
      <c r="B3419" s="2" t="s">
        <v>8890</v>
      </c>
      <c r="C3419" s="1">
        <v>2024</v>
      </c>
      <c r="D3419" s="4">
        <v>150</v>
      </c>
      <c r="E3419" s="4">
        <v>189</v>
      </c>
      <c r="F3419" s="4" t="s">
        <v>51</v>
      </c>
      <c r="G3419" s="4" t="s">
        <v>52</v>
      </c>
      <c r="H3419" s="4">
        <v>1</v>
      </c>
      <c r="I3419" s="4" t="s">
        <v>3644</v>
      </c>
      <c r="J3419" s="4" t="s">
        <v>1220</v>
      </c>
      <c r="K3419" s="4">
        <v>1</v>
      </c>
      <c r="L3419" s="4" t="s">
        <v>271</v>
      </c>
      <c r="M3419" s="11" t="s">
        <v>6430</v>
      </c>
      <c r="N3419" s="4" t="s">
        <v>49</v>
      </c>
      <c r="O3419" s="4" t="s">
        <v>101</v>
      </c>
      <c r="P3419" s="4" t="s">
        <v>43</v>
      </c>
      <c r="Q3419" s="8">
        <f t="shared" si="106"/>
        <v>7353</v>
      </c>
      <c r="R3419" s="8"/>
      <c r="S3419" s="5">
        <f t="shared" si="107"/>
        <v>735.3</v>
      </c>
    </row>
    <row r="3420" spans="1:19">
      <c r="A3420" s="3">
        <v>45432.483356481483</v>
      </c>
      <c r="B3420" s="2" t="s">
        <v>8890</v>
      </c>
      <c r="C3420" s="1">
        <v>2024</v>
      </c>
      <c r="D3420" s="4">
        <v>4379</v>
      </c>
      <c r="E3420" s="4">
        <v>677</v>
      </c>
      <c r="F3420" s="4" t="s">
        <v>30</v>
      </c>
      <c r="G3420" s="4" t="s">
        <v>44</v>
      </c>
      <c r="H3420" s="4">
        <v>1</v>
      </c>
      <c r="I3420" s="4" t="s">
        <v>3916</v>
      </c>
      <c r="J3420" s="4" t="s">
        <v>615</v>
      </c>
      <c r="K3420" s="4">
        <v>6</v>
      </c>
      <c r="L3420" s="4" t="s">
        <v>239</v>
      </c>
      <c r="M3420" s="11" t="s">
        <v>6250</v>
      </c>
      <c r="N3420" s="4" t="s">
        <v>19</v>
      </c>
      <c r="O3420" s="4" t="s">
        <v>145</v>
      </c>
      <c r="P3420" s="4" t="s">
        <v>73</v>
      </c>
      <c r="Q3420" s="8">
        <f t="shared" si="106"/>
        <v>4135</v>
      </c>
      <c r="R3420" s="8"/>
      <c r="S3420" s="5">
        <f t="shared" si="107"/>
        <v>413.5</v>
      </c>
    </row>
    <row r="3421" spans="1:19">
      <c r="A3421" s="3">
        <v>45432.489317129628</v>
      </c>
      <c r="B3421" s="2" t="s">
        <v>8890</v>
      </c>
      <c r="C3421" s="1">
        <v>2024</v>
      </c>
      <c r="D3421" s="4">
        <v>1794</v>
      </c>
      <c r="E3421" s="4">
        <v>204</v>
      </c>
      <c r="F3421" s="4" t="s">
        <v>79</v>
      </c>
      <c r="G3421" s="4" t="s">
        <v>405</v>
      </c>
      <c r="H3421" s="4">
        <v>1</v>
      </c>
      <c r="I3421" s="4" t="s">
        <v>6431</v>
      </c>
      <c r="J3421" s="4" t="s">
        <v>802</v>
      </c>
      <c r="K3421" s="4">
        <v>7</v>
      </c>
      <c r="L3421" s="4" t="s">
        <v>356</v>
      </c>
      <c r="M3421" s="11" t="s">
        <v>6432</v>
      </c>
      <c r="N3421" s="4" t="s">
        <v>36</v>
      </c>
      <c r="O3421" s="4" t="s">
        <v>209</v>
      </c>
      <c r="P3421" s="4" t="s">
        <v>73</v>
      </c>
      <c r="Q3421" s="8">
        <f t="shared" si="106"/>
        <v>19743</v>
      </c>
      <c r="R3421" s="8"/>
      <c r="S3421" s="5">
        <f t="shared" si="107"/>
        <v>1974.3</v>
      </c>
    </row>
    <row r="3422" spans="1:19">
      <c r="A3422" s="3">
        <v>45432.490173611113</v>
      </c>
      <c r="B3422" s="2" t="s">
        <v>8890</v>
      </c>
      <c r="C3422" s="1">
        <v>2024</v>
      </c>
      <c r="D3422" s="4">
        <v>1100</v>
      </c>
      <c r="E3422" s="4">
        <v>749</v>
      </c>
      <c r="F3422" s="4" t="s">
        <v>30</v>
      </c>
      <c r="G3422" s="4" t="s">
        <v>44</v>
      </c>
      <c r="H3422" s="4">
        <v>3</v>
      </c>
      <c r="I3422" s="4" t="s">
        <v>6433</v>
      </c>
      <c r="J3422" s="4" t="s">
        <v>3839</v>
      </c>
      <c r="K3422" s="4">
        <v>5</v>
      </c>
      <c r="L3422" s="4" t="s">
        <v>185</v>
      </c>
      <c r="M3422" s="11" t="s">
        <v>6434</v>
      </c>
      <c r="N3422" s="4" t="s">
        <v>28</v>
      </c>
      <c r="O3422" s="4" t="s">
        <v>232</v>
      </c>
      <c r="P3422" s="4" t="s">
        <v>129</v>
      </c>
      <c r="Q3422" s="8">
        <f t="shared" si="106"/>
        <v>10442</v>
      </c>
      <c r="R3422" s="8"/>
      <c r="S3422" s="5">
        <f t="shared" si="107"/>
        <v>1044.2</v>
      </c>
    </row>
    <row r="3423" spans="1:19">
      <c r="A3423" s="3">
        <v>45432.580694444441</v>
      </c>
      <c r="B3423" s="2" t="s">
        <v>8890</v>
      </c>
      <c r="C3423" s="1">
        <v>2024</v>
      </c>
      <c r="D3423" s="4">
        <v>2837</v>
      </c>
      <c r="E3423" s="4">
        <v>104</v>
      </c>
      <c r="F3423" s="4" t="s">
        <v>13</v>
      </c>
      <c r="G3423" s="4" t="s">
        <v>130</v>
      </c>
      <c r="H3423" s="4">
        <v>3</v>
      </c>
      <c r="I3423" s="4" t="s">
        <v>6435</v>
      </c>
      <c r="J3423" s="4" t="s">
        <v>482</v>
      </c>
      <c r="K3423" s="4">
        <v>4</v>
      </c>
      <c r="L3423" s="4" t="s">
        <v>536</v>
      </c>
      <c r="M3423" s="11" t="s">
        <v>6436</v>
      </c>
      <c r="N3423" s="4" t="s">
        <v>28</v>
      </c>
      <c r="O3423" s="4" t="s">
        <v>145</v>
      </c>
      <c r="P3423" s="4" t="s">
        <v>73</v>
      </c>
      <c r="Q3423" s="8">
        <f t="shared" si="106"/>
        <v>167084</v>
      </c>
      <c r="R3423" s="8"/>
      <c r="S3423" s="5">
        <f t="shared" si="107"/>
        <v>16708.400000000001</v>
      </c>
    </row>
    <row r="3424" spans="1:19">
      <c r="A3424" s="3">
        <v>45432.631006944444</v>
      </c>
      <c r="B3424" s="2" t="s">
        <v>8890</v>
      </c>
      <c r="C3424" s="1">
        <v>2024</v>
      </c>
      <c r="D3424" s="4">
        <v>242</v>
      </c>
      <c r="E3424" s="4">
        <v>320</v>
      </c>
      <c r="F3424" s="4" t="s">
        <v>79</v>
      </c>
      <c r="G3424" s="4" t="s">
        <v>288</v>
      </c>
      <c r="H3424" s="4">
        <v>2</v>
      </c>
      <c r="I3424" s="4" t="s">
        <v>6437</v>
      </c>
      <c r="J3424" s="4" t="s">
        <v>755</v>
      </c>
      <c r="K3424" s="4">
        <v>3</v>
      </c>
      <c r="L3424" s="4" t="s">
        <v>459</v>
      </c>
      <c r="M3424" s="11" t="s">
        <v>6438</v>
      </c>
      <c r="N3424" s="4" t="s">
        <v>19</v>
      </c>
      <c r="O3424" s="4" t="s">
        <v>209</v>
      </c>
      <c r="P3424" s="4" t="s">
        <v>73</v>
      </c>
      <c r="Q3424" s="8">
        <f t="shared" si="106"/>
        <v>6728</v>
      </c>
      <c r="R3424" s="8"/>
      <c r="S3424" s="5">
        <f t="shared" si="107"/>
        <v>672.8</v>
      </c>
    </row>
    <row r="3425" spans="1:19">
      <c r="A3425" s="3">
        <v>45432.807453703703</v>
      </c>
      <c r="B3425" s="2" t="s">
        <v>8890</v>
      </c>
      <c r="C3425" s="1">
        <v>2024</v>
      </c>
      <c r="D3425" s="4">
        <v>2422</v>
      </c>
      <c r="E3425" s="4">
        <v>23</v>
      </c>
      <c r="F3425" s="4" t="s">
        <v>51</v>
      </c>
      <c r="G3425" s="4" t="s">
        <v>160</v>
      </c>
      <c r="H3425" s="4">
        <v>4</v>
      </c>
      <c r="I3425" s="4" t="s">
        <v>6439</v>
      </c>
      <c r="J3425" s="4" t="s">
        <v>374</v>
      </c>
      <c r="K3425" s="4">
        <v>4</v>
      </c>
      <c r="L3425" s="4" t="s">
        <v>34</v>
      </c>
      <c r="M3425" s="11" t="s">
        <v>6440</v>
      </c>
      <c r="N3425" s="4" t="s">
        <v>57</v>
      </c>
      <c r="O3425" s="4" t="s">
        <v>20</v>
      </c>
      <c r="P3425" s="4" t="s">
        <v>21</v>
      </c>
      <c r="Q3425" s="8">
        <f t="shared" si="106"/>
        <v>39061</v>
      </c>
      <c r="R3425" s="8"/>
      <c r="S3425" s="5">
        <f t="shared" si="107"/>
        <v>3906.1</v>
      </c>
    </row>
    <row r="3426" spans="1:19">
      <c r="A3426" s="3">
        <v>45432.850659722222</v>
      </c>
      <c r="B3426" s="2" t="s">
        <v>8890</v>
      </c>
      <c r="C3426" s="1">
        <v>2024</v>
      </c>
      <c r="D3426" s="4">
        <v>1976</v>
      </c>
      <c r="E3426" s="4">
        <v>732</v>
      </c>
      <c r="F3426" s="4" t="s">
        <v>85</v>
      </c>
      <c r="G3426" s="4" t="s">
        <v>205</v>
      </c>
      <c r="H3426" s="4">
        <v>4</v>
      </c>
      <c r="I3426" s="4" t="s">
        <v>6441</v>
      </c>
      <c r="J3426" s="4" t="s">
        <v>1287</v>
      </c>
      <c r="K3426" s="4">
        <v>7</v>
      </c>
      <c r="L3426" s="4" t="s">
        <v>219</v>
      </c>
      <c r="M3426" s="11" t="s">
        <v>6442</v>
      </c>
      <c r="N3426" s="4" t="s">
        <v>49</v>
      </c>
      <c r="O3426" s="4" t="s">
        <v>29</v>
      </c>
      <c r="P3426" s="4" t="s">
        <v>21</v>
      </c>
      <c r="Q3426" s="8">
        <f t="shared" si="106"/>
        <v>13996</v>
      </c>
      <c r="R3426" s="8"/>
      <c r="S3426" s="5">
        <f t="shared" si="107"/>
        <v>1399.6</v>
      </c>
    </row>
    <row r="3427" spans="1:19">
      <c r="A3427" s="3">
        <v>45433.128553240742</v>
      </c>
      <c r="B3427" s="2" t="s">
        <v>8890</v>
      </c>
      <c r="C3427" s="1">
        <v>2024</v>
      </c>
      <c r="D3427" s="4">
        <v>4009</v>
      </c>
      <c r="E3427" s="4">
        <v>344</v>
      </c>
      <c r="F3427" s="4" t="s">
        <v>85</v>
      </c>
      <c r="G3427" s="4" t="s">
        <v>86</v>
      </c>
      <c r="H3427" s="4">
        <v>3</v>
      </c>
      <c r="I3427" s="4" t="s">
        <v>6443</v>
      </c>
      <c r="J3427" s="4" t="s">
        <v>82</v>
      </c>
      <c r="K3427" s="4">
        <v>8</v>
      </c>
      <c r="L3427" s="4" t="s">
        <v>399</v>
      </c>
      <c r="M3427" s="11" t="s">
        <v>6444</v>
      </c>
      <c r="N3427" s="4" t="s">
        <v>36</v>
      </c>
      <c r="O3427" s="4" t="s">
        <v>135</v>
      </c>
      <c r="P3427" s="4" t="s">
        <v>43</v>
      </c>
      <c r="Q3427" s="8">
        <f t="shared" si="106"/>
        <v>18923</v>
      </c>
      <c r="R3427" s="8"/>
      <c r="S3427" s="5">
        <f t="shared" si="107"/>
        <v>1892.3</v>
      </c>
    </row>
    <row r="3428" spans="1:19">
      <c r="A3428" s="3">
        <v>45433.218865740739</v>
      </c>
      <c r="B3428" s="2" t="s">
        <v>8890</v>
      </c>
      <c r="C3428" s="1">
        <v>2024</v>
      </c>
      <c r="D3428" s="4">
        <v>1659</v>
      </c>
      <c r="E3428" s="4">
        <v>140</v>
      </c>
      <c r="F3428" s="4" t="s">
        <v>13</v>
      </c>
      <c r="G3428" s="4" t="s">
        <v>412</v>
      </c>
      <c r="H3428" s="4">
        <v>1</v>
      </c>
      <c r="I3428" s="4" t="s">
        <v>6445</v>
      </c>
      <c r="J3428" s="4" t="s">
        <v>1285</v>
      </c>
      <c r="K3428" s="4">
        <v>2</v>
      </c>
      <c r="L3428" s="4" t="s">
        <v>655</v>
      </c>
      <c r="M3428" s="11" t="s">
        <v>6446</v>
      </c>
      <c r="N3428" s="4" t="s">
        <v>57</v>
      </c>
      <c r="O3428" s="4" t="s">
        <v>37</v>
      </c>
      <c r="P3428" s="4" t="s">
        <v>21</v>
      </c>
      <c r="Q3428" s="8">
        <f t="shared" si="106"/>
        <v>15737</v>
      </c>
      <c r="R3428" s="8"/>
      <c r="S3428" s="5">
        <f t="shared" si="107"/>
        <v>1573.7</v>
      </c>
    </row>
    <row r="3429" spans="1:19">
      <c r="A3429" s="3">
        <v>45433.324837962966</v>
      </c>
      <c r="B3429" s="2" t="s">
        <v>8890</v>
      </c>
      <c r="C3429" s="1">
        <v>2024</v>
      </c>
      <c r="D3429" s="4">
        <v>834</v>
      </c>
      <c r="E3429" s="4">
        <v>217</v>
      </c>
      <c r="F3429" s="4" t="s">
        <v>154</v>
      </c>
      <c r="G3429" s="4" t="s">
        <v>177</v>
      </c>
      <c r="H3429" s="4">
        <v>4</v>
      </c>
      <c r="I3429" s="4" t="s">
        <v>6447</v>
      </c>
      <c r="J3429" s="4" t="s">
        <v>542</v>
      </c>
      <c r="K3429" s="4">
        <v>6</v>
      </c>
      <c r="L3429" s="4" t="s">
        <v>381</v>
      </c>
      <c r="M3429" s="11" t="s">
        <v>6448</v>
      </c>
      <c r="N3429" s="4" t="s">
        <v>19</v>
      </c>
      <c r="O3429" s="4" t="s">
        <v>287</v>
      </c>
      <c r="P3429" s="4" t="s">
        <v>43</v>
      </c>
      <c r="Q3429" s="8">
        <f t="shared" si="106"/>
        <v>37217</v>
      </c>
      <c r="R3429" s="8"/>
      <c r="S3429" s="5">
        <f t="shared" si="107"/>
        <v>3721.7</v>
      </c>
    </row>
    <row r="3430" spans="1:19">
      <c r="A3430" s="3">
        <v>45433.357939814814</v>
      </c>
      <c r="B3430" s="2" t="s">
        <v>8890</v>
      </c>
      <c r="C3430" s="1">
        <v>2024</v>
      </c>
      <c r="D3430" s="4">
        <v>186</v>
      </c>
      <c r="E3430" s="4">
        <v>650</v>
      </c>
      <c r="F3430" s="4" t="s">
        <v>79</v>
      </c>
      <c r="G3430" s="4" t="s">
        <v>288</v>
      </c>
      <c r="H3430" s="4">
        <v>2</v>
      </c>
      <c r="I3430" s="4" t="s">
        <v>81</v>
      </c>
      <c r="J3430" s="4" t="s">
        <v>60</v>
      </c>
      <c r="K3430" s="4">
        <v>2</v>
      </c>
      <c r="L3430" s="4" t="s">
        <v>399</v>
      </c>
      <c r="M3430" s="11" t="s">
        <v>3363</v>
      </c>
      <c r="N3430" s="4" t="s">
        <v>28</v>
      </c>
      <c r="O3430" s="4" t="s">
        <v>340</v>
      </c>
      <c r="P3430" s="4" t="s">
        <v>129</v>
      </c>
      <c r="Q3430" s="8">
        <f t="shared" si="106"/>
        <v>7048</v>
      </c>
      <c r="R3430" s="8"/>
      <c r="S3430" s="5">
        <f t="shared" si="107"/>
        <v>704.8</v>
      </c>
    </row>
    <row r="3431" spans="1:19">
      <c r="A3431" s="3">
        <v>45433.395636574074</v>
      </c>
      <c r="B3431" s="2" t="s">
        <v>8890</v>
      </c>
      <c r="C3431" s="1">
        <v>2024</v>
      </c>
      <c r="D3431" s="4">
        <v>3549</v>
      </c>
      <c r="E3431" s="4">
        <v>160</v>
      </c>
      <c r="F3431" s="4" t="s">
        <v>51</v>
      </c>
      <c r="G3431" s="4" t="s">
        <v>91</v>
      </c>
      <c r="H3431" s="4">
        <v>2</v>
      </c>
      <c r="I3431" s="4" t="s">
        <v>6449</v>
      </c>
      <c r="J3431" s="4" t="s">
        <v>765</v>
      </c>
      <c r="K3431" s="4">
        <v>7</v>
      </c>
      <c r="L3431" s="4" t="s">
        <v>70</v>
      </c>
      <c r="M3431" s="11" t="s">
        <v>6450</v>
      </c>
      <c r="N3431" s="4" t="s">
        <v>19</v>
      </c>
      <c r="O3431" s="4" t="s">
        <v>101</v>
      </c>
      <c r="P3431" s="4" t="s">
        <v>43</v>
      </c>
      <c r="Q3431" s="8">
        <f t="shared" si="106"/>
        <v>645</v>
      </c>
      <c r="R3431" s="8"/>
      <c r="S3431" s="5">
        <f t="shared" si="107"/>
        <v>64.5</v>
      </c>
    </row>
    <row r="3432" spans="1:19">
      <c r="A3432" s="3">
        <v>45433.455439814818</v>
      </c>
      <c r="B3432" s="2" t="s">
        <v>8890</v>
      </c>
      <c r="C3432" s="1">
        <v>2024</v>
      </c>
      <c r="D3432" s="4">
        <v>1183</v>
      </c>
      <c r="E3432" s="4">
        <v>950</v>
      </c>
      <c r="F3432" s="4" t="s">
        <v>13</v>
      </c>
      <c r="G3432" s="4" t="s">
        <v>110</v>
      </c>
      <c r="H3432" s="4">
        <v>1</v>
      </c>
      <c r="I3432" s="4" t="s">
        <v>6451</v>
      </c>
      <c r="J3432" s="4" t="s">
        <v>1591</v>
      </c>
      <c r="K3432" s="4">
        <v>4</v>
      </c>
      <c r="L3432" s="4" t="s">
        <v>415</v>
      </c>
      <c r="M3432" s="11" t="s">
        <v>6452</v>
      </c>
      <c r="N3432" s="4" t="s">
        <v>28</v>
      </c>
      <c r="O3432" s="4" t="s">
        <v>20</v>
      </c>
      <c r="P3432" s="4" t="s">
        <v>21</v>
      </c>
      <c r="Q3432" s="8">
        <f t="shared" si="106"/>
        <v>21378</v>
      </c>
      <c r="R3432" s="8"/>
      <c r="S3432" s="5">
        <f t="shared" si="107"/>
        <v>2137.8000000000002</v>
      </c>
    </row>
    <row r="3433" spans="1:19">
      <c r="A3433" s="3">
        <v>45433.611747685187</v>
      </c>
      <c r="B3433" s="2" t="s">
        <v>8890</v>
      </c>
      <c r="C3433" s="1">
        <v>2024</v>
      </c>
      <c r="D3433" s="4">
        <v>735</v>
      </c>
      <c r="E3433" s="4">
        <v>793</v>
      </c>
      <c r="F3433" s="4" t="s">
        <v>85</v>
      </c>
      <c r="G3433" s="4" t="s">
        <v>205</v>
      </c>
      <c r="H3433" s="4">
        <v>1</v>
      </c>
      <c r="I3433" s="4" t="s">
        <v>6453</v>
      </c>
      <c r="J3433" s="4" t="s">
        <v>194</v>
      </c>
      <c r="K3433" s="4">
        <v>1</v>
      </c>
      <c r="L3433" s="4" t="s">
        <v>2256</v>
      </c>
      <c r="M3433" s="11" t="s">
        <v>6453</v>
      </c>
      <c r="N3433" s="4" t="s">
        <v>57</v>
      </c>
      <c r="O3433" s="4" t="s">
        <v>287</v>
      </c>
      <c r="P3433" s="4" t="s">
        <v>43</v>
      </c>
      <c r="Q3433" s="8">
        <f t="shared" si="106"/>
        <v>4258</v>
      </c>
      <c r="R3433" s="8"/>
      <c r="S3433" s="5">
        <f t="shared" si="107"/>
        <v>425.8</v>
      </c>
    </row>
    <row r="3434" spans="1:19">
      <c r="A3434" s="3">
        <v>45433.860775462963</v>
      </c>
      <c r="B3434" s="2" t="s">
        <v>8890</v>
      </c>
      <c r="C3434" s="1">
        <v>2024</v>
      </c>
      <c r="D3434" s="4">
        <v>4809</v>
      </c>
      <c r="E3434" s="4">
        <v>169</v>
      </c>
      <c r="F3434" s="4" t="s">
        <v>85</v>
      </c>
      <c r="G3434" s="4" t="s">
        <v>150</v>
      </c>
      <c r="H3434" s="4">
        <v>2</v>
      </c>
      <c r="I3434" s="4" t="s">
        <v>6454</v>
      </c>
      <c r="J3434" s="4" t="s">
        <v>179</v>
      </c>
      <c r="K3434" s="4">
        <v>4</v>
      </c>
      <c r="L3434" s="4" t="s">
        <v>621</v>
      </c>
      <c r="M3434" s="11" t="s">
        <v>510</v>
      </c>
      <c r="N3434" s="4" t="s">
        <v>57</v>
      </c>
      <c r="O3434" s="4" t="s">
        <v>37</v>
      </c>
      <c r="P3434" s="4" t="s">
        <v>21</v>
      </c>
      <c r="Q3434" s="8">
        <f t="shared" si="106"/>
        <v>1368</v>
      </c>
      <c r="R3434" s="8"/>
      <c r="S3434" s="5">
        <f t="shared" si="107"/>
        <v>136.80000000000001</v>
      </c>
    </row>
    <row r="3435" spans="1:19">
      <c r="A3435" s="3">
        <v>45433.883831018517</v>
      </c>
      <c r="B3435" s="2" t="s">
        <v>8890</v>
      </c>
      <c r="C3435" s="1">
        <v>2024</v>
      </c>
      <c r="D3435" s="4">
        <v>1416</v>
      </c>
      <c r="E3435" s="4">
        <v>951</v>
      </c>
      <c r="F3435" s="4" t="s">
        <v>154</v>
      </c>
      <c r="G3435" s="4" t="s">
        <v>155</v>
      </c>
      <c r="H3435" s="4">
        <v>2</v>
      </c>
      <c r="I3435" s="4" t="s">
        <v>6455</v>
      </c>
      <c r="J3435" s="4" t="s">
        <v>398</v>
      </c>
      <c r="K3435" s="4">
        <v>4</v>
      </c>
      <c r="L3435" s="4" t="s">
        <v>34</v>
      </c>
      <c r="M3435" s="11" t="s">
        <v>6456</v>
      </c>
      <c r="N3435" s="4" t="s">
        <v>28</v>
      </c>
      <c r="O3435" s="4" t="s">
        <v>191</v>
      </c>
      <c r="P3435" s="4" t="s">
        <v>43</v>
      </c>
      <c r="Q3435" s="8">
        <f t="shared" si="106"/>
        <v>25108</v>
      </c>
      <c r="R3435" s="8"/>
      <c r="S3435" s="5">
        <f t="shared" si="107"/>
        <v>2510.8000000000002</v>
      </c>
    </row>
    <row r="3436" spans="1:19">
      <c r="A3436" s="3">
        <v>45433.893310185187</v>
      </c>
      <c r="B3436" s="2" t="s">
        <v>8890</v>
      </c>
      <c r="C3436" s="1">
        <v>2024</v>
      </c>
      <c r="D3436" s="4">
        <v>3671</v>
      </c>
      <c r="E3436" s="4">
        <v>316</v>
      </c>
      <c r="F3436" s="4" t="s">
        <v>13</v>
      </c>
      <c r="G3436" s="4" t="s">
        <v>110</v>
      </c>
      <c r="H3436" s="4">
        <v>4</v>
      </c>
      <c r="I3436" s="4" t="s">
        <v>6457</v>
      </c>
      <c r="J3436" s="4" t="s">
        <v>174</v>
      </c>
      <c r="K3436" s="4">
        <v>6</v>
      </c>
      <c r="L3436" s="4" t="s">
        <v>1302</v>
      </c>
      <c r="M3436" s="11" t="s">
        <v>6458</v>
      </c>
      <c r="N3436" s="4" t="s">
        <v>28</v>
      </c>
      <c r="O3436" s="4" t="s">
        <v>95</v>
      </c>
      <c r="P3436" s="4" t="s">
        <v>73</v>
      </c>
      <c r="Q3436" s="8">
        <f t="shared" si="106"/>
        <v>76199</v>
      </c>
      <c r="R3436" s="8"/>
      <c r="S3436" s="5">
        <f t="shared" si="107"/>
        <v>7619.9</v>
      </c>
    </row>
    <row r="3437" spans="1:19">
      <c r="A3437" s="3">
        <v>45434.25949074074</v>
      </c>
      <c r="B3437" s="2" t="s">
        <v>8890</v>
      </c>
      <c r="C3437" s="1">
        <v>2024</v>
      </c>
      <c r="D3437" s="4">
        <v>3721</v>
      </c>
      <c r="E3437" s="4">
        <v>948</v>
      </c>
      <c r="F3437" s="4" t="s">
        <v>79</v>
      </c>
      <c r="G3437" s="4" t="s">
        <v>256</v>
      </c>
      <c r="H3437" s="4">
        <v>1</v>
      </c>
      <c r="I3437" s="4" t="s">
        <v>81</v>
      </c>
      <c r="J3437" s="4" t="s">
        <v>542</v>
      </c>
      <c r="K3437" s="4">
        <v>3</v>
      </c>
      <c r="L3437" s="4" t="s">
        <v>250</v>
      </c>
      <c r="M3437" s="11" t="s">
        <v>6459</v>
      </c>
      <c r="N3437" s="4" t="s">
        <v>19</v>
      </c>
      <c r="O3437" s="4" t="s">
        <v>20</v>
      </c>
      <c r="P3437" s="4" t="s">
        <v>21</v>
      </c>
      <c r="Q3437" s="8">
        <f t="shared" si="106"/>
        <v>3768</v>
      </c>
      <c r="R3437" s="8"/>
      <c r="S3437" s="5">
        <f t="shared" si="107"/>
        <v>376.8</v>
      </c>
    </row>
    <row r="3438" spans="1:19">
      <c r="A3438" s="3">
        <v>45434.302719907406</v>
      </c>
      <c r="B3438" s="2" t="s">
        <v>8890</v>
      </c>
      <c r="C3438" s="1">
        <v>2024</v>
      </c>
      <c r="D3438" s="4">
        <v>2686</v>
      </c>
      <c r="E3438" s="4">
        <v>56</v>
      </c>
      <c r="F3438" s="4" t="s">
        <v>85</v>
      </c>
      <c r="G3438" s="4" t="s">
        <v>96</v>
      </c>
      <c r="H3438" s="4">
        <v>3</v>
      </c>
      <c r="I3438" s="4" t="s">
        <v>3045</v>
      </c>
      <c r="J3438" s="4" t="s">
        <v>761</v>
      </c>
      <c r="K3438" s="4">
        <v>3</v>
      </c>
      <c r="L3438" s="4" t="s">
        <v>158</v>
      </c>
      <c r="M3438" s="11" t="s">
        <v>6460</v>
      </c>
      <c r="N3438" s="4" t="s">
        <v>49</v>
      </c>
      <c r="O3438" s="4" t="s">
        <v>95</v>
      </c>
      <c r="P3438" s="4" t="s">
        <v>73</v>
      </c>
      <c r="Q3438" s="8">
        <f t="shared" si="106"/>
        <v>11721</v>
      </c>
      <c r="R3438" s="8"/>
      <c r="S3438" s="5">
        <f t="shared" si="107"/>
        <v>1172.0999999999999</v>
      </c>
    </row>
    <row r="3439" spans="1:19">
      <c r="A3439" s="3">
        <v>45434.359884259262</v>
      </c>
      <c r="B3439" s="2" t="s">
        <v>8890</v>
      </c>
      <c r="C3439" s="1">
        <v>2024</v>
      </c>
      <c r="D3439" s="4">
        <v>2952</v>
      </c>
      <c r="E3439" s="4">
        <v>986</v>
      </c>
      <c r="F3439" s="4" t="s">
        <v>22</v>
      </c>
      <c r="G3439" s="4" t="s">
        <v>23</v>
      </c>
      <c r="H3439" s="4">
        <v>4</v>
      </c>
      <c r="I3439" s="4" t="s">
        <v>6461</v>
      </c>
      <c r="J3439" s="4" t="s">
        <v>179</v>
      </c>
      <c r="K3439" s="4">
        <v>7</v>
      </c>
      <c r="L3439" s="4" t="s">
        <v>399</v>
      </c>
      <c r="M3439" s="11" t="s">
        <v>6462</v>
      </c>
      <c r="N3439" s="4" t="s">
        <v>28</v>
      </c>
      <c r="O3439" s="4" t="s">
        <v>95</v>
      </c>
      <c r="P3439" s="4" t="s">
        <v>73</v>
      </c>
      <c r="Q3439" s="8">
        <f t="shared" si="106"/>
        <v>407487</v>
      </c>
      <c r="R3439" s="8"/>
      <c r="S3439" s="5">
        <f t="shared" si="107"/>
        <v>40748.699999999997</v>
      </c>
    </row>
    <row r="3440" spans="1:19">
      <c r="A3440" s="3">
        <v>45434.47210648148</v>
      </c>
      <c r="B3440" s="2" t="s">
        <v>8890</v>
      </c>
      <c r="C3440" s="1">
        <v>2024</v>
      </c>
      <c r="D3440" s="4">
        <v>1001</v>
      </c>
      <c r="E3440" s="4">
        <v>641</v>
      </c>
      <c r="F3440" s="4" t="s">
        <v>154</v>
      </c>
      <c r="G3440" s="4" t="s">
        <v>155</v>
      </c>
      <c r="H3440" s="4">
        <v>1</v>
      </c>
      <c r="I3440" s="4" t="s">
        <v>178</v>
      </c>
      <c r="J3440" s="4" t="s">
        <v>714</v>
      </c>
      <c r="K3440" s="4">
        <v>6</v>
      </c>
      <c r="L3440" s="4" t="s">
        <v>566</v>
      </c>
      <c r="M3440" s="11" t="s">
        <v>6463</v>
      </c>
      <c r="N3440" s="4" t="s">
        <v>49</v>
      </c>
      <c r="O3440" s="4" t="s">
        <v>101</v>
      </c>
      <c r="P3440" s="4" t="s">
        <v>43</v>
      </c>
      <c r="Q3440" s="8">
        <f t="shared" si="106"/>
        <v>1876</v>
      </c>
      <c r="R3440" s="8"/>
      <c r="S3440" s="5">
        <f t="shared" si="107"/>
        <v>187.6</v>
      </c>
    </row>
    <row r="3441" spans="1:19">
      <c r="A3441" s="3">
        <v>45434.55127314815</v>
      </c>
      <c r="B3441" s="2" t="s">
        <v>8890</v>
      </c>
      <c r="C3441" s="1">
        <v>2024</v>
      </c>
      <c r="D3441" s="4">
        <v>1625</v>
      </c>
      <c r="E3441" s="4">
        <v>159</v>
      </c>
      <c r="F3441" s="4" t="s">
        <v>51</v>
      </c>
      <c r="G3441" s="4" t="s">
        <v>136</v>
      </c>
      <c r="H3441" s="4">
        <v>1</v>
      </c>
      <c r="I3441" s="4" t="s">
        <v>6464</v>
      </c>
      <c r="J3441" s="4" t="s">
        <v>1471</v>
      </c>
      <c r="K3441" s="4">
        <v>5</v>
      </c>
      <c r="L3441" s="4" t="s">
        <v>443</v>
      </c>
      <c r="M3441" s="11" t="s">
        <v>6465</v>
      </c>
      <c r="N3441" s="4" t="s">
        <v>19</v>
      </c>
      <c r="O3441" s="4" t="s">
        <v>95</v>
      </c>
      <c r="P3441" s="4" t="s">
        <v>73</v>
      </c>
      <c r="Q3441" s="8">
        <f t="shared" si="106"/>
        <v>3669</v>
      </c>
      <c r="R3441" s="8"/>
      <c r="S3441" s="5">
        <f t="shared" si="107"/>
        <v>366.9</v>
      </c>
    </row>
    <row r="3442" spans="1:19">
      <c r="A3442" s="3">
        <v>45434.637939814813</v>
      </c>
      <c r="B3442" s="2" t="s">
        <v>8890</v>
      </c>
      <c r="C3442" s="1">
        <v>2024</v>
      </c>
      <c r="D3442" s="4">
        <v>1120</v>
      </c>
      <c r="E3442" s="4">
        <v>249</v>
      </c>
      <c r="F3442" s="4" t="s">
        <v>22</v>
      </c>
      <c r="G3442" s="4" t="s">
        <v>306</v>
      </c>
      <c r="H3442" s="4">
        <v>2</v>
      </c>
      <c r="I3442" s="4" t="s">
        <v>74</v>
      </c>
      <c r="J3442" s="4" t="s">
        <v>464</v>
      </c>
      <c r="K3442" s="4">
        <v>6</v>
      </c>
      <c r="L3442" s="4" t="s">
        <v>304</v>
      </c>
      <c r="M3442" s="11" t="s">
        <v>6466</v>
      </c>
      <c r="N3442" s="4" t="s">
        <v>28</v>
      </c>
      <c r="O3442" s="4" t="s">
        <v>232</v>
      </c>
      <c r="P3442" s="4" t="s">
        <v>129</v>
      </c>
      <c r="Q3442" s="8">
        <f t="shared" si="106"/>
        <v>25590</v>
      </c>
      <c r="R3442" s="8"/>
      <c r="S3442" s="5">
        <f t="shared" si="107"/>
        <v>2559</v>
      </c>
    </row>
    <row r="3443" spans="1:19">
      <c r="A3443" s="3">
        <v>45434.794710648152</v>
      </c>
      <c r="B3443" s="2" t="s">
        <v>8890</v>
      </c>
      <c r="C3443" s="1">
        <v>2024</v>
      </c>
      <c r="D3443" s="4">
        <v>3342</v>
      </c>
      <c r="E3443" s="4">
        <v>203</v>
      </c>
      <c r="F3443" s="4" t="s">
        <v>13</v>
      </c>
      <c r="G3443" s="4" t="s">
        <v>130</v>
      </c>
      <c r="H3443" s="4">
        <v>1</v>
      </c>
      <c r="I3443" s="4" t="s">
        <v>6467</v>
      </c>
      <c r="J3443" s="4" t="s">
        <v>676</v>
      </c>
      <c r="K3443" s="4">
        <v>7</v>
      </c>
      <c r="L3443" s="4" t="s">
        <v>304</v>
      </c>
      <c r="M3443" s="11" t="s">
        <v>6468</v>
      </c>
      <c r="N3443" s="4" t="s">
        <v>36</v>
      </c>
      <c r="O3443" s="4" t="s">
        <v>101</v>
      </c>
      <c r="P3443" s="4" t="s">
        <v>43</v>
      </c>
      <c r="Q3443" s="8">
        <f t="shared" si="106"/>
        <v>61588</v>
      </c>
      <c r="R3443" s="8"/>
      <c r="S3443" s="5">
        <f t="shared" si="107"/>
        <v>6158.8</v>
      </c>
    </row>
    <row r="3444" spans="1:19">
      <c r="A3444" s="3">
        <v>45434.829201388886</v>
      </c>
      <c r="B3444" s="2" t="s">
        <v>8890</v>
      </c>
      <c r="C3444" s="1">
        <v>2024</v>
      </c>
      <c r="D3444" s="4">
        <v>1359</v>
      </c>
      <c r="E3444" s="4">
        <v>748</v>
      </c>
      <c r="F3444" s="4" t="s">
        <v>85</v>
      </c>
      <c r="G3444" s="4" t="s">
        <v>205</v>
      </c>
      <c r="H3444" s="4">
        <v>4</v>
      </c>
      <c r="I3444" s="4" t="s">
        <v>3979</v>
      </c>
      <c r="J3444" s="4" t="s">
        <v>658</v>
      </c>
      <c r="K3444" s="4">
        <v>6</v>
      </c>
      <c r="L3444" s="4" t="s">
        <v>118</v>
      </c>
      <c r="M3444" s="11" t="s">
        <v>6469</v>
      </c>
      <c r="N3444" s="4" t="s">
        <v>57</v>
      </c>
      <c r="O3444" s="4" t="s">
        <v>50</v>
      </c>
      <c r="P3444" s="4" t="s">
        <v>43</v>
      </c>
      <c r="Q3444" s="8">
        <f t="shared" si="106"/>
        <v>26471</v>
      </c>
      <c r="R3444" s="8"/>
      <c r="S3444" s="5">
        <f t="shared" si="107"/>
        <v>2647.1</v>
      </c>
    </row>
    <row r="3445" spans="1:19">
      <c r="A3445" s="3">
        <v>45434.929247685184</v>
      </c>
      <c r="B3445" s="2" t="s">
        <v>8890</v>
      </c>
      <c r="C3445" s="1">
        <v>2024</v>
      </c>
      <c r="D3445" s="4">
        <v>4707</v>
      </c>
      <c r="E3445" s="4">
        <v>333</v>
      </c>
      <c r="F3445" s="4" t="s">
        <v>13</v>
      </c>
      <c r="G3445" s="4" t="s">
        <v>14</v>
      </c>
      <c r="H3445" s="4">
        <v>2</v>
      </c>
      <c r="I3445" s="4" t="s">
        <v>6470</v>
      </c>
      <c r="J3445" s="4" t="s">
        <v>491</v>
      </c>
      <c r="K3445" s="4">
        <v>1</v>
      </c>
      <c r="L3445" s="4" t="s">
        <v>1175</v>
      </c>
      <c r="M3445" s="11" t="s">
        <v>6471</v>
      </c>
      <c r="N3445" s="4" t="s">
        <v>49</v>
      </c>
      <c r="O3445" s="4" t="s">
        <v>29</v>
      </c>
      <c r="P3445" s="4" t="s">
        <v>21</v>
      </c>
      <c r="Q3445" s="8">
        <f t="shared" si="106"/>
        <v>60716</v>
      </c>
      <c r="R3445" s="8"/>
      <c r="S3445" s="5">
        <f t="shared" si="107"/>
        <v>6071.6</v>
      </c>
    </row>
    <row r="3446" spans="1:19">
      <c r="A3446" s="3">
        <v>45435.276886574073</v>
      </c>
      <c r="B3446" s="2" t="s">
        <v>8890</v>
      </c>
      <c r="C3446" s="1">
        <v>2024</v>
      </c>
      <c r="D3446" s="4">
        <v>4981</v>
      </c>
      <c r="E3446" s="4">
        <v>864</v>
      </c>
      <c r="F3446" s="4" t="s">
        <v>154</v>
      </c>
      <c r="G3446" s="4" t="s">
        <v>311</v>
      </c>
      <c r="H3446" s="4">
        <v>3</v>
      </c>
      <c r="I3446" s="4" t="s">
        <v>6472</v>
      </c>
      <c r="J3446" s="4" t="s">
        <v>229</v>
      </c>
      <c r="K3446" s="4">
        <v>6</v>
      </c>
      <c r="L3446" s="4" t="s">
        <v>143</v>
      </c>
      <c r="M3446" s="11" t="s">
        <v>6473</v>
      </c>
      <c r="N3446" s="4" t="s">
        <v>28</v>
      </c>
      <c r="O3446" s="4" t="s">
        <v>200</v>
      </c>
      <c r="P3446" s="4" t="s">
        <v>21</v>
      </c>
      <c r="Q3446" s="8">
        <f t="shared" si="106"/>
        <v>21862</v>
      </c>
      <c r="R3446" s="8"/>
      <c r="S3446" s="5">
        <f t="shared" si="107"/>
        <v>2186.1999999999998</v>
      </c>
    </row>
    <row r="3447" spans="1:19">
      <c r="A3447" s="3">
        <v>45435.314074074071</v>
      </c>
      <c r="B3447" s="2" t="s">
        <v>8890</v>
      </c>
      <c r="C3447" s="1">
        <v>2024</v>
      </c>
      <c r="D3447" s="4">
        <v>4538</v>
      </c>
      <c r="E3447" s="4">
        <v>430</v>
      </c>
      <c r="F3447" s="4" t="s">
        <v>51</v>
      </c>
      <c r="G3447" s="4" t="s">
        <v>67</v>
      </c>
      <c r="H3447" s="4">
        <v>1</v>
      </c>
      <c r="I3447" s="4" t="s">
        <v>331</v>
      </c>
      <c r="J3447" s="4" t="s">
        <v>308</v>
      </c>
      <c r="K3447" s="4">
        <v>3</v>
      </c>
      <c r="L3447" s="4" t="s">
        <v>93</v>
      </c>
      <c r="M3447" s="11" t="s">
        <v>6474</v>
      </c>
      <c r="N3447" s="4" t="s">
        <v>57</v>
      </c>
      <c r="O3447" s="4" t="s">
        <v>169</v>
      </c>
      <c r="P3447" s="4" t="s">
        <v>43</v>
      </c>
      <c r="Q3447" s="8">
        <f t="shared" si="106"/>
        <v>1320</v>
      </c>
      <c r="R3447" s="8"/>
      <c r="S3447" s="5">
        <f t="shared" si="107"/>
        <v>132</v>
      </c>
    </row>
    <row r="3448" spans="1:19">
      <c r="A3448" s="3">
        <v>45435.401261574072</v>
      </c>
      <c r="B3448" s="2" t="s">
        <v>8890</v>
      </c>
      <c r="C3448" s="1">
        <v>2024</v>
      </c>
      <c r="D3448" s="4">
        <v>1238</v>
      </c>
      <c r="E3448" s="4">
        <v>438</v>
      </c>
      <c r="F3448" s="4" t="s">
        <v>51</v>
      </c>
      <c r="G3448" s="4" t="s">
        <v>67</v>
      </c>
      <c r="H3448" s="4">
        <v>3</v>
      </c>
      <c r="I3448" s="4" t="s">
        <v>5410</v>
      </c>
      <c r="J3448" s="4" t="s">
        <v>64</v>
      </c>
      <c r="K3448" s="4">
        <v>6</v>
      </c>
      <c r="L3448" s="4" t="s">
        <v>569</v>
      </c>
      <c r="M3448" s="11" t="s">
        <v>6475</v>
      </c>
      <c r="N3448" s="4" t="s">
        <v>57</v>
      </c>
      <c r="O3448" s="4" t="s">
        <v>191</v>
      </c>
      <c r="P3448" s="4" t="s">
        <v>43</v>
      </c>
      <c r="Q3448" s="8">
        <f t="shared" si="106"/>
        <v>10931</v>
      </c>
      <c r="R3448" s="8"/>
      <c r="S3448" s="5">
        <f t="shared" si="107"/>
        <v>1093.0999999999999</v>
      </c>
    </row>
    <row r="3449" spans="1:19">
      <c r="A3449" s="3">
        <v>45435.605011574073</v>
      </c>
      <c r="B3449" s="2" t="s">
        <v>8890</v>
      </c>
      <c r="C3449" s="1">
        <v>2024</v>
      </c>
      <c r="D3449" s="4">
        <v>1763</v>
      </c>
      <c r="E3449" s="4">
        <v>434</v>
      </c>
      <c r="F3449" s="4" t="s">
        <v>13</v>
      </c>
      <c r="G3449" s="4" t="s">
        <v>58</v>
      </c>
      <c r="H3449" s="4">
        <v>5</v>
      </c>
      <c r="I3449" s="4" t="s">
        <v>6476</v>
      </c>
      <c r="J3449" s="4" t="s">
        <v>125</v>
      </c>
      <c r="K3449" s="4">
        <v>5</v>
      </c>
      <c r="L3449" s="4" t="s">
        <v>378</v>
      </c>
      <c r="M3449" s="11" t="s">
        <v>6477</v>
      </c>
      <c r="N3449" s="4" t="s">
        <v>57</v>
      </c>
      <c r="O3449" s="4" t="s">
        <v>145</v>
      </c>
      <c r="P3449" s="4" t="s">
        <v>73</v>
      </c>
      <c r="Q3449" s="8">
        <f t="shared" si="106"/>
        <v>100841</v>
      </c>
      <c r="R3449" s="8"/>
      <c r="S3449" s="5">
        <f t="shared" si="107"/>
        <v>10084.1</v>
      </c>
    </row>
    <row r="3450" spans="1:19">
      <c r="A3450" s="3">
        <v>45435.767326388886</v>
      </c>
      <c r="B3450" s="2" t="s">
        <v>8890</v>
      </c>
      <c r="C3450" s="1">
        <v>2024</v>
      </c>
      <c r="D3450" s="4">
        <v>3433</v>
      </c>
      <c r="E3450" s="4">
        <v>373</v>
      </c>
      <c r="F3450" s="4" t="s">
        <v>79</v>
      </c>
      <c r="G3450" s="4" t="s">
        <v>256</v>
      </c>
      <c r="H3450" s="4">
        <v>5</v>
      </c>
      <c r="I3450" s="4" t="s">
        <v>6478</v>
      </c>
      <c r="J3450" s="4" t="s">
        <v>442</v>
      </c>
      <c r="K3450" s="4">
        <v>8</v>
      </c>
      <c r="L3450" s="4" t="s">
        <v>673</v>
      </c>
      <c r="M3450" s="11" t="s">
        <v>6479</v>
      </c>
      <c r="N3450" s="4" t="s">
        <v>28</v>
      </c>
      <c r="O3450" s="4" t="s">
        <v>340</v>
      </c>
      <c r="P3450" s="4" t="s">
        <v>129</v>
      </c>
      <c r="Q3450" s="8">
        <f t="shared" si="106"/>
        <v>11328</v>
      </c>
      <c r="R3450" s="8"/>
      <c r="S3450" s="5">
        <f t="shared" si="107"/>
        <v>1132.8</v>
      </c>
    </row>
    <row r="3451" spans="1:19">
      <c r="A3451" s="3">
        <v>45435.855590277781</v>
      </c>
      <c r="B3451" s="2" t="s">
        <v>8890</v>
      </c>
      <c r="C3451" s="1">
        <v>2024</v>
      </c>
      <c r="D3451" s="4">
        <v>3340</v>
      </c>
      <c r="E3451" s="4">
        <v>131</v>
      </c>
      <c r="F3451" s="4" t="s">
        <v>30</v>
      </c>
      <c r="G3451" s="4" t="s">
        <v>192</v>
      </c>
      <c r="H3451" s="4">
        <v>1</v>
      </c>
      <c r="I3451" s="4" t="s">
        <v>6480</v>
      </c>
      <c r="J3451" s="4" t="s">
        <v>802</v>
      </c>
      <c r="K3451" s="4">
        <v>1</v>
      </c>
      <c r="L3451" s="4" t="s">
        <v>861</v>
      </c>
      <c r="M3451" s="11" t="s">
        <v>6481</v>
      </c>
      <c r="N3451" s="4" t="s">
        <v>19</v>
      </c>
      <c r="O3451" s="4" t="s">
        <v>78</v>
      </c>
      <c r="P3451" s="4" t="s">
        <v>21</v>
      </c>
      <c r="Q3451" s="8">
        <f t="shared" si="106"/>
        <v>3587</v>
      </c>
      <c r="R3451" s="8"/>
      <c r="S3451" s="5">
        <f t="shared" si="107"/>
        <v>358.7</v>
      </c>
    </row>
    <row r="3452" spans="1:19">
      <c r="A3452" s="3">
        <v>45436.082106481481</v>
      </c>
      <c r="B3452" s="2" t="s">
        <v>8890</v>
      </c>
      <c r="C3452" s="1">
        <v>2024</v>
      </c>
      <c r="D3452" s="4">
        <v>1161</v>
      </c>
      <c r="E3452" s="4">
        <v>669</v>
      </c>
      <c r="F3452" s="4" t="s">
        <v>154</v>
      </c>
      <c r="G3452" s="4" t="s">
        <v>155</v>
      </c>
      <c r="H3452" s="4">
        <v>4</v>
      </c>
      <c r="I3452" s="4" t="s">
        <v>6482</v>
      </c>
      <c r="J3452" s="4" t="s">
        <v>1231</v>
      </c>
      <c r="K3452" s="4">
        <v>4</v>
      </c>
      <c r="L3452" s="4" t="s">
        <v>399</v>
      </c>
      <c r="M3452" s="11" t="s">
        <v>6483</v>
      </c>
      <c r="N3452" s="4" t="s">
        <v>49</v>
      </c>
      <c r="O3452" s="4" t="s">
        <v>200</v>
      </c>
      <c r="P3452" s="4" t="s">
        <v>21</v>
      </c>
      <c r="Q3452" s="8">
        <f t="shared" si="106"/>
        <v>13306</v>
      </c>
      <c r="R3452" s="8"/>
      <c r="S3452" s="5">
        <f t="shared" si="107"/>
        <v>1330.6</v>
      </c>
    </row>
    <row r="3453" spans="1:19">
      <c r="A3453" s="3">
        <v>45436.221400462964</v>
      </c>
      <c r="B3453" s="2" t="s">
        <v>8890</v>
      </c>
      <c r="C3453" s="1">
        <v>2024</v>
      </c>
      <c r="D3453" s="4">
        <v>1936</v>
      </c>
      <c r="E3453" s="4">
        <v>108</v>
      </c>
      <c r="F3453" s="4" t="s">
        <v>154</v>
      </c>
      <c r="G3453" s="4" t="s">
        <v>214</v>
      </c>
      <c r="H3453" s="4">
        <v>1</v>
      </c>
      <c r="I3453" s="4" t="s">
        <v>540</v>
      </c>
      <c r="J3453" s="4" t="s">
        <v>266</v>
      </c>
      <c r="K3453" s="4">
        <v>6</v>
      </c>
      <c r="L3453" s="4" t="s">
        <v>239</v>
      </c>
      <c r="M3453" s="11" t="s">
        <v>6484</v>
      </c>
      <c r="N3453" s="4" t="s">
        <v>19</v>
      </c>
      <c r="O3453" s="4" t="s">
        <v>287</v>
      </c>
      <c r="P3453" s="4" t="s">
        <v>43</v>
      </c>
      <c r="Q3453" s="8">
        <f t="shared" si="106"/>
        <v>7622</v>
      </c>
      <c r="R3453" s="8"/>
      <c r="S3453" s="5">
        <f t="shared" si="107"/>
        <v>762.2</v>
      </c>
    </row>
    <row r="3454" spans="1:19">
      <c r="A3454" s="3">
        <v>45436.421516203707</v>
      </c>
      <c r="B3454" s="2" t="s">
        <v>8890</v>
      </c>
      <c r="C3454" s="1">
        <v>2024</v>
      </c>
      <c r="D3454" s="4">
        <v>3273</v>
      </c>
      <c r="E3454" s="4">
        <v>816</v>
      </c>
      <c r="F3454" s="4" t="s">
        <v>85</v>
      </c>
      <c r="G3454" s="4" t="s">
        <v>86</v>
      </c>
      <c r="H3454" s="4">
        <v>2</v>
      </c>
      <c r="I3454" s="4" t="s">
        <v>265</v>
      </c>
      <c r="J3454" s="4" t="s">
        <v>188</v>
      </c>
      <c r="K3454" s="4">
        <v>7</v>
      </c>
      <c r="L3454" s="4" t="s">
        <v>219</v>
      </c>
      <c r="M3454" s="11" t="s">
        <v>5634</v>
      </c>
      <c r="N3454" s="4" t="s">
        <v>49</v>
      </c>
      <c r="O3454" s="4" t="s">
        <v>232</v>
      </c>
      <c r="P3454" s="4" t="s">
        <v>129</v>
      </c>
      <c r="Q3454" s="8">
        <f t="shared" si="106"/>
        <v>2208</v>
      </c>
      <c r="R3454" s="8"/>
      <c r="S3454" s="5">
        <f t="shared" si="107"/>
        <v>220.8</v>
      </c>
    </row>
    <row r="3455" spans="1:19">
      <c r="A3455" s="3">
        <v>45436.95449074074</v>
      </c>
      <c r="B3455" s="2" t="s">
        <v>8890</v>
      </c>
      <c r="C3455" s="1">
        <v>2024</v>
      </c>
      <c r="D3455" s="4">
        <v>1481</v>
      </c>
      <c r="E3455" s="4">
        <v>661</v>
      </c>
      <c r="F3455" s="4" t="s">
        <v>79</v>
      </c>
      <c r="G3455" s="4" t="s">
        <v>115</v>
      </c>
      <c r="H3455" s="4">
        <v>3</v>
      </c>
      <c r="I3455" s="4" t="s">
        <v>81</v>
      </c>
      <c r="J3455" s="4" t="s">
        <v>442</v>
      </c>
      <c r="K3455" s="4">
        <v>2</v>
      </c>
      <c r="L3455" s="4" t="s">
        <v>1024</v>
      </c>
      <c r="M3455" s="11" t="s">
        <v>6485</v>
      </c>
      <c r="N3455" s="4" t="s">
        <v>19</v>
      </c>
      <c r="O3455" s="4" t="s">
        <v>169</v>
      </c>
      <c r="P3455" s="4" t="s">
        <v>43</v>
      </c>
      <c r="Q3455" s="8">
        <f t="shared" si="106"/>
        <v>11220</v>
      </c>
      <c r="R3455" s="8"/>
      <c r="S3455" s="5">
        <f t="shared" si="107"/>
        <v>1122</v>
      </c>
    </row>
    <row r="3456" spans="1:19">
      <c r="A3456" s="3">
        <v>45437.122233796297</v>
      </c>
      <c r="B3456" s="2" t="s">
        <v>8890</v>
      </c>
      <c r="C3456" s="1">
        <v>2024</v>
      </c>
      <c r="D3456" s="4">
        <v>574</v>
      </c>
      <c r="E3456" s="4">
        <v>672</v>
      </c>
      <c r="F3456" s="4" t="s">
        <v>13</v>
      </c>
      <c r="G3456" s="4" t="s">
        <v>412</v>
      </c>
      <c r="H3456" s="4">
        <v>2</v>
      </c>
      <c r="I3456" s="4" t="s">
        <v>6486</v>
      </c>
      <c r="J3456" s="4" t="s">
        <v>249</v>
      </c>
      <c r="K3456" s="4">
        <v>7</v>
      </c>
      <c r="L3456" s="4" t="s">
        <v>578</v>
      </c>
      <c r="M3456" s="11" t="s">
        <v>6487</v>
      </c>
      <c r="N3456" s="4" t="s">
        <v>57</v>
      </c>
      <c r="O3456" s="4" t="s">
        <v>145</v>
      </c>
      <c r="P3456" s="4" t="s">
        <v>73</v>
      </c>
      <c r="Q3456" s="8">
        <f t="shared" si="106"/>
        <v>31736</v>
      </c>
      <c r="R3456" s="8"/>
      <c r="S3456" s="5">
        <f t="shared" si="107"/>
        <v>3173.6</v>
      </c>
    </row>
    <row r="3457" spans="1:19">
      <c r="A3457" s="3">
        <v>45437.153090277781</v>
      </c>
      <c r="B3457" s="2" t="s">
        <v>8890</v>
      </c>
      <c r="C3457" s="1">
        <v>2024</v>
      </c>
      <c r="D3457" s="4">
        <v>2412</v>
      </c>
      <c r="E3457" s="4">
        <v>697</v>
      </c>
      <c r="F3457" s="4" t="s">
        <v>13</v>
      </c>
      <c r="G3457" s="4" t="s">
        <v>58</v>
      </c>
      <c r="H3457" s="4">
        <v>3</v>
      </c>
      <c r="I3457" s="4" t="s">
        <v>6488</v>
      </c>
      <c r="J3457" s="4" t="s">
        <v>464</v>
      </c>
      <c r="K3457" s="4">
        <v>1</v>
      </c>
      <c r="L3457" s="4" t="s">
        <v>294</v>
      </c>
      <c r="M3457" s="11" t="s">
        <v>6489</v>
      </c>
      <c r="N3457" s="4" t="s">
        <v>49</v>
      </c>
      <c r="O3457" s="4" t="s">
        <v>78</v>
      </c>
      <c r="P3457" s="4" t="s">
        <v>21</v>
      </c>
      <c r="Q3457" s="8">
        <f t="shared" si="106"/>
        <v>164257</v>
      </c>
      <c r="R3457" s="8"/>
      <c r="S3457" s="5">
        <f t="shared" si="107"/>
        <v>16425.7</v>
      </c>
    </row>
    <row r="3458" spans="1:19">
      <c r="A3458" s="3">
        <v>45437.191493055558</v>
      </c>
      <c r="B3458" s="2" t="s">
        <v>8890</v>
      </c>
      <c r="C3458" s="1">
        <v>2024</v>
      </c>
      <c r="D3458" s="4">
        <v>4994</v>
      </c>
      <c r="E3458" s="4">
        <v>879</v>
      </c>
      <c r="F3458" s="4" t="s">
        <v>85</v>
      </c>
      <c r="G3458" s="4" t="s">
        <v>150</v>
      </c>
      <c r="H3458" s="4">
        <v>3</v>
      </c>
      <c r="I3458" s="4" t="s">
        <v>265</v>
      </c>
      <c r="J3458" s="4" t="s">
        <v>362</v>
      </c>
      <c r="K3458" s="4">
        <v>5</v>
      </c>
      <c r="L3458" s="4" t="s">
        <v>126</v>
      </c>
      <c r="M3458" s="11" t="s">
        <v>6490</v>
      </c>
      <c r="N3458" s="4" t="s">
        <v>36</v>
      </c>
      <c r="O3458" s="4" t="s">
        <v>287</v>
      </c>
      <c r="P3458" s="4" t="s">
        <v>43</v>
      </c>
      <c r="Q3458" s="8">
        <f t="shared" ref="Q3458:Q3521" si="108">VALUE(SUBSTITUTE(M3458,".",""))</f>
        <v>33372</v>
      </c>
      <c r="R3458" s="8"/>
      <c r="S3458" s="5">
        <f t="shared" ref="S3458:S3521" si="109">Q3458/10</f>
        <v>3337.2</v>
      </c>
    </row>
    <row r="3459" spans="1:19">
      <c r="A3459" s="3">
        <v>45437.20516203704</v>
      </c>
      <c r="B3459" s="2" t="s">
        <v>8890</v>
      </c>
      <c r="C3459" s="1">
        <v>2024</v>
      </c>
      <c r="D3459" s="4">
        <v>4505</v>
      </c>
      <c r="E3459" s="4">
        <v>646</v>
      </c>
      <c r="F3459" s="4" t="s">
        <v>51</v>
      </c>
      <c r="G3459" s="4" t="s">
        <v>67</v>
      </c>
      <c r="H3459" s="4">
        <v>3</v>
      </c>
      <c r="I3459" s="4" t="s">
        <v>6491</v>
      </c>
      <c r="J3459" s="4" t="s">
        <v>1220</v>
      </c>
      <c r="K3459" s="4">
        <v>3</v>
      </c>
      <c r="L3459" s="4" t="s">
        <v>271</v>
      </c>
      <c r="M3459" s="11" t="s">
        <v>6492</v>
      </c>
      <c r="N3459" s="4" t="s">
        <v>36</v>
      </c>
      <c r="O3459" s="4" t="s">
        <v>42</v>
      </c>
      <c r="P3459" s="4" t="s">
        <v>43</v>
      </c>
      <c r="Q3459" s="8">
        <f t="shared" si="108"/>
        <v>35634</v>
      </c>
      <c r="R3459" s="8"/>
      <c r="S3459" s="5">
        <f t="shared" si="109"/>
        <v>3563.4</v>
      </c>
    </row>
    <row r="3460" spans="1:19">
      <c r="A3460" s="3">
        <v>45437.328321759262</v>
      </c>
      <c r="B3460" s="2" t="s">
        <v>8890</v>
      </c>
      <c r="C3460" s="1">
        <v>2024</v>
      </c>
      <c r="D3460" s="4">
        <v>1283</v>
      </c>
      <c r="E3460" s="4">
        <v>592</v>
      </c>
      <c r="F3460" s="4" t="s">
        <v>30</v>
      </c>
      <c r="G3460" s="4" t="s">
        <v>663</v>
      </c>
      <c r="H3460" s="4">
        <v>2</v>
      </c>
      <c r="I3460" s="4" t="s">
        <v>6493</v>
      </c>
      <c r="J3460" s="4" t="s">
        <v>384</v>
      </c>
      <c r="K3460" s="4">
        <v>6</v>
      </c>
      <c r="L3460" s="4" t="s">
        <v>466</v>
      </c>
      <c r="M3460" s="11" t="s">
        <v>6494</v>
      </c>
      <c r="N3460" s="4" t="s">
        <v>19</v>
      </c>
      <c r="O3460" s="4" t="s">
        <v>101</v>
      </c>
      <c r="P3460" s="4" t="s">
        <v>43</v>
      </c>
      <c r="Q3460" s="8">
        <f t="shared" si="108"/>
        <v>8146</v>
      </c>
      <c r="R3460" s="8"/>
      <c r="S3460" s="5">
        <f t="shared" si="109"/>
        <v>814.6</v>
      </c>
    </row>
    <row r="3461" spans="1:19">
      <c r="A3461" s="3">
        <v>45437.451562499999</v>
      </c>
      <c r="B3461" s="2" t="s">
        <v>8890</v>
      </c>
      <c r="C3461" s="1">
        <v>2024</v>
      </c>
      <c r="D3461" s="4">
        <v>1762</v>
      </c>
      <c r="E3461" s="4">
        <v>717</v>
      </c>
      <c r="F3461" s="4" t="s">
        <v>22</v>
      </c>
      <c r="G3461" s="4" t="s">
        <v>306</v>
      </c>
      <c r="H3461" s="4">
        <v>3</v>
      </c>
      <c r="I3461" s="4" t="s">
        <v>74</v>
      </c>
      <c r="J3461" s="4" t="s">
        <v>482</v>
      </c>
      <c r="K3461" s="4">
        <v>7</v>
      </c>
      <c r="L3461" s="4" t="s">
        <v>399</v>
      </c>
      <c r="M3461" s="11" t="s">
        <v>6495</v>
      </c>
      <c r="N3461" s="4" t="s">
        <v>49</v>
      </c>
      <c r="O3461" s="4" t="s">
        <v>209</v>
      </c>
      <c r="P3461" s="4" t="s">
        <v>73</v>
      </c>
      <c r="Q3461" s="8">
        <f t="shared" si="108"/>
        <v>40725</v>
      </c>
      <c r="R3461" s="8"/>
      <c r="S3461" s="5">
        <f t="shared" si="109"/>
        <v>4072.5</v>
      </c>
    </row>
    <row r="3462" spans="1:19">
      <c r="A3462" s="3">
        <v>45437.785543981481</v>
      </c>
      <c r="B3462" s="2" t="s">
        <v>8890</v>
      </c>
      <c r="C3462" s="1">
        <v>2024</v>
      </c>
      <c r="D3462" s="4">
        <v>411</v>
      </c>
      <c r="E3462" s="4">
        <v>42</v>
      </c>
      <c r="F3462" s="4" t="s">
        <v>154</v>
      </c>
      <c r="G3462" s="4" t="s">
        <v>311</v>
      </c>
      <c r="H3462" s="4">
        <v>3</v>
      </c>
      <c r="I3462" s="4" t="s">
        <v>6496</v>
      </c>
      <c r="J3462" s="4" t="s">
        <v>60</v>
      </c>
      <c r="K3462" s="4">
        <v>2</v>
      </c>
      <c r="L3462" s="4" t="s">
        <v>381</v>
      </c>
      <c r="M3462" s="11" t="s">
        <v>6497</v>
      </c>
      <c r="N3462" s="4" t="s">
        <v>19</v>
      </c>
      <c r="O3462" s="4" t="s">
        <v>101</v>
      </c>
      <c r="P3462" s="4" t="s">
        <v>43</v>
      </c>
      <c r="Q3462" s="8">
        <f t="shared" si="108"/>
        <v>34695</v>
      </c>
      <c r="R3462" s="8"/>
      <c r="S3462" s="5">
        <f t="shared" si="109"/>
        <v>3469.5</v>
      </c>
    </row>
    <row r="3463" spans="1:19">
      <c r="A3463" s="3">
        <v>45438.009837962964</v>
      </c>
      <c r="B3463" s="2" t="s">
        <v>8890</v>
      </c>
      <c r="C3463" s="1">
        <v>2024</v>
      </c>
      <c r="D3463" s="4">
        <v>1786</v>
      </c>
      <c r="E3463" s="4">
        <v>703</v>
      </c>
      <c r="F3463" s="4" t="s">
        <v>13</v>
      </c>
      <c r="G3463" s="4" t="s">
        <v>412</v>
      </c>
      <c r="H3463" s="4">
        <v>2</v>
      </c>
      <c r="I3463" s="4" t="s">
        <v>6498</v>
      </c>
      <c r="J3463" s="4" t="s">
        <v>402</v>
      </c>
      <c r="K3463" s="4">
        <v>11</v>
      </c>
      <c r="L3463" s="4" t="s">
        <v>235</v>
      </c>
      <c r="M3463" s="11" t="s">
        <v>6499</v>
      </c>
      <c r="N3463" s="4" t="s">
        <v>28</v>
      </c>
      <c r="O3463" s="4" t="s">
        <v>135</v>
      </c>
      <c r="P3463" s="4" t="s">
        <v>43</v>
      </c>
      <c r="Q3463" s="8">
        <f t="shared" si="108"/>
        <v>86352</v>
      </c>
      <c r="R3463" s="8"/>
      <c r="S3463" s="5">
        <f t="shared" si="109"/>
        <v>8635.2000000000007</v>
      </c>
    </row>
    <row r="3464" spans="1:19">
      <c r="A3464" s="3">
        <v>45438.138703703706</v>
      </c>
      <c r="B3464" s="2" t="s">
        <v>8890</v>
      </c>
      <c r="C3464" s="1">
        <v>2024</v>
      </c>
      <c r="D3464" s="4">
        <v>2214</v>
      </c>
      <c r="E3464" s="4">
        <v>112</v>
      </c>
      <c r="F3464" s="4" t="s">
        <v>79</v>
      </c>
      <c r="G3464" s="4" t="s">
        <v>256</v>
      </c>
      <c r="H3464" s="4">
        <v>1</v>
      </c>
      <c r="I3464" s="4" t="s">
        <v>6500</v>
      </c>
      <c r="J3464" s="4" t="s">
        <v>1876</v>
      </c>
      <c r="K3464" s="4">
        <v>6</v>
      </c>
      <c r="L3464" s="4" t="s">
        <v>1346</v>
      </c>
      <c r="M3464" s="11" t="s">
        <v>6501</v>
      </c>
      <c r="N3464" s="4" t="s">
        <v>28</v>
      </c>
      <c r="O3464" s="4" t="s">
        <v>50</v>
      </c>
      <c r="P3464" s="4" t="s">
        <v>43</v>
      </c>
      <c r="Q3464" s="8">
        <f t="shared" si="108"/>
        <v>22372</v>
      </c>
      <c r="R3464" s="8"/>
      <c r="S3464" s="5">
        <f t="shared" si="109"/>
        <v>2237.1999999999998</v>
      </c>
    </row>
    <row r="3465" spans="1:19">
      <c r="A3465" s="3">
        <v>45438.199120370373</v>
      </c>
      <c r="B3465" s="2" t="s">
        <v>8890</v>
      </c>
      <c r="C3465" s="1">
        <v>2024</v>
      </c>
      <c r="D3465" s="4">
        <v>87</v>
      </c>
      <c r="E3465" s="4">
        <v>741</v>
      </c>
      <c r="F3465" s="4" t="s">
        <v>22</v>
      </c>
      <c r="G3465" s="4" t="s">
        <v>23</v>
      </c>
      <c r="H3465" s="4">
        <v>1</v>
      </c>
      <c r="I3465" s="4" t="s">
        <v>6502</v>
      </c>
      <c r="J3465" s="4" t="s">
        <v>2172</v>
      </c>
      <c r="K3465" s="4">
        <v>3</v>
      </c>
      <c r="L3465" s="4" t="s">
        <v>198</v>
      </c>
      <c r="M3465" s="11" t="s">
        <v>6503</v>
      </c>
      <c r="N3465" s="4" t="s">
        <v>57</v>
      </c>
      <c r="O3465" s="4" t="s">
        <v>200</v>
      </c>
      <c r="P3465" s="4" t="s">
        <v>21</v>
      </c>
      <c r="Q3465" s="8">
        <f t="shared" si="108"/>
        <v>86925</v>
      </c>
      <c r="R3465" s="8"/>
      <c r="S3465" s="5">
        <f t="shared" si="109"/>
        <v>8692.5</v>
      </c>
    </row>
    <row r="3466" spans="1:19">
      <c r="A3466" s="3">
        <v>45438.269641203704</v>
      </c>
      <c r="B3466" s="2" t="s">
        <v>8890</v>
      </c>
      <c r="C3466" s="1">
        <v>2024</v>
      </c>
      <c r="D3466" s="4">
        <v>1662</v>
      </c>
      <c r="E3466" s="4">
        <v>291</v>
      </c>
      <c r="F3466" s="4" t="s">
        <v>13</v>
      </c>
      <c r="G3466" s="4" t="s">
        <v>110</v>
      </c>
      <c r="H3466" s="4">
        <v>2</v>
      </c>
      <c r="I3466" s="4" t="s">
        <v>5096</v>
      </c>
      <c r="J3466" s="4" t="s">
        <v>194</v>
      </c>
      <c r="K3466" s="4">
        <v>2</v>
      </c>
      <c r="L3466" s="4" t="s">
        <v>259</v>
      </c>
      <c r="M3466" s="11" t="s">
        <v>6504</v>
      </c>
      <c r="N3466" s="4" t="s">
        <v>57</v>
      </c>
      <c r="O3466" s="4" t="s">
        <v>95</v>
      </c>
      <c r="P3466" s="4" t="s">
        <v>73</v>
      </c>
      <c r="Q3466" s="8">
        <f t="shared" si="108"/>
        <v>30762</v>
      </c>
      <c r="R3466" s="8"/>
      <c r="S3466" s="5">
        <f t="shared" si="109"/>
        <v>3076.2</v>
      </c>
    </row>
    <row r="3467" spans="1:19">
      <c r="A3467" s="3">
        <v>45438.480451388888</v>
      </c>
      <c r="B3467" s="2" t="s">
        <v>8890</v>
      </c>
      <c r="C3467" s="1">
        <v>2024</v>
      </c>
      <c r="D3467" s="4">
        <v>2361</v>
      </c>
      <c r="E3467" s="4">
        <v>31</v>
      </c>
      <c r="F3467" s="4" t="s">
        <v>51</v>
      </c>
      <c r="G3467" s="4" t="s">
        <v>136</v>
      </c>
      <c r="H3467" s="4">
        <v>1</v>
      </c>
      <c r="I3467" s="4" t="s">
        <v>6505</v>
      </c>
      <c r="J3467" s="4" t="s">
        <v>542</v>
      </c>
      <c r="K3467" s="4">
        <v>5</v>
      </c>
      <c r="L3467" s="4" t="s">
        <v>70</v>
      </c>
      <c r="M3467" s="11" t="s">
        <v>6506</v>
      </c>
      <c r="N3467" s="4" t="s">
        <v>28</v>
      </c>
      <c r="O3467" s="4" t="s">
        <v>145</v>
      </c>
      <c r="P3467" s="4" t="s">
        <v>73</v>
      </c>
      <c r="Q3467" s="8">
        <f t="shared" si="108"/>
        <v>2642</v>
      </c>
      <c r="R3467" s="8"/>
      <c r="S3467" s="5">
        <f t="shared" si="109"/>
        <v>264.2</v>
      </c>
    </row>
    <row r="3468" spans="1:19">
      <c r="A3468" s="3">
        <v>45438.693935185183</v>
      </c>
      <c r="B3468" s="2" t="s">
        <v>8890</v>
      </c>
      <c r="C3468" s="1">
        <v>2024</v>
      </c>
      <c r="D3468" s="4">
        <v>1430</v>
      </c>
      <c r="E3468" s="4">
        <v>342</v>
      </c>
      <c r="F3468" s="4" t="s">
        <v>85</v>
      </c>
      <c r="G3468" s="4" t="s">
        <v>150</v>
      </c>
      <c r="H3468" s="4">
        <v>3</v>
      </c>
      <c r="I3468" s="4" t="s">
        <v>6507</v>
      </c>
      <c r="J3468" s="4" t="s">
        <v>611</v>
      </c>
      <c r="K3468" s="4">
        <v>5</v>
      </c>
      <c r="L3468" s="4" t="s">
        <v>408</v>
      </c>
      <c r="M3468" s="11" t="s">
        <v>6508</v>
      </c>
      <c r="N3468" s="4" t="s">
        <v>28</v>
      </c>
      <c r="O3468" s="4" t="s">
        <v>37</v>
      </c>
      <c r="P3468" s="4" t="s">
        <v>21</v>
      </c>
      <c r="Q3468" s="8">
        <f t="shared" si="108"/>
        <v>15582</v>
      </c>
      <c r="R3468" s="8"/>
      <c r="S3468" s="5">
        <f t="shared" si="109"/>
        <v>1558.2</v>
      </c>
    </row>
    <row r="3469" spans="1:19">
      <c r="A3469" s="3">
        <v>45438.966527777775</v>
      </c>
      <c r="B3469" s="2" t="s">
        <v>8890</v>
      </c>
      <c r="C3469" s="1">
        <v>2024</v>
      </c>
      <c r="D3469" s="4">
        <v>4546</v>
      </c>
      <c r="E3469" s="4">
        <v>220</v>
      </c>
      <c r="F3469" s="4" t="s">
        <v>13</v>
      </c>
      <c r="G3469" s="4" t="s">
        <v>14</v>
      </c>
      <c r="H3469" s="4">
        <v>3</v>
      </c>
      <c r="I3469" s="4" t="s">
        <v>6509</v>
      </c>
      <c r="J3469" s="4" t="s">
        <v>518</v>
      </c>
      <c r="K3469" s="4">
        <v>7</v>
      </c>
      <c r="L3469" s="4" t="s">
        <v>606</v>
      </c>
      <c r="M3469" s="11" t="s">
        <v>6510</v>
      </c>
      <c r="N3469" s="4" t="s">
        <v>19</v>
      </c>
      <c r="O3469" s="4" t="s">
        <v>200</v>
      </c>
      <c r="P3469" s="4" t="s">
        <v>21</v>
      </c>
      <c r="Q3469" s="8">
        <f t="shared" si="108"/>
        <v>135102</v>
      </c>
      <c r="R3469" s="8"/>
      <c r="S3469" s="5">
        <f t="shared" si="109"/>
        <v>13510.2</v>
      </c>
    </row>
    <row r="3470" spans="1:19">
      <c r="A3470" s="3">
        <v>45439.091041666667</v>
      </c>
      <c r="B3470" s="2" t="s">
        <v>8890</v>
      </c>
      <c r="C3470" s="1">
        <v>2024</v>
      </c>
      <c r="D3470" s="4">
        <v>1694</v>
      </c>
      <c r="E3470" s="4">
        <v>504</v>
      </c>
      <c r="F3470" s="4" t="s">
        <v>13</v>
      </c>
      <c r="G3470" s="4" t="s">
        <v>58</v>
      </c>
      <c r="H3470" s="4">
        <v>4</v>
      </c>
      <c r="I3470" s="4" t="s">
        <v>413</v>
      </c>
      <c r="J3470" s="4" t="s">
        <v>2172</v>
      </c>
      <c r="K3470" s="4">
        <v>9</v>
      </c>
      <c r="L3470" s="4" t="s">
        <v>4325</v>
      </c>
      <c r="M3470" s="11" t="s">
        <v>6511</v>
      </c>
      <c r="N3470" s="4" t="s">
        <v>57</v>
      </c>
      <c r="O3470" s="4" t="s">
        <v>145</v>
      </c>
      <c r="P3470" s="4" t="s">
        <v>73</v>
      </c>
      <c r="Q3470" s="8">
        <f t="shared" si="108"/>
        <v>26272</v>
      </c>
      <c r="R3470" s="8"/>
      <c r="S3470" s="5">
        <f t="shared" si="109"/>
        <v>2627.2</v>
      </c>
    </row>
    <row r="3471" spans="1:19">
      <c r="A3471" s="3">
        <v>45439.217499999999</v>
      </c>
      <c r="B3471" s="2" t="s">
        <v>8890</v>
      </c>
      <c r="C3471" s="1">
        <v>2024</v>
      </c>
      <c r="D3471" s="4">
        <v>947</v>
      </c>
      <c r="E3471" s="4">
        <v>820</v>
      </c>
      <c r="F3471" s="4" t="s">
        <v>85</v>
      </c>
      <c r="G3471" s="4" t="s">
        <v>264</v>
      </c>
      <c r="H3471" s="4">
        <v>2</v>
      </c>
      <c r="I3471" s="4" t="s">
        <v>6512</v>
      </c>
      <c r="J3471" s="4" t="s">
        <v>274</v>
      </c>
      <c r="K3471" s="4">
        <v>2</v>
      </c>
      <c r="L3471" s="4" t="s">
        <v>985</v>
      </c>
      <c r="M3471" s="11" t="s">
        <v>6513</v>
      </c>
      <c r="N3471" s="4" t="s">
        <v>28</v>
      </c>
      <c r="O3471" s="4" t="s">
        <v>209</v>
      </c>
      <c r="P3471" s="4" t="s">
        <v>73</v>
      </c>
      <c r="Q3471" s="8">
        <f t="shared" si="108"/>
        <v>14761</v>
      </c>
      <c r="R3471" s="8"/>
      <c r="S3471" s="5">
        <f t="shared" si="109"/>
        <v>1476.1</v>
      </c>
    </row>
    <row r="3472" spans="1:19">
      <c r="A3472" s="3">
        <v>45439.241516203707</v>
      </c>
      <c r="B3472" s="2" t="s">
        <v>8890</v>
      </c>
      <c r="C3472" s="1">
        <v>2024</v>
      </c>
      <c r="D3472" s="4">
        <v>331</v>
      </c>
      <c r="E3472" s="4">
        <v>942</v>
      </c>
      <c r="F3472" s="4" t="s">
        <v>13</v>
      </c>
      <c r="G3472" s="4" t="s">
        <v>110</v>
      </c>
      <c r="H3472" s="4">
        <v>2</v>
      </c>
      <c r="I3472" s="4" t="s">
        <v>6514</v>
      </c>
      <c r="J3472" s="4" t="s">
        <v>249</v>
      </c>
      <c r="K3472" s="4">
        <v>5</v>
      </c>
      <c r="L3472" s="4" t="s">
        <v>1246</v>
      </c>
      <c r="M3472" s="11" t="s">
        <v>6515</v>
      </c>
      <c r="N3472" s="4" t="s">
        <v>28</v>
      </c>
      <c r="O3472" s="4" t="s">
        <v>340</v>
      </c>
      <c r="P3472" s="4" t="s">
        <v>129</v>
      </c>
      <c r="Q3472" s="8">
        <f t="shared" si="108"/>
        <v>61396</v>
      </c>
      <c r="R3472" s="8"/>
      <c r="S3472" s="5">
        <f t="shared" si="109"/>
        <v>6139.6</v>
      </c>
    </row>
    <row r="3473" spans="1:19">
      <c r="A3473" s="3">
        <v>45439.338645833333</v>
      </c>
      <c r="B3473" s="2" t="s">
        <v>8890</v>
      </c>
      <c r="C3473" s="1">
        <v>2024</v>
      </c>
      <c r="D3473" s="4">
        <v>2002</v>
      </c>
      <c r="E3473" s="4">
        <v>188</v>
      </c>
      <c r="F3473" s="4" t="s">
        <v>30</v>
      </c>
      <c r="G3473" s="4" t="s">
        <v>31</v>
      </c>
      <c r="H3473" s="4">
        <v>1</v>
      </c>
      <c r="I3473" s="4" t="s">
        <v>6516</v>
      </c>
      <c r="J3473" s="4" t="s">
        <v>303</v>
      </c>
      <c r="K3473" s="4">
        <v>6</v>
      </c>
      <c r="L3473" s="4" t="s">
        <v>489</v>
      </c>
      <c r="M3473" s="11" t="s">
        <v>6517</v>
      </c>
      <c r="N3473" s="4" t="s">
        <v>36</v>
      </c>
      <c r="O3473" s="4" t="s">
        <v>169</v>
      </c>
      <c r="P3473" s="4" t="s">
        <v>43</v>
      </c>
      <c r="Q3473" s="8">
        <f t="shared" si="108"/>
        <v>3698</v>
      </c>
      <c r="R3473" s="8"/>
      <c r="S3473" s="5">
        <f t="shared" si="109"/>
        <v>369.8</v>
      </c>
    </row>
    <row r="3474" spans="1:19">
      <c r="A3474" s="3">
        <v>45439.685428240744</v>
      </c>
      <c r="B3474" s="2" t="s">
        <v>8890</v>
      </c>
      <c r="C3474" s="1">
        <v>2024</v>
      </c>
      <c r="D3474" s="4">
        <v>3993</v>
      </c>
      <c r="E3474" s="4">
        <v>877</v>
      </c>
      <c r="F3474" s="4" t="s">
        <v>51</v>
      </c>
      <c r="G3474" s="4" t="s">
        <v>67</v>
      </c>
      <c r="H3474" s="4">
        <v>2</v>
      </c>
      <c r="I3474" s="4" t="s">
        <v>331</v>
      </c>
      <c r="J3474" s="4" t="s">
        <v>270</v>
      </c>
      <c r="K3474" s="4">
        <v>6</v>
      </c>
      <c r="L3474" s="4" t="s">
        <v>519</v>
      </c>
      <c r="M3474" s="11" t="s">
        <v>6518</v>
      </c>
      <c r="N3474" s="4" t="s">
        <v>36</v>
      </c>
      <c r="O3474" s="4" t="s">
        <v>42</v>
      </c>
      <c r="P3474" s="4" t="s">
        <v>43</v>
      </c>
      <c r="Q3474" s="8">
        <f t="shared" si="108"/>
        <v>2598</v>
      </c>
      <c r="R3474" s="8"/>
      <c r="S3474" s="5">
        <f t="shared" si="109"/>
        <v>259.8</v>
      </c>
    </row>
    <row r="3475" spans="1:19">
      <c r="A3475" s="3">
        <v>45439.718252314815</v>
      </c>
      <c r="B3475" s="2" t="s">
        <v>8890</v>
      </c>
      <c r="C3475" s="1">
        <v>2024</v>
      </c>
      <c r="D3475" s="4">
        <v>9</v>
      </c>
      <c r="E3475" s="4">
        <v>608</v>
      </c>
      <c r="F3475" s="4" t="s">
        <v>79</v>
      </c>
      <c r="G3475" s="4" t="s">
        <v>256</v>
      </c>
      <c r="H3475" s="4">
        <v>2</v>
      </c>
      <c r="I3475" s="4" t="s">
        <v>6519</v>
      </c>
      <c r="J3475" s="4" t="s">
        <v>1348</v>
      </c>
      <c r="K3475" s="4">
        <v>3</v>
      </c>
      <c r="L3475" s="4" t="s">
        <v>418</v>
      </c>
      <c r="M3475" s="11" t="s">
        <v>6520</v>
      </c>
      <c r="N3475" s="4" t="s">
        <v>49</v>
      </c>
      <c r="O3475" s="4" t="s">
        <v>200</v>
      </c>
      <c r="P3475" s="4" t="s">
        <v>21</v>
      </c>
      <c r="Q3475" s="8">
        <f t="shared" si="108"/>
        <v>50374</v>
      </c>
      <c r="R3475" s="8"/>
      <c r="S3475" s="5">
        <f t="shared" si="109"/>
        <v>5037.3999999999996</v>
      </c>
    </row>
    <row r="3476" spans="1:19">
      <c r="A3476" s="3">
        <v>45439.878391203703</v>
      </c>
      <c r="B3476" s="2" t="s">
        <v>8890</v>
      </c>
      <c r="C3476" s="1">
        <v>2024</v>
      </c>
      <c r="D3476" s="4">
        <v>1860</v>
      </c>
      <c r="E3476" s="4">
        <v>525</v>
      </c>
      <c r="F3476" s="4" t="s">
        <v>154</v>
      </c>
      <c r="G3476" s="4" t="s">
        <v>237</v>
      </c>
      <c r="H3476" s="4">
        <v>1</v>
      </c>
      <c r="I3476" s="4" t="s">
        <v>178</v>
      </c>
      <c r="J3476" s="4" t="s">
        <v>107</v>
      </c>
      <c r="K3476" s="4">
        <v>6</v>
      </c>
      <c r="L3476" s="4" t="s">
        <v>304</v>
      </c>
      <c r="M3476" s="11" t="s">
        <v>6521</v>
      </c>
      <c r="N3476" s="4" t="s">
        <v>28</v>
      </c>
      <c r="O3476" s="4" t="s">
        <v>95</v>
      </c>
      <c r="P3476" s="4" t="s">
        <v>73</v>
      </c>
      <c r="Q3476" s="8">
        <f t="shared" si="108"/>
        <v>1790</v>
      </c>
      <c r="R3476" s="8"/>
      <c r="S3476" s="5">
        <f t="shared" si="109"/>
        <v>179</v>
      </c>
    </row>
    <row r="3477" spans="1:19">
      <c r="A3477" s="3">
        <v>45440.272812499999</v>
      </c>
      <c r="B3477" s="2" t="s">
        <v>8890</v>
      </c>
      <c r="C3477" s="1">
        <v>2024</v>
      </c>
      <c r="D3477" s="4">
        <v>1435</v>
      </c>
      <c r="E3477" s="4">
        <v>677</v>
      </c>
      <c r="F3477" s="4" t="s">
        <v>154</v>
      </c>
      <c r="G3477" s="4" t="s">
        <v>311</v>
      </c>
      <c r="H3477" s="4">
        <v>2</v>
      </c>
      <c r="I3477" s="4" t="s">
        <v>6522</v>
      </c>
      <c r="J3477" s="4" t="s">
        <v>258</v>
      </c>
      <c r="K3477" s="4">
        <v>4</v>
      </c>
      <c r="L3477" s="4" t="s">
        <v>309</v>
      </c>
      <c r="M3477" s="11" t="s">
        <v>6523</v>
      </c>
      <c r="N3477" s="4" t="s">
        <v>28</v>
      </c>
      <c r="O3477" s="4" t="s">
        <v>145</v>
      </c>
      <c r="P3477" s="4" t="s">
        <v>73</v>
      </c>
      <c r="Q3477" s="8">
        <f t="shared" si="108"/>
        <v>2926</v>
      </c>
      <c r="R3477" s="8"/>
      <c r="S3477" s="5">
        <f t="shared" si="109"/>
        <v>292.60000000000002</v>
      </c>
    </row>
    <row r="3478" spans="1:19">
      <c r="A3478" s="3">
        <v>45440.52584490741</v>
      </c>
      <c r="B3478" s="2" t="s">
        <v>8890</v>
      </c>
      <c r="C3478" s="1">
        <v>2024</v>
      </c>
      <c r="D3478" s="4">
        <v>3112</v>
      </c>
      <c r="E3478" s="4">
        <v>119</v>
      </c>
      <c r="F3478" s="4" t="s">
        <v>13</v>
      </c>
      <c r="G3478" s="4" t="s">
        <v>130</v>
      </c>
      <c r="H3478" s="4">
        <v>2</v>
      </c>
      <c r="I3478" s="4" t="s">
        <v>6524</v>
      </c>
      <c r="J3478" s="4" t="s">
        <v>1000</v>
      </c>
      <c r="K3478" s="4">
        <v>8</v>
      </c>
      <c r="L3478" s="4" t="s">
        <v>185</v>
      </c>
      <c r="M3478" s="11" t="s">
        <v>6525</v>
      </c>
      <c r="N3478" s="4" t="s">
        <v>49</v>
      </c>
      <c r="O3478" s="4" t="s">
        <v>78</v>
      </c>
      <c r="P3478" s="4" t="s">
        <v>21</v>
      </c>
      <c r="Q3478" s="8">
        <f t="shared" si="108"/>
        <v>7098</v>
      </c>
      <c r="R3478" s="8"/>
      <c r="S3478" s="5">
        <f t="shared" si="109"/>
        <v>709.8</v>
      </c>
    </row>
    <row r="3479" spans="1:19">
      <c r="A3479" s="3">
        <v>45440.660277777781</v>
      </c>
      <c r="B3479" s="2" t="s">
        <v>8890</v>
      </c>
      <c r="C3479" s="1">
        <v>2024</v>
      </c>
      <c r="D3479" s="4">
        <v>1411</v>
      </c>
      <c r="E3479" s="4">
        <v>945</v>
      </c>
      <c r="F3479" s="4" t="s">
        <v>79</v>
      </c>
      <c r="G3479" s="4" t="s">
        <v>288</v>
      </c>
      <c r="H3479" s="4">
        <v>1</v>
      </c>
      <c r="I3479" s="4" t="s">
        <v>6526</v>
      </c>
      <c r="J3479" s="4" t="s">
        <v>222</v>
      </c>
      <c r="K3479" s="4">
        <v>1</v>
      </c>
      <c r="L3479" s="4" t="s">
        <v>1035</v>
      </c>
      <c r="M3479" s="11" t="s">
        <v>6527</v>
      </c>
      <c r="N3479" s="4" t="s">
        <v>57</v>
      </c>
      <c r="O3479" s="4" t="s">
        <v>200</v>
      </c>
      <c r="P3479" s="4" t="s">
        <v>21</v>
      </c>
      <c r="Q3479" s="8">
        <f t="shared" si="108"/>
        <v>1484</v>
      </c>
      <c r="R3479" s="8"/>
      <c r="S3479" s="5">
        <f t="shared" si="109"/>
        <v>148.4</v>
      </c>
    </row>
    <row r="3480" spans="1:19">
      <c r="A3480" s="3">
        <v>45440.755925925929</v>
      </c>
      <c r="B3480" s="2" t="s">
        <v>8890</v>
      </c>
      <c r="C3480" s="1">
        <v>2024</v>
      </c>
      <c r="D3480" s="4">
        <v>4384</v>
      </c>
      <c r="E3480" s="4">
        <v>609</v>
      </c>
      <c r="F3480" s="4" t="s">
        <v>51</v>
      </c>
      <c r="G3480" s="4" t="s">
        <v>136</v>
      </c>
      <c r="H3480" s="4">
        <v>1</v>
      </c>
      <c r="I3480" s="4" t="s">
        <v>6528</v>
      </c>
      <c r="J3480" s="4" t="s">
        <v>717</v>
      </c>
      <c r="K3480" s="4">
        <v>5</v>
      </c>
      <c r="L3480" s="4" t="s">
        <v>1035</v>
      </c>
      <c r="M3480" s="11" t="s">
        <v>6529</v>
      </c>
      <c r="N3480" s="4" t="s">
        <v>57</v>
      </c>
      <c r="O3480" s="4" t="s">
        <v>232</v>
      </c>
      <c r="P3480" s="4" t="s">
        <v>129</v>
      </c>
      <c r="Q3480" s="8">
        <f t="shared" si="108"/>
        <v>9889</v>
      </c>
      <c r="R3480" s="8"/>
      <c r="S3480" s="5">
        <f t="shared" si="109"/>
        <v>988.9</v>
      </c>
    </row>
    <row r="3481" spans="1:19">
      <c r="A3481" s="3">
        <v>45440.859409722223</v>
      </c>
      <c r="B3481" s="2" t="s">
        <v>8890</v>
      </c>
      <c r="C3481" s="1">
        <v>2024</v>
      </c>
      <c r="D3481" s="4">
        <v>2538</v>
      </c>
      <c r="E3481" s="4">
        <v>374</v>
      </c>
      <c r="F3481" s="4" t="s">
        <v>13</v>
      </c>
      <c r="G3481" s="4" t="s">
        <v>58</v>
      </c>
      <c r="H3481" s="4">
        <v>1</v>
      </c>
      <c r="I3481" s="4" t="s">
        <v>6530</v>
      </c>
      <c r="J3481" s="4" t="s">
        <v>194</v>
      </c>
      <c r="K3481" s="4">
        <v>1</v>
      </c>
      <c r="L3481" s="4" t="s">
        <v>1508</v>
      </c>
      <c r="M3481" s="11" t="s">
        <v>6530</v>
      </c>
      <c r="N3481" s="4" t="s">
        <v>49</v>
      </c>
      <c r="O3481" s="4" t="s">
        <v>169</v>
      </c>
      <c r="P3481" s="4" t="s">
        <v>43</v>
      </c>
      <c r="Q3481" s="8">
        <f t="shared" si="108"/>
        <v>30764</v>
      </c>
      <c r="R3481" s="8"/>
      <c r="S3481" s="5">
        <f t="shared" si="109"/>
        <v>3076.4</v>
      </c>
    </row>
    <row r="3482" spans="1:19">
      <c r="A3482" s="3">
        <v>45440.878194444442</v>
      </c>
      <c r="B3482" s="2" t="s">
        <v>8890</v>
      </c>
      <c r="C3482" s="1">
        <v>2024</v>
      </c>
      <c r="D3482" s="4">
        <v>1933</v>
      </c>
      <c r="E3482" s="4">
        <v>819</v>
      </c>
      <c r="F3482" s="4" t="s">
        <v>13</v>
      </c>
      <c r="G3482" s="4" t="s">
        <v>130</v>
      </c>
      <c r="H3482" s="4">
        <v>1</v>
      </c>
      <c r="I3482" s="4" t="s">
        <v>413</v>
      </c>
      <c r="J3482" s="4" t="s">
        <v>203</v>
      </c>
      <c r="K3482" s="4">
        <v>4</v>
      </c>
      <c r="L3482" s="4" t="s">
        <v>869</v>
      </c>
      <c r="M3482" s="11" t="s">
        <v>6531</v>
      </c>
      <c r="N3482" s="4" t="s">
        <v>36</v>
      </c>
      <c r="O3482" s="4" t="s">
        <v>232</v>
      </c>
      <c r="P3482" s="4" t="s">
        <v>129</v>
      </c>
      <c r="Q3482" s="8">
        <f t="shared" si="108"/>
        <v>7024</v>
      </c>
      <c r="R3482" s="8"/>
      <c r="S3482" s="5">
        <f t="shared" si="109"/>
        <v>702.4</v>
      </c>
    </row>
    <row r="3483" spans="1:19">
      <c r="A3483" s="3">
        <v>45440.939097222225</v>
      </c>
      <c r="B3483" s="2" t="s">
        <v>8890</v>
      </c>
      <c r="C3483" s="1">
        <v>2024</v>
      </c>
      <c r="D3483" s="4">
        <v>3064</v>
      </c>
      <c r="E3483" s="4">
        <v>922</v>
      </c>
      <c r="F3483" s="4" t="s">
        <v>154</v>
      </c>
      <c r="G3483" s="4" t="s">
        <v>237</v>
      </c>
      <c r="H3483" s="4">
        <v>1</v>
      </c>
      <c r="I3483" s="4" t="s">
        <v>6532</v>
      </c>
      <c r="J3483" s="4" t="s">
        <v>1231</v>
      </c>
      <c r="K3483" s="4">
        <v>7</v>
      </c>
      <c r="L3483" s="4" t="s">
        <v>143</v>
      </c>
      <c r="M3483" s="11" t="s">
        <v>6533</v>
      </c>
      <c r="N3483" s="4" t="s">
        <v>28</v>
      </c>
      <c r="O3483" s="4" t="s">
        <v>20</v>
      </c>
      <c r="P3483" s="4" t="s">
        <v>21</v>
      </c>
      <c r="Q3483" s="8">
        <f t="shared" si="108"/>
        <v>9345</v>
      </c>
      <c r="R3483" s="8"/>
      <c r="S3483" s="5">
        <f t="shared" si="109"/>
        <v>934.5</v>
      </c>
    </row>
    <row r="3484" spans="1:19">
      <c r="A3484" s="3">
        <v>45441.122870370367</v>
      </c>
      <c r="B3484" s="2" t="s">
        <v>8890</v>
      </c>
      <c r="C3484" s="1">
        <v>2024</v>
      </c>
      <c r="D3484" s="4">
        <v>1724</v>
      </c>
      <c r="E3484" s="4">
        <v>69</v>
      </c>
      <c r="F3484" s="4" t="s">
        <v>51</v>
      </c>
      <c r="G3484" s="4" t="s">
        <v>91</v>
      </c>
      <c r="H3484" s="4">
        <v>4</v>
      </c>
      <c r="I3484" s="4" t="s">
        <v>6534</v>
      </c>
      <c r="J3484" s="4" t="s">
        <v>253</v>
      </c>
      <c r="K3484" s="4">
        <v>6</v>
      </c>
      <c r="L3484" s="4" t="s">
        <v>722</v>
      </c>
      <c r="M3484" s="11" t="s">
        <v>6535</v>
      </c>
      <c r="N3484" s="4" t="s">
        <v>28</v>
      </c>
      <c r="O3484" s="4" t="s">
        <v>78</v>
      </c>
      <c r="P3484" s="4" t="s">
        <v>21</v>
      </c>
      <c r="Q3484" s="8">
        <f t="shared" si="108"/>
        <v>4316</v>
      </c>
      <c r="R3484" s="8"/>
      <c r="S3484" s="5">
        <f t="shared" si="109"/>
        <v>431.6</v>
      </c>
    </row>
    <row r="3485" spans="1:19">
      <c r="A3485" s="3">
        <v>45441.411412037036</v>
      </c>
      <c r="B3485" s="2" t="s">
        <v>8890</v>
      </c>
      <c r="C3485" s="1">
        <v>2024</v>
      </c>
      <c r="D3485" s="4">
        <v>1431</v>
      </c>
      <c r="E3485" s="4">
        <v>57</v>
      </c>
      <c r="F3485" s="4" t="s">
        <v>85</v>
      </c>
      <c r="G3485" s="4" t="s">
        <v>96</v>
      </c>
      <c r="H3485" s="4">
        <v>1</v>
      </c>
      <c r="I3485" s="4" t="s">
        <v>6536</v>
      </c>
      <c r="J3485" s="4" t="s">
        <v>628</v>
      </c>
      <c r="K3485" s="4">
        <v>8</v>
      </c>
      <c r="L3485" s="4" t="s">
        <v>1221</v>
      </c>
      <c r="M3485" s="11" t="s">
        <v>6537</v>
      </c>
      <c r="N3485" s="4" t="s">
        <v>57</v>
      </c>
      <c r="O3485" s="4" t="s">
        <v>42</v>
      </c>
      <c r="P3485" s="4" t="s">
        <v>43</v>
      </c>
      <c r="Q3485" s="8">
        <f t="shared" si="108"/>
        <v>7726</v>
      </c>
      <c r="R3485" s="8"/>
      <c r="S3485" s="5">
        <f t="shared" si="109"/>
        <v>772.6</v>
      </c>
    </row>
    <row r="3486" spans="1:19">
      <c r="A3486" s="3">
        <v>45441.419293981482</v>
      </c>
      <c r="B3486" s="2" t="s">
        <v>8890</v>
      </c>
      <c r="C3486" s="1">
        <v>2024</v>
      </c>
      <c r="D3486" s="4">
        <v>1925</v>
      </c>
      <c r="E3486" s="4">
        <v>179</v>
      </c>
      <c r="F3486" s="4" t="s">
        <v>30</v>
      </c>
      <c r="G3486" s="4" t="s">
        <v>44</v>
      </c>
      <c r="H3486" s="4">
        <v>5</v>
      </c>
      <c r="I3486" s="4" t="s">
        <v>38</v>
      </c>
      <c r="J3486" s="4" t="s">
        <v>157</v>
      </c>
      <c r="K3486" s="4">
        <v>3</v>
      </c>
      <c r="L3486" s="4" t="s">
        <v>989</v>
      </c>
      <c r="M3486" s="11" t="s">
        <v>957</v>
      </c>
      <c r="N3486" s="4" t="s">
        <v>36</v>
      </c>
      <c r="O3486" s="4" t="s">
        <v>287</v>
      </c>
      <c r="P3486" s="4" t="s">
        <v>43</v>
      </c>
      <c r="Q3486" s="8">
        <f t="shared" si="108"/>
        <v>3712</v>
      </c>
      <c r="R3486" s="8"/>
      <c r="S3486" s="5">
        <f t="shared" si="109"/>
        <v>371.2</v>
      </c>
    </row>
    <row r="3487" spans="1:19">
      <c r="A3487" s="3">
        <v>45441.425104166665</v>
      </c>
      <c r="B3487" s="2" t="s">
        <v>8890</v>
      </c>
      <c r="C3487" s="1">
        <v>2024</v>
      </c>
      <c r="D3487" s="4">
        <v>1739</v>
      </c>
      <c r="E3487" s="4">
        <v>867</v>
      </c>
      <c r="F3487" s="4" t="s">
        <v>13</v>
      </c>
      <c r="G3487" s="4" t="s">
        <v>412</v>
      </c>
      <c r="H3487" s="4">
        <v>1</v>
      </c>
      <c r="I3487" s="4" t="s">
        <v>6538</v>
      </c>
      <c r="J3487" s="4" t="s">
        <v>229</v>
      </c>
      <c r="K3487" s="4">
        <v>5</v>
      </c>
      <c r="L3487" s="4" t="s">
        <v>1292</v>
      </c>
      <c r="M3487" s="11" t="s">
        <v>2915</v>
      </c>
      <c r="N3487" s="4" t="s">
        <v>57</v>
      </c>
      <c r="O3487" s="4" t="s">
        <v>50</v>
      </c>
      <c r="P3487" s="4" t="s">
        <v>43</v>
      </c>
      <c r="Q3487" s="8">
        <f t="shared" si="108"/>
        <v>18815</v>
      </c>
      <c r="R3487" s="8"/>
      <c r="S3487" s="5">
        <f t="shared" si="109"/>
        <v>1881.5</v>
      </c>
    </row>
    <row r="3488" spans="1:19">
      <c r="A3488" s="3">
        <v>45441.443391203706</v>
      </c>
      <c r="B3488" s="2" t="s">
        <v>8890</v>
      </c>
      <c r="C3488" s="1">
        <v>2024</v>
      </c>
      <c r="D3488" s="4">
        <v>699</v>
      </c>
      <c r="E3488" s="4">
        <v>429</v>
      </c>
      <c r="F3488" s="4" t="s">
        <v>51</v>
      </c>
      <c r="G3488" s="4" t="s">
        <v>136</v>
      </c>
      <c r="H3488" s="4">
        <v>3</v>
      </c>
      <c r="I3488" s="4" t="s">
        <v>6539</v>
      </c>
      <c r="J3488" s="4" t="s">
        <v>258</v>
      </c>
      <c r="K3488" s="4">
        <v>3</v>
      </c>
      <c r="L3488" s="4" t="s">
        <v>139</v>
      </c>
      <c r="M3488" s="11" t="s">
        <v>6540</v>
      </c>
      <c r="N3488" s="4" t="s">
        <v>57</v>
      </c>
      <c r="O3488" s="4" t="s">
        <v>20</v>
      </c>
      <c r="P3488" s="4" t="s">
        <v>21</v>
      </c>
      <c r="Q3488" s="8">
        <f t="shared" si="108"/>
        <v>5725</v>
      </c>
      <c r="R3488" s="8"/>
      <c r="S3488" s="5">
        <f t="shared" si="109"/>
        <v>572.5</v>
      </c>
    </row>
    <row r="3489" spans="1:19">
      <c r="A3489" s="3">
        <v>45441.54109953704</v>
      </c>
      <c r="B3489" s="2" t="s">
        <v>8890</v>
      </c>
      <c r="C3489" s="1">
        <v>2024</v>
      </c>
      <c r="D3489" s="4">
        <v>27</v>
      </c>
      <c r="E3489" s="4">
        <v>351</v>
      </c>
      <c r="F3489" s="4" t="s">
        <v>51</v>
      </c>
      <c r="G3489" s="4" t="s">
        <v>67</v>
      </c>
      <c r="H3489" s="4">
        <v>3</v>
      </c>
      <c r="I3489" s="4" t="s">
        <v>4580</v>
      </c>
      <c r="J3489" s="4" t="s">
        <v>638</v>
      </c>
      <c r="K3489" s="4">
        <v>2</v>
      </c>
      <c r="L3489" s="4" t="s">
        <v>597</v>
      </c>
      <c r="M3489" s="11" t="s">
        <v>6541</v>
      </c>
      <c r="N3489" s="4" t="s">
        <v>57</v>
      </c>
      <c r="O3489" s="4" t="s">
        <v>101</v>
      </c>
      <c r="P3489" s="4" t="s">
        <v>43</v>
      </c>
      <c r="Q3489" s="8">
        <f t="shared" si="108"/>
        <v>30888</v>
      </c>
      <c r="R3489" s="8"/>
      <c r="S3489" s="5">
        <f t="shared" si="109"/>
        <v>3088.8</v>
      </c>
    </row>
    <row r="3490" spans="1:19">
      <c r="A3490" s="3">
        <v>45441.791458333333</v>
      </c>
      <c r="B3490" s="2" t="s">
        <v>8890</v>
      </c>
      <c r="C3490" s="1">
        <v>2024</v>
      </c>
      <c r="D3490" s="4">
        <v>3312</v>
      </c>
      <c r="E3490" s="4">
        <v>812</v>
      </c>
      <c r="F3490" s="4" t="s">
        <v>13</v>
      </c>
      <c r="G3490" s="4" t="s">
        <v>58</v>
      </c>
      <c r="H3490" s="4">
        <v>1</v>
      </c>
      <c r="I3490" s="4" t="s">
        <v>6542</v>
      </c>
      <c r="J3490" s="4" t="s">
        <v>542</v>
      </c>
      <c r="K3490" s="4">
        <v>3</v>
      </c>
      <c r="L3490" s="4" t="s">
        <v>686</v>
      </c>
      <c r="M3490" s="11" t="s">
        <v>6543</v>
      </c>
      <c r="N3490" s="4" t="s">
        <v>49</v>
      </c>
      <c r="O3490" s="4" t="s">
        <v>232</v>
      </c>
      <c r="P3490" s="4" t="s">
        <v>129</v>
      </c>
      <c r="Q3490" s="8">
        <f t="shared" si="108"/>
        <v>42489</v>
      </c>
      <c r="R3490" s="8"/>
      <c r="S3490" s="5">
        <f t="shared" si="109"/>
        <v>4248.8999999999996</v>
      </c>
    </row>
    <row r="3491" spans="1:19">
      <c r="A3491" s="3">
        <v>45441.870520833334</v>
      </c>
      <c r="B3491" s="2" t="s">
        <v>8890</v>
      </c>
      <c r="C3491" s="1">
        <v>2024</v>
      </c>
      <c r="D3491" s="4">
        <v>492</v>
      </c>
      <c r="E3491" s="4">
        <v>272</v>
      </c>
      <c r="F3491" s="4" t="s">
        <v>85</v>
      </c>
      <c r="G3491" s="4" t="s">
        <v>150</v>
      </c>
      <c r="H3491" s="4">
        <v>4</v>
      </c>
      <c r="I3491" s="4" t="s">
        <v>265</v>
      </c>
      <c r="J3491" s="4" t="s">
        <v>442</v>
      </c>
      <c r="K3491" s="4">
        <v>3</v>
      </c>
      <c r="L3491" s="4" t="s">
        <v>55</v>
      </c>
      <c r="M3491" s="11" t="s">
        <v>6544</v>
      </c>
      <c r="N3491" s="4" t="s">
        <v>57</v>
      </c>
      <c r="O3491" s="4" t="s">
        <v>200</v>
      </c>
      <c r="P3491" s="4" t="s">
        <v>21</v>
      </c>
      <c r="Q3491" s="8">
        <f t="shared" si="108"/>
        <v>4488</v>
      </c>
      <c r="R3491" s="8"/>
      <c r="S3491" s="5">
        <f t="shared" si="109"/>
        <v>448.8</v>
      </c>
    </row>
    <row r="3492" spans="1:19">
      <c r="A3492" s="3">
        <v>45442.155706018515</v>
      </c>
      <c r="B3492" s="2" t="s">
        <v>8890</v>
      </c>
      <c r="C3492" s="1">
        <v>2024</v>
      </c>
      <c r="D3492" s="4">
        <v>3218</v>
      </c>
      <c r="E3492" s="4">
        <v>926</v>
      </c>
      <c r="F3492" s="4" t="s">
        <v>13</v>
      </c>
      <c r="G3492" s="4" t="s">
        <v>412</v>
      </c>
      <c r="H3492" s="4">
        <v>5</v>
      </c>
      <c r="I3492" s="4" t="s">
        <v>413</v>
      </c>
      <c r="J3492" s="4" t="s">
        <v>525</v>
      </c>
      <c r="K3492" s="4">
        <v>5</v>
      </c>
      <c r="L3492" s="4" t="s">
        <v>472</v>
      </c>
      <c r="M3492" s="11" t="s">
        <v>6545</v>
      </c>
      <c r="N3492" s="4" t="s">
        <v>19</v>
      </c>
      <c r="O3492" s="4" t="s">
        <v>78</v>
      </c>
      <c r="P3492" s="4" t="s">
        <v>21</v>
      </c>
      <c r="Q3492" s="8">
        <f t="shared" si="108"/>
        <v>33360</v>
      </c>
      <c r="R3492" s="8"/>
      <c r="S3492" s="5">
        <f t="shared" si="109"/>
        <v>3336</v>
      </c>
    </row>
    <row r="3493" spans="1:19">
      <c r="A3493" s="3">
        <v>45442.27</v>
      </c>
      <c r="B3493" s="2" t="s">
        <v>8890</v>
      </c>
      <c r="C3493" s="1">
        <v>2024</v>
      </c>
      <c r="D3493" s="4">
        <v>2695</v>
      </c>
      <c r="E3493" s="4">
        <v>114</v>
      </c>
      <c r="F3493" s="4" t="s">
        <v>154</v>
      </c>
      <c r="G3493" s="4" t="s">
        <v>214</v>
      </c>
      <c r="H3493" s="4">
        <v>5</v>
      </c>
      <c r="I3493" s="4" t="s">
        <v>3986</v>
      </c>
      <c r="J3493" s="4" t="s">
        <v>738</v>
      </c>
      <c r="K3493" s="4">
        <v>4</v>
      </c>
      <c r="L3493" s="4" t="s">
        <v>2153</v>
      </c>
      <c r="M3493" s="11" t="s">
        <v>6546</v>
      </c>
      <c r="N3493" s="4" t="s">
        <v>36</v>
      </c>
      <c r="O3493" s="4" t="s">
        <v>232</v>
      </c>
      <c r="P3493" s="4" t="s">
        <v>129</v>
      </c>
      <c r="Q3493" s="8">
        <f t="shared" si="108"/>
        <v>24725</v>
      </c>
      <c r="R3493" s="8"/>
      <c r="S3493" s="5">
        <f t="shared" si="109"/>
        <v>2472.5</v>
      </c>
    </row>
    <row r="3494" spans="1:19">
      <c r="A3494" s="3">
        <v>45442.307430555556</v>
      </c>
      <c r="B3494" s="2" t="s">
        <v>8890</v>
      </c>
      <c r="C3494" s="1">
        <v>2024</v>
      </c>
      <c r="D3494" s="4">
        <v>4818</v>
      </c>
      <c r="E3494" s="4">
        <v>389</v>
      </c>
      <c r="F3494" s="4" t="s">
        <v>85</v>
      </c>
      <c r="G3494" s="4" t="s">
        <v>96</v>
      </c>
      <c r="H3494" s="4">
        <v>3</v>
      </c>
      <c r="I3494" s="4" t="s">
        <v>6547</v>
      </c>
      <c r="J3494" s="4" t="s">
        <v>735</v>
      </c>
      <c r="K3494" s="4">
        <v>6</v>
      </c>
      <c r="L3494" s="4" t="s">
        <v>1246</v>
      </c>
      <c r="M3494" s="11" t="s">
        <v>6548</v>
      </c>
      <c r="N3494" s="4" t="s">
        <v>49</v>
      </c>
      <c r="O3494" s="4" t="s">
        <v>135</v>
      </c>
      <c r="P3494" s="4" t="s">
        <v>43</v>
      </c>
      <c r="Q3494" s="8">
        <f t="shared" si="108"/>
        <v>19707</v>
      </c>
      <c r="R3494" s="8"/>
      <c r="S3494" s="5">
        <f t="shared" si="109"/>
        <v>1970.7</v>
      </c>
    </row>
    <row r="3495" spans="1:19">
      <c r="A3495" s="3">
        <v>45442.363171296296</v>
      </c>
      <c r="B3495" s="2" t="s">
        <v>8890</v>
      </c>
      <c r="C3495" s="1">
        <v>2024</v>
      </c>
      <c r="D3495" s="4">
        <v>2629</v>
      </c>
      <c r="E3495" s="4">
        <v>194</v>
      </c>
      <c r="F3495" s="4" t="s">
        <v>51</v>
      </c>
      <c r="G3495" s="4" t="s">
        <v>160</v>
      </c>
      <c r="H3495" s="4">
        <v>2</v>
      </c>
      <c r="I3495" s="4" t="s">
        <v>6549</v>
      </c>
      <c r="J3495" s="4" t="s">
        <v>216</v>
      </c>
      <c r="K3495" s="4">
        <v>4</v>
      </c>
      <c r="L3495" s="4" t="s">
        <v>1035</v>
      </c>
      <c r="M3495" s="11" t="s">
        <v>6550</v>
      </c>
      <c r="N3495" s="4" t="s">
        <v>19</v>
      </c>
      <c r="O3495" s="4" t="s">
        <v>191</v>
      </c>
      <c r="P3495" s="4" t="s">
        <v>43</v>
      </c>
      <c r="Q3495" s="8">
        <f t="shared" si="108"/>
        <v>9964</v>
      </c>
      <c r="R3495" s="8"/>
      <c r="S3495" s="5">
        <f t="shared" si="109"/>
        <v>996.4</v>
      </c>
    </row>
    <row r="3496" spans="1:19">
      <c r="A3496" s="3">
        <v>45442.640960648147</v>
      </c>
      <c r="B3496" s="2" t="s">
        <v>8890</v>
      </c>
      <c r="C3496" s="1">
        <v>2024</v>
      </c>
      <c r="D3496" s="4">
        <v>2513</v>
      </c>
      <c r="E3496" s="4">
        <v>510</v>
      </c>
      <c r="F3496" s="4" t="s">
        <v>51</v>
      </c>
      <c r="G3496" s="4" t="s">
        <v>91</v>
      </c>
      <c r="H3496" s="4">
        <v>3</v>
      </c>
      <c r="I3496" s="4" t="s">
        <v>1526</v>
      </c>
      <c r="J3496" s="4" t="s">
        <v>594</v>
      </c>
      <c r="K3496" s="4">
        <v>5</v>
      </c>
      <c r="L3496" s="4" t="s">
        <v>399</v>
      </c>
      <c r="M3496" s="11" t="s">
        <v>2441</v>
      </c>
      <c r="N3496" s="4" t="s">
        <v>36</v>
      </c>
      <c r="O3496" s="4" t="s">
        <v>29</v>
      </c>
      <c r="P3496" s="4" t="s">
        <v>21</v>
      </c>
      <c r="Q3496" s="8">
        <f t="shared" si="108"/>
        <v>30029</v>
      </c>
      <c r="R3496" s="8"/>
      <c r="S3496" s="5">
        <f t="shared" si="109"/>
        <v>3002.9</v>
      </c>
    </row>
    <row r="3497" spans="1:19">
      <c r="A3497" s="3">
        <v>45442.672048611108</v>
      </c>
      <c r="B3497" s="2" t="s">
        <v>8890</v>
      </c>
      <c r="C3497" s="1">
        <v>2024</v>
      </c>
      <c r="D3497" s="4">
        <v>715</v>
      </c>
      <c r="E3497" s="4">
        <v>708</v>
      </c>
      <c r="F3497" s="4" t="s">
        <v>30</v>
      </c>
      <c r="G3497" s="4" t="s">
        <v>663</v>
      </c>
      <c r="H3497" s="4">
        <v>1</v>
      </c>
      <c r="I3497" s="4" t="s">
        <v>2900</v>
      </c>
      <c r="J3497" s="4" t="s">
        <v>33</v>
      </c>
      <c r="K3497" s="4">
        <v>7</v>
      </c>
      <c r="L3497" s="4" t="s">
        <v>969</v>
      </c>
      <c r="M3497" s="11" t="s">
        <v>6551</v>
      </c>
      <c r="N3497" s="4" t="s">
        <v>19</v>
      </c>
      <c r="O3497" s="4" t="s">
        <v>42</v>
      </c>
      <c r="P3497" s="4" t="s">
        <v>43</v>
      </c>
      <c r="Q3497" s="8">
        <f t="shared" si="108"/>
        <v>2265</v>
      </c>
      <c r="R3497" s="8"/>
      <c r="S3497" s="5">
        <f t="shared" si="109"/>
        <v>226.5</v>
      </c>
    </row>
    <row r="3498" spans="1:19">
      <c r="A3498" s="3">
        <v>45442.904421296298</v>
      </c>
      <c r="B3498" s="2" t="s">
        <v>8890</v>
      </c>
      <c r="C3498" s="1">
        <v>2024</v>
      </c>
      <c r="D3498" s="4">
        <v>4232</v>
      </c>
      <c r="E3498" s="4">
        <v>205</v>
      </c>
      <c r="F3498" s="4" t="s">
        <v>30</v>
      </c>
      <c r="G3498" s="4" t="s">
        <v>44</v>
      </c>
      <c r="H3498" s="4">
        <v>1</v>
      </c>
      <c r="I3498" s="4" t="s">
        <v>6552</v>
      </c>
      <c r="J3498" s="4" t="s">
        <v>837</v>
      </c>
      <c r="K3498" s="4">
        <v>4</v>
      </c>
      <c r="L3498" s="4" t="s">
        <v>2418</v>
      </c>
      <c r="M3498" s="11" t="s">
        <v>6553</v>
      </c>
      <c r="N3498" s="4" t="s">
        <v>57</v>
      </c>
      <c r="O3498" s="4" t="s">
        <v>287</v>
      </c>
      <c r="P3498" s="4" t="s">
        <v>43</v>
      </c>
      <c r="Q3498" s="8">
        <f t="shared" si="108"/>
        <v>2067</v>
      </c>
      <c r="R3498" s="8"/>
      <c r="S3498" s="5">
        <f t="shared" si="109"/>
        <v>206.7</v>
      </c>
    </row>
    <row r="3499" spans="1:19">
      <c r="A3499" s="3">
        <v>45443.035266203704</v>
      </c>
      <c r="B3499" s="2" t="s">
        <v>8890</v>
      </c>
      <c r="C3499" s="1">
        <v>2024</v>
      </c>
      <c r="D3499" s="4">
        <v>2216</v>
      </c>
      <c r="E3499" s="4">
        <v>107</v>
      </c>
      <c r="F3499" s="4" t="s">
        <v>85</v>
      </c>
      <c r="G3499" s="4" t="s">
        <v>205</v>
      </c>
      <c r="H3499" s="4">
        <v>1</v>
      </c>
      <c r="I3499" s="4" t="s">
        <v>3044</v>
      </c>
      <c r="J3499" s="4" t="s">
        <v>1214</v>
      </c>
      <c r="K3499" s="4">
        <v>1</v>
      </c>
      <c r="L3499" s="4" t="s">
        <v>673</v>
      </c>
      <c r="M3499" s="11" t="s">
        <v>1627</v>
      </c>
      <c r="N3499" s="4" t="s">
        <v>19</v>
      </c>
      <c r="O3499" s="4" t="s">
        <v>135</v>
      </c>
      <c r="P3499" s="4" t="s">
        <v>43</v>
      </c>
      <c r="Q3499" s="8">
        <f t="shared" si="108"/>
        <v>5057</v>
      </c>
      <c r="R3499" s="8"/>
      <c r="S3499" s="5">
        <f t="shared" si="109"/>
        <v>505.7</v>
      </c>
    </row>
    <row r="3500" spans="1:19">
      <c r="A3500" s="3">
        <v>45443.166944444441</v>
      </c>
      <c r="B3500" s="2" t="s">
        <v>8890</v>
      </c>
      <c r="C3500" s="1">
        <v>2024</v>
      </c>
      <c r="D3500" s="4">
        <v>4460</v>
      </c>
      <c r="E3500" s="4">
        <v>296</v>
      </c>
      <c r="F3500" s="4" t="s">
        <v>51</v>
      </c>
      <c r="G3500" s="4" t="s">
        <v>160</v>
      </c>
      <c r="H3500" s="4">
        <v>4</v>
      </c>
      <c r="I3500" s="4" t="s">
        <v>6554</v>
      </c>
      <c r="J3500" s="4" t="s">
        <v>1318</v>
      </c>
      <c r="K3500" s="4">
        <v>6</v>
      </c>
      <c r="L3500" s="4" t="s">
        <v>1503</v>
      </c>
      <c r="M3500" s="11" t="s">
        <v>6555</v>
      </c>
      <c r="N3500" s="4" t="s">
        <v>28</v>
      </c>
      <c r="O3500" s="4" t="s">
        <v>200</v>
      </c>
      <c r="P3500" s="4" t="s">
        <v>21</v>
      </c>
      <c r="Q3500" s="8">
        <f t="shared" si="108"/>
        <v>16283</v>
      </c>
      <c r="R3500" s="8"/>
      <c r="S3500" s="5">
        <f t="shared" si="109"/>
        <v>1628.3</v>
      </c>
    </row>
    <row r="3501" spans="1:19">
      <c r="A3501" s="3">
        <v>45443.199803240743</v>
      </c>
      <c r="B3501" s="2" t="s">
        <v>8890</v>
      </c>
      <c r="C3501" s="1">
        <v>2024</v>
      </c>
      <c r="D3501" s="4">
        <v>3254</v>
      </c>
      <c r="E3501" s="4">
        <v>823</v>
      </c>
      <c r="F3501" s="4" t="s">
        <v>22</v>
      </c>
      <c r="G3501" s="4" t="s">
        <v>182</v>
      </c>
      <c r="H3501" s="4">
        <v>2</v>
      </c>
      <c r="I3501" s="4" t="s">
        <v>6556</v>
      </c>
      <c r="J3501" s="4" t="s">
        <v>398</v>
      </c>
      <c r="K3501" s="4">
        <v>4</v>
      </c>
      <c r="L3501" s="4" t="s">
        <v>1508</v>
      </c>
      <c r="M3501" s="11" t="s">
        <v>6557</v>
      </c>
      <c r="N3501" s="4" t="s">
        <v>36</v>
      </c>
      <c r="O3501" s="4" t="s">
        <v>42</v>
      </c>
      <c r="P3501" s="4" t="s">
        <v>43</v>
      </c>
      <c r="Q3501" s="8">
        <f t="shared" si="108"/>
        <v>216697</v>
      </c>
      <c r="R3501" s="8"/>
      <c r="S3501" s="5">
        <f t="shared" si="109"/>
        <v>21669.7</v>
      </c>
    </row>
    <row r="3502" spans="1:19">
      <c r="A3502" s="3">
        <v>45443.237743055557</v>
      </c>
      <c r="B3502" s="2" t="s">
        <v>8890</v>
      </c>
      <c r="C3502" s="1">
        <v>2024</v>
      </c>
      <c r="D3502" s="4">
        <v>1943</v>
      </c>
      <c r="E3502" s="4">
        <v>855</v>
      </c>
      <c r="F3502" s="4" t="s">
        <v>30</v>
      </c>
      <c r="G3502" s="4" t="s">
        <v>31</v>
      </c>
      <c r="H3502" s="4">
        <v>1</v>
      </c>
      <c r="I3502" s="4" t="s">
        <v>6558</v>
      </c>
      <c r="J3502" s="4" t="s">
        <v>98</v>
      </c>
      <c r="K3502" s="4">
        <v>3</v>
      </c>
      <c r="L3502" s="4" t="s">
        <v>1375</v>
      </c>
      <c r="M3502" s="11" t="s">
        <v>6559</v>
      </c>
      <c r="N3502" s="4" t="s">
        <v>57</v>
      </c>
      <c r="O3502" s="4" t="s">
        <v>37</v>
      </c>
      <c r="P3502" s="4" t="s">
        <v>21</v>
      </c>
      <c r="Q3502" s="8">
        <f t="shared" si="108"/>
        <v>4616</v>
      </c>
      <c r="R3502" s="8"/>
      <c r="S3502" s="5">
        <f t="shared" si="109"/>
        <v>461.6</v>
      </c>
    </row>
    <row r="3503" spans="1:19">
      <c r="A3503" s="3">
        <v>45443.535138888888</v>
      </c>
      <c r="B3503" s="2" t="s">
        <v>8890</v>
      </c>
      <c r="C3503" s="1">
        <v>2024</v>
      </c>
      <c r="D3503" s="4">
        <v>2526</v>
      </c>
      <c r="E3503" s="4">
        <v>219</v>
      </c>
      <c r="F3503" s="4" t="s">
        <v>22</v>
      </c>
      <c r="G3503" s="4" t="s">
        <v>102</v>
      </c>
      <c r="H3503" s="4">
        <v>3</v>
      </c>
      <c r="I3503" s="4" t="s">
        <v>74</v>
      </c>
      <c r="J3503" s="4" t="s">
        <v>1471</v>
      </c>
      <c r="K3503" s="4">
        <v>6</v>
      </c>
      <c r="L3503" s="4" t="s">
        <v>158</v>
      </c>
      <c r="M3503" s="11" t="s">
        <v>6560</v>
      </c>
      <c r="N3503" s="4" t="s">
        <v>28</v>
      </c>
      <c r="O3503" s="4" t="s">
        <v>101</v>
      </c>
      <c r="P3503" s="4" t="s">
        <v>43</v>
      </c>
      <c r="Q3503" s="8">
        <f t="shared" si="108"/>
        <v>38835</v>
      </c>
      <c r="R3503" s="8"/>
      <c r="S3503" s="5">
        <f t="shared" si="109"/>
        <v>3883.5</v>
      </c>
    </row>
    <row r="3504" spans="1:19">
      <c r="A3504" s="3">
        <v>45443.731400462966</v>
      </c>
      <c r="B3504" s="2" t="s">
        <v>8890</v>
      </c>
      <c r="C3504" s="1">
        <v>2024</v>
      </c>
      <c r="D3504" s="4">
        <v>3609</v>
      </c>
      <c r="E3504" s="4">
        <v>762</v>
      </c>
      <c r="F3504" s="4" t="s">
        <v>30</v>
      </c>
      <c r="G3504" s="4" t="s">
        <v>463</v>
      </c>
      <c r="H3504" s="4">
        <v>1</v>
      </c>
      <c r="I3504" s="4" t="s">
        <v>6561</v>
      </c>
      <c r="J3504" s="4" t="s">
        <v>783</v>
      </c>
      <c r="K3504" s="4">
        <v>6</v>
      </c>
      <c r="L3504" s="4" t="s">
        <v>443</v>
      </c>
      <c r="M3504" s="11" t="s">
        <v>6562</v>
      </c>
      <c r="N3504" s="4" t="s">
        <v>19</v>
      </c>
      <c r="O3504" s="4" t="s">
        <v>287</v>
      </c>
      <c r="P3504" s="4" t="s">
        <v>43</v>
      </c>
      <c r="Q3504" s="8">
        <f t="shared" si="108"/>
        <v>1249</v>
      </c>
      <c r="R3504" s="8"/>
      <c r="S3504" s="5">
        <f t="shared" si="109"/>
        <v>124.9</v>
      </c>
    </row>
    <row r="3505" spans="1:19">
      <c r="A3505" s="3">
        <v>45443.870879629627</v>
      </c>
      <c r="B3505" s="2" t="s">
        <v>8890</v>
      </c>
      <c r="C3505" s="1">
        <v>2024</v>
      </c>
      <c r="D3505" s="4">
        <v>1733</v>
      </c>
      <c r="E3505" s="4">
        <v>275</v>
      </c>
      <c r="F3505" s="4" t="s">
        <v>85</v>
      </c>
      <c r="G3505" s="4" t="s">
        <v>205</v>
      </c>
      <c r="H3505" s="4">
        <v>2</v>
      </c>
      <c r="I3505" s="4" t="s">
        <v>2131</v>
      </c>
      <c r="J3505" s="4" t="s">
        <v>270</v>
      </c>
      <c r="K3505" s="4">
        <v>5</v>
      </c>
      <c r="L3505" s="4" t="s">
        <v>89</v>
      </c>
      <c r="M3505" s="11" t="s">
        <v>6563</v>
      </c>
      <c r="N3505" s="4" t="s">
        <v>49</v>
      </c>
      <c r="O3505" s="4" t="s">
        <v>200</v>
      </c>
      <c r="P3505" s="4" t="s">
        <v>21</v>
      </c>
      <c r="Q3505" s="8">
        <f t="shared" si="108"/>
        <v>8293</v>
      </c>
      <c r="R3505" s="8"/>
      <c r="S3505" s="5">
        <f t="shared" si="109"/>
        <v>829.3</v>
      </c>
    </row>
    <row r="3506" spans="1:19">
      <c r="A3506" s="3">
        <v>45443.945625</v>
      </c>
      <c r="B3506" s="2" t="s">
        <v>8890</v>
      </c>
      <c r="C3506" s="1">
        <v>2024</v>
      </c>
      <c r="D3506" s="4">
        <v>1509</v>
      </c>
      <c r="E3506" s="4">
        <v>914</v>
      </c>
      <c r="F3506" s="4" t="s">
        <v>51</v>
      </c>
      <c r="G3506" s="4" t="s">
        <v>136</v>
      </c>
      <c r="H3506" s="4">
        <v>2</v>
      </c>
      <c r="I3506" s="4" t="s">
        <v>6564</v>
      </c>
      <c r="J3506" s="4" t="s">
        <v>157</v>
      </c>
      <c r="K3506" s="4">
        <v>6</v>
      </c>
      <c r="L3506" s="4" t="s">
        <v>399</v>
      </c>
      <c r="M3506" s="11" t="s">
        <v>1526</v>
      </c>
      <c r="N3506" s="4" t="s">
        <v>49</v>
      </c>
      <c r="O3506" s="4" t="s">
        <v>232</v>
      </c>
      <c r="P3506" s="4" t="s">
        <v>129</v>
      </c>
      <c r="Q3506" s="8">
        <f t="shared" si="108"/>
        <v>11479</v>
      </c>
      <c r="R3506" s="8"/>
      <c r="S3506" s="5">
        <f t="shared" si="109"/>
        <v>1147.9000000000001</v>
      </c>
    </row>
    <row r="3507" spans="1:19">
      <c r="A3507" s="3">
        <v>45444.030636574076</v>
      </c>
      <c r="B3507" s="2" t="s">
        <v>8891</v>
      </c>
      <c r="C3507" s="1">
        <v>2024</v>
      </c>
      <c r="D3507" s="4">
        <v>4565</v>
      </c>
      <c r="E3507" s="4">
        <v>509</v>
      </c>
      <c r="F3507" s="4" t="s">
        <v>51</v>
      </c>
      <c r="G3507" s="4" t="s">
        <v>136</v>
      </c>
      <c r="H3507" s="4">
        <v>2</v>
      </c>
      <c r="I3507" s="4" t="s">
        <v>6565</v>
      </c>
      <c r="J3507" s="4" t="s">
        <v>285</v>
      </c>
      <c r="K3507" s="4">
        <v>5</v>
      </c>
      <c r="L3507" s="4" t="s">
        <v>363</v>
      </c>
      <c r="M3507" s="11" t="s">
        <v>6566</v>
      </c>
      <c r="N3507" s="4" t="s">
        <v>57</v>
      </c>
      <c r="O3507" s="4" t="s">
        <v>42</v>
      </c>
      <c r="P3507" s="4" t="s">
        <v>43</v>
      </c>
      <c r="Q3507" s="8">
        <f t="shared" si="108"/>
        <v>20775</v>
      </c>
      <c r="R3507" s="8"/>
      <c r="S3507" s="5">
        <f t="shared" si="109"/>
        <v>2077.5</v>
      </c>
    </row>
    <row r="3508" spans="1:19">
      <c r="A3508" s="3">
        <v>45444.415995370371</v>
      </c>
      <c r="B3508" s="2" t="s">
        <v>8891</v>
      </c>
      <c r="C3508" s="1">
        <v>2024</v>
      </c>
      <c r="D3508" s="4">
        <v>788</v>
      </c>
      <c r="E3508" s="4">
        <v>661</v>
      </c>
      <c r="F3508" s="4" t="s">
        <v>51</v>
      </c>
      <c r="G3508" s="4" t="s">
        <v>52</v>
      </c>
      <c r="H3508" s="4">
        <v>1</v>
      </c>
      <c r="I3508" s="4" t="s">
        <v>6567</v>
      </c>
      <c r="J3508" s="4" t="s">
        <v>1198</v>
      </c>
      <c r="K3508" s="4">
        <v>4</v>
      </c>
      <c r="L3508" s="4" t="s">
        <v>612</v>
      </c>
      <c r="M3508" s="11" t="s">
        <v>3070</v>
      </c>
      <c r="N3508" s="4" t="s">
        <v>57</v>
      </c>
      <c r="O3508" s="4" t="s">
        <v>169</v>
      </c>
      <c r="P3508" s="4" t="s">
        <v>43</v>
      </c>
      <c r="Q3508" s="8">
        <f t="shared" si="108"/>
        <v>10607</v>
      </c>
      <c r="R3508" s="8"/>
      <c r="S3508" s="5">
        <f t="shared" si="109"/>
        <v>1060.7</v>
      </c>
    </row>
    <row r="3509" spans="1:19">
      <c r="A3509" s="3">
        <v>45444.45516203704</v>
      </c>
      <c r="B3509" s="2" t="s">
        <v>8891</v>
      </c>
      <c r="C3509" s="1">
        <v>2024</v>
      </c>
      <c r="D3509" s="4">
        <v>4188</v>
      </c>
      <c r="E3509" s="4">
        <v>378</v>
      </c>
      <c r="F3509" s="4" t="s">
        <v>13</v>
      </c>
      <c r="G3509" s="4" t="s">
        <v>58</v>
      </c>
      <c r="H3509" s="4">
        <v>1</v>
      </c>
      <c r="I3509" s="4" t="s">
        <v>6568</v>
      </c>
      <c r="J3509" s="4" t="s">
        <v>665</v>
      </c>
      <c r="K3509" s="4">
        <v>6</v>
      </c>
      <c r="L3509" s="4" t="s">
        <v>408</v>
      </c>
      <c r="M3509" s="11" t="s">
        <v>6569</v>
      </c>
      <c r="N3509" s="4" t="s">
        <v>28</v>
      </c>
      <c r="O3509" s="4" t="s">
        <v>191</v>
      </c>
      <c r="P3509" s="4" t="s">
        <v>43</v>
      </c>
      <c r="Q3509" s="8">
        <f t="shared" si="108"/>
        <v>6362</v>
      </c>
      <c r="R3509" s="8"/>
      <c r="S3509" s="5">
        <f t="shared" si="109"/>
        <v>636.20000000000005</v>
      </c>
    </row>
    <row r="3510" spans="1:19">
      <c r="A3510" s="3">
        <v>45444.567349537036</v>
      </c>
      <c r="B3510" s="2" t="s">
        <v>8891</v>
      </c>
      <c r="C3510" s="1">
        <v>2024</v>
      </c>
      <c r="D3510" s="4">
        <v>4800</v>
      </c>
      <c r="E3510" s="4">
        <v>906</v>
      </c>
      <c r="F3510" s="4" t="s">
        <v>22</v>
      </c>
      <c r="G3510" s="4" t="s">
        <v>182</v>
      </c>
      <c r="H3510" s="4">
        <v>1</v>
      </c>
      <c r="I3510" s="4" t="s">
        <v>6570</v>
      </c>
      <c r="J3510" s="4" t="s">
        <v>458</v>
      </c>
      <c r="K3510" s="4">
        <v>6</v>
      </c>
      <c r="L3510" s="4" t="s">
        <v>189</v>
      </c>
      <c r="M3510" s="11" t="s">
        <v>6571</v>
      </c>
      <c r="N3510" s="4" t="s">
        <v>49</v>
      </c>
      <c r="O3510" s="4" t="s">
        <v>209</v>
      </c>
      <c r="P3510" s="4" t="s">
        <v>73</v>
      </c>
      <c r="Q3510" s="8">
        <f t="shared" si="108"/>
        <v>60271</v>
      </c>
      <c r="R3510" s="8"/>
      <c r="S3510" s="5">
        <f t="shared" si="109"/>
        <v>6027.1</v>
      </c>
    </row>
    <row r="3511" spans="1:19">
      <c r="A3511" s="3">
        <v>45444.882986111108</v>
      </c>
      <c r="B3511" s="2" t="s">
        <v>8891</v>
      </c>
      <c r="C3511" s="1">
        <v>2024</v>
      </c>
      <c r="D3511" s="4">
        <v>4242</v>
      </c>
      <c r="E3511" s="4">
        <v>612</v>
      </c>
      <c r="F3511" s="4" t="s">
        <v>79</v>
      </c>
      <c r="G3511" s="4" t="s">
        <v>405</v>
      </c>
      <c r="H3511" s="4">
        <v>1</v>
      </c>
      <c r="I3511" s="4" t="s">
        <v>6572</v>
      </c>
      <c r="J3511" s="4" t="s">
        <v>1000</v>
      </c>
      <c r="K3511" s="4">
        <v>4</v>
      </c>
      <c r="L3511" s="4" t="s">
        <v>254</v>
      </c>
      <c r="M3511" s="11" t="s">
        <v>6573</v>
      </c>
      <c r="N3511" s="4" t="s">
        <v>36</v>
      </c>
      <c r="O3511" s="4" t="s">
        <v>78</v>
      </c>
      <c r="P3511" s="4" t="s">
        <v>21</v>
      </c>
      <c r="Q3511" s="8">
        <f t="shared" si="108"/>
        <v>34058</v>
      </c>
      <c r="R3511" s="8"/>
      <c r="S3511" s="5">
        <f t="shared" si="109"/>
        <v>3405.8</v>
      </c>
    </row>
    <row r="3512" spans="1:19">
      <c r="A3512" s="3">
        <v>45444.906967592593</v>
      </c>
      <c r="B3512" s="2" t="s">
        <v>8891</v>
      </c>
      <c r="C3512" s="1">
        <v>2024</v>
      </c>
      <c r="D3512" s="4">
        <v>3010</v>
      </c>
      <c r="E3512" s="4">
        <v>929</v>
      </c>
      <c r="F3512" s="4" t="s">
        <v>79</v>
      </c>
      <c r="G3512" s="4" t="s">
        <v>405</v>
      </c>
      <c r="H3512" s="4">
        <v>8</v>
      </c>
      <c r="I3512" s="4" t="s">
        <v>81</v>
      </c>
      <c r="J3512" s="4" t="s">
        <v>194</v>
      </c>
      <c r="K3512" s="4">
        <v>4</v>
      </c>
      <c r="L3512" s="4" t="s">
        <v>1508</v>
      </c>
      <c r="M3512" s="11" t="s">
        <v>6574</v>
      </c>
      <c r="N3512" s="4" t="s">
        <v>49</v>
      </c>
      <c r="O3512" s="4" t="s">
        <v>78</v>
      </c>
      <c r="P3512" s="4" t="s">
        <v>21</v>
      </c>
      <c r="Q3512" s="8">
        <f t="shared" si="108"/>
        <v>32000</v>
      </c>
      <c r="R3512" s="8"/>
      <c r="S3512" s="5">
        <f t="shared" si="109"/>
        <v>3200</v>
      </c>
    </row>
    <row r="3513" spans="1:19">
      <c r="A3513" s="3">
        <v>45444.964108796295</v>
      </c>
      <c r="B3513" s="2" t="s">
        <v>8891</v>
      </c>
      <c r="C3513" s="1">
        <v>2024</v>
      </c>
      <c r="D3513" s="4">
        <v>884</v>
      </c>
      <c r="E3513" s="4">
        <v>446</v>
      </c>
      <c r="F3513" s="4" t="s">
        <v>22</v>
      </c>
      <c r="G3513" s="4" t="s">
        <v>201</v>
      </c>
      <c r="H3513" s="4">
        <v>1</v>
      </c>
      <c r="I3513" s="4" t="s">
        <v>74</v>
      </c>
      <c r="J3513" s="4" t="s">
        <v>326</v>
      </c>
      <c r="K3513" s="4">
        <v>4</v>
      </c>
      <c r="L3513" s="4" t="s">
        <v>496</v>
      </c>
      <c r="M3513" s="11" t="s">
        <v>563</v>
      </c>
      <c r="N3513" s="4" t="s">
        <v>57</v>
      </c>
      <c r="O3513" s="4" t="s">
        <v>191</v>
      </c>
      <c r="P3513" s="4" t="s">
        <v>43</v>
      </c>
      <c r="Q3513" s="8">
        <f t="shared" si="108"/>
        <v>14055</v>
      </c>
      <c r="R3513" s="8"/>
      <c r="S3513" s="5">
        <f t="shared" si="109"/>
        <v>1405.5</v>
      </c>
    </row>
    <row r="3514" spans="1:19">
      <c r="A3514" s="3">
        <v>45444.976064814815</v>
      </c>
      <c r="B3514" s="2" t="s">
        <v>8891</v>
      </c>
      <c r="C3514" s="1">
        <v>2024</v>
      </c>
      <c r="D3514" s="4">
        <v>990</v>
      </c>
      <c r="E3514" s="4">
        <v>316</v>
      </c>
      <c r="F3514" s="4" t="s">
        <v>79</v>
      </c>
      <c r="G3514" s="4" t="s">
        <v>288</v>
      </c>
      <c r="H3514" s="4">
        <v>1</v>
      </c>
      <c r="I3514" s="4" t="s">
        <v>6575</v>
      </c>
      <c r="J3514" s="4" t="s">
        <v>624</v>
      </c>
      <c r="K3514" s="4">
        <v>3</v>
      </c>
      <c r="L3514" s="4" t="s">
        <v>271</v>
      </c>
      <c r="M3514" s="11" t="s">
        <v>6576</v>
      </c>
      <c r="N3514" s="4" t="s">
        <v>57</v>
      </c>
      <c r="O3514" s="4" t="s">
        <v>95</v>
      </c>
      <c r="P3514" s="4" t="s">
        <v>73</v>
      </c>
      <c r="Q3514" s="8">
        <f t="shared" si="108"/>
        <v>33475</v>
      </c>
      <c r="R3514" s="8"/>
      <c r="S3514" s="5">
        <f t="shared" si="109"/>
        <v>3347.5</v>
      </c>
    </row>
    <row r="3515" spans="1:19">
      <c r="A3515" s="3">
        <v>45445.034733796296</v>
      </c>
      <c r="B3515" s="2" t="s">
        <v>8891</v>
      </c>
      <c r="C3515" s="1">
        <v>2024</v>
      </c>
      <c r="D3515" s="4">
        <v>3106</v>
      </c>
      <c r="E3515" s="4">
        <v>490</v>
      </c>
      <c r="F3515" s="4" t="s">
        <v>79</v>
      </c>
      <c r="G3515" s="4" t="s">
        <v>405</v>
      </c>
      <c r="H3515" s="4">
        <v>3</v>
      </c>
      <c r="I3515" s="4" t="s">
        <v>6577</v>
      </c>
      <c r="J3515" s="4" t="s">
        <v>628</v>
      </c>
      <c r="K3515" s="4">
        <v>6</v>
      </c>
      <c r="L3515" s="4" t="s">
        <v>466</v>
      </c>
      <c r="M3515" s="11" t="s">
        <v>6578</v>
      </c>
      <c r="N3515" s="4" t="s">
        <v>36</v>
      </c>
      <c r="O3515" s="4" t="s">
        <v>72</v>
      </c>
      <c r="P3515" s="4" t="s">
        <v>73</v>
      </c>
      <c r="Q3515" s="8">
        <f t="shared" si="108"/>
        <v>13555</v>
      </c>
      <c r="R3515" s="8"/>
      <c r="S3515" s="5">
        <f t="shared" si="109"/>
        <v>1355.5</v>
      </c>
    </row>
    <row r="3516" spans="1:19">
      <c r="A3516" s="3">
        <v>45445.146099537036</v>
      </c>
      <c r="B3516" s="2" t="s">
        <v>8891</v>
      </c>
      <c r="C3516" s="1">
        <v>2024</v>
      </c>
      <c r="D3516" s="4">
        <v>827</v>
      </c>
      <c r="E3516" s="4">
        <v>386</v>
      </c>
      <c r="F3516" s="4" t="s">
        <v>85</v>
      </c>
      <c r="G3516" s="4" t="s">
        <v>86</v>
      </c>
      <c r="H3516" s="4">
        <v>2</v>
      </c>
      <c r="I3516" s="4" t="s">
        <v>6579</v>
      </c>
      <c r="J3516" s="4" t="s">
        <v>216</v>
      </c>
      <c r="K3516" s="4">
        <v>6</v>
      </c>
      <c r="L3516" s="4" t="s">
        <v>1221</v>
      </c>
      <c r="M3516" s="11" t="s">
        <v>6580</v>
      </c>
      <c r="N3516" s="4" t="s">
        <v>57</v>
      </c>
      <c r="O3516" s="4" t="s">
        <v>128</v>
      </c>
      <c r="P3516" s="4" t="s">
        <v>129</v>
      </c>
      <c r="Q3516" s="8">
        <f t="shared" si="108"/>
        <v>13883</v>
      </c>
      <c r="R3516" s="8"/>
      <c r="S3516" s="5">
        <f t="shared" si="109"/>
        <v>1388.3</v>
      </c>
    </row>
    <row r="3517" spans="1:19">
      <c r="A3517" s="3">
        <v>45445.188784722224</v>
      </c>
      <c r="B3517" s="2" t="s">
        <v>8891</v>
      </c>
      <c r="C3517" s="1">
        <v>2024</v>
      </c>
      <c r="D3517" s="4">
        <v>3899</v>
      </c>
      <c r="E3517" s="4">
        <v>477</v>
      </c>
      <c r="F3517" s="4" t="s">
        <v>79</v>
      </c>
      <c r="G3517" s="4" t="s">
        <v>256</v>
      </c>
      <c r="H3517" s="4">
        <v>1</v>
      </c>
      <c r="I3517" s="4" t="s">
        <v>81</v>
      </c>
      <c r="J3517" s="4" t="s">
        <v>278</v>
      </c>
      <c r="K3517" s="4">
        <v>5</v>
      </c>
      <c r="L3517" s="4" t="s">
        <v>381</v>
      </c>
      <c r="M3517" s="11" t="s">
        <v>6581</v>
      </c>
      <c r="N3517" s="4" t="s">
        <v>36</v>
      </c>
      <c r="O3517" s="4" t="s">
        <v>42</v>
      </c>
      <c r="P3517" s="4" t="s">
        <v>43</v>
      </c>
      <c r="Q3517" s="8">
        <f t="shared" si="108"/>
        <v>3540</v>
      </c>
      <c r="R3517" s="8"/>
      <c r="S3517" s="5">
        <f t="shared" si="109"/>
        <v>354</v>
      </c>
    </row>
    <row r="3518" spans="1:19">
      <c r="A3518" s="3">
        <v>45445.485578703701</v>
      </c>
      <c r="B3518" s="2" t="s">
        <v>8891</v>
      </c>
      <c r="C3518" s="1">
        <v>2024</v>
      </c>
      <c r="D3518" s="4">
        <v>1186</v>
      </c>
      <c r="E3518" s="4">
        <v>753</v>
      </c>
      <c r="F3518" s="4" t="s">
        <v>30</v>
      </c>
      <c r="G3518" s="4" t="s">
        <v>31</v>
      </c>
      <c r="H3518" s="4">
        <v>1</v>
      </c>
      <c r="I3518" s="4" t="s">
        <v>38</v>
      </c>
      <c r="J3518" s="4" t="s">
        <v>658</v>
      </c>
      <c r="K3518" s="4">
        <v>3</v>
      </c>
      <c r="L3518" s="4" t="s">
        <v>430</v>
      </c>
      <c r="M3518" s="11" t="s">
        <v>6582</v>
      </c>
      <c r="N3518" s="4" t="s">
        <v>57</v>
      </c>
      <c r="O3518" s="4" t="s">
        <v>37</v>
      </c>
      <c r="P3518" s="4" t="s">
        <v>21</v>
      </c>
      <c r="Q3518" s="8">
        <f t="shared" si="108"/>
        <v>6888</v>
      </c>
      <c r="R3518" s="8"/>
      <c r="S3518" s="5">
        <f t="shared" si="109"/>
        <v>688.8</v>
      </c>
    </row>
    <row r="3519" spans="1:19">
      <c r="A3519" s="3">
        <v>45445.606863425928</v>
      </c>
      <c r="B3519" s="2" t="s">
        <v>8891</v>
      </c>
      <c r="C3519" s="1">
        <v>2024</v>
      </c>
      <c r="D3519" s="4">
        <v>4293</v>
      </c>
      <c r="E3519" s="4">
        <v>656</v>
      </c>
      <c r="F3519" s="4" t="s">
        <v>85</v>
      </c>
      <c r="G3519" s="4" t="s">
        <v>86</v>
      </c>
      <c r="H3519" s="4">
        <v>1</v>
      </c>
      <c r="I3519" s="4" t="s">
        <v>6583</v>
      </c>
      <c r="J3519" s="4" t="s">
        <v>710</v>
      </c>
      <c r="K3519" s="4">
        <v>6</v>
      </c>
      <c r="L3519" s="4" t="s">
        <v>1057</v>
      </c>
      <c r="M3519" s="11" t="s">
        <v>6584</v>
      </c>
      <c r="N3519" s="4" t="s">
        <v>19</v>
      </c>
      <c r="O3519" s="4" t="s">
        <v>72</v>
      </c>
      <c r="P3519" s="4" t="s">
        <v>73</v>
      </c>
      <c r="Q3519" s="8">
        <f t="shared" si="108"/>
        <v>8113</v>
      </c>
      <c r="R3519" s="8"/>
      <c r="S3519" s="5">
        <f t="shared" si="109"/>
        <v>811.3</v>
      </c>
    </row>
    <row r="3520" spans="1:19">
      <c r="A3520" s="3">
        <v>45445.647638888891</v>
      </c>
      <c r="B3520" s="2" t="s">
        <v>8891</v>
      </c>
      <c r="C3520" s="1">
        <v>2024</v>
      </c>
      <c r="D3520" s="4">
        <v>3890</v>
      </c>
      <c r="E3520" s="4">
        <v>765</v>
      </c>
      <c r="F3520" s="4" t="s">
        <v>79</v>
      </c>
      <c r="G3520" s="4" t="s">
        <v>115</v>
      </c>
      <c r="H3520" s="4">
        <v>2</v>
      </c>
      <c r="I3520" s="4" t="s">
        <v>6585</v>
      </c>
      <c r="J3520" s="4" t="s">
        <v>297</v>
      </c>
      <c r="K3520" s="4">
        <v>5</v>
      </c>
      <c r="L3520" s="4" t="s">
        <v>1151</v>
      </c>
      <c r="M3520" s="11" t="s">
        <v>6586</v>
      </c>
      <c r="N3520" s="4" t="s">
        <v>57</v>
      </c>
      <c r="O3520" s="4" t="s">
        <v>29</v>
      </c>
      <c r="P3520" s="4" t="s">
        <v>21</v>
      </c>
      <c r="Q3520" s="8">
        <f t="shared" si="108"/>
        <v>62397</v>
      </c>
      <c r="R3520" s="8"/>
      <c r="S3520" s="5">
        <f t="shared" si="109"/>
        <v>6239.7</v>
      </c>
    </row>
    <row r="3521" spans="1:19">
      <c r="A3521" s="3">
        <v>45445.647835648146</v>
      </c>
      <c r="B3521" s="2" t="s">
        <v>8891</v>
      </c>
      <c r="C3521" s="1">
        <v>2024</v>
      </c>
      <c r="D3521" s="4">
        <v>1278</v>
      </c>
      <c r="E3521" s="4">
        <v>731</v>
      </c>
      <c r="F3521" s="4" t="s">
        <v>30</v>
      </c>
      <c r="G3521" s="4" t="s">
        <v>44</v>
      </c>
      <c r="H3521" s="4">
        <v>1</v>
      </c>
      <c r="I3521" s="4" t="s">
        <v>6587</v>
      </c>
      <c r="J3521" s="4" t="s">
        <v>398</v>
      </c>
      <c r="K3521" s="4">
        <v>1</v>
      </c>
      <c r="L3521" s="4" t="s">
        <v>83</v>
      </c>
      <c r="M3521" s="11" t="s">
        <v>6588</v>
      </c>
      <c r="N3521" s="4" t="s">
        <v>36</v>
      </c>
      <c r="O3521" s="4" t="s">
        <v>37</v>
      </c>
      <c r="P3521" s="4" t="s">
        <v>21</v>
      </c>
      <c r="Q3521" s="8">
        <f t="shared" si="108"/>
        <v>586</v>
      </c>
      <c r="R3521" s="8"/>
      <c r="S3521" s="5">
        <f t="shared" si="109"/>
        <v>58.6</v>
      </c>
    </row>
    <row r="3522" spans="1:19">
      <c r="A3522" s="3">
        <v>45445.67528935185</v>
      </c>
      <c r="B3522" s="2" t="s">
        <v>8891</v>
      </c>
      <c r="C3522" s="1">
        <v>2024</v>
      </c>
      <c r="D3522" s="4">
        <v>2321</v>
      </c>
      <c r="E3522" s="4">
        <v>157</v>
      </c>
      <c r="F3522" s="4" t="s">
        <v>51</v>
      </c>
      <c r="G3522" s="4" t="s">
        <v>136</v>
      </c>
      <c r="H3522" s="4">
        <v>5</v>
      </c>
      <c r="I3522" s="4" t="s">
        <v>6589</v>
      </c>
      <c r="J3522" s="4" t="s">
        <v>643</v>
      </c>
      <c r="K3522" s="4">
        <v>4</v>
      </c>
      <c r="L3522" s="4" t="s">
        <v>1927</v>
      </c>
      <c r="M3522" s="11" t="s">
        <v>6590</v>
      </c>
      <c r="N3522" s="4" t="s">
        <v>57</v>
      </c>
      <c r="O3522" s="4" t="s">
        <v>209</v>
      </c>
      <c r="P3522" s="4" t="s">
        <v>73</v>
      </c>
      <c r="Q3522" s="8">
        <f t="shared" ref="Q3522:Q3585" si="110">VALUE(SUBSTITUTE(M3522,".",""))</f>
        <v>32629</v>
      </c>
      <c r="R3522" s="8"/>
      <c r="S3522" s="5">
        <f t="shared" ref="S3522:S3585" si="111">Q3522/10</f>
        <v>3262.9</v>
      </c>
    </row>
    <row r="3523" spans="1:19">
      <c r="A3523" s="3">
        <v>45445.82476851852</v>
      </c>
      <c r="B3523" s="2" t="s">
        <v>8891</v>
      </c>
      <c r="C3523" s="1">
        <v>2024</v>
      </c>
      <c r="D3523" s="4">
        <v>798</v>
      </c>
      <c r="E3523" s="4">
        <v>5</v>
      </c>
      <c r="F3523" s="4" t="s">
        <v>79</v>
      </c>
      <c r="G3523" s="4" t="s">
        <v>405</v>
      </c>
      <c r="H3523" s="4">
        <v>1</v>
      </c>
      <c r="I3523" s="4" t="s">
        <v>6591</v>
      </c>
      <c r="J3523" s="4" t="s">
        <v>117</v>
      </c>
      <c r="K3523" s="4">
        <v>6</v>
      </c>
      <c r="L3523" s="4" t="s">
        <v>1162</v>
      </c>
      <c r="M3523" s="11" t="s">
        <v>6592</v>
      </c>
      <c r="N3523" s="4" t="s">
        <v>19</v>
      </c>
      <c r="O3523" s="4" t="s">
        <v>29</v>
      </c>
      <c r="P3523" s="4" t="s">
        <v>21</v>
      </c>
      <c r="Q3523" s="8">
        <f t="shared" si="110"/>
        <v>19024</v>
      </c>
      <c r="R3523" s="8"/>
      <c r="S3523" s="5">
        <f t="shared" si="111"/>
        <v>1902.4</v>
      </c>
    </row>
    <row r="3524" spans="1:19">
      <c r="A3524" s="3">
        <v>45445.869201388887</v>
      </c>
      <c r="B3524" s="2" t="s">
        <v>8891</v>
      </c>
      <c r="C3524" s="1">
        <v>2024</v>
      </c>
      <c r="D3524" s="4">
        <v>580</v>
      </c>
      <c r="E3524" s="4">
        <v>186</v>
      </c>
      <c r="F3524" s="4" t="s">
        <v>79</v>
      </c>
      <c r="G3524" s="4" t="s">
        <v>80</v>
      </c>
      <c r="H3524" s="4">
        <v>4</v>
      </c>
      <c r="I3524" s="4" t="s">
        <v>6593</v>
      </c>
      <c r="J3524" s="4" t="s">
        <v>293</v>
      </c>
      <c r="K3524" s="4">
        <v>7</v>
      </c>
      <c r="L3524" s="4" t="s">
        <v>472</v>
      </c>
      <c r="M3524" s="11" t="s">
        <v>6594</v>
      </c>
      <c r="N3524" s="4" t="s">
        <v>28</v>
      </c>
      <c r="O3524" s="4" t="s">
        <v>340</v>
      </c>
      <c r="P3524" s="4" t="s">
        <v>129</v>
      </c>
      <c r="Q3524" s="8">
        <f t="shared" si="110"/>
        <v>67836</v>
      </c>
      <c r="R3524" s="8"/>
      <c r="S3524" s="5">
        <f t="shared" si="111"/>
        <v>6783.6</v>
      </c>
    </row>
    <row r="3525" spans="1:19">
      <c r="A3525" s="3">
        <v>45446.051793981482</v>
      </c>
      <c r="B3525" s="2" t="s">
        <v>8891</v>
      </c>
      <c r="C3525" s="1">
        <v>2024</v>
      </c>
      <c r="D3525" s="4">
        <v>2841</v>
      </c>
      <c r="E3525" s="4">
        <v>306</v>
      </c>
      <c r="F3525" s="4" t="s">
        <v>22</v>
      </c>
      <c r="G3525" s="4" t="s">
        <v>182</v>
      </c>
      <c r="H3525" s="4">
        <v>3</v>
      </c>
      <c r="I3525" s="4" t="s">
        <v>6595</v>
      </c>
      <c r="J3525" s="4" t="s">
        <v>647</v>
      </c>
      <c r="K3525" s="4">
        <v>5</v>
      </c>
      <c r="L3525" s="4" t="s">
        <v>762</v>
      </c>
      <c r="M3525" s="11" t="s">
        <v>6596</v>
      </c>
      <c r="N3525" s="4" t="s">
        <v>49</v>
      </c>
      <c r="O3525" s="4" t="s">
        <v>191</v>
      </c>
      <c r="P3525" s="4" t="s">
        <v>43</v>
      </c>
      <c r="Q3525" s="8">
        <f t="shared" si="110"/>
        <v>127811</v>
      </c>
      <c r="R3525" s="8"/>
      <c r="S3525" s="5">
        <f t="shared" si="111"/>
        <v>12781.1</v>
      </c>
    </row>
    <row r="3526" spans="1:19">
      <c r="A3526" s="3">
        <v>45446.145462962966</v>
      </c>
      <c r="B3526" s="2" t="s">
        <v>8891</v>
      </c>
      <c r="C3526" s="1">
        <v>2024</v>
      </c>
      <c r="D3526" s="4">
        <v>1417</v>
      </c>
      <c r="E3526" s="4">
        <v>183</v>
      </c>
      <c r="F3526" s="4" t="s">
        <v>85</v>
      </c>
      <c r="G3526" s="4" t="s">
        <v>86</v>
      </c>
      <c r="H3526" s="4">
        <v>1</v>
      </c>
      <c r="I3526" s="4" t="s">
        <v>265</v>
      </c>
      <c r="J3526" s="4" t="s">
        <v>451</v>
      </c>
      <c r="K3526" s="4">
        <v>6</v>
      </c>
      <c r="L3526" s="4" t="s">
        <v>625</v>
      </c>
      <c r="M3526" s="11" t="s">
        <v>2545</v>
      </c>
      <c r="N3526" s="4" t="s">
        <v>36</v>
      </c>
      <c r="O3526" s="4" t="s">
        <v>232</v>
      </c>
      <c r="P3526" s="4" t="s">
        <v>129</v>
      </c>
      <c r="Q3526" s="8">
        <f t="shared" si="110"/>
        <v>10548</v>
      </c>
      <c r="R3526" s="8"/>
      <c r="S3526" s="5">
        <f t="shared" si="111"/>
        <v>1054.8</v>
      </c>
    </row>
    <row r="3527" spans="1:19">
      <c r="A3527" s="3">
        <v>45446.246296296296</v>
      </c>
      <c r="B3527" s="2" t="s">
        <v>8891</v>
      </c>
      <c r="C3527" s="1">
        <v>2024</v>
      </c>
      <c r="D3527" s="4">
        <v>1095</v>
      </c>
      <c r="E3527" s="4">
        <v>263</v>
      </c>
      <c r="F3527" s="4" t="s">
        <v>30</v>
      </c>
      <c r="G3527" s="4" t="s">
        <v>663</v>
      </c>
      <c r="H3527" s="4">
        <v>4</v>
      </c>
      <c r="I3527" s="4" t="s">
        <v>6597</v>
      </c>
      <c r="J3527" s="4" t="s">
        <v>837</v>
      </c>
      <c r="K3527" s="4">
        <v>3</v>
      </c>
      <c r="L3527" s="4" t="s">
        <v>550</v>
      </c>
      <c r="M3527" s="11" t="s">
        <v>6598</v>
      </c>
      <c r="N3527" s="4" t="s">
        <v>36</v>
      </c>
      <c r="O3527" s="4" t="s">
        <v>209</v>
      </c>
      <c r="P3527" s="4" t="s">
        <v>73</v>
      </c>
      <c r="Q3527" s="8">
        <f t="shared" si="110"/>
        <v>15736</v>
      </c>
      <c r="R3527" s="8"/>
      <c r="S3527" s="5">
        <f t="shared" si="111"/>
        <v>1573.6</v>
      </c>
    </row>
    <row r="3528" spans="1:19">
      <c r="A3528" s="3">
        <v>45446.381516203706</v>
      </c>
      <c r="B3528" s="2" t="s">
        <v>8891</v>
      </c>
      <c r="C3528" s="1">
        <v>2024</v>
      </c>
      <c r="D3528" s="4">
        <v>4711</v>
      </c>
      <c r="E3528" s="4">
        <v>502</v>
      </c>
      <c r="F3528" s="4" t="s">
        <v>13</v>
      </c>
      <c r="G3528" s="4" t="s">
        <v>412</v>
      </c>
      <c r="H3528" s="4">
        <v>3</v>
      </c>
      <c r="I3528" s="4" t="s">
        <v>6599</v>
      </c>
      <c r="J3528" s="4" t="s">
        <v>1220</v>
      </c>
      <c r="K3528" s="4">
        <v>4</v>
      </c>
      <c r="L3528" s="4" t="s">
        <v>766</v>
      </c>
      <c r="M3528" s="11" t="s">
        <v>6600</v>
      </c>
      <c r="N3528" s="4" t="s">
        <v>28</v>
      </c>
      <c r="O3528" s="4" t="s">
        <v>37</v>
      </c>
      <c r="P3528" s="4" t="s">
        <v>21</v>
      </c>
      <c r="Q3528" s="8">
        <f t="shared" si="110"/>
        <v>151483</v>
      </c>
      <c r="R3528" s="8"/>
      <c r="S3528" s="5">
        <f t="shared" si="111"/>
        <v>15148.3</v>
      </c>
    </row>
    <row r="3529" spans="1:19">
      <c r="A3529" s="3">
        <v>45446.398784722223</v>
      </c>
      <c r="B3529" s="2" t="s">
        <v>8891</v>
      </c>
      <c r="C3529" s="1">
        <v>2024</v>
      </c>
      <c r="D3529" s="4">
        <v>1896</v>
      </c>
      <c r="E3529" s="4">
        <v>486</v>
      </c>
      <c r="F3529" s="4" t="s">
        <v>13</v>
      </c>
      <c r="G3529" s="4" t="s">
        <v>130</v>
      </c>
      <c r="H3529" s="4">
        <v>1</v>
      </c>
      <c r="I3529" s="4" t="s">
        <v>6601</v>
      </c>
      <c r="J3529" s="4" t="s">
        <v>258</v>
      </c>
      <c r="K3529" s="4">
        <v>6</v>
      </c>
      <c r="L3529" s="4" t="s">
        <v>408</v>
      </c>
      <c r="M3529" s="11" t="s">
        <v>6602</v>
      </c>
      <c r="N3529" s="4" t="s">
        <v>36</v>
      </c>
      <c r="O3529" s="4" t="s">
        <v>37</v>
      </c>
      <c r="P3529" s="4" t="s">
        <v>21</v>
      </c>
      <c r="Q3529" s="8">
        <f t="shared" si="110"/>
        <v>46291</v>
      </c>
      <c r="R3529" s="8"/>
      <c r="S3529" s="5">
        <f t="shared" si="111"/>
        <v>4629.1000000000004</v>
      </c>
    </row>
    <row r="3530" spans="1:19">
      <c r="A3530" s="3">
        <v>45446.551504629628</v>
      </c>
      <c r="B3530" s="2" t="s">
        <v>8891</v>
      </c>
      <c r="C3530" s="1">
        <v>2024</v>
      </c>
      <c r="D3530" s="4">
        <v>4745</v>
      </c>
      <c r="E3530" s="4">
        <v>778</v>
      </c>
      <c r="F3530" s="4" t="s">
        <v>154</v>
      </c>
      <c r="G3530" s="4" t="s">
        <v>155</v>
      </c>
      <c r="H3530" s="4">
        <v>3</v>
      </c>
      <c r="I3530" s="4" t="s">
        <v>6603</v>
      </c>
      <c r="J3530" s="4" t="s">
        <v>203</v>
      </c>
      <c r="K3530" s="4">
        <v>3</v>
      </c>
      <c r="L3530" s="4" t="s">
        <v>70</v>
      </c>
      <c r="M3530" s="11" t="s">
        <v>6604</v>
      </c>
      <c r="N3530" s="4" t="s">
        <v>57</v>
      </c>
      <c r="O3530" s="4" t="s">
        <v>29</v>
      </c>
      <c r="P3530" s="4" t="s">
        <v>21</v>
      </c>
      <c r="Q3530" s="8">
        <f t="shared" si="110"/>
        <v>11029</v>
      </c>
      <c r="R3530" s="8"/>
      <c r="S3530" s="5">
        <f t="shared" si="111"/>
        <v>1102.9000000000001</v>
      </c>
    </row>
    <row r="3531" spans="1:19">
      <c r="A3531" s="3">
        <v>45446.837094907409</v>
      </c>
      <c r="B3531" s="2" t="s">
        <v>8891</v>
      </c>
      <c r="C3531" s="1">
        <v>2024</v>
      </c>
      <c r="D3531" s="4">
        <v>527</v>
      </c>
      <c r="E3531" s="4">
        <v>889</v>
      </c>
      <c r="F3531" s="4" t="s">
        <v>51</v>
      </c>
      <c r="G3531" s="4" t="s">
        <v>67</v>
      </c>
      <c r="H3531" s="4">
        <v>1</v>
      </c>
      <c r="I3531" s="4" t="s">
        <v>6605</v>
      </c>
      <c r="J3531" s="4" t="s">
        <v>293</v>
      </c>
      <c r="K3531" s="4">
        <v>10</v>
      </c>
      <c r="L3531" s="4" t="s">
        <v>167</v>
      </c>
      <c r="M3531" s="11" t="s">
        <v>6606</v>
      </c>
      <c r="N3531" s="4" t="s">
        <v>28</v>
      </c>
      <c r="O3531" s="4" t="s">
        <v>95</v>
      </c>
      <c r="P3531" s="4" t="s">
        <v>73</v>
      </c>
      <c r="Q3531" s="8">
        <f t="shared" si="110"/>
        <v>12812</v>
      </c>
      <c r="R3531" s="8"/>
      <c r="S3531" s="5">
        <f t="shared" si="111"/>
        <v>1281.2</v>
      </c>
    </row>
    <row r="3532" spans="1:19">
      <c r="A3532" s="3">
        <v>45446.957476851851</v>
      </c>
      <c r="B3532" s="2" t="s">
        <v>8891</v>
      </c>
      <c r="C3532" s="1">
        <v>2024</v>
      </c>
      <c r="D3532" s="4">
        <v>2992</v>
      </c>
      <c r="E3532" s="4">
        <v>751</v>
      </c>
      <c r="F3532" s="4" t="s">
        <v>154</v>
      </c>
      <c r="G3532" s="4" t="s">
        <v>237</v>
      </c>
      <c r="H3532" s="4">
        <v>3</v>
      </c>
      <c r="I3532" s="4" t="s">
        <v>6607</v>
      </c>
      <c r="J3532" s="4" t="s">
        <v>194</v>
      </c>
      <c r="K3532" s="4">
        <v>6</v>
      </c>
      <c r="L3532" s="4" t="s">
        <v>83</v>
      </c>
      <c r="M3532" s="11" t="s">
        <v>6608</v>
      </c>
      <c r="N3532" s="4" t="s">
        <v>49</v>
      </c>
      <c r="O3532" s="4" t="s">
        <v>42</v>
      </c>
      <c r="P3532" s="4" t="s">
        <v>43</v>
      </c>
      <c r="Q3532" s="8">
        <f t="shared" si="110"/>
        <v>44514</v>
      </c>
      <c r="R3532" s="8"/>
      <c r="S3532" s="5">
        <f t="shared" si="111"/>
        <v>4451.3999999999996</v>
      </c>
    </row>
    <row r="3533" spans="1:19">
      <c r="A3533" s="3">
        <v>45447.016458333332</v>
      </c>
      <c r="B3533" s="2" t="s">
        <v>8891</v>
      </c>
      <c r="C3533" s="1">
        <v>2024</v>
      </c>
      <c r="D3533" s="4">
        <v>4239</v>
      </c>
      <c r="E3533" s="4">
        <v>212</v>
      </c>
      <c r="F3533" s="4" t="s">
        <v>13</v>
      </c>
      <c r="G3533" s="4" t="s">
        <v>14</v>
      </c>
      <c r="H3533" s="4">
        <v>2</v>
      </c>
      <c r="I3533" s="4" t="s">
        <v>6609</v>
      </c>
      <c r="J3533" s="4" t="s">
        <v>1000</v>
      </c>
      <c r="K3533" s="4">
        <v>6</v>
      </c>
      <c r="L3533" s="4" t="s">
        <v>616</v>
      </c>
      <c r="M3533" s="11" t="s">
        <v>6610</v>
      </c>
      <c r="N3533" s="4" t="s">
        <v>57</v>
      </c>
      <c r="O3533" s="4" t="s">
        <v>169</v>
      </c>
      <c r="P3533" s="4" t="s">
        <v>43</v>
      </c>
      <c r="Q3533" s="8">
        <f t="shared" si="110"/>
        <v>65994</v>
      </c>
      <c r="R3533" s="8"/>
      <c r="S3533" s="5">
        <f t="shared" si="111"/>
        <v>6599.4</v>
      </c>
    </row>
    <row r="3534" spans="1:19">
      <c r="A3534" s="3">
        <v>45447.068761574075</v>
      </c>
      <c r="B3534" s="2" t="s">
        <v>8891</v>
      </c>
      <c r="C3534" s="1">
        <v>2024</v>
      </c>
      <c r="D3534" s="4">
        <v>1640</v>
      </c>
      <c r="E3534" s="4">
        <v>61</v>
      </c>
      <c r="F3534" s="4" t="s">
        <v>13</v>
      </c>
      <c r="G3534" s="4" t="s">
        <v>130</v>
      </c>
      <c r="H3534" s="4">
        <v>1</v>
      </c>
      <c r="I3534" s="4" t="s">
        <v>6611</v>
      </c>
      <c r="J3534" s="4" t="s">
        <v>1287</v>
      </c>
      <c r="K3534" s="4">
        <v>1</v>
      </c>
      <c r="L3534" s="4" t="s">
        <v>108</v>
      </c>
      <c r="M3534" s="11" t="s">
        <v>6612</v>
      </c>
      <c r="N3534" s="4" t="s">
        <v>57</v>
      </c>
      <c r="O3534" s="4" t="s">
        <v>42</v>
      </c>
      <c r="P3534" s="4" t="s">
        <v>43</v>
      </c>
      <c r="Q3534" s="8">
        <f t="shared" si="110"/>
        <v>29207</v>
      </c>
      <c r="R3534" s="8"/>
      <c r="S3534" s="5">
        <f t="shared" si="111"/>
        <v>2920.7</v>
      </c>
    </row>
    <row r="3535" spans="1:19">
      <c r="A3535" s="3">
        <v>45447.119270833333</v>
      </c>
      <c r="B3535" s="2" t="s">
        <v>8891</v>
      </c>
      <c r="C3535" s="1">
        <v>2024</v>
      </c>
      <c r="D3535" s="4">
        <v>4871</v>
      </c>
      <c r="E3535" s="4">
        <v>532</v>
      </c>
      <c r="F3535" s="4" t="s">
        <v>154</v>
      </c>
      <c r="G3535" s="4" t="s">
        <v>311</v>
      </c>
      <c r="H3535" s="4">
        <v>2</v>
      </c>
      <c r="I3535" s="4" t="s">
        <v>178</v>
      </c>
      <c r="J3535" s="4" t="s">
        <v>634</v>
      </c>
      <c r="K3535" s="4">
        <v>2</v>
      </c>
      <c r="L3535" s="4" t="s">
        <v>363</v>
      </c>
      <c r="M3535" s="11" t="s">
        <v>6613</v>
      </c>
      <c r="N3535" s="4" t="s">
        <v>57</v>
      </c>
      <c r="O3535" s="4" t="s">
        <v>42</v>
      </c>
      <c r="P3535" s="4" t="s">
        <v>43</v>
      </c>
      <c r="Q3535" s="8">
        <f t="shared" si="110"/>
        <v>3840</v>
      </c>
      <c r="R3535" s="8"/>
      <c r="S3535" s="5">
        <f t="shared" si="111"/>
        <v>384</v>
      </c>
    </row>
    <row r="3536" spans="1:19">
      <c r="A3536" s="3">
        <v>45447.625555555554</v>
      </c>
      <c r="B3536" s="2" t="s">
        <v>8891</v>
      </c>
      <c r="C3536" s="1">
        <v>2024</v>
      </c>
      <c r="D3536" s="4">
        <v>3504</v>
      </c>
      <c r="E3536" s="4">
        <v>446</v>
      </c>
      <c r="F3536" s="4" t="s">
        <v>22</v>
      </c>
      <c r="G3536" s="4" t="s">
        <v>23</v>
      </c>
      <c r="H3536" s="4">
        <v>1</v>
      </c>
      <c r="I3536" s="4" t="s">
        <v>6614</v>
      </c>
      <c r="J3536" s="4" t="s">
        <v>278</v>
      </c>
      <c r="K3536" s="4">
        <v>3</v>
      </c>
      <c r="L3536" s="4" t="s">
        <v>108</v>
      </c>
      <c r="M3536" s="11" t="s">
        <v>6615</v>
      </c>
      <c r="N3536" s="4" t="s">
        <v>57</v>
      </c>
      <c r="O3536" s="4" t="s">
        <v>191</v>
      </c>
      <c r="P3536" s="4" t="s">
        <v>43</v>
      </c>
      <c r="Q3536" s="8">
        <f t="shared" si="110"/>
        <v>6689</v>
      </c>
      <c r="R3536" s="8"/>
      <c r="S3536" s="5">
        <f t="shared" si="111"/>
        <v>668.9</v>
      </c>
    </row>
    <row r="3537" spans="1:19">
      <c r="A3537" s="3">
        <v>45447.746712962966</v>
      </c>
      <c r="B3537" s="2" t="s">
        <v>8891</v>
      </c>
      <c r="C3537" s="1">
        <v>2024</v>
      </c>
      <c r="D3537" s="4">
        <v>1907</v>
      </c>
      <c r="E3537" s="4">
        <v>20</v>
      </c>
      <c r="F3537" s="4" t="s">
        <v>13</v>
      </c>
      <c r="G3537" s="4" t="s">
        <v>110</v>
      </c>
      <c r="H3537" s="4">
        <v>2</v>
      </c>
      <c r="I3537" s="4" t="s">
        <v>6616</v>
      </c>
      <c r="J3537" s="4" t="s">
        <v>229</v>
      </c>
      <c r="K3537" s="4">
        <v>7</v>
      </c>
      <c r="L3537" s="4" t="s">
        <v>1561</v>
      </c>
      <c r="M3537" s="11" t="s">
        <v>6617</v>
      </c>
      <c r="N3537" s="4" t="s">
        <v>57</v>
      </c>
      <c r="O3537" s="4" t="s">
        <v>42</v>
      </c>
      <c r="P3537" s="4" t="s">
        <v>43</v>
      </c>
      <c r="Q3537" s="8">
        <f t="shared" si="110"/>
        <v>71607</v>
      </c>
      <c r="R3537" s="8"/>
      <c r="S3537" s="5">
        <f t="shared" si="111"/>
        <v>7160.7</v>
      </c>
    </row>
    <row r="3538" spans="1:19">
      <c r="A3538" s="3">
        <v>45447.897638888891</v>
      </c>
      <c r="B3538" s="2" t="s">
        <v>8891</v>
      </c>
      <c r="C3538" s="1">
        <v>2024</v>
      </c>
      <c r="D3538" s="4">
        <v>3276</v>
      </c>
      <c r="E3538" s="4">
        <v>430</v>
      </c>
      <c r="F3538" s="4" t="s">
        <v>13</v>
      </c>
      <c r="G3538" s="4" t="s">
        <v>412</v>
      </c>
      <c r="H3538" s="4">
        <v>1</v>
      </c>
      <c r="I3538" s="4" t="s">
        <v>413</v>
      </c>
      <c r="J3538" s="4" t="s">
        <v>1017</v>
      </c>
      <c r="K3538" s="4">
        <v>1</v>
      </c>
      <c r="L3538" s="4" t="s">
        <v>455</v>
      </c>
      <c r="M3538" s="11" t="s">
        <v>6618</v>
      </c>
      <c r="N3538" s="4" t="s">
        <v>19</v>
      </c>
      <c r="O3538" s="4" t="s">
        <v>169</v>
      </c>
      <c r="P3538" s="4" t="s">
        <v>43</v>
      </c>
      <c r="Q3538" s="8">
        <f t="shared" si="110"/>
        <v>7744</v>
      </c>
      <c r="R3538" s="8"/>
      <c r="S3538" s="5">
        <f t="shared" si="111"/>
        <v>774.4</v>
      </c>
    </row>
    <row r="3539" spans="1:19">
      <c r="A3539" s="3">
        <v>45447.911469907405</v>
      </c>
      <c r="B3539" s="2" t="s">
        <v>8891</v>
      </c>
      <c r="C3539" s="1">
        <v>2024</v>
      </c>
      <c r="D3539" s="4">
        <v>2087</v>
      </c>
      <c r="E3539" s="4">
        <v>869</v>
      </c>
      <c r="F3539" s="4" t="s">
        <v>85</v>
      </c>
      <c r="G3539" s="4" t="s">
        <v>96</v>
      </c>
      <c r="H3539" s="4">
        <v>2</v>
      </c>
      <c r="I3539" s="4" t="s">
        <v>6619</v>
      </c>
      <c r="J3539" s="4" t="s">
        <v>348</v>
      </c>
      <c r="K3539" s="4">
        <v>3</v>
      </c>
      <c r="L3539" s="4" t="s">
        <v>1052</v>
      </c>
      <c r="M3539" s="11" t="s">
        <v>6620</v>
      </c>
      <c r="N3539" s="4" t="s">
        <v>49</v>
      </c>
      <c r="O3539" s="4" t="s">
        <v>101</v>
      </c>
      <c r="P3539" s="4" t="s">
        <v>43</v>
      </c>
      <c r="Q3539" s="8">
        <f t="shared" si="110"/>
        <v>11688</v>
      </c>
      <c r="R3539" s="8"/>
      <c r="S3539" s="5">
        <f t="shared" si="111"/>
        <v>1168.8</v>
      </c>
    </row>
    <row r="3540" spans="1:19">
      <c r="A3540" s="3">
        <v>45447.920011574075</v>
      </c>
      <c r="B3540" s="2" t="s">
        <v>8891</v>
      </c>
      <c r="C3540" s="1">
        <v>2024</v>
      </c>
      <c r="D3540" s="4">
        <v>1862</v>
      </c>
      <c r="E3540" s="4">
        <v>577</v>
      </c>
      <c r="F3540" s="4" t="s">
        <v>51</v>
      </c>
      <c r="G3540" s="4" t="s">
        <v>160</v>
      </c>
      <c r="H3540" s="4">
        <v>3</v>
      </c>
      <c r="I3540" s="4" t="s">
        <v>6621</v>
      </c>
      <c r="J3540" s="4" t="s">
        <v>6622</v>
      </c>
      <c r="K3540" s="4">
        <v>5</v>
      </c>
      <c r="L3540" s="4" t="s">
        <v>711</v>
      </c>
      <c r="M3540" s="11" t="s">
        <v>6623</v>
      </c>
      <c r="N3540" s="4" t="s">
        <v>36</v>
      </c>
      <c r="O3540" s="4" t="s">
        <v>169</v>
      </c>
      <c r="P3540" s="4" t="s">
        <v>43</v>
      </c>
      <c r="Q3540" s="8">
        <f t="shared" si="110"/>
        <v>16582</v>
      </c>
      <c r="R3540" s="8"/>
      <c r="S3540" s="5">
        <f t="shared" si="111"/>
        <v>1658.2</v>
      </c>
    </row>
    <row r="3541" spans="1:19">
      <c r="A3541" s="3">
        <v>45448.297893518517</v>
      </c>
      <c r="B3541" s="2" t="s">
        <v>8891</v>
      </c>
      <c r="C3541" s="1">
        <v>2024</v>
      </c>
      <c r="D3541" s="4">
        <v>4045</v>
      </c>
      <c r="E3541" s="4">
        <v>53</v>
      </c>
      <c r="F3541" s="4" t="s">
        <v>154</v>
      </c>
      <c r="G3541" s="4" t="s">
        <v>177</v>
      </c>
      <c r="H3541" s="4">
        <v>2</v>
      </c>
      <c r="I3541" s="4" t="s">
        <v>6624</v>
      </c>
      <c r="J3541" s="4" t="s">
        <v>194</v>
      </c>
      <c r="K3541" s="4">
        <v>2</v>
      </c>
      <c r="L3541" s="4" t="s">
        <v>418</v>
      </c>
      <c r="M3541" s="11" t="s">
        <v>6625</v>
      </c>
      <c r="N3541" s="4" t="s">
        <v>57</v>
      </c>
      <c r="O3541" s="4" t="s">
        <v>232</v>
      </c>
      <c r="P3541" s="4" t="s">
        <v>129</v>
      </c>
      <c r="Q3541" s="8">
        <f t="shared" si="110"/>
        <v>14776</v>
      </c>
      <c r="R3541" s="8"/>
      <c r="S3541" s="5">
        <f t="shared" si="111"/>
        <v>1477.6</v>
      </c>
    </row>
    <row r="3542" spans="1:19">
      <c r="A3542" s="3">
        <v>45448.634895833333</v>
      </c>
      <c r="B3542" s="2" t="s">
        <v>8891</v>
      </c>
      <c r="C3542" s="1">
        <v>2024</v>
      </c>
      <c r="D3542" s="4">
        <v>2173</v>
      </c>
      <c r="E3542" s="4">
        <v>917</v>
      </c>
      <c r="F3542" s="4" t="s">
        <v>154</v>
      </c>
      <c r="G3542" s="4" t="s">
        <v>237</v>
      </c>
      <c r="H3542" s="4">
        <v>1</v>
      </c>
      <c r="I3542" s="4" t="s">
        <v>178</v>
      </c>
      <c r="J3542" s="4" t="s">
        <v>984</v>
      </c>
      <c r="K3542" s="4">
        <v>6</v>
      </c>
      <c r="L3542" s="4" t="s">
        <v>1728</v>
      </c>
      <c r="M3542" s="11" t="s">
        <v>6626</v>
      </c>
      <c r="N3542" s="4" t="s">
        <v>19</v>
      </c>
      <c r="O3542" s="4" t="s">
        <v>37</v>
      </c>
      <c r="P3542" s="4" t="s">
        <v>21</v>
      </c>
      <c r="Q3542" s="8">
        <f t="shared" si="110"/>
        <v>1646</v>
      </c>
      <c r="R3542" s="8"/>
      <c r="S3542" s="5">
        <f t="shared" si="111"/>
        <v>164.6</v>
      </c>
    </row>
    <row r="3543" spans="1:19">
      <c r="A3543" s="3">
        <v>45448.686006944445</v>
      </c>
      <c r="B3543" s="2" t="s">
        <v>8891</v>
      </c>
      <c r="C3543" s="1">
        <v>2024</v>
      </c>
      <c r="D3543" s="4">
        <v>2672</v>
      </c>
      <c r="E3543" s="4">
        <v>429</v>
      </c>
      <c r="F3543" s="4" t="s">
        <v>51</v>
      </c>
      <c r="G3543" s="4" t="s">
        <v>160</v>
      </c>
      <c r="H3543" s="4">
        <v>1</v>
      </c>
      <c r="I3543" s="4" t="s">
        <v>1717</v>
      </c>
      <c r="J3543" s="4" t="s">
        <v>1017</v>
      </c>
      <c r="K3543" s="4">
        <v>4</v>
      </c>
      <c r="L3543" s="4" t="s">
        <v>969</v>
      </c>
      <c r="M3543" s="11" t="s">
        <v>1278</v>
      </c>
      <c r="N3543" s="4" t="s">
        <v>49</v>
      </c>
      <c r="O3543" s="4" t="s">
        <v>20</v>
      </c>
      <c r="P3543" s="4" t="s">
        <v>21</v>
      </c>
      <c r="Q3543" s="8">
        <f t="shared" si="110"/>
        <v>3937</v>
      </c>
      <c r="R3543" s="8"/>
      <c r="S3543" s="5">
        <f t="shared" si="111"/>
        <v>393.7</v>
      </c>
    </row>
    <row r="3544" spans="1:19">
      <c r="A3544" s="3">
        <v>45448.739074074074</v>
      </c>
      <c r="B3544" s="2" t="s">
        <v>8891</v>
      </c>
      <c r="C3544" s="1">
        <v>2024</v>
      </c>
      <c r="D3544" s="4">
        <v>2770</v>
      </c>
      <c r="E3544" s="4">
        <v>851</v>
      </c>
      <c r="F3544" s="4" t="s">
        <v>22</v>
      </c>
      <c r="G3544" s="4" t="s">
        <v>201</v>
      </c>
      <c r="H3544" s="4">
        <v>4</v>
      </c>
      <c r="I3544" s="4" t="s">
        <v>6627</v>
      </c>
      <c r="J3544" s="4" t="s">
        <v>46</v>
      </c>
      <c r="K3544" s="4">
        <v>5</v>
      </c>
      <c r="L3544" s="4" t="s">
        <v>554</v>
      </c>
      <c r="M3544" s="11" t="s">
        <v>6628</v>
      </c>
      <c r="N3544" s="4" t="s">
        <v>28</v>
      </c>
      <c r="O3544" s="4" t="s">
        <v>232</v>
      </c>
      <c r="P3544" s="4" t="s">
        <v>129</v>
      </c>
      <c r="Q3544" s="8">
        <f t="shared" si="110"/>
        <v>21488</v>
      </c>
      <c r="R3544" s="8"/>
      <c r="S3544" s="5">
        <f t="shared" si="111"/>
        <v>2148.8000000000002</v>
      </c>
    </row>
    <row r="3545" spans="1:19">
      <c r="A3545" s="3">
        <v>45449.057951388888</v>
      </c>
      <c r="B3545" s="2" t="s">
        <v>8891</v>
      </c>
      <c r="C3545" s="1">
        <v>2024</v>
      </c>
      <c r="D3545" s="4">
        <v>1688</v>
      </c>
      <c r="E3545" s="4">
        <v>268</v>
      </c>
      <c r="F3545" s="4" t="s">
        <v>51</v>
      </c>
      <c r="G3545" s="4" t="s">
        <v>67</v>
      </c>
      <c r="H3545" s="4">
        <v>1</v>
      </c>
      <c r="I3545" s="4" t="s">
        <v>6629</v>
      </c>
      <c r="J3545" s="4" t="s">
        <v>194</v>
      </c>
      <c r="K3545" s="4">
        <v>4</v>
      </c>
      <c r="L3545" s="4" t="s">
        <v>1292</v>
      </c>
      <c r="M3545" s="11" t="s">
        <v>6629</v>
      </c>
      <c r="N3545" s="4" t="s">
        <v>49</v>
      </c>
      <c r="O3545" s="4" t="s">
        <v>200</v>
      </c>
      <c r="P3545" s="4" t="s">
        <v>21</v>
      </c>
      <c r="Q3545" s="8">
        <f t="shared" si="110"/>
        <v>4293</v>
      </c>
      <c r="R3545" s="8"/>
      <c r="S3545" s="5">
        <f t="shared" si="111"/>
        <v>429.3</v>
      </c>
    </row>
    <row r="3546" spans="1:19">
      <c r="A3546" s="3">
        <v>45449.33189814815</v>
      </c>
      <c r="B3546" s="2" t="s">
        <v>8891</v>
      </c>
      <c r="C3546" s="1">
        <v>2024</v>
      </c>
      <c r="D3546" s="4">
        <v>4730</v>
      </c>
      <c r="E3546" s="4">
        <v>65</v>
      </c>
      <c r="F3546" s="4" t="s">
        <v>51</v>
      </c>
      <c r="G3546" s="4" t="s">
        <v>52</v>
      </c>
      <c r="H3546" s="4">
        <v>3</v>
      </c>
      <c r="I3546" s="4" t="s">
        <v>6630</v>
      </c>
      <c r="J3546" s="4" t="s">
        <v>285</v>
      </c>
      <c r="K3546" s="4">
        <v>7</v>
      </c>
      <c r="L3546" s="4" t="s">
        <v>1302</v>
      </c>
      <c r="M3546" s="11" t="s">
        <v>6631</v>
      </c>
      <c r="N3546" s="4" t="s">
        <v>19</v>
      </c>
      <c r="O3546" s="4" t="s">
        <v>50</v>
      </c>
      <c r="P3546" s="4" t="s">
        <v>43</v>
      </c>
      <c r="Q3546" s="8">
        <f t="shared" si="110"/>
        <v>20451</v>
      </c>
      <c r="R3546" s="8"/>
      <c r="S3546" s="5">
        <f t="shared" si="111"/>
        <v>2045.1</v>
      </c>
    </row>
    <row r="3547" spans="1:19">
      <c r="A3547" s="3">
        <v>45449.467847222222</v>
      </c>
      <c r="B3547" s="2" t="s">
        <v>8891</v>
      </c>
      <c r="C3547" s="1">
        <v>2024</v>
      </c>
      <c r="D3547" s="4">
        <v>3909</v>
      </c>
      <c r="E3547" s="4">
        <v>552</v>
      </c>
      <c r="F3547" s="4" t="s">
        <v>85</v>
      </c>
      <c r="G3547" s="4" t="s">
        <v>150</v>
      </c>
      <c r="H3547" s="4">
        <v>1</v>
      </c>
      <c r="I3547" s="4" t="s">
        <v>265</v>
      </c>
      <c r="J3547" s="4" t="s">
        <v>278</v>
      </c>
      <c r="K3547" s="4">
        <v>2</v>
      </c>
      <c r="L3547" s="4" t="s">
        <v>336</v>
      </c>
      <c r="M3547" s="11" t="s">
        <v>4747</v>
      </c>
      <c r="N3547" s="4" t="s">
        <v>57</v>
      </c>
      <c r="O3547" s="4" t="s">
        <v>101</v>
      </c>
      <c r="P3547" s="4" t="s">
        <v>43</v>
      </c>
      <c r="Q3547" s="8">
        <f t="shared" si="110"/>
        <v>1062</v>
      </c>
      <c r="R3547" s="8"/>
      <c r="S3547" s="5">
        <f t="shared" si="111"/>
        <v>106.2</v>
      </c>
    </row>
    <row r="3548" spans="1:19">
      <c r="A3548" s="3">
        <v>45449.535034722219</v>
      </c>
      <c r="B3548" s="2" t="s">
        <v>8891</v>
      </c>
      <c r="C3548" s="1">
        <v>2024</v>
      </c>
      <c r="D3548" s="4">
        <v>2297</v>
      </c>
      <c r="E3548" s="4">
        <v>757</v>
      </c>
      <c r="F3548" s="4" t="s">
        <v>79</v>
      </c>
      <c r="G3548" s="4" t="s">
        <v>405</v>
      </c>
      <c r="H3548" s="4">
        <v>1</v>
      </c>
      <c r="I3548" s="4" t="s">
        <v>81</v>
      </c>
      <c r="J3548" s="4" t="s">
        <v>475</v>
      </c>
      <c r="K3548" s="4">
        <v>4</v>
      </c>
      <c r="L3548" s="4" t="s">
        <v>395</v>
      </c>
      <c r="M3548" s="11" t="s">
        <v>4209</v>
      </c>
      <c r="N3548" s="4" t="s">
        <v>57</v>
      </c>
      <c r="O3548" s="4" t="s">
        <v>78</v>
      </c>
      <c r="P3548" s="4" t="s">
        <v>21</v>
      </c>
      <c r="Q3548" s="8">
        <f t="shared" si="110"/>
        <v>3556</v>
      </c>
      <c r="R3548" s="8"/>
      <c r="S3548" s="5">
        <f t="shared" si="111"/>
        <v>355.6</v>
      </c>
    </row>
    <row r="3549" spans="1:19">
      <c r="A3549" s="3">
        <v>45449.610752314817</v>
      </c>
      <c r="B3549" s="2" t="s">
        <v>8891</v>
      </c>
      <c r="C3549" s="1">
        <v>2024</v>
      </c>
      <c r="D3549" s="4">
        <v>4947</v>
      </c>
      <c r="E3549" s="4">
        <v>891</v>
      </c>
      <c r="F3549" s="4" t="s">
        <v>30</v>
      </c>
      <c r="G3549" s="4" t="s">
        <v>663</v>
      </c>
      <c r="H3549" s="4">
        <v>4</v>
      </c>
      <c r="I3549" s="4" t="s">
        <v>6632</v>
      </c>
      <c r="J3549" s="4" t="s">
        <v>634</v>
      </c>
      <c r="K3549" s="4">
        <v>4</v>
      </c>
      <c r="L3549" s="4" t="s">
        <v>316</v>
      </c>
      <c r="M3549" s="11" t="s">
        <v>6633</v>
      </c>
      <c r="N3549" s="4" t="s">
        <v>49</v>
      </c>
      <c r="O3549" s="4" t="s">
        <v>101</v>
      </c>
      <c r="P3549" s="4" t="s">
        <v>43</v>
      </c>
      <c r="Q3549" s="8">
        <f t="shared" si="110"/>
        <v>18582</v>
      </c>
      <c r="R3549" s="8"/>
      <c r="S3549" s="5">
        <f t="shared" si="111"/>
        <v>1858.2</v>
      </c>
    </row>
    <row r="3550" spans="1:19">
      <c r="A3550" s="3">
        <v>45449.627800925926</v>
      </c>
      <c r="B3550" s="2" t="s">
        <v>8891</v>
      </c>
      <c r="C3550" s="1">
        <v>2024</v>
      </c>
      <c r="D3550" s="4">
        <v>3836</v>
      </c>
      <c r="E3550" s="4">
        <v>59</v>
      </c>
      <c r="F3550" s="4" t="s">
        <v>85</v>
      </c>
      <c r="G3550" s="4" t="s">
        <v>96</v>
      </c>
      <c r="H3550" s="4">
        <v>3</v>
      </c>
      <c r="I3550" s="4" t="s">
        <v>6634</v>
      </c>
      <c r="J3550" s="4" t="s">
        <v>665</v>
      </c>
      <c r="K3550" s="4">
        <v>6</v>
      </c>
      <c r="L3550" s="4" t="s">
        <v>652</v>
      </c>
      <c r="M3550" s="11" t="s">
        <v>6635</v>
      </c>
      <c r="N3550" s="4" t="s">
        <v>57</v>
      </c>
      <c r="O3550" s="4" t="s">
        <v>287</v>
      </c>
      <c r="P3550" s="4" t="s">
        <v>43</v>
      </c>
      <c r="Q3550" s="8">
        <f t="shared" si="110"/>
        <v>1000</v>
      </c>
      <c r="R3550" s="8"/>
      <c r="S3550" s="5">
        <f t="shared" si="111"/>
        <v>100</v>
      </c>
    </row>
    <row r="3551" spans="1:19">
      <c r="A3551" s="3">
        <v>45449.724849537037</v>
      </c>
      <c r="B3551" s="2" t="s">
        <v>8891</v>
      </c>
      <c r="C3551" s="1">
        <v>2024</v>
      </c>
      <c r="D3551" s="4">
        <v>2589</v>
      </c>
      <c r="E3551" s="4">
        <v>547</v>
      </c>
      <c r="F3551" s="4" t="s">
        <v>85</v>
      </c>
      <c r="G3551" s="4" t="s">
        <v>264</v>
      </c>
      <c r="H3551" s="4">
        <v>4</v>
      </c>
      <c r="I3551" s="4" t="s">
        <v>265</v>
      </c>
      <c r="J3551" s="4" t="s">
        <v>448</v>
      </c>
      <c r="K3551" s="4">
        <v>3</v>
      </c>
      <c r="L3551" s="4" t="s">
        <v>1677</v>
      </c>
      <c r="M3551" s="11" t="s">
        <v>449</v>
      </c>
      <c r="N3551" s="4" t="s">
        <v>36</v>
      </c>
      <c r="O3551" s="4" t="s">
        <v>20</v>
      </c>
      <c r="P3551" s="4" t="s">
        <v>21</v>
      </c>
      <c r="Q3551" s="8">
        <f t="shared" si="110"/>
        <v>4200</v>
      </c>
      <c r="R3551" s="8"/>
      <c r="S3551" s="5">
        <f t="shared" si="111"/>
        <v>420</v>
      </c>
    </row>
    <row r="3552" spans="1:19">
      <c r="A3552" s="3">
        <v>45449.834594907406</v>
      </c>
      <c r="B3552" s="2" t="s">
        <v>8891</v>
      </c>
      <c r="C3552" s="1">
        <v>2024</v>
      </c>
      <c r="D3552" s="4">
        <v>2409</v>
      </c>
      <c r="E3552" s="4">
        <v>110</v>
      </c>
      <c r="F3552" s="4" t="s">
        <v>13</v>
      </c>
      <c r="G3552" s="4" t="s">
        <v>130</v>
      </c>
      <c r="H3552" s="4">
        <v>1</v>
      </c>
      <c r="I3552" s="4" t="s">
        <v>413</v>
      </c>
      <c r="J3552" s="4" t="s">
        <v>429</v>
      </c>
      <c r="K3552" s="4">
        <v>4</v>
      </c>
      <c r="L3552" s="4" t="s">
        <v>395</v>
      </c>
      <c r="M3552" s="11" t="s">
        <v>6636</v>
      </c>
      <c r="N3552" s="4" t="s">
        <v>49</v>
      </c>
      <c r="O3552" s="4" t="s">
        <v>42</v>
      </c>
      <c r="P3552" s="4" t="s">
        <v>43</v>
      </c>
      <c r="Q3552" s="8">
        <f t="shared" si="110"/>
        <v>7016</v>
      </c>
      <c r="R3552" s="8"/>
      <c r="S3552" s="5">
        <f t="shared" si="111"/>
        <v>701.6</v>
      </c>
    </row>
    <row r="3553" spans="1:19">
      <c r="A3553" s="3">
        <v>45449.893043981479</v>
      </c>
      <c r="B3553" s="2" t="s">
        <v>8891</v>
      </c>
      <c r="C3553" s="1">
        <v>2024</v>
      </c>
      <c r="D3553" s="4">
        <v>2324</v>
      </c>
      <c r="E3553" s="4">
        <v>493</v>
      </c>
      <c r="F3553" s="4" t="s">
        <v>22</v>
      </c>
      <c r="G3553" s="4" t="s">
        <v>306</v>
      </c>
      <c r="H3553" s="4">
        <v>2</v>
      </c>
      <c r="I3553" s="4" t="s">
        <v>6637</v>
      </c>
      <c r="J3553" s="4" t="s">
        <v>352</v>
      </c>
      <c r="K3553" s="4">
        <v>4</v>
      </c>
      <c r="L3553" s="4" t="s">
        <v>17</v>
      </c>
      <c r="M3553" s="11" t="s">
        <v>6638</v>
      </c>
      <c r="N3553" s="4" t="s">
        <v>19</v>
      </c>
      <c r="O3553" s="4" t="s">
        <v>340</v>
      </c>
      <c r="P3553" s="4" t="s">
        <v>129</v>
      </c>
      <c r="Q3553" s="8">
        <f t="shared" si="110"/>
        <v>96067</v>
      </c>
      <c r="R3553" s="8"/>
      <c r="S3553" s="5">
        <f t="shared" si="111"/>
        <v>9606.7000000000007</v>
      </c>
    </row>
    <row r="3554" spans="1:19">
      <c r="A3554" s="3">
        <v>45450.163645833331</v>
      </c>
      <c r="B3554" s="2" t="s">
        <v>8891</v>
      </c>
      <c r="C3554" s="1">
        <v>2024</v>
      </c>
      <c r="D3554" s="4">
        <v>4264</v>
      </c>
      <c r="E3554" s="4">
        <v>822</v>
      </c>
      <c r="F3554" s="4" t="s">
        <v>79</v>
      </c>
      <c r="G3554" s="4" t="s">
        <v>80</v>
      </c>
      <c r="H3554" s="4">
        <v>2</v>
      </c>
      <c r="I3554" s="4" t="s">
        <v>81</v>
      </c>
      <c r="J3554" s="4" t="s">
        <v>603</v>
      </c>
      <c r="K3554" s="4">
        <v>2</v>
      </c>
      <c r="L3554" s="4" t="s">
        <v>536</v>
      </c>
      <c r="M3554" s="11" t="s">
        <v>6639</v>
      </c>
      <c r="N3554" s="4" t="s">
        <v>57</v>
      </c>
      <c r="O3554" s="4" t="s">
        <v>42</v>
      </c>
      <c r="P3554" s="4" t="s">
        <v>43</v>
      </c>
      <c r="Q3554" s="8">
        <f t="shared" si="110"/>
        <v>7688</v>
      </c>
      <c r="R3554" s="8"/>
      <c r="S3554" s="5">
        <f t="shared" si="111"/>
        <v>768.8</v>
      </c>
    </row>
    <row r="3555" spans="1:19">
      <c r="A3555" s="3">
        <v>45450.295868055553</v>
      </c>
      <c r="B3555" s="2" t="s">
        <v>8891</v>
      </c>
      <c r="C3555" s="1">
        <v>2024</v>
      </c>
      <c r="D3555" s="4">
        <v>1746</v>
      </c>
      <c r="E3555" s="4">
        <v>280</v>
      </c>
      <c r="F3555" s="4" t="s">
        <v>154</v>
      </c>
      <c r="G3555" s="4" t="s">
        <v>214</v>
      </c>
      <c r="H3555" s="4">
        <v>7</v>
      </c>
      <c r="I3555" s="4" t="s">
        <v>6640</v>
      </c>
      <c r="J3555" s="4" t="s">
        <v>3426</v>
      </c>
      <c r="K3555" s="4">
        <v>3</v>
      </c>
      <c r="L3555" s="4" t="s">
        <v>34</v>
      </c>
      <c r="M3555" s="11" t="s">
        <v>6641</v>
      </c>
      <c r="N3555" s="4" t="s">
        <v>57</v>
      </c>
      <c r="O3555" s="4" t="s">
        <v>72</v>
      </c>
      <c r="P3555" s="4" t="s">
        <v>73</v>
      </c>
      <c r="Q3555" s="8">
        <f t="shared" si="110"/>
        <v>32331</v>
      </c>
      <c r="R3555" s="8"/>
      <c r="S3555" s="5">
        <f t="shared" si="111"/>
        <v>3233.1</v>
      </c>
    </row>
    <row r="3556" spans="1:19">
      <c r="A3556" s="3">
        <v>45450.580787037034</v>
      </c>
      <c r="B3556" s="2" t="s">
        <v>8891</v>
      </c>
      <c r="C3556" s="1">
        <v>2024</v>
      </c>
      <c r="D3556" s="4">
        <v>1361</v>
      </c>
      <c r="E3556" s="4">
        <v>912</v>
      </c>
      <c r="F3556" s="4" t="s">
        <v>51</v>
      </c>
      <c r="G3556" s="4" t="s">
        <v>52</v>
      </c>
      <c r="H3556" s="4">
        <v>2</v>
      </c>
      <c r="I3556" s="4" t="s">
        <v>6642</v>
      </c>
      <c r="J3556" s="4" t="s">
        <v>1318</v>
      </c>
      <c r="K3556" s="4">
        <v>3</v>
      </c>
      <c r="L3556" s="4" t="s">
        <v>40</v>
      </c>
      <c r="M3556" s="11" t="s">
        <v>6643</v>
      </c>
      <c r="N3556" s="4" t="s">
        <v>19</v>
      </c>
      <c r="O3556" s="4" t="s">
        <v>42</v>
      </c>
      <c r="P3556" s="4" t="s">
        <v>43</v>
      </c>
      <c r="Q3556" s="8">
        <f t="shared" si="110"/>
        <v>16636</v>
      </c>
      <c r="R3556" s="8"/>
      <c r="S3556" s="5">
        <f t="shared" si="111"/>
        <v>1663.6</v>
      </c>
    </row>
    <row r="3557" spans="1:19">
      <c r="A3557" s="3">
        <v>45450.598055555558</v>
      </c>
      <c r="B3557" s="2" t="s">
        <v>8891</v>
      </c>
      <c r="C3557" s="1">
        <v>2024</v>
      </c>
      <c r="D3557" s="4">
        <v>3732</v>
      </c>
      <c r="E3557" s="4">
        <v>51</v>
      </c>
      <c r="F3557" s="4" t="s">
        <v>13</v>
      </c>
      <c r="G3557" s="4" t="s">
        <v>14</v>
      </c>
      <c r="H3557" s="4">
        <v>1</v>
      </c>
      <c r="I3557" s="4" t="s">
        <v>6644</v>
      </c>
      <c r="J3557" s="4" t="s">
        <v>611</v>
      </c>
      <c r="K3557" s="4">
        <v>3</v>
      </c>
      <c r="L3557" s="4" t="s">
        <v>578</v>
      </c>
      <c r="M3557" s="11" t="s">
        <v>6645</v>
      </c>
      <c r="N3557" s="4" t="s">
        <v>28</v>
      </c>
      <c r="O3557" s="4" t="s">
        <v>209</v>
      </c>
      <c r="P3557" s="4" t="s">
        <v>73</v>
      </c>
      <c r="Q3557" s="8">
        <f t="shared" si="110"/>
        <v>33866</v>
      </c>
      <c r="R3557" s="8"/>
      <c r="S3557" s="5">
        <f t="shared" si="111"/>
        <v>3386.6</v>
      </c>
    </row>
    <row r="3558" spans="1:19">
      <c r="A3558" s="3">
        <v>45450.756215277775</v>
      </c>
      <c r="B3558" s="2" t="s">
        <v>8891</v>
      </c>
      <c r="C3558" s="1">
        <v>2024</v>
      </c>
      <c r="D3558" s="4">
        <v>373</v>
      </c>
      <c r="E3558" s="4">
        <v>880</v>
      </c>
      <c r="F3558" s="4" t="s">
        <v>30</v>
      </c>
      <c r="G3558" s="4" t="s">
        <v>192</v>
      </c>
      <c r="H3558" s="4">
        <v>2</v>
      </c>
      <c r="I3558" s="4" t="s">
        <v>6646</v>
      </c>
      <c r="J3558" s="4" t="s">
        <v>166</v>
      </c>
      <c r="K3558" s="4">
        <v>7</v>
      </c>
      <c r="L3558" s="4" t="s">
        <v>2015</v>
      </c>
      <c r="M3558" s="11" t="s">
        <v>6647</v>
      </c>
      <c r="N3558" s="4" t="s">
        <v>19</v>
      </c>
      <c r="O3558" s="4" t="s">
        <v>191</v>
      </c>
      <c r="P3558" s="4" t="s">
        <v>43</v>
      </c>
      <c r="Q3558" s="8">
        <f t="shared" si="110"/>
        <v>6081</v>
      </c>
      <c r="R3558" s="8"/>
      <c r="S3558" s="5">
        <f t="shared" si="111"/>
        <v>608.1</v>
      </c>
    </row>
    <row r="3559" spans="1:19">
      <c r="A3559" s="3">
        <v>45450.764814814815</v>
      </c>
      <c r="B3559" s="2" t="s">
        <v>8891</v>
      </c>
      <c r="C3559" s="1">
        <v>2024</v>
      </c>
      <c r="D3559" s="4">
        <v>4408</v>
      </c>
      <c r="E3559" s="4">
        <v>186</v>
      </c>
      <c r="F3559" s="4" t="s">
        <v>22</v>
      </c>
      <c r="G3559" s="4" t="s">
        <v>306</v>
      </c>
      <c r="H3559" s="4">
        <v>3</v>
      </c>
      <c r="I3559" s="4" t="s">
        <v>6648</v>
      </c>
      <c r="J3559" s="4" t="s">
        <v>494</v>
      </c>
      <c r="K3559" s="4">
        <v>2</v>
      </c>
      <c r="L3559" s="4" t="s">
        <v>113</v>
      </c>
      <c r="M3559" s="11" t="s">
        <v>6649</v>
      </c>
      <c r="N3559" s="4" t="s">
        <v>36</v>
      </c>
      <c r="O3559" s="4" t="s">
        <v>340</v>
      </c>
      <c r="P3559" s="4" t="s">
        <v>129</v>
      </c>
      <c r="Q3559" s="8">
        <f t="shared" si="110"/>
        <v>211204</v>
      </c>
      <c r="R3559" s="8"/>
      <c r="S3559" s="5">
        <f t="shared" si="111"/>
        <v>21120.400000000001</v>
      </c>
    </row>
    <row r="3560" spans="1:19">
      <c r="A3560" s="3">
        <v>45450.916215277779</v>
      </c>
      <c r="B3560" s="2" t="s">
        <v>8891</v>
      </c>
      <c r="C3560" s="1">
        <v>2024</v>
      </c>
      <c r="D3560" s="4">
        <v>4995</v>
      </c>
      <c r="E3560" s="4">
        <v>465</v>
      </c>
      <c r="F3560" s="4" t="s">
        <v>13</v>
      </c>
      <c r="G3560" s="4" t="s">
        <v>58</v>
      </c>
      <c r="H3560" s="4">
        <v>1</v>
      </c>
      <c r="I3560" s="4" t="s">
        <v>6650</v>
      </c>
      <c r="J3560" s="4" t="s">
        <v>152</v>
      </c>
      <c r="K3560" s="4">
        <v>4</v>
      </c>
      <c r="L3560" s="4" t="s">
        <v>644</v>
      </c>
      <c r="M3560" s="11" t="s">
        <v>6651</v>
      </c>
      <c r="N3560" s="4" t="s">
        <v>49</v>
      </c>
      <c r="O3560" s="4" t="s">
        <v>287</v>
      </c>
      <c r="P3560" s="4" t="s">
        <v>43</v>
      </c>
      <c r="Q3560" s="8">
        <f t="shared" si="110"/>
        <v>53137</v>
      </c>
      <c r="R3560" s="8"/>
      <c r="S3560" s="5">
        <f t="shared" si="111"/>
        <v>5313.7</v>
      </c>
    </row>
    <row r="3561" spans="1:19">
      <c r="A3561" s="3">
        <v>45451.05195601852</v>
      </c>
      <c r="B3561" s="2" t="s">
        <v>8891</v>
      </c>
      <c r="C3561" s="1">
        <v>2024</v>
      </c>
      <c r="D3561" s="4">
        <v>4629</v>
      </c>
      <c r="E3561" s="4">
        <v>989</v>
      </c>
      <c r="F3561" s="4" t="s">
        <v>154</v>
      </c>
      <c r="G3561" s="4" t="s">
        <v>214</v>
      </c>
      <c r="H3561" s="4">
        <v>1</v>
      </c>
      <c r="I3561" s="4" t="s">
        <v>6652</v>
      </c>
      <c r="J3561" s="4" t="s">
        <v>1287</v>
      </c>
      <c r="K3561" s="4">
        <v>4</v>
      </c>
      <c r="L3561" s="4" t="s">
        <v>1614</v>
      </c>
      <c r="M3561" s="11" t="s">
        <v>6653</v>
      </c>
      <c r="N3561" s="4" t="s">
        <v>28</v>
      </c>
      <c r="O3561" s="4" t="s">
        <v>78</v>
      </c>
      <c r="P3561" s="4" t="s">
        <v>21</v>
      </c>
      <c r="Q3561" s="8">
        <f t="shared" si="110"/>
        <v>16865</v>
      </c>
      <c r="R3561" s="8"/>
      <c r="S3561" s="5">
        <f t="shared" si="111"/>
        <v>1686.5</v>
      </c>
    </row>
    <row r="3562" spans="1:19">
      <c r="A3562" s="3">
        <v>45451.096828703703</v>
      </c>
      <c r="B3562" s="2" t="s">
        <v>8891</v>
      </c>
      <c r="C3562" s="1">
        <v>2024</v>
      </c>
      <c r="D3562" s="4">
        <v>2763</v>
      </c>
      <c r="E3562" s="4">
        <v>793</v>
      </c>
      <c r="F3562" s="4" t="s">
        <v>13</v>
      </c>
      <c r="G3562" s="4" t="s">
        <v>130</v>
      </c>
      <c r="H3562" s="4">
        <v>1</v>
      </c>
      <c r="I3562" s="4" t="s">
        <v>6654</v>
      </c>
      <c r="J3562" s="4" t="s">
        <v>1591</v>
      </c>
      <c r="K3562" s="4">
        <v>6</v>
      </c>
      <c r="L3562" s="4" t="s">
        <v>381</v>
      </c>
      <c r="M3562" s="11" t="s">
        <v>6655</v>
      </c>
      <c r="N3562" s="4" t="s">
        <v>57</v>
      </c>
      <c r="O3562" s="4" t="s">
        <v>287</v>
      </c>
      <c r="P3562" s="4" t="s">
        <v>43</v>
      </c>
      <c r="Q3562" s="8">
        <f t="shared" si="110"/>
        <v>4056</v>
      </c>
      <c r="R3562" s="8"/>
      <c r="S3562" s="5">
        <f t="shared" si="111"/>
        <v>405.6</v>
      </c>
    </row>
    <row r="3563" spans="1:19">
      <c r="A3563" s="3">
        <v>45451.100092592591</v>
      </c>
      <c r="B3563" s="2" t="s">
        <v>8891</v>
      </c>
      <c r="C3563" s="1">
        <v>2024</v>
      </c>
      <c r="D3563" s="4">
        <v>372</v>
      </c>
      <c r="E3563" s="4">
        <v>759</v>
      </c>
      <c r="F3563" s="4" t="s">
        <v>51</v>
      </c>
      <c r="G3563" s="4" t="s">
        <v>52</v>
      </c>
      <c r="H3563" s="4">
        <v>2</v>
      </c>
      <c r="I3563" s="4" t="s">
        <v>6656</v>
      </c>
      <c r="J3563" s="4" t="s">
        <v>25</v>
      </c>
      <c r="K3563" s="4">
        <v>7</v>
      </c>
      <c r="L3563" s="4" t="s">
        <v>219</v>
      </c>
      <c r="M3563" s="11" t="s">
        <v>6657</v>
      </c>
      <c r="N3563" s="4" t="s">
        <v>36</v>
      </c>
      <c r="O3563" s="4" t="s">
        <v>340</v>
      </c>
      <c r="P3563" s="4" t="s">
        <v>129</v>
      </c>
      <c r="Q3563" s="8">
        <f t="shared" si="110"/>
        <v>1671</v>
      </c>
      <c r="R3563" s="8"/>
      <c r="S3563" s="5">
        <f t="shared" si="111"/>
        <v>167.1</v>
      </c>
    </row>
    <row r="3564" spans="1:19">
      <c r="A3564" s="3">
        <v>45451.315416666665</v>
      </c>
      <c r="B3564" s="2" t="s">
        <v>8891</v>
      </c>
      <c r="C3564" s="1">
        <v>2024</v>
      </c>
      <c r="D3564" s="4">
        <v>1612</v>
      </c>
      <c r="E3564" s="4">
        <v>60</v>
      </c>
      <c r="F3564" s="4" t="s">
        <v>154</v>
      </c>
      <c r="G3564" s="4" t="s">
        <v>311</v>
      </c>
      <c r="H3564" s="4">
        <v>1</v>
      </c>
      <c r="I3564" s="4" t="s">
        <v>916</v>
      </c>
      <c r="J3564" s="4" t="s">
        <v>75</v>
      </c>
      <c r="K3564" s="4">
        <v>4</v>
      </c>
      <c r="L3564" s="4" t="s">
        <v>466</v>
      </c>
      <c r="M3564" s="11" t="s">
        <v>6658</v>
      </c>
      <c r="N3564" s="4" t="s">
        <v>28</v>
      </c>
      <c r="O3564" s="4" t="s">
        <v>37</v>
      </c>
      <c r="P3564" s="4" t="s">
        <v>21</v>
      </c>
      <c r="Q3564" s="8">
        <f t="shared" si="110"/>
        <v>13761</v>
      </c>
      <c r="R3564" s="8"/>
      <c r="S3564" s="5">
        <f t="shared" si="111"/>
        <v>1376.1</v>
      </c>
    </row>
    <row r="3565" spans="1:19">
      <c r="A3565" s="3">
        <v>45451.36010416667</v>
      </c>
      <c r="B3565" s="2" t="s">
        <v>8891</v>
      </c>
      <c r="C3565" s="1">
        <v>2024</v>
      </c>
      <c r="D3565" s="4">
        <v>753</v>
      </c>
      <c r="E3565" s="4">
        <v>527</v>
      </c>
      <c r="F3565" s="4" t="s">
        <v>22</v>
      </c>
      <c r="G3565" s="4" t="s">
        <v>201</v>
      </c>
      <c r="H3565" s="4">
        <v>1</v>
      </c>
      <c r="I3565" s="4" t="s">
        <v>6659</v>
      </c>
      <c r="J3565" s="4" t="s">
        <v>188</v>
      </c>
      <c r="K3565" s="4">
        <v>3</v>
      </c>
      <c r="L3565" s="4" t="s">
        <v>459</v>
      </c>
      <c r="M3565" s="11" t="s">
        <v>6660</v>
      </c>
      <c r="N3565" s="4" t="s">
        <v>19</v>
      </c>
      <c r="O3565" s="4" t="s">
        <v>78</v>
      </c>
      <c r="P3565" s="4" t="s">
        <v>21</v>
      </c>
      <c r="Q3565" s="8">
        <f t="shared" si="110"/>
        <v>63087</v>
      </c>
      <c r="R3565" s="8"/>
      <c r="S3565" s="5">
        <f t="shared" si="111"/>
        <v>6308.7</v>
      </c>
    </row>
    <row r="3566" spans="1:19">
      <c r="A3566" s="3">
        <v>45451.45820601852</v>
      </c>
      <c r="B3566" s="2" t="s">
        <v>8891</v>
      </c>
      <c r="C3566" s="1">
        <v>2024</v>
      </c>
      <c r="D3566" s="4">
        <v>4537</v>
      </c>
      <c r="E3566" s="4">
        <v>518</v>
      </c>
      <c r="F3566" s="4" t="s">
        <v>79</v>
      </c>
      <c r="G3566" s="4" t="s">
        <v>288</v>
      </c>
      <c r="H3566" s="4">
        <v>5</v>
      </c>
      <c r="I3566" s="4" t="s">
        <v>6661</v>
      </c>
      <c r="J3566" s="4" t="s">
        <v>692</v>
      </c>
      <c r="K3566" s="4">
        <v>6</v>
      </c>
      <c r="L3566" s="4" t="s">
        <v>969</v>
      </c>
      <c r="M3566" s="11" t="s">
        <v>6662</v>
      </c>
      <c r="N3566" s="4" t="s">
        <v>28</v>
      </c>
      <c r="O3566" s="4" t="s">
        <v>209</v>
      </c>
      <c r="P3566" s="4" t="s">
        <v>73</v>
      </c>
      <c r="Q3566" s="8">
        <f t="shared" si="110"/>
        <v>48751</v>
      </c>
      <c r="R3566" s="8"/>
      <c r="S3566" s="5">
        <f t="shared" si="111"/>
        <v>4875.1000000000004</v>
      </c>
    </row>
    <row r="3567" spans="1:19">
      <c r="A3567" s="3">
        <v>45451.848969907405</v>
      </c>
      <c r="B3567" s="2" t="s">
        <v>8891</v>
      </c>
      <c r="C3567" s="1">
        <v>2024</v>
      </c>
      <c r="D3567" s="4">
        <v>3408</v>
      </c>
      <c r="E3567" s="4">
        <v>874</v>
      </c>
      <c r="F3567" s="4" t="s">
        <v>154</v>
      </c>
      <c r="G3567" s="4" t="s">
        <v>155</v>
      </c>
      <c r="H3567" s="4">
        <v>5</v>
      </c>
      <c r="I3567" s="4" t="s">
        <v>178</v>
      </c>
      <c r="J3567" s="4" t="s">
        <v>738</v>
      </c>
      <c r="K3567" s="4">
        <v>6</v>
      </c>
      <c r="L3567" s="4" t="s">
        <v>1396</v>
      </c>
      <c r="M3567" s="11" t="s">
        <v>6663</v>
      </c>
      <c r="N3567" s="4" t="s">
        <v>36</v>
      </c>
      <c r="O3567" s="4" t="s">
        <v>169</v>
      </c>
      <c r="P3567" s="4" t="s">
        <v>43</v>
      </c>
      <c r="Q3567" s="8">
        <f t="shared" si="110"/>
        <v>9550</v>
      </c>
      <c r="R3567" s="8"/>
      <c r="S3567" s="5">
        <f t="shared" si="111"/>
        <v>955</v>
      </c>
    </row>
    <row r="3568" spans="1:19">
      <c r="A3568" s="3">
        <v>45451.937615740739</v>
      </c>
      <c r="B3568" s="2" t="s">
        <v>8891</v>
      </c>
      <c r="C3568" s="1">
        <v>2024</v>
      </c>
      <c r="D3568" s="4">
        <v>1117</v>
      </c>
      <c r="E3568" s="4">
        <v>493</v>
      </c>
      <c r="F3568" s="4" t="s">
        <v>51</v>
      </c>
      <c r="G3568" s="4" t="s">
        <v>136</v>
      </c>
      <c r="H3568" s="4">
        <v>2</v>
      </c>
      <c r="I3568" s="4" t="s">
        <v>331</v>
      </c>
      <c r="J3568" s="4" t="s">
        <v>615</v>
      </c>
      <c r="K3568" s="4">
        <v>3</v>
      </c>
      <c r="L3568" s="4" t="s">
        <v>399</v>
      </c>
      <c r="M3568" s="11" t="s">
        <v>3567</v>
      </c>
      <c r="N3568" s="4" t="s">
        <v>28</v>
      </c>
      <c r="O3568" s="4" t="s">
        <v>340</v>
      </c>
      <c r="P3568" s="4" t="s">
        <v>129</v>
      </c>
      <c r="Q3568" s="8">
        <f t="shared" si="110"/>
        <v>2697</v>
      </c>
      <c r="R3568" s="8"/>
      <c r="S3568" s="5">
        <f t="shared" si="111"/>
        <v>269.7</v>
      </c>
    </row>
    <row r="3569" spans="1:19">
      <c r="A3569" s="3">
        <v>45451.981493055559</v>
      </c>
      <c r="B3569" s="2" t="s">
        <v>8891</v>
      </c>
      <c r="C3569" s="1">
        <v>2024</v>
      </c>
      <c r="D3569" s="4">
        <v>1074</v>
      </c>
      <c r="E3569" s="4">
        <v>768</v>
      </c>
      <c r="F3569" s="4" t="s">
        <v>51</v>
      </c>
      <c r="G3569" s="4" t="s">
        <v>160</v>
      </c>
      <c r="H3569" s="4">
        <v>3</v>
      </c>
      <c r="I3569" s="4" t="s">
        <v>331</v>
      </c>
      <c r="J3569" s="4" t="s">
        <v>534</v>
      </c>
      <c r="K3569" s="4">
        <v>4</v>
      </c>
      <c r="L3569" s="4" t="s">
        <v>403</v>
      </c>
      <c r="M3569" s="11" t="s">
        <v>6664</v>
      </c>
      <c r="N3569" s="4" t="s">
        <v>36</v>
      </c>
      <c r="O3569" s="4" t="s">
        <v>135</v>
      </c>
      <c r="P3569" s="4" t="s">
        <v>43</v>
      </c>
      <c r="Q3569" s="8">
        <f t="shared" si="110"/>
        <v>38565</v>
      </c>
      <c r="R3569" s="8"/>
      <c r="S3569" s="5">
        <f t="shared" si="111"/>
        <v>3856.5</v>
      </c>
    </row>
    <row r="3570" spans="1:19">
      <c r="A3570" s="3">
        <v>45452.136261574073</v>
      </c>
      <c r="B3570" s="2" t="s">
        <v>8891</v>
      </c>
      <c r="C3570" s="1">
        <v>2024</v>
      </c>
      <c r="D3570" s="4">
        <v>346</v>
      </c>
      <c r="E3570" s="4">
        <v>375</v>
      </c>
      <c r="F3570" s="4" t="s">
        <v>51</v>
      </c>
      <c r="G3570" s="4" t="s">
        <v>136</v>
      </c>
      <c r="H3570" s="4">
        <v>2</v>
      </c>
      <c r="I3570" s="4" t="s">
        <v>6665</v>
      </c>
      <c r="J3570" s="4" t="s">
        <v>60</v>
      </c>
      <c r="K3570" s="4">
        <v>1</v>
      </c>
      <c r="L3570" s="4" t="s">
        <v>319</v>
      </c>
      <c r="M3570" s="11" t="s">
        <v>6666</v>
      </c>
      <c r="N3570" s="4" t="s">
        <v>28</v>
      </c>
      <c r="O3570" s="4" t="s">
        <v>29</v>
      </c>
      <c r="P3570" s="4" t="s">
        <v>21</v>
      </c>
      <c r="Q3570" s="8">
        <f t="shared" si="110"/>
        <v>17865</v>
      </c>
      <c r="R3570" s="8"/>
      <c r="S3570" s="5">
        <f t="shared" si="111"/>
        <v>1786.5</v>
      </c>
    </row>
    <row r="3571" spans="1:19">
      <c r="A3571" s="3">
        <v>45452.222222222219</v>
      </c>
      <c r="B3571" s="2" t="s">
        <v>8891</v>
      </c>
      <c r="C3571" s="1">
        <v>2024</v>
      </c>
      <c r="D3571" s="4">
        <v>167</v>
      </c>
      <c r="E3571" s="4">
        <v>701</v>
      </c>
      <c r="F3571" s="4" t="s">
        <v>30</v>
      </c>
      <c r="G3571" s="4" t="s">
        <v>192</v>
      </c>
      <c r="H3571" s="4">
        <v>1</v>
      </c>
      <c r="I3571" s="4" t="s">
        <v>6667</v>
      </c>
      <c r="J3571" s="4" t="s">
        <v>458</v>
      </c>
      <c r="K3571" s="4">
        <v>6</v>
      </c>
      <c r="L3571" s="4" t="s">
        <v>762</v>
      </c>
      <c r="M3571" s="11" t="s">
        <v>6668</v>
      </c>
      <c r="N3571" s="4" t="s">
        <v>36</v>
      </c>
      <c r="O3571" s="4" t="s">
        <v>37</v>
      </c>
      <c r="P3571" s="4" t="s">
        <v>21</v>
      </c>
      <c r="Q3571" s="8">
        <f t="shared" si="110"/>
        <v>2246</v>
      </c>
      <c r="R3571" s="8"/>
      <c r="S3571" s="5">
        <f t="shared" si="111"/>
        <v>224.6</v>
      </c>
    </row>
    <row r="3572" spans="1:19">
      <c r="A3572" s="3">
        <v>45452.2658912037</v>
      </c>
      <c r="B3572" s="2" t="s">
        <v>8891</v>
      </c>
      <c r="C3572" s="1">
        <v>2024</v>
      </c>
      <c r="D3572" s="4">
        <v>4842</v>
      </c>
      <c r="E3572" s="4">
        <v>791</v>
      </c>
      <c r="F3572" s="4" t="s">
        <v>51</v>
      </c>
      <c r="G3572" s="4" t="s">
        <v>91</v>
      </c>
      <c r="H3572" s="4">
        <v>1</v>
      </c>
      <c r="I3572" s="4" t="s">
        <v>6669</v>
      </c>
      <c r="J3572" s="4" t="s">
        <v>366</v>
      </c>
      <c r="K3572" s="4">
        <v>7</v>
      </c>
      <c r="L3572" s="4" t="s">
        <v>399</v>
      </c>
      <c r="M3572" s="11" t="s">
        <v>6670</v>
      </c>
      <c r="N3572" s="4" t="s">
        <v>19</v>
      </c>
      <c r="O3572" s="4" t="s">
        <v>29</v>
      </c>
      <c r="P3572" s="4" t="s">
        <v>21</v>
      </c>
      <c r="Q3572" s="8">
        <f t="shared" si="110"/>
        <v>10592</v>
      </c>
      <c r="R3572" s="8"/>
      <c r="S3572" s="5">
        <f t="shared" si="111"/>
        <v>1059.2</v>
      </c>
    </row>
    <row r="3573" spans="1:19">
      <c r="A3573" s="3">
        <v>45452.286793981482</v>
      </c>
      <c r="B3573" s="2" t="s">
        <v>8891</v>
      </c>
      <c r="C3573" s="1">
        <v>2024</v>
      </c>
      <c r="D3573" s="4">
        <v>2638</v>
      </c>
      <c r="E3573" s="4">
        <v>136</v>
      </c>
      <c r="F3573" s="4" t="s">
        <v>154</v>
      </c>
      <c r="G3573" s="4" t="s">
        <v>214</v>
      </c>
      <c r="H3573" s="4">
        <v>3</v>
      </c>
      <c r="I3573" s="4" t="s">
        <v>6671</v>
      </c>
      <c r="J3573" s="4" t="s">
        <v>303</v>
      </c>
      <c r="K3573" s="4">
        <v>5</v>
      </c>
      <c r="L3573" s="4" t="s">
        <v>207</v>
      </c>
      <c r="M3573" s="11" t="s">
        <v>6672</v>
      </c>
      <c r="N3573" s="4" t="s">
        <v>57</v>
      </c>
      <c r="O3573" s="4" t="s">
        <v>209</v>
      </c>
      <c r="P3573" s="4" t="s">
        <v>73</v>
      </c>
      <c r="Q3573" s="8">
        <f t="shared" si="110"/>
        <v>12427</v>
      </c>
      <c r="R3573" s="8"/>
      <c r="S3573" s="5">
        <f t="shared" si="111"/>
        <v>1242.7</v>
      </c>
    </row>
    <row r="3574" spans="1:19">
      <c r="A3574" s="3">
        <v>45452.524259259262</v>
      </c>
      <c r="B3574" s="2" t="s">
        <v>8891</v>
      </c>
      <c r="C3574" s="1">
        <v>2024</v>
      </c>
      <c r="D3574" s="4">
        <v>1444</v>
      </c>
      <c r="E3574" s="4">
        <v>122</v>
      </c>
      <c r="F3574" s="4" t="s">
        <v>154</v>
      </c>
      <c r="G3574" s="4" t="s">
        <v>155</v>
      </c>
      <c r="H3574" s="4">
        <v>4</v>
      </c>
      <c r="I3574" s="4" t="s">
        <v>6673</v>
      </c>
      <c r="J3574" s="4" t="s">
        <v>451</v>
      </c>
      <c r="K3574" s="4">
        <v>5</v>
      </c>
      <c r="L3574" s="4" t="s">
        <v>163</v>
      </c>
      <c r="M3574" s="11" t="s">
        <v>6674</v>
      </c>
      <c r="N3574" s="4" t="s">
        <v>28</v>
      </c>
      <c r="O3574" s="4" t="s">
        <v>128</v>
      </c>
      <c r="P3574" s="4" t="s">
        <v>129</v>
      </c>
      <c r="Q3574" s="8">
        <f t="shared" si="110"/>
        <v>27087</v>
      </c>
      <c r="R3574" s="8"/>
      <c r="S3574" s="5">
        <f t="shared" si="111"/>
        <v>2708.7</v>
      </c>
    </row>
    <row r="3575" spans="1:19">
      <c r="A3575" s="3">
        <v>45452.8671875</v>
      </c>
      <c r="B3575" s="2" t="s">
        <v>8891</v>
      </c>
      <c r="C3575" s="1">
        <v>2024</v>
      </c>
      <c r="D3575" s="4">
        <v>3132</v>
      </c>
      <c r="E3575" s="4">
        <v>862</v>
      </c>
      <c r="F3575" s="4" t="s">
        <v>51</v>
      </c>
      <c r="G3575" s="4" t="s">
        <v>136</v>
      </c>
      <c r="H3575" s="4">
        <v>2</v>
      </c>
      <c r="I3575" s="4" t="s">
        <v>3784</v>
      </c>
      <c r="J3575" s="4" t="s">
        <v>2853</v>
      </c>
      <c r="K3575" s="4">
        <v>6</v>
      </c>
      <c r="L3575" s="4" t="s">
        <v>1024</v>
      </c>
      <c r="M3575" s="11" t="s">
        <v>6675</v>
      </c>
      <c r="N3575" s="4" t="s">
        <v>57</v>
      </c>
      <c r="O3575" s="4" t="s">
        <v>135</v>
      </c>
      <c r="P3575" s="4" t="s">
        <v>43</v>
      </c>
      <c r="Q3575" s="8">
        <f t="shared" si="110"/>
        <v>19677</v>
      </c>
      <c r="R3575" s="8"/>
      <c r="S3575" s="5">
        <f t="shared" si="111"/>
        <v>1967.7</v>
      </c>
    </row>
    <row r="3576" spans="1:19">
      <c r="A3576" s="3">
        <v>45452.911921296298</v>
      </c>
      <c r="B3576" s="2" t="s">
        <v>8891</v>
      </c>
      <c r="C3576" s="1">
        <v>2024</v>
      </c>
      <c r="D3576" s="4">
        <v>4399</v>
      </c>
      <c r="E3576" s="4">
        <v>350</v>
      </c>
      <c r="F3576" s="4" t="s">
        <v>154</v>
      </c>
      <c r="G3576" s="4" t="s">
        <v>311</v>
      </c>
      <c r="H3576" s="4">
        <v>2</v>
      </c>
      <c r="I3576" s="4" t="s">
        <v>6676</v>
      </c>
      <c r="J3576" s="4" t="s">
        <v>965</v>
      </c>
      <c r="K3576" s="4">
        <v>5</v>
      </c>
      <c r="L3576" s="4" t="s">
        <v>108</v>
      </c>
      <c r="M3576" s="11" t="s">
        <v>6677</v>
      </c>
      <c r="N3576" s="4" t="s">
        <v>49</v>
      </c>
      <c r="O3576" s="4" t="s">
        <v>340</v>
      </c>
      <c r="P3576" s="4" t="s">
        <v>129</v>
      </c>
      <c r="Q3576" s="8">
        <f t="shared" si="110"/>
        <v>12945</v>
      </c>
      <c r="R3576" s="8"/>
      <c r="S3576" s="5">
        <f t="shared" si="111"/>
        <v>1294.5</v>
      </c>
    </row>
    <row r="3577" spans="1:19">
      <c r="A3577" s="3">
        <v>45453.08966435185</v>
      </c>
      <c r="B3577" s="2" t="s">
        <v>8891</v>
      </c>
      <c r="C3577" s="1">
        <v>2024</v>
      </c>
      <c r="D3577" s="4">
        <v>388</v>
      </c>
      <c r="E3577" s="4">
        <v>779</v>
      </c>
      <c r="F3577" s="4" t="s">
        <v>30</v>
      </c>
      <c r="G3577" s="4" t="s">
        <v>463</v>
      </c>
      <c r="H3577" s="4">
        <v>1</v>
      </c>
      <c r="I3577" s="4" t="s">
        <v>6678</v>
      </c>
      <c r="J3577" s="4" t="s">
        <v>117</v>
      </c>
      <c r="K3577" s="4">
        <v>3</v>
      </c>
      <c r="L3577" s="4" t="s">
        <v>207</v>
      </c>
      <c r="M3577" s="11" t="s">
        <v>6679</v>
      </c>
      <c r="N3577" s="4" t="s">
        <v>19</v>
      </c>
      <c r="O3577" s="4" t="s">
        <v>95</v>
      </c>
      <c r="P3577" s="4" t="s">
        <v>73</v>
      </c>
      <c r="Q3577" s="8">
        <f t="shared" si="110"/>
        <v>4625</v>
      </c>
      <c r="R3577" s="8"/>
      <c r="S3577" s="5">
        <f t="shared" si="111"/>
        <v>462.5</v>
      </c>
    </row>
    <row r="3578" spans="1:19">
      <c r="A3578" s="3">
        <v>45453.832141203704</v>
      </c>
      <c r="B3578" s="2" t="s">
        <v>8891</v>
      </c>
      <c r="C3578" s="1">
        <v>2024</v>
      </c>
      <c r="D3578" s="4">
        <v>1830</v>
      </c>
      <c r="E3578" s="4">
        <v>188</v>
      </c>
      <c r="F3578" s="4" t="s">
        <v>22</v>
      </c>
      <c r="G3578" s="4" t="s">
        <v>23</v>
      </c>
      <c r="H3578" s="4">
        <v>2</v>
      </c>
      <c r="I3578" s="4" t="s">
        <v>74</v>
      </c>
      <c r="J3578" s="4" t="s">
        <v>1220</v>
      </c>
      <c r="K3578" s="4">
        <v>3</v>
      </c>
      <c r="L3578" s="4" t="s">
        <v>1221</v>
      </c>
      <c r="M3578" s="11" t="s">
        <v>6680</v>
      </c>
      <c r="N3578" s="4" t="s">
        <v>57</v>
      </c>
      <c r="O3578" s="4" t="s">
        <v>169</v>
      </c>
      <c r="P3578" s="4" t="s">
        <v>43</v>
      </c>
      <c r="Q3578" s="8">
        <f t="shared" si="110"/>
        <v>29160</v>
      </c>
      <c r="R3578" s="8"/>
      <c r="S3578" s="5">
        <f t="shared" si="111"/>
        <v>2916</v>
      </c>
    </row>
    <row r="3579" spans="1:19">
      <c r="A3579" s="3">
        <v>45453.9059837963</v>
      </c>
      <c r="B3579" s="2" t="s">
        <v>8891</v>
      </c>
      <c r="C3579" s="1">
        <v>2024</v>
      </c>
      <c r="D3579" s="4">
        <v>2304</v>
      </c>
      <c r="E3579" s="4">
        <v>330</v>
      </c>
      <c r="F3579" s="4" t="s">
        <v>154</v>
      </c>
      <c r="G3579" s="4" t="s">
        <v>237</v>
      </c>
      <c r="H3579" s="4">
        <v>2</v>
      </c>
      <c r="I3579" s="4" t="s">
        <v>6681</v>
      </c>
      <c r="J3579" s="4" t="s">
        <v>293</v>
      </c>
      <c r="K3579" s="4">
        <v>6</v>
      </c>
      <c r="L3579" s="4" t="s">
        <v>762</v>
      </c>
      <c r="M3579" s="11" t="s">
        <v>6682</v>
      </c>
      <c r="N3579" s="4" t="s">
        <v>36</v>
      </c>
      <c r="O3579" s="4" t="s">
        <v>135</v>
      </c>
      <c r="P3579" s="4" t="s">
        <v>43</v>
      </c>
      <c r="Q3579" s="8">
        <f t="shared" si="110"/>
        <v>12466</v>
      </c>
      <c r="R3579" s="8"/>
      <c r="S3579" s="5">
        <f t="shared" si="111"/>
        <v>1246.5999999999999</v>
      </c>
    </row>
    <row r="3580" spans="1:19">
      <c r="A3580" s="3">
        <v>45453.939120370371</v>
      </c>
      <c r="B3580" s="2" t="s">
        <v>8891</v>
      </c>
      <c r="C3580" s="1">
        <v>2024</v>
      </c>
      <c r="D3580" s="4">
        <v>2405</v>
      </c>
      <c r="E3580" s="4">
        <v>64</v>
      </c>
      <c r="F3580" s="4" t="s">
        <v>51</v>
      </c>
      <c r="G3580" s="4" t="s">
        <v>91</v>
      </c>
      <c r="H3580" s="4">
        <v>2</v>
      </c>
      <c r="I3580" s="4" t="s">
        <v>1636</v>
      </c>
      <c r="J3580" s="4" t="s">
        <v>369</v>
      </c>
      <c r="K3580" s="4">
        <v>6</v>
      </c>
      <c r="L3580" s="4" t="s">
        <v>118</v>
      </c>
      <c r="M3580" s="11" t="s">
        <v>6683</v>
      </c>
      <c r="N3580" s="4" t="s">
        <v>19</v>
      </c>
      <c r="O3580" s="4" t="s">
        <v>72</v>
      </c>
      <c r="P3580" s="4" t="s">
        <v>73</v>
      </c>
      <c r="Q3580" s="8">
        <f t="shared" si="110"/>
        <v>3049</v>
      </c>
      <c r="R3580" s="8"/>
      <c r="S3580" s="5">
        <f t="shared" si="111"/>
        <v>304.89999999999998</v>
      </c>
    </row>
    <row r="3581" spans="1:19">
      <c r="A3581" s="3">
        <v>45453.956712962965</v>
      </c>
      <c r="B3581" s="2" t="s">
        <v>8891</v>
      </c>
      <c r="C3581" s="1">
        <v>2024</v>
      </c>
      <c r="D3581" s="4">
        <v>66</v>
      </c>
      <c r="E3581" s="4">
        <v>597</v>
      </c>
      <c r="F3581" s="4" t="s">
        <v>85</v>
      </c>
      <c r="G3581" s="4" t="s">
        <v>205</v>
      </c>
      <c r="H3581" s="4">
        <v>1</v>
      </c>
      <c r="I3581" s="4" t="s">
        <v>6481</v>
      </c>
      <c r="J3581" s="4" t="s">
        <v>270</v>
      </c>
      <c r="K3581" s="4">
        <v>7</v>
      </c>
      <c r="L3581" s="4" t="s">
        <v>1190</v>
      </c>
      <c r="M3581" s="11" t="s">
        <v>2583</v>
      </c>
      <c r="N3581" s="4" t="s">
        <v>36</v>
      </c>
      <c r="O3581" s="4" t="s">
        <v>209</v>
      </c>
      <c r="P3581" s="4" t="s">
        <v>73</v>
      </c>
      <c r="Q3581" s="8">
        <f t="shared" si="110"/>
        <v>3106</v>
      </c>
      <c r="R3581" s="8"/>
      <c r="S3581" s="5">
        <f t="shared" si="111"/>
        <v>310.60000000000002</v>
      </c>
    </row>
    <row r="3582" spans="1:19">
      <c r="A3582" s="3">
        <v>45454.074189814812</v>
      </c>
      <c r="B3582" s="2" t="s">
        <v>8891</v>
      </c>
      <c r="C3582" s="1">
        <v>2024</v>
      </c>
      <c r="D3582" s="4">
        <v>285</v>
      </c>
      <c r="E3582" s="4">
        <v>754</v>
      </c>
      <c r="F3582" s="4" t="s">
        <v>30</v>
      </c>
      <c r="G3582" s="4" t="s">
        <v>463</v>
      </c>
      <c r="H3582" s="4">
        <v>1</v>
      </c>
      <c r="I3582" s="4" t="s">
        <v>5789</v>
      </c>
      <c r="J3582" s="4" t="s">
        <v>714</v>
      </c>
      <c r="K3582" s="4">
        <v>5</v>
      </c>
      <c r="L3582" s="4" t="s">
        <v>1997</v>
      </c>
      <c r="M3582" s="11" t="s">
        <v>6684</v>
      </c>
      <c r="N3582" s="4" t="s">
        <v>57</v>
      </c>
      <c r="O3582" s="4" t="s">
        <v>200</v>
      </c>
      <c r="P3582" s="4" t="s">
        <v>21</v>
      </c>
      <c r="Q3582" s="8">
        <f t="shared" si="110"/>
        <v>4531</v>
      </c>
      <c r="R3582" s="8"/>
      <c r="S3582" s="5">
        <f t="shared" si="111"/>
        <v>453.1</v>
      </c>
    </row>
    <row r="3583" spans="1:19">
      <c r="A3583" s="3">
        <v>45454.130057870374</v>
      </c>
      <c r="B3583" s="2" t="s">
        <v>8891</v>
      </c>
      <c r="C3583" s="1">
        <v>2024</v>
      </c>
      <c r="D3583" s="4">
        <v>3812</v>
      </c>
      <c r="E3583" s="4">
        <v>480</v>
      </c>
      <c r="F3583" s="4" t="s">
        <v>79</v>
      </c>
      <c r="G3583" s="4" t="s">
        <v>405</v>
      </c>
      <c r="H3583" s="4">
        <v>2</v>
      </c>
      <c r="I3583" s="4" t="s">
        <v>6685</v>
      </c>
      <c r="J3583" s="4" t="s">
        <v>258</v>
      </c>
      <c r="K3583" s="4">
        <v>5</v>
      </c>
      <c r="L3583" s="4" t="s">
        <v>148</v>
      </c>
      <c r="M3583" s="11" t="s">
        <v>6686</v>
      </c>
      <c r="N3583" s="4" t="s">
        <v>57</v>
      </c>
      <c r="O3583" s="4" t="s">
        <v>145</v>
      </c>
      <c r="P3583" s="4" t="s">
        <v>73</v>
      </c>
      <c r="Q3583" s="8">
        <f t="shared" si="110"/>
        <v>35644</v>
      </c>
      <c r="R3583" s="8"/>
      <c r="S3583" s="5">
        <f t="shared" si="111"/>
        <v>3564.4</v>
      </c>
    </row>
    <row r="3584" spans="1:19">
      <c r="A3584" s="3">
        <v>45454.146354166667</v>
      </c>
      <c r="B3584" s="2" t="s">
        <v>8891</v>
      </c>
      <c r="C3584" s="1">
        <v>2024</v>
      </c>
      <c r="D3584" s="4">
        <v>664</v>
      </c>
      <c r="E3584" s="4">
        <v>870</v>
      </c>
      <c r="F3584" s="4" t="s">
        <v>13</v>
      </c>
      <c r="G3584" s="4" t="s">
        <v>14</v>
      </c>
      <c r="H3584" s="4">
        <v>1</v>
      </c>
      <c r="I3584" s="4" t="s">
        <v>6687</v>
      </c>
      <c r="J3584" s="4" t="s">
        <v>594</v>
      </c>
      <c r="K3584" s="4">
        <v>1</v>
      </c>
      <c r="L3584" s="4" t="s">
        <v>910</v>
      </c>
      <c r="M3584" s="11" t="s">
        <v>6688</v>
      </c>
      <c r="N3584" s="4" t="s">
        <v>19</v>
      </c>
      <c r="O3584" s="4" t="s">
        <v>42</v>
      </c>
      <c r="P3584" s="4" t="s">
        <v>43</v>
      </c>
      <c r="Q3584" s="8">
        <f t="shared" si="110"/>
        <v>35986</v>
      </c>
      <c r="R3584" s="8"/>
      <c r="S3584" s="5">
        <f t="shared" si="111"/>
        <v>3598.6</v>
      </c>
    </row>
    <row r="3585" spans="1:19">
      <c r="A3585" s="3">
        <v>45454.23978009259</v>
      </c>
      <c r="B3585" s="2" t="s">
        <v>8891</v>
      </c>
      <c r="C3585" s="1">
        <v>2024</v>
      </c>
      <c r="D3585" s="4">
        <v>534</v>
      </c>
      <c r="E3585" s="4">
        <v>21</v>
      </c>
      <c r="F3585" s="4" t="s">
        <v>79</v>
      </c>
      <c r="G3585" s="4" t="s">
        <v>115</v>
      </c>
      <c r="H3585" s="4">
        <v>2</v>
      </c>
      <c r="I3585" s="4" t="s">
        <v>6689</v>
      </c>
      <c r="J3585" s="4" t="s">
        <v>755</v>
      </c>
      <c r="K3585" s="4">
        <v>1</v>
      </c>
      <c r="L3585" s="4" t="s">
        <v>207</v>
      </c>
      <c r="M3585" s="11" t="s">
        <v>6690</v>
      </c>
      <c r="N3585" s="4" t="s">
        <v>57</v>
      </c>
      <c r="O3585" s="4" t="s">
        <v>128</v>
      </c>
      <c r="P3585" s="4" t="s">
        <v>129</v>
      </c>
      <c r="Q3585" s="8">
        <f t="shared" si="110"/>
        <v>26388</v>
      </c>
      <c r="R3585" s="8"/>
      <c r="S3585" s="5">
        <f t="shared" si="111"/>
        <v>2638.8</v>
      </c>
    </row>
    <row r="3586" spans="1:19">
      <c r="A3586" s="3">
        <v>45454.460358796299</v>
      </c>
      <c r="B3586" s="2" t="s">
        <v>8891</v>
      </c>
      <c r="C3586" s="1">
        <v>2024</v>
      </c>
      <c r="D3586" s="4">
        <v>4811</v>
      </c>
      <c r="E3586" s="4">
        <v>794</v>
      </c>
      <c r="F3586" s="4" t="s">
        <v>85</v>
      </c>
      <c r="G3586" s="4" t="s">
        <v>96</v>
      </c>
      <c r="H3586" s="4">
        <v>1</v>
      </c>
      <c r="I3586" s="4" t="s">
        <v>6691</v>
      </c>
      <c r="J3586" s="4" t="s">
        <v>112</v>
      </c>
      <c r="K3586" s="4">
        <v>5</v>
      </c>
      <c r="L3586" s="4" t="s">
        <v>275</v>
      </c>
      <c r="M3586" s="11" t="s">
        <v>6692</v>
      </c>
      <c r="N3586" s="4" t="s">
        <v>36</v>
      </c>
      <c r="O3586" s="4" t="s">
        <v>169</v>
      </c>
      <c r="P3586" s="4" t="s">
        <v>43</v>
      </c>
      <c r="Q3586" s="8">
        <f t="shared" ref="Q3586:Q3649" si="112">VALUE(SUBSTITUTE(M3586,".",""))</f>
        <v>5681</v>
      </c>
      <c r="R3586" s="8"/>
      <c r="S3586" s="5">
        <f t="shared" ref="S3586:S3649" si="113">Q3586/10</f>
        <v>568.1</v>
      </c>
    </row>
    <row r="3587" spans="1:19">
      <c r="A3587" s="3">
        <v>45454.561307870368</v>
      </c>
      <c r="B3587" s="2" t="s">
        <v>8891</v>
      </c>
      <c r="C3587" s="1">
        <v>2024</v>
      </c>
      <c r="D3587" s="4">
        <v>3726</v>
      </c>
      <c r="E3587" s="4">
        <v>892</v>
      </c>
      <c r="F3587" s="4" t="s">
        <v>79</v>
      </c>
      <c r="G3587" s="4" t="s">
        <v>405</v>
      </c>
      <c r="H3587" s="4">
        <v>5</v>
      </c>
      <c r="I3587" s="4" t="s">
        <v>6693</v>
      </c>
      <c r="J3587" s="4" t="s">
        <v>932</v>
      </c>
      <c r="K3587" s="4">
        <v>6</v>
      </c>
      <c r="L3587" s="4" t="s">
        <v>198</v>
      </c>
      <c r="M3587" s="11" t="s">
        <v>6694</v>
      </c>
      <c r="N3587" s="4" t="s">
        <v>19</v>
      </c>
      <c r="O3587" s="4" t="s">
        <v>135</v>
      </c>
      <c r="P3587" s="4" t="s">
        <v>43</v>
      </c>
      <c r="Q3587" s="8">
        <f t="shared" si="112"/>
        <v>11236</v>
      </c>
      <c r="R3587" s="8"/>
      <c r="S3587" s="5">
        <f t="shared" si="113"/>
        <v>1123.5999999999999</v>
      </c>
    </row>
    <row r="3588" spans="1:19">
      <c r="A3588" s="3">
        <v>45454.681851851848</v>
      </c>
      <c r="B3588" s="2" t="s">
        <v>8891</v>
      </c>
      <c r="C3588" s="1">
        <v>2024</v>
      </c>
      <c r="D3588" s="4">
        <v>2347</v>
      </c>
      <c r="E3588" s="4">
        <v>834</v>
      </c>
      <c r="F3588" s="4" t="s">
        <v>154</v>
      </c>
      <c r="G3588" s="4" t="s">
        <v>311</v>
      </c>
      <c r="H3588" s="4">
        <v>1</v>
      </c>
      <c r="I3588" s="4" t="s">
        <v>6695</v>
      </c>
      <c r="J3588" s="4" t="s">
        <v>242</v>
      </c>
      <c r="K3588" s="4">
        <v>6</v>
      </c>
      <c r="L3588" s="4" t="s">
        <v>722</v>
      </c>
      <c r="M3588" s="11" t="s">
        <v>6696</v>
      </c>
      <c r="N3588" s="4" t="s">
        <v>19</v>
      </c>
      <c r="O3588" s="4" t="s">
        <v>128</v>
      </c>
      <c r="P3588" s="4" t="s">
        <v>129</v>
      </c>
      <c r="Q3588" s="8">
        <f t="shared" si="112"/>
        <v>11252</v>
      </c>
      <c r="R3588" s="8"/>
      <c r="S3588" s="5">
        <f t="shared" si="113"/>
        <v>1125.2</v>
      </c>
    </row>
    <row r="3589" spans="1:19">
      <c r="A3589" s="3">
        <v>45454.775254629632</v>
      </c>
      <c r="B3589" s="2" t="s">
        <v>8891</v>
      </c>
      <c r="C3589" s="1">
        <v>2024</v>
      </c>
      <c r="D3589" s="4">
        <v>2080</v>
      </c>
      <c r="E3589" s="4">
        <v>891</v>
      </c>
      <c r="F3589" s="4" t="s">
        <v>79</v>
      </c>
      <c r="G3589" s="4" t="s">
        <v>256</v>
      </c>
      <c r="H3589" s="4">
        <v>1</v>
      </c>
      <c r="I3589" s="4" t="s">
        <v>6697</v>
      </c>
      <c r="J3589" s="4" t="s">
        <v>117</v>
      </c>
      <c r="K3589" s="4">
        <v>5</v>
      </c>
      <c r="L3589" s="4" t="s">
        <v>65</v>
      </c>
      <c r="M3589" s="11" t="s">
        <v>6698</v>
      </c>
      <c r="N3589" s="4" t="s">
        <v>49</v>
      </c>
      <c r="O3589" s="4" t="s">
        <v>101</v>
      </c>
      <c r="P3589" s="4" t="s">
        <v>43</v>
      </c>
      <c r="Q3589" s="8">
        <f t="shared" si="112"/>
        <v>16604</v>
      </c>
      <c r="R3589" s="8"/>
      <c r="S3589" s="5">
        <f t="shared" si="113"/>
        <v>1660.4</v>
      </c>
    </row>
    <row r="3590" spans="1:19">
      <c r="A3590" s="3">
        <v>45454.804861111108</v>
      </c>
      <c r="B3590" s="2" t="s">
        <v>8891</v>
      </c>
      <c r="C3590" s="1">
        <v>2024</v>
      </c>
      <c r="D3590" s="4">
        <v>1207</v>
      </c>
      <c r="E3590" s="4">
        <v>627</v>
      </c>
      <c r="F3590" s="4" t="s">
        <v>154</v>
      </c>
      <c r="G3590" s="4" t="s">
        <v>237</v>
      </c>
      <c r="H3590" s="4">
        <v>1</v>
      </c>
      <c r="I3590" s="4" t="s">
        <v>6699</v>
      </c>
      <c r="J3590" s="4" t="s">
        <v>647</v>
      </c>
      <c r="K3590" s="4">
        <v>4</v>
      </c>
      <c r="L3590" s="4" t="s">
        <v>904</v>
      </c>
      <c r="M3590" s="11" t="s">
        <v>6700</v>
      </c>
      <c r="N3590" s="4" t="s">
        <v>49</v>
      </c>
      <c r="O3590" s="4" t="s">
        <v>20</v>
      </c>
      <c r="P3590" s="4" t="s">
        <v>21</v>
      </c>
      <c r="Q3590" s="8">
        <f t="shared" si="112"/>
        <v>4719</v>
      </c>
      <c r="R3590" s="8"/>
      <c r="S3590" s="5">
        <f t="shared" si="113"/>
        <v>471.9</v>
      </c>
    </row>
    <row r="3591" spans="1:19">
      <c r="A3591" s="3">
        <v>45454.848425925928</v>
      </c>
      <c r="B3591" s="2" t="s">
        <v>8891</v>
      </c>
      <c r="C3591" s="1">
        <v>2024</v>
      </c>
      <c r="D3591" s="4">
        <v>793</v>
      </c>
      <c r="E3591" s="4">
        <v>292</v>
      </c>
      <c r="F3591" s="4" t="s">
        <v>51</v>
      </c>
      <c r="G3591" s="4" t="s">
        <v>52</v>
      </c>
      <c r="H3591" s="4">
        <v>1</v>
      </c>
      <c r="I3591" s="4" t="s">
        <v>331</v>
      </c>
      <c r="J3591" s="4" t="s">
        <v>695</v>
      </c>
      <c r="K3591" s="4">
        <v>5</v>
      </c>
      <c r="L3591" s="4" t="s">
        <v>399</v>
      </c>
      <c r="M3591" s="11" t="s">
        <v>6701</v>
      </c>
      <c r="N3591" s="4" t="s">
        <v>19</v>
      </c>
      <c r="O3591" s="4" t="s">
        <v>209</v>
      </c>
      <c r="P3591" s="4" t="s">
        <v>73</v>
      </c>
      <c r="Q3591" s="8">
        <f t="shared" si="112"/>
        <v>12765</v>
      </c>
      <c r="R3591" s="8"/>
      <c r="S3591" s="5">
        <f t="shared" si="113"/>
        <v>1276.5</v>
      </c>
    </row>
    <row r="3592" spans="1:19">
      <c r="A3592" s="3">
        <v>45454.853032407409</v>
      </c>
      <c r="B3592" s="2" t="s">
        <v>8891</v>
      </c>
      <c r="C3592" s="1">
        <v>2024</v>
      </c>
      <c r="D3592" s="4">
        <v>4964</v>
      </c>
      <c r="E3592" s="4">
        <v>622</v>
      </c>
      <c r="F3592" s="4" t="s">
        <v>154</v>
      </c>
      <c r="G3592" s="4" t="s">
        <v>311</v>
      </c>
      <c r="H3592" s="4">
        <v>4</v>
      </c>
      <c r="I3592" s="4" t="s">
        <v>6702</v>
      </c>
      <c r="J3592" s="4" t="s">
        <v>374</v>
      </c>
      <c r="K3592" s="4">
        <v>6</v>
      </c>
      <c r="L3592" s="4" t="s">
        <v>118</v>
      </c>
      <c r="M3592" s="11" t="s">
        <v>6703</v>
      </c>
      <c r="N3592" s="4" t="s">
        <v>49</v>
      </c>
      <c r="O3592" s="4" t="s">
        <v>78</v>
      </c>
      <c r="P3592" s="4" t="s">
        <v>21</v>
      </c>
      <c r="Q3592" s="8">
        <f t="shared" si="112"/>
        <v>39026</v>
      </c>
      <c r="R3592" s="8"/>
      <c r="S3592" s="5">
        <f t="shared" si="113"/>
        <v>3902.6</v>
      </c>
    </row>
    <row r="3593" spans="1:19">
      <c r="A3593" s="3">
        <v>45454.898275462961</v>
      </c>
      <c r="B3593" s="2" t="s">
        <v>8891</v>
      </c>
      <c r="C3593" s="1">
        <v>2024</v>
      </c>
      <c r="D3593" s="4">
        <v>4915</v>
      </c>
      <c r="E3593" s="4">
        <v>505</v>
      </c>
      <c r="F3593" s="4" t="s">
        <v>13</v>
      </c>
      <c r="G3593" s="4" t="s">
        <v>14</v>
      </c>
      <c r="H3593" s="4">
        <v>3</v>
      </c>
      <c r="I3593" s="4" t="s">
        <v>6704</v>
      </c>
      <c r="J3593" s="4" t="s">
        <v>303</v>
      </c>
      <c r="K3593" s="4">
        <v>5</v>
      </c>
      <c r="L3593" s="4" t="s">
        <v>580</v>
      </c>
      <c r="M3593" s="11" t="s">
        <v>6705</v>
      </c>
      <c r="N3593" s="4" t="s">
        <v>28</v>
      </c>
      <c r="O3593" s="4" t="s">
        <v>145</v>
      </c>
      <c r="P3593" s="4" t="s">
        <v>73</v>
      </c>
      <c r="Q3593" s="8">
        <f t="shared" si="112"/>
        <v>201557</v>
      </c>
      <c r="R3593" s="8"/>
      <c r="S3593" s="5">
        <f t="shared" si="113"/>
        <v>20155.7</v>
      </c>
    </row>
    <row r="3594" spans="1:19">
      <c r="A3594" s="3">
        <v>45454.898981481485</v>
      </c>
      <c r="B3594" s="2" t="s">
        <v>8891</v>
      </c>
      <c r="C3594" s="1">
        <v>2024</v>
      </c>
      <c r="D3594" s="4">
        <v>3445</v>
      </c>
      <c r="E3594" s="4">
        <v>675</v>
      </c>
      <c r="F3594" s="4" t="s">
        <v>51</v>
      </c>
      <c r="G3594" s="4" t="s">
        <v>52</v>
      </c>
      <c r="H3594" s="4">
        <v>1</v>
      </c>
      <c r="I3594" s="4" t="s">
        <v>6706</v>
      </c>
      <c r="J3594" s="4" t="s">
        <v>348</v>
      </c>
      <c r="K3594" s="4">
        <v>6</v>
      </c>
      <c r="L3594" s="4" t="s">
        <v>175</v>
      </c>
      <c r="M3594" s="11" t="s">
        <v>4955</v>
      </c>
      <c r="N3594" s="4" t="s">
        <v>57</v>
      </c>
      <c r="O3594" s="4" t="s">
        <v>145</v>
      </c>
      <c r="P3594" s="4" t="s">
        <v>73</v>
      </c>
      <c r="Q3594" s="8">
        <f t="shared" si="112"/>
        <v>3238</v>
      </c>
      <c r="R3594" s="8"/>
      <c r="S3594" s="5">
        <f t="shared" si="113"/>
        <v>323.8</v>
      </c>
    </row>
    <row r="3595" spans="1:19">
      <c r="A3595" s="3">
        <v>45455.183495370373</v>
      </c>
      <c r="B3595" s="2" t="s">
        <v>8891</v>
      </c>
      <c r="C3595" s="1">
        <v>2024</v>
      </c>
      <c r="D3595" s="4">
        <v>3689</v>
      </c>
      <c r="E3595" s="4">
        <v>794</v>
      </c>
      <c r="F3595" s="4" t="s">
        <v>85</v>
      </c>
      <c r="G3595" s="4" t="s">
        <v>86</v>
      </c>
      <c r="H3595" s="4">
        <v>5</v>
      </c>
      <c r="I3595" s="4" t="s">
        <v>265</v>
      </c>
      <c r="J3595" s="4" t="s">
        <v>1088</v>
      </c>
      <c r="K3595" s="4">
        <v>4</v>
      </c>
      <c r="L3595" s="4" t="s">
        <v>452</v>
      </c>
      <c r="M3595" s="11" t="s">
        <v>6707</v>
      </c>
      <c r="N3595" s="4" t="s">
        <v>19</v>
      </c>
      <c r="O3595" s="4" t="s">
        <v>169</v>
      </c>
      <c r="P3595" s="4" t="s">
        <v>43</v>
      </c>
      <c r="Q3595" s="8">
        <f t="shared" si="112"/>
        <v>5064</v>
      </c>
      <c r="R3595" s="8"/>
      <c r="S3595" s="5">
        <f t="shared" si="113"/>
        <v>506.4</v>
      </c>
    </row>
    <row r="3596" spans="1:19">
      <c r="A3596" s="3">
        <v>45455.213761574072</v>
      </c>
      <c r="B3596" s="2" t="s">
        <v>8891</v>
      </c>
      <c r="C3596" s="1">
        <v>2024</v>
      </c>
      <c r="D3596" s="4">
        <v>3265</v>
      </c>
      <c r="E3596" s="4">
        <v>974</v>
      </c>
      <c r="F3596" s="4" t="s">
        <v>51</v>
      </c>
      <c r="G3596" s="4" t="s">
        <v>136</v>
      </c>
      <c r="H3596" s="4">
        <v>1</v>
      </c>
      <c r="I3596" s="4" t="s">
        <v>2678</v>
      </c>
      <c r="J3596" s="4" t="s">
        <v>1630</v>
      </c>
      <c r="K3596" s="4">
        <v>5</v>
      </c>
      <c r="L3596" s="4" t="s">
        <v>279</v>
      </c>
      <c r="M3596" s="11" t="s">
        <v>6708</v>
      </c>
      <c r="N3596" s="4" t="s">
        <v>36</v>
      </c>
      <c r="O3596" s="4" t="s">
        <v>209</v>
      </c>
      <c r="P3596" s="4" t="s">
        <v>73</v>
      </c>
      <c r="Q3596" s="8">
        <f t="shared" si="112"/>
        <v>6077</v>
      </c>
      <c r="R3596" s="8"/>
      <c r="S3596" s="5">
        <f t="shared" si="113"/>
        <v>607.70000000000005</v>
      </c>
    </row>
    <row r="3597" spans="1:19">
      <c r="A3597" s="3">
        <v>45455.222453703704</v>
      </c>
      <c r="B3597" s="2" t="s">
        <v>8891</v>
      </c>
      <c r="C3597" s="1">
        <v>2024</v>
      </c>
      <c r="D3597" s="4">
        <v>1861</v>
      </c>
      <c r="E3597" s="4">
        <v>907</v>
      </c>
      <c r="F3597" s="4" t="s">
        <v>13</v>
      </c>
      <c r="G3597" s="4" t="s">
        <v>14</v>
      </c>
      <c r="H3597" s="4">
        <v>1</v>
      </c>
      <c r="I3597" s="4" t="s">
        <v>6709</v>
      </c>
      <c r="J3597" s="4" t="s">
        <v>482</v>
      </c>
      <c r="K3597" s="4">
        <v>4</v>
      </c>
      <c r="L3597" s="4" t="s">
        <v>1614</v>
      </c>
      <c r="M3597" s="11" t="s">
        <v>6710</v>
      </c>
      <c r="N3597" s="4" t="s">
        <v>57</v>
      </c>
      <c r="O3597" s="4" t="s">
        <v>42</v>
      </c>
      <c r="P3597" s="4" t="s">
        <v>43</v>
      </c>
      <c r="Q3597" s="8">
        <f t="shared" si="112"/>
        <v>38729</v>
      </c>
      <c r="R3597" s="8"/>
      <c r="S3597" s="5">
        <f t="shared" si="113"/>
        <v>3872.9</v>
      </c>
    </row>
    <row r="3598" spans="1:19">
      <c r="A3598" s="3">
        <v>45455.338240740741</v>
      </c>
      <c r="B3598" s="2" t="s">
        <v>8891</v>
      </c>
      <c r="C3598" s="1">
        <v>2024</v>
      </c>
      <c r="D3598" s="4">
        <v>3197</v>
      </c>
      <c r="E3598" s="4">
        <v>325</v>
      </c>
      <c r="F3598" s="4" t="s">
        <v>79</v>
      </c>
      <c r="G3598" s="4" t="s">
        <v>405</v>
      </c>
      <c r="H3598" s="4">
        <v>1</v>
      </c>
      <c r="I3598" s="4" t="s">
        <v>6711</v>
      </c>
      <c r="J3598" s="4" t="s">
        <v>1422</v>
      </c>
      <c r="K3598" s="4">
        <v>4</v>
      </c>
      <c r="L3598" s="4" t="s">
        <v>635</v>
      </c>
      <c r="M3598" s="11" t="s">
        <v>6712</v>
      </c>
      <c r="N3598" s="4" t="s">
        <v>49</v>
      </c>
      <c r="O3598" s="4" t="s">
        <v>287</v>
      </c>
      <c r="P3598" s="4" t="s">
        <v>43</v>
      </c>
      <c r="Q3598" s="8">
        <f t="shared" si="112"/>
        <v>2408</v>
      </c>
      <c r="R3598" s="8"/>
      <c r="S3598" s="5">
        <f t="shared" si="113"/>
        <v>240.8</v>
      </c>
    </row>
    <row r="3599" spans="1:19">
      <c r="A3599" s="3">
        <v>45455.341261574074</v>
      </c>
      <c r="B3599" s="2" t="s">
        <v>8891</v>
      </c>
      <c r="C3599" s="1">
        <v>2024</v>
      </c>
      <c r="D3599" s="4">
        <v>117</v>
      </c>
      <c r="E3599" s="4">
        <v>965</v>
      </c>
      <c r="F3599" s="4" t="s">
        <v>85</v>
      </c>
      <c r="G3599" s="4" t="s">
        <v>86</v>
      </c>
      <c r="H3599" s="4">
        <v>1</v>
      </c>
      <c r="I3599" s="4" t="s">
        <v>265</v>
      </c>
      <c r="J3599" s="4" t="s">
        <v>242</v>
      </c>
      <c r="K3599" s="4">
        <v>5</v>
      </c>
      <c r="L3599" s="4" t="s">
        <v>992</v>
      </c>
      <c r="M3599" s="11" t="s">
        <v>6713</v>
      </c>
      <c r="N3599" s="4" t="s">
        <v>49</v>
      </c>
      <c r="O3599" s="4" t="s">
        <v>191</v>
      </c>
      <c r="P3599" s="4" t="s">
        <v>43</v>
      </c>
      <c r="Q3599" s="8">
        <f t="shared" si="112"/>
        <v>10824</v>
      </c>
      <c r="R3599" s="8"/>
      <c r="S3599" s="5">
        <f t="shared" si="113"/>
        <v>1082.4000000000001</v>
      </c>
    </row>
    <row r="3600" spans="1:19">
      <c r="A3600" s="3">
        <v>45455.412534722222</v>
      </c>
      <c r="B3600" s="2" t="s">
        <v>8891</v>
      </c>
      <c r="C3600" s="1">
        <v>2024</v>
      </c>
      <c r="D3600" s="4">
        <v>2273</v>
      </c>
      <c r="E3600" s="4">
        <v>836</v>
      </c>
      <c r="F3600" s="4" t="s">
        <v>79</v>
      </c>
      <c r="G3600" s="4" t="s">
        <v>115</v>
      </c>
      <c r="H3600" s="4">
        <v>2</v>
      </c>
      <c r="I3600" s="4" t="s">
        <v>6714</v>
      </c>
      <c r="J3600" s="4" t="s">
        <v>125</v>
      </c>
      <c r="K3600" s="4">
        <v>7</v>
      </c>
      <c r="L3600" s="4" t="s">
        <v>158</v>
      </c>
      <c r="M3600" s="11" t="s">
        <v>6715</v>
      </c>
      <c r="N3600" s="4" t="s">
        <v>49</v>
      </c>
      <c r="O3600" s="4" t="s">
        <v>209</v>
      </c>
      <c r="P3600" s="4" t="s">
        <v>73</v>
      </c>
      <c r="Q3600" s="8">
        <f t="shared" si="112"/>
        <v>23499</v>
      </c>
      <c r="R3600" s="8"/>
      <c r="S3600" s="5">
        <f t="shared" si="113"/>
        <v>2349.9</v>
      </c>
    </row>
    <row r="3601" spans="1:19">
      <c r="A3601" s="3">
        <v>45455.506284722222</v>
      </c>
      <c r="B3601" s="2" t="s">
        <v>8891</v>
      </c>
      <c r="C3601" s="1">
        <v>2024</v>
      </c>
      <c r="D3601" s="4">
        <v>2876</v>
      </c>
      <c r="E3601" s="4">
        <v>540</v>
      </c>
      <c r="F3601" s="4" t="s">
        <v>154</v>
      </c>
      <c r="G3601" s="4" t="s">
        <v>214</v>
      </c>
      <c r="H3601" s="4">
        <v>1</v>
      </c>
      <c r="I3601" s="4" t="s">
        <v>6716</v>
      </c>
      <c r="J3601" s="4" t="s">
        <v>643</v>
      </c>
      <c r="K3601" s="4">
        <v>4</v>
      </c>
      <c r="L3601" s="4" t="s">
        <v>189</v>
      </c>
      <c r="M3601" s="11" t="s">
        <v>6717</v>
      </c>
      <c r="N3601" s="4" t="s">
        <v>49</v>
      </c>
      <c r="O3601" s="4" t="s">
        <v>145</v>
      </c>
      <c r="P3601" s="4" t="s">
        <v>73</v>
      </c>
      <c r="Q3601" s="8">
        <f t="shared" si="112"/>
        <v>10084</v>
      </c>
      <c r="R3601" s="8"/>
      <c r="S3601" s="5">
        <f t="shared" si="113"/>
        <v>1008.4</v>
      </c>
    </row>
    <row r="3602" spans="1:19">
      <c r="A3602" s="3">
        <v>45455.828402777777</v>
      </c>
      <c r="B3602" s="2" t="s">
        <v>8891</v>
      </c>
      <c r="C3602" s="1">
        <v>2024</v>
      </c>
      <c r="D3602" s="4">
        <v>4512</v>
      </c>
      <c r="E3602" s="4">
        <v>519</v>
      </c>
      <c r="F3602" s="4" t="s">
        <v>22</v>
      </c>
      <c r="G3602" s="4" t="s">
        <v>182</v>
      </c>
      <c r="H3602" s="4">
        <v>2</v>
      </c>
      <c r="I3602" s="4" t="s">
        <v>6718</v>
      </c>
      <c r="J3602" s="4" t="s">
        <v>965</v>
      </c>
      <c r="K3602" s="4">
        <v>6</v>
      </c>
      <c r="L3602" s="4" t="s">
        <v>198</v>
      </c>
      <c r="M3602" s="11" t="s">
        <v>6719</v>
      </c>
      <c r="N3602" s="4" t="s">
        <v>28</v>
      </c>
      <c r="O3602" s="4" t="s">
        <v>29</v>
      </c>
      <c r="P3602" s="4" t="s">
        <v>21</v>
      </c>
      <c r="Q3602" s="8">
        <f t="shared" si="112"/>
        <v>85134</v>
      </c>
      <c r="R3602" s="8"/>
      <c r="S3602" s="5">
        <f t="shared" si="113"/>
        <v>8513.4</v>
      </c>
    </row>
    <row r="3603" spans="1:19">
      <c r="A3603" s="3">
        <v>45456.15693287037</v>
      </c>
      <c r="B3603" s="2" t="s">
        <v>8891</v>
      </c>
      <c r="C3603" s="1">
        <v>2024</v>
      </c>
      <c r="D3603" s="4">
        <v>3977</v>
      </c>
      <c r="E3603" s="4">
        <v>400</v>
      </c>
      <c r="F3603" s="4" t="s">
        <v>30</v>
      </c>
      <c r="G3603" s="4" t="s">
        <v>463</v>
      </c>
      <c r="H3603" s="4">
        <v>1</v>
      </c>
      <c r="I3603" s="4" t="s">
        <v>2468</v>
      </c>
      <c r="J3603" s="4" t="s">
        <v>162</v>
      </c>
      <c r="K3603" s="4">
        <v>1</v>
      </c>
      <c r="L3603" s="4" t="s">
        <v>3676</v>
      </c>
      <c r="M3603" s="11" t="s">
        <v>6720</v>
      </c>
      <c r="N3603" s="4" t="s">
        <v>57</v>
      </c>
      <c r="O3603" s="4" t="s">
        <v>200</v>
      </c>
      <c r="P3603" s="4" t="s">
        <v>21</v>
      </c>
      <c r="Q3603" s="8">
        <f t="shared" si="112"/>
        <v>1137</v>
      </c>
      <c r="R3603" s="8"/>
      <c r="S3603" s="5">
        <f t="shared" si="113"/>
        <v>113.7</v>
      </c>
    </row>
    <row r="3604" spans="1:19">
      <c r="A3604" s="3">
        <v>45456.390497685185</v>
      </c>
      <c r="B3604" s="2" t="s">
        <v>8891</v>
      </c>
      <c r="C3604" s="1">
        <v>2024</v>
      </c>
      <c r="D3604" s="4">
        <v>4258</v>
      </c>
      <c r="E3604" s="4">
        <v>65</v>
      </c>
      <c r="F3604" s="4" t="s">
        <v>85</v>
      </c>
      <c r="G3604" s="4" t="s">
        <v>264</v>
      </c>
      <c r="H3604" s="4">
        <v>2</v>
      </c>
      <c r="I3604" s="4" t="s">
        <v>265</v>
      </c>
      <c r="J3604" s="4" t="s">
        <v>560</v>
      </c>
      <c r="K3604" s="4">
        <v>2</v>
      </c>
      <c r="L3604" s="4" t="s">
        <v>399</v>
      </c>
      <c r="M3604" s="11" t="s">
        <v>4427</v>
      </c>
      <c r="N3604" s="4" t="s">
        <v>19</v>
      </c>
      <c r="O3604" s="4" t="s">
        <v>50</v>
      </c>
      <c r="P3604" s="4" t="s">
        <v>43</v>
      </c>
      <c r="Q3604" s="8">
        <f t="shared" si="112"/>
        <v>22752</v>
      </c>
      <c r="R3604" s="8"/>
      <c r="S3604" s="5">
        <f t="shared" si="113"/>
        <v>2275.1999999999998</v>
      </c>
    </row>
    <row r="3605" spans="1:19">
      <c r="A3605" s="3">
        <v>45456.474328703705</v>
      </c>
      <c r="B3605" s="2" t="s">
        <v>8891</v>
      </c>
      <c r="C3605" s="1">
        <v>2024</v>
      </c>
      <c r="D3605" s="4">
        <v>920</v>
      </c>
      <c r="E3605" s="4">
        <v>755</v>
      </c>
      <c r="F3605" s="4" t="s">
        <v>154</v>
      </c>
      <c r="G3605" s="4" t="s">
        <v>177</v>
      </c>
      <c r="H3605" s="4">
        <v>4</v>
      </c>
      <c r="I3605" s="4" t="s">
        <v>6721</v>
      </c>
      <c r="J3605" s="4" t="s">
        <v>152</v>
      </c>
      <c r="K3605" s="4">
        <v>1</v>
      </c>
      <c r="L3605" s="4" t="s">
        <v>300</v>
      </c>
      <c r="M3605" s="11" t="s">
        <v>6722</v>
      </c>
      <c r="N3605" s="4" t="s">
        <v>19</v>
      </c>
      <c r="O3605" s="4" t="s">
        <v>135</v>
      </c>
      <c r="P3605" s="4" t="s">
        <v>43</v>
      </c>
      <c r="Q3605" s="8">
        <f t="shared" si="112"/>
        <v>67391</v>
      </c>
      <c r="R3605" s="8"/>
      <c r="S3605" s="5">
        <f t="shared" si="113"/>
        <v>6739.1</v>
      </c>
    </row>
    <row r="3606" spans="1:19">
      <c r="A3606" s="3">
        <v>45456.539120370369</v>
      </c>
      <c r="B3606" s="2" t="s">
        <v>8891</v>
      </c>
      <c r="C3606" s="1">
        <v>2024</v>
      </c>
      <c r="D3606" s="4">
        <v>727</v>
      </c>
      <c r="E3606" s="4">
        <v>795</v>
      </c>
      <c r="F3606" s="4" t="s">
        <v>85</v>
      </c>
      <c r="G3606" s="4" t="s">
        <v>264</v>
      </c>
      <c r="H3606" s="4">
        <v>3</v>
      </c>
      <c r="I3606" s="4" t="s">
        <v>265</v>
      </c>
      <c r="J3606" s="4" t="s">
        <v>783</v>
      </c>
      <c r="K3606" s="4">
        <v>7</v>
      </c>
      <c r="L3606" s="4" t="s">
        <v>1483</v>
      </c>
      <c r="M3606" s="11" t="s">
        <v>6723</v>
      </c>
      <c r="N3606" s="4" t="s">
        <v>57</v>
      </c>
      <c r="O3606" s="4" t="s">
        <v>50</v>
      </c>
      <c r="P3606" s="4" t="s">
        <v>43</v>
      </c>
      <c r="Q3606" s="8">
        <f t="shared" si="112"/>
        <v>32436</v>
      </c>
      <c r="R3606" s="8"/>
      <c r="S3606" s="5">
        <f t="shared" si="113"/>
        <v>3243.6</v>
      </c>
    </row>
    <row r="3607" spans="1:19">
      <c r="A3607" s="3">
        <v>45456.547858796293</v>
      </c>
      <c r="B3607" s="2" t="s">
        <v>8891</v>
      </c>
      <c r="C3607" s="1">
        <v>2024</v>
      </c>
      <c r="D3607" s="4">
        <v>3328</v>
      </c>
      <c r="E3607" s="4">
        <v>608</v>
      </c>
      <c r="F3607" s="4" t="s">
        <v>154</v>
      </c>
      <c r="G3607" s="4" t="s">
        <v>214</v>
      </c>
      <c r="H3607" s="4">
        <v>3</v>
      </c>
      <c r="I3607" s="4" t="s">
        <v>6724</v>
      </c>
      <c r="J3607" s="4" t="s">
        <v>506</v>
      </c>
      <c r="K3607" s="4">
        <v>3</v>
      </c>
      <c r="L3607" s="4" t="s">
        <v>1375</v>
      </c>
      <c r="M3607" s="11" t="s">
        <v>6725</v>
      </c>
      <c r="N3607" s="4" t="s">
        <v>19</v>
      </c>
      <c r="O3607" s="4" t="s">
        <v>200</v>
      </c>
      <c r="P3607" s="4" t="s">
        <v>21</v>
      </c>
      <c r="Q3607" s="8">
        <f t="shared" si="112"/>
        <v>1431</v>
      </c>
      <c r="R3607" s="8"/>
      <c r="S3607" s="5">
        <f t="shared" si="113"/>
        <v>143.1</v>
      </c>
    </row>
    <row r="3608" spans="1:19">
      <c r="A3608" s="3">
        <v>45456.704432870371</v>
      </c>
      <c r="B3608" s="2" t="s">
        <v>8891</v>
      </c>
      <c r="C3608" s="1">
        <v>2024</v>
      </c>
      <c r="D3608" s="4">
        <v>2531</v>
      </c>
      <c r="E3608" s="4">
        <v>110</v>
      </c>
      <c r="F3608" s="4" t="s">
        <v>22</v>
      </c>
      <c r="G3608" s="4" t="s">
        <v>306</v>
      </c>
      <c r="H3608" s="4">
        <v>2</v>
      </c>
      <c r="I3608" s="4" t="s">
        <v>6726</v>
      </c>
      <c r="J3608" s="4" t="s">
        <v>823</v>
      </c>
      <c r="K3608" s="4">
        <v>6</v>
      </c>
      <c r="L3608" s="4" t="s">
        <v>40</v>
      </c>
      <c r="M3608" s="11" t="s">
        <v>6727</v>
      </c>
      <c r="N3608" s="4" t="s">
        <v>19</v>
      </c>
      <c r="O3608" s="4" t="s">
        <v>42</v>
      </c>
      <c r="P3608" s="4" t="s">
        <v>43</v>
      </c>
      <c r="Q3608" s="8">
        <f t="shared" si="112"/>
        <v>86387</v>
      </c>
      <c r="R3608" s="8"/>
      <c r="S3608" s="5">
        <f t="shared" si="113"/>
        <v>8638.7000000000007</v>
      </c>
    </row>
    <row r="3609" spans="1:19">
      <c r="A3609" s="3">
        <v>45456.963553240741</v>
      </c>
      <c r="B3609" s="2" t="s">
        <v>8891</v>
      </c>
      <c r="C3609" s="1">
        <v>2024</v>
      </c>
      <c r="D3609" s="4">
        <v>566</v>
      </c>
      <c r="E3609" s="4">
        <v>679</v>
      </c>
      <c r="F3609" s="4" t="s">
        <v>30</v>
      </c>
      <c r="G3609" s="4" t="s">
        <v>663</v>
      </c>
      <c r="H3609" s="4">
        <v>2</v>
      </c>
      <c r="I3609" s="4" t="s">
        <v>6728</v>
      </c>
      <c r="J3609" s="4" t="s">
        <v>1007</v>
      </c>
      <c r="K3609" s="4">
        <v>6</v>
      </c>
      <c r="L3609" s="4" t="s">
        <v>175</v>
      </c>
      <c r="M3609" s="11" t="s">
        <v>6729</v>
      </c>
      <c r="N3609" s="4" t="s">
        <v>49</v>
      </c>
      <c r="O3609" s="4" t="s">
        <v>209</v>
      </c>
      <c r="P3609" s="4" t="s">
        <v>73</v>
      </c>
      <c r="Q3609" s="8">
        <f t="shared" si="112"/>
        <v>1919</v>
      </c>
      <c r="R3609" s="8"/>
      <c r="S3609" s="5">
        <f t="shared" si="113"/>
        <v>191.9</v>
      </c>
    </row>
    <row r="3610" spans="1:19">
      <c r="A3610" s="3">
        <v>45457.009421296294</v>
      </c>
      <c r="B3610" s="2" t="s">
        <v>8891</v>
      </c>
      <c r="C3610" s="1">
        <v>2024</v>
      </c>
      <c r="D3610" s="4">
        <v>4459</v>
      </c>
      <c r="E3610" s="4">
        <v>636</v>
      </c>
      <c r="F3610" s="4" t="s">
        <v>22</v>
      </c>
      <c r="G3610" s="4" t="s">
        <v>102</v>
      </c>
      <c r="H3610" s="4">
        <v>1</v>
      </c>
      <c r="I3610" s="4" t="s">
        <v>6730</v>
      </c>
      <c r="J3610" s="4" t="s">
        <v>258</v>
      </c>
      <c r="K3610" s="4">
        <v>9</v>
      </c>
      <c r="L3610" s="4" t="s">
        <v>399</v>
      </c>
      <c r="M3610" s="11" t="s">
        <v>6731</v>
      </c>
      <c r="N3610" s="4" t="s">
        <v>19</v>
      </c>
      <c r="O3610" s="4" t="s">
        <v>128</v>
      </c>
      <c r="P3610" s="4" t="s">
        <v>129</v>
      </c>
      <c r="Q3610" s="8">
        <f t="shared" si="112"/>
        <v>126132</v>
      </c>
      <c r="R3610" s="8"/>
      <c r="S3610" s="5">
        <f t="shared" si="113"/>
        <v>12613.2</v>
      </c>
    </row>
    <row r="3611" spans="1:19">
      <c r="A3611" s="3">
        <v>45457.027118055557</v>
      </c>
      <c r="B3611" s="2" t="s">
        <v>8891</v>
      </c>
      <c r="C3611" s="1">
        <v>2024</v>
      </c>
      <c r="D3611" s="4">
        <v>4420</v>
      </c>
      <c r="E3611" s="4">
        <v>209</v>
      </c>
      <c r="F3611" s="4" t="s">
        <v>51</v>
      </c>
      <c r="G3611" s="4" t="s">
        <v>91</v>
      </c>
      <c r="H3611" s="4">
        <v>3</v>
      </c>
      <c r="I3611" s="4" t="s">
        <v>331</v>
      </c>
      <c r="J3611" s="4" t="s">
        <v>388</v>
      </c>
      <c r="K3611" s="4">
        <v>3</v>
      </c>
      <c r="L3611" s="4" t="s">
        <v>198</v>
      </c>
      <c r="M3611" s="11" t="s">
        <v>3779</v>
      </c>
      <c r="N3611" s="4" t="s">
        <v>36</v>
      </c>
      <c r="O3611" s="4" t="s">
        <v>101</v>
      </c>
      <c r="P3611" s="4" t="s">
        <v>43</v>
      </c>
      <c r="Q3611" s="8">
        <f t="shared" si="112"/>
        <v>41625</v>
      </c>
      <c r="R3611" s="8"/>
      <c r="S3611" s="5">
        <f t="shared" si="113"/>
        <v>4162.5</v>
      </c>
    </row>
    <row r="3612" spans="1:19">
      <c r="A3612" s="3">
        <v>45457.120949074073</v>
      </c>
      <c r="B3612" s="2" t="s">
        <v>8891</v>
      </c>
      <c r="C3612" s="1">
        <v>2024</v>
      </c>
      <c r="D3612" s="4">
        <v>2024</v>
      </c>
      <c r="E3612" s="4">
        <v>329</v>
      </c>
      <c r="F3612" s="4" t="s">
        <v>13</v>
      </c>
      <c r="G3612" s="4" t="s">
        <v>110</v>
      </c>
      <c r="H3612" s="4">
        <v>1</v>
      </c>
      <c r="I3612" s="4" t="s">
        <v>6732</v>
      </c>
      <c r="J3612" s="4" t="s">
        <v>16</v>
      </c>
      <c r="K3612" s="4">
        <v>1</v>
      </c>
      <c r="L3612" s="4" t="s">
        <v>526</v>
      </c>
      <c r="M3612" s="11" t="s">
        <v>6733</v>
      </c>
      <c r="N3612" s="4" t="s">
        <v>36</v>
      </c>
      <c r="O3612" s="4" t="s">
        <v>128</v>
      </c>
      <c r="P3612" s="4" t="s">
        <v>129</v>
      </c>
      <c r="Q3612" s="8">
        <f t="shared" si="112"/>
        <v>36128</v>
      </c>
      <c r="R3612" s="8"/>
      <c r="S3612" s="5">
        <f t="shared" si="113"/>
        <v>3612.8</v>
      </c>
    </row>
    <row r="3613" spans="1:19">
      <c r="A3613" s="3">
        <v>45457.221666666665</v>
      </c>
      <c r="B3613" s="2" t="s">
        <v>8891</v>
      </c>
      <c r="C3613" s="1">
        <v>2024</v>
      </c>
      <c r="D3613" s="4">
        <v>1224</v>
      </c>
      <c r="E3613" s="4">
        <v>859</v>
      </c>
      <c r="F3613" s="4" t="s">
        <v>51</v>
      </c>
      <c r="G3613" s="4" t="s">
        <v>67</v>
      </c>
      <c r="H3613" s="4">
        <v>3</v>
      </c>
      <c r="I3613" s="4" t="s">
        <v>6734</v>
      </c>
      <c r="J3613" s="4" t="s">
        <v>808</v>
      </c>
      <c r="K3613" s="4">
        <v>3</v>
      </c>
      <c r="L3613" s="4" t="s">
        <v>882</v>
      </c>
      <c r="M3613" s="11" t="s">
        <v>6735</v>
      </c>
      <c r="N3613" s="4" t="s">
        <v>57</v>
      </c>
      <c r="O3613" s="4" t="s">
        <v>101</v>
      </c>
      <c r="P3613" s="4" t="s">
        <v>43</v>
      </c>
      <c r="Q3613" s="8">
        <f t="shared" si="112"/>
        <v>21645</v>
      </c>
      <c r="R3613" s="8"/>
      <c r="S3613" s="5">
        <f t="shared" si="113"/>
        <v>2164.5</v>
      </c>
    </row>
    <row r="3614" spans="1:19">
      <c r="A3614" s="3">
        <v>45457.279699074075</v>
      </c>
      <c r="B3614" s="2" t="s">
        <v>8891</v>
      </c>
      <c r="C3614" s="1">
        <v>2024</v>
      </c>
      <c r="D3614" s="4">
        <v>3153</v>
      </c>
      <c r="E3614" s="4">
        <v>984</v>
      </c>
      <c r="F3614" s="4" t="s">
        <v>13</v>
      </c>
      <c r="G3614" s="4" t="s">
        <v>14</v>
      </c>
      <c r="H3614" s="4">
        <v>2</v>
      </c>
      <c r="I3614" s="4" t="s">
        <v>6736</v>
      </c>
      <c r="J3614" s="4" t="s">
        <v>1814</v>
      </c>
      <c r="K3614" s="4">
        <v>7</v>
      </c>
      <c r="L3614" s="4" t="s">
        <v>992</v>
      </c>
      <c r="M3614" s="11" t="s">
        <v>6737</v>
      </c>
      <c r="N3614" s="4" t="s">
        <v>19</v>
      </c>
      <c r="O3614" s="4" t="s">
        <v>29</v>
      </c>
      <c r="P3614" s="4" t="s">
        <v>21</v>
      </c>
      <c r="Q3614" s="8">
        <f t="shared" si="112"/>
        <v>82937</v>
      </c>
      <c r="R3614" s="8"/>
      <c r="S3614" s="5">
        <f t="shared" si="113"/>
        <v>8293.7000000000007</v>
      </c>
    </row>
    <row r="3615" spans="1:19">
      <c r="A3615" s="3">
        <v>45457.348634259259</v>
      </c>
      <c r="B3615" s="2" t="s">
        <v>8891</v>
      </c>
      <c r="C3615" s="1">
        <v>2024</v>
      </c>
      <c r="D3615" s="4">
        <v>851</v>
      </c>
      <c r="E3615" s="4">
        <v>611</v>
      </c>
      <c r="F3615" s="4" t="s">
        <v>51</v>
      </c>
      <c r="G3615" s="4" t="s">
        <v>52</v>
      </c>
      <c r="H3615" s="4">
        <v>1</v>
      </c>
      <c r="I3615" s="4" t="s">
        <v>6738</v>
      </c>
      <c r="J3615" s="4" t="s">
        <v>132</v>
      </c>
      <c r="K3615" s="4">
        <v>5</v>
      </c>
      <c r="L3615" s="4" t="s">
        <v>65</v>
      </c>
      <c r="M3615" s="11" t="s">
        <v>6739</v>
      </c>
      <c r="N3615" s="4" t="s">
        <v>19</v>
      </c>
      <c r="O3615" s="4" t="s">
        <v>37</v>
      </c>
      <c r="P3615" s="4" t="s">
        <v>21</v>
      </c>
      <c r="Q3615" s="8">
        <f t="shared" si="112"/>
        <v>9207</v>
      </c>
      <c r="R3615" s="8"/>
      <c r="S3615" s="5">
        <f t="shared" si="113"/>
        <v>920.7</v>
      </c>
    </row>
    <row r="3616" spans="1:19">
      <c r="A3616" s="3">
        <v>45457.650833333333</v>
      </c>
      <c r="B3616" s="2" t="s">
        <v>8891</v>
      </c>
      <c r="C3616" s="1">
        <v>2024</v>
      </c>
      <c r="D3616" s="4">
        <v>3219</v>
      </c>
      <c r="E3616" s="4">
        <v>412</v>
      </c>
      <c r="F3616" s="4" t="s">
        <v>85</v>
      </c>
      <c r="G3616" s="4" t="s">
        <v>205</v>
      </c>
      <c r="H3616" s="4">
        <v>2</v>
      </c>
      <c r="I3616" s="4" t="s">
        <v>4333</v>
      </c>
      <c r="J3616" s="4" t="s">
        <v>242</v>
      </c>
      <c r="K3616" s="4">
        <v>5</v>
      </c>
      <c r="L3616" s="4" t="s">
        <v>175</v>
      </c>
      <c r="M3616" s="11" t="s">
        <v>6740</v>
      </c>
      <c r="N3616" s="4" t="s">
        <v>19</v>
      </c>
      <c r="O3616" s="4" t="s">
        <v>29</v>
      </c>
      <c r="P3616" s="4" t="s">
        <v>21</v>
      </c>
      <c r="Q3616" s="8">
        <f t="shared" si="112"/>
        <v>14575</v>
      </c>
      <c r="R3616" s="8"/>
      <c r="S3616" s="5">
        <f t="shared" si="113"/>
        <v>1457.5</v>
      </c>
    </row>
    <row r="3617" spans="1:19">
      <c r="A3617" s="3">
        <v>45457.689837962964</v>
      </c>
      <c r="B3617" s="2" t="s">
        <v>8891</v>
      </c>
      <c r="C3617" s="1">
        <v>2024</v>
      </c>
      <c r="D3617" s="4">
        <v>3517</v>
      </c>
      <c r="E3617" s="4">
        <v>706</v>
      </c>
      <c r="F3617" s="4" t="s">
        <v>51</v>
      </c>
      <c r="G3617" s="4" t="s">
        <v>136</v>
      </c>
      <c r="H3617" s="4">
        <v>2</v>
      </c>
      <c r="I3617" s="4" t="s">
        <v>331</v>
      </c>
      <c r="J3617" s="4" t="s">
        <v>1471</v>
      </c>
      <c r="K3617" s="4">
        <v>3</v>
      </c>
      <c r="L3617" s="4" t="s">
        <v>554</v>
      </c>
      <c r="M3617" s="11" t="s">
        <v>6741</v>
      </c>
      <c r="N3617" s="4" t="s">
        <v>49</v>
      </c>
      <c r="O3617" s="4" t="s">
        <v>37</v>
      </c>
      <c r="P3617" s="4" t="s">
        <v>21</v>
      </c>
      <c r="Q3617" s="8">
        <f t="shared" si="112"/>
        <v>2589</v>
      </c>
      <c r="R3617" s="8"/>
      <c r="S3617" s="5">
        <f t="shared" si="113"/>
        <v>258.89999999999998</v>
      </c>
    </row>
    <row r="3618" spans="1:19">
      <c r="A3618" s="3">
        <v>45457.85527777778</v>
      </c>
      <c r="B3618" s="2" t="s">
        <v>8891</v>
      </c>
      <c r="C3618" s="1">
        <v>2024</v>
      </c>
      <c r="D3618" s="4">
        <v>1992</v>
      </c>
      <c r="E3618" s="4">
        <v>884</v>
      </c>
      <c r="F3618" s="4" t="s">
        <v>51</v>
      </c>
      <c r="G3618" s="4" t="s">
        <v>52</v>
      </c>
      <c r="H3618" s="4">
        <v>5</v>
      </c>
      <c r="I3618" s="4" t="s">
        <v>6742</v>
      </c>
      <c r="J3618" s="4" t="s">
        <v>166</v>
      </c>
      <c r="K3618" s="4">
        <v>3</v>
      </c>
      <c r="L3618" s="4" t="s">
        <v>4412</v>
      </c>
      <c r="M3618" s="11" t="s">
        <v>6743</v>
      </c>
      <c r="N3618" s="4" t="s">
        <v>19</v>
      </c>
      <c r="O3618" s="4" t="s">
        <v>42</v>
      </c>
      <c r="P3618" s="4" t="s">
        <v>43</v>
      </c>
      <c r="Q3618" s="8">
        <f t="shared" si="112"/>
        <v>33188</v>
      </c>
      <c r="R3618" s="8"/>
      <c r="S3618" s="5">
        <f t="shared" si="113"/>
        <v>3318.8</v>
      </c>
    </row>
    <row r="3619" spans="1:19">
      <c r="A3619" s="3">
        <v>45457.869375000002</v>
      </c>
      <c r="B3619" s="2" t="s">
        <v>8891</v>
      </c>
      <c r="C3619" s="1">
        <v>2024</v>
      </c>
      <c r="D3619" s="4">
        <v>2379</v>
      </c>
      <c r="E3619" s="4">
        <v>695</v>
      </c>
      <c r="F3619" s="4" t="s">
        <v>13</v>
      </c>
      <c r="G3619" s="4" t="s">
        <v>58</v>
      </c>
      <c r="H3619" s="4">
        <v>3</v>
      </c>
      <c r="I3619" s="4" t="s">
        <v>6744</v>
      </c>
      <c r="J3619" s="4" t="s">
        <v>868</v>
      </c>
      <c r="K3619" s="4">
        <v>3</v>
      </c>
      <c r="L3619" s="4" t="s">
        <v>367</v>
      </c>
      <c r="M3619" s="11" t="s">
        <v>6745</v>
      </c>
      <c r="N3619" s="4" t="s">
        <v>49</v>
      </c>
      <c r="O3619" s="4" t="s">
        <v>101</v>
      </c>
      <c r="P3619" s="4" t="s">
        <v>43</v>
      </c>
      <c r="Q3619" s="8">
        <f t="shared" si="112"/>
        <v>165112</v>
      </c>
      <c r="R3619" s="8"/>
      <c r="S3619" s="5">
        <f t="shared" si="113"/>
        <v>16511.2</v>
      </c>
    </row>
    <row r="3620" spans="1:19">
      <c r="A3620" s="3">
        <v>45457.969143518516</v>
      </c>
      <c r="B3620" s="2" t="s">
        <v>8891</v>
      </c>
      <c r="C3620" s="1">
        <v>2024</v>
      </c>
      <c r="D3620" s="4">
        <v>4108</v>
      </c>
      <c r="E3620" s="4">
        <v>94</v>
      </c>
      <c r="F3620" s="4" t="s">
        <v>85</v>
      </c>
      <c r="G3620" s="4" t="s">
        <v>96</v>
      </c>
      <c r="H3620" s="4">
        <v>4</v>
      </c>
      <c r="I3620" s="4" t="s">
        <v>6746</v>
      </c>
      <c r="J3620" s="4" t="s">
        <v>125</v>
      </c>
      <c r="K3620" s="4">
        <v>5</v>
      </c>
      <c r="L3620" s="4" t="s">
        <v>399</v>
      </c>
      <c r="M3620" s="11" t="s">
        <v>6747</v>
      </c>
      <c r="N3620" s="4" t="s">
        <v>36</v>
      </c>
      <c r="O3620" s="4" t="s">
        <v>101</v>
      </c>
      <c r="P3620" s="4" t="s">
        <v>43</v>
      </c>
      <c r="Q3620" s="8">
        <f t="shared" si="112"/>
        <v>20392</v>
      </c>
      <c r="R3620" s="8"/>
      <c r="S3620" s="5">
        <f t="shared" si="113"/>
        <v>2039.2</v>
      </c>
    </row>
    <row r="3621" spans="1:19">
      <c r="A3621" s="3">
        <v>45458.038287037038</v>
      </c>
      <c r="B3621" s="2" t="s">
        <v>8891</v>
      </c>
      <c r="C3621" s="1">
        <v>2024</v>
      </c>
      <c r="D3621" s="4">
        <v>3748</v>
      </c>
      <c r="E3621" s="4">
        <v>145</v>
      </c>
      <c r="F3621" s="4" t="s">
        <v>30</v>
      </c>
      <c r="G3621" s="4" t="s">
        <v>463</v>
      </c>
      <c r="H3621" s="4">
        <v>1</v>
      </c>
      <c r="I3621" s="4" t="s">
        <v>6152</v>
      </c>
      <c r="J3621" s="4" t="s">
        <v>525</v>
      </c>
      <c r="K3621" s="4">
        <v>2</v>
      </c>
      <c r="L3621" s="4" t="s">
        <v>1097</v>
      </c>
      <c r="M3621" s="11" t="s">
        <v>6748</v>
      </c>
      <c r="N3621" s="4" t="s">
        <v>19</v>
      </c>
      <c r="O3621" s="4" t="s">
        <v>340</v>
      </c>
      <c r="P3621" s="4" t="s">
        <v>129</v>
      </c>
      <c r="Q3621" s="8">
        <f t="shared" si="112"/>
        <v>3606</v>
      </c>
      <c r="R3621" s="8"/>
      <c r="S3621" s="5">
        <f t="shared" si="113"/>
        <v>360.6</v>
      </c>
    </row>
    <row r="3622" spans="1:19">
      <c r="A3622" s="3">
        <v>45458.061562499999</v>
      </c>
      <c r="B3622" s="2" t="s">
        <v>8891</v>
      </c>
      <c r="C3622" s="1">
        <v>2024</v>
      </c>
      <c r="D3622" s="4">
        <v>4697</v>
      </c>
      <c r="E3622" s="4">
        <v>196</v>
      </c>
      <c r="F3622" s="4" t="s">
        <v>85</v>
      </c>
      <c r="G3622" s="4" t="s">
        <v>150</v>
      </c>
      <c r="H3622" s="4">
        <v>1</v>
      </c>
      <c r="I3622" s="4" t="s">
        <v>6749</v>
      </c>
      <c r="J3622" s="4" t="s">
        <v>823</v>
      </c>
      <c r="K3622" s="4">
        <v>5</v>
      </c>
      <c r="L3622" s="4" t="s">
        <v>519</v>
      </c>
      <c r="M3622" s="11" t="s">
        <v>6750</v>
      </c>
      <c r="N3622" s="4" t="s">
        <v>19</v>
      </c>
      <c r="O3622" s="4" t="s">
        <v>191</v>
      </c>
      <c r="P3622" s="4" t="s">
        <v>43</v>
      </c>
      <c r="Q3622" s="8">
        <f t="shared" si="112"/>
        <v>5512</v>
      </c>
      <c r="R3622" s="8"/>
      <c r="S3622" s="5">
        <f t="shared" si="113"/>
        <v>551.20000000000005</v>
      </c>
    </row>
    <row r="3623" spans="1:19">
      <c r="A3623" s="3">
        <v>45458.101759259262</v>
      </c>
      <c r="B3623" s="2" t="s">
        <v>8891</v>
      </c>
      <c r="C3623" s="1">
        <v>2024</v>
      </c>
      <c r="D3623" s="4">
        <v>1915</v>
      </c>
      <c r="E3623" s="4">
        <v>874</v>
      </c>
      <c r="F3623" s="4" t="s">
        <v>30</v>
      </c>
      <c r="G3623" s="4" t="s">
        <v>31</v>
      </c>
      <c r="H3623" s="4">
        <v>2</v>
      </c>
      <c r="I3623" s="4" t="s">
        <v>6751</v>
      </c>
      <c r="J3623" s="4" t="s">
        <v>25</v>
      </c>
      <c r="K3623" s="4">
        <v>6</v>
      </c>
      <c r="L3623" s="4" t="s">
        <v>1302</v>
      </c>
      <c r="M3623" s="11" t="s">
        <v>447</v>
      </c>
      <c r="N3623" s="4" t="s">
        <v>19</v>
      </c>
      <c r="O3623" s="4" t="s">
        <v>169</v>
      </c>
      <c r="P3623" s="4" t="s">
        <v>43</v>
      </c>
      <c r="Q3623" s="8">
        <f t="shared" si="112"/>
        <v>8548</v>
      </c>
      <c r="R3623" s="8"/>
      <c r="S3623" s="5">
        <f t="shared" si="113"/>
        <v>854.8</v>
      </c>
    </row>
    <row r="3624" spans="1:19">
      <c r="A3624" s="3">
        <v>45458.191782407404</v>
      </c>
      <c r="B3624" s="2" t="s">
        <v>8891</v>
      </c>
      <c r="C3624" s="1">
        <v>2024</v>
      </c>
      <c r="D3624" s="4">
        <v>4807</v>
      </c>
      <c r="E3624" s="4">
        <v>74</v>
      </c>
      <c r="F3624" s="4" t="s">
        <v>13</v>
      </c>
      <c r="G3624" s="4" t="s">
        <v>110</v>
      </c>
      <c r="H3624" s="4">
        <v>2</v>
      </c>
      <c r="I3624" s="4" t="s">
        <v>6752</v>
      </c>
      <c r="J3624" s="4" t="s">
        <v>765</v>
      </c>
      <c r="K3624" s="4">
        <v>4</v>
      </c>
      <c r="L3624" s="4" t="s">
        <v>1677</v>
      </c>
      <c r="M3624" s="11" t="s">
        <v>6753</v>
      </c>
      <c r="N3624" s="4" t="s">
        <v>36</v>
      </c>
      <c r="O3624" s="4" t="s">
        <v>29</v>
      </c>
      <c r="P3624" s="4" t="s">
        <v>21</v>
      </c>
      <c r="Q3624" s="8">
        <f t="shared" si="112"/>
        <v>4455</v>
      </c>
      <c r="R3624" s="8"/>
      <c r="S3624" s="5">
        <f t="shared" si="113"/>
        <v>445.5</v>
      </c>
    </row>
    <row r="3625" spans="1:19">
      <c r="A3625" s="3">
        <v>45458.422835648147</v>
      </c>
      <c r="B3625" s="2" t="s">
        <v>8891</v>
      </c>
      <c r="C3625" s="1">
        <v>2024</v>
      </c>
      <c r="D3625" s="4">
        <v>2802</v>
      </c>
      <c r="E3625" s="4">
        <v>873</v>
      </c>
      <c r="F3625" s="4" t="s">
        <v>13</v>
      </c>
      <c r="G3625" s="4" t="s">
        <v>58</v>
      </c>
      <c r="H3625" s="4">
        <v>2</v>
      </c>
      <c r="I3625" s="4" t="s">
        <v>6754</v>
      </c>
      <c r="J3625" s="4" t="s">
        <v>117</v>
      </c>
      <c r="K3625" s="4">
        <v>1</v>
      </c>
      <c r="L3625" s="4" t="s">
        <v>359</v>
      </c>
      <c r="M3625" s="11" t="s">
        <v>6755</v>
      </c>
      <c r="N3625" s="4" t="s">
        <v>19</v>
      </c>
      <c r="O3625" s="4" t="s">
        <v>20</v>
      </c>
      <c r="P3625" s="4" t="s">
        <v>21</v>
      </c>
      <c r="Q3625" s="8">
        <f t="shared" si="112"/>
        <v>58822</v>
      </c>
      <c r="R3625" s="8"/>
      <c r="S3625" s="5">
        <f t="shared" si="113"/>
        <v>5882.2</v>
      </c>
    </row>
    <row r="3626" spans="1:19">
      <c r="A3626" s="3">
        <v>45458.644884259258</v>
      </c>
      <c r="B3626" s="2" t="s">
        <v>8891</v>
      </c>
      <c r="C3626" s="1">
        <v>2024</v>
      </c>
      <c r="D3626" s="4">
        <v>126</v>
      </c>
      <c r="E3626" s="4">
        <v>868</v>
      </c>
      <c r="F3626" s="4" t="s">
        <v>79</v>
      </c>
      <c r="G3626" s="4" t="s">
        <v>80</v>
      </c>
      <c r="H3626" s="4">
        <v>1</v>
      </c>
      <c r="I3626" s="4" t="s">
        <v>6756</v>
      </c>
      <c r="J3626" s="4" t="s">
        <v>714</v>
      </c>
      <c r="K3626" s="4">
        <v>1</v>
      </c>
      <c r="L3626" s="4" t="s">
        <v>1660</v>
      </c>
      <c r="M3626" s="11" t="s">
        <v>6757</v>
      </c>
      <c r="N3626" s="4" t="s">
        <v>49</v>
      </c>
      <c r="O3626" s="4" t="s">
        <v>145</v>
      </c>
      <c r="P3626" s="4" t="s">
        <v>73</v>
      </c>
      <c r="Q3626" s="8">
        <f t="shared" si="112"/>
        <v>10656</v>
      </c>
      <c r="R3626" s="8"/>
      <c r="S3626" s="5">
        <f t="shared" si="113"/>
        <v>1065.5999999999999</v>
      </c>
    </row>
    <row r="3627" spans="1:19">
      <c r="A3627" s="3">
        <v>45458.696828703702</v>
      </c>
      <c r="B3627" s="2" t="s">
        <v>8891</v>
      </c>
      <c r="C3627" s="1">
        <v>2024</v>
      </c>
      <c r="D3627" s="4">
        <v>129</v>
      </c>
      <c r="E3627" s="4">
        <v>41</v>
      </c>
      <c r="F3627" s="4" t="s">
        <v>30</v>
      </c>
      <c r="G3627" s="4" t="s">
        <v>192</v>
      </c>
      <c r="H3627" s="4">
        <v>1</v>
      </c>
      <c r="I3627" s="4" t="s">
        <v>6758</v>
      </c>
      <c r="J3627" s="4" t="s">
        <v>4945</v>
      </c>
      <c r="K3627" s="4">
        <v>3</v>
      </c>
      <c r="L3627" s="4" t="s">
        <v>861</v>
      </c>
      <c r="M3627" s="11" t="s">
        <v>6759</v>
      </c>
      <c r="N3627" s="4" t="s">
        <v>19</v>
      </c>
      <c r="O3627" s="4" t="s">
        <v>95</v>
      </c>
      <c r="P3627" s="4" t="s">
        <v>73</v>
      </c>
      <c r="Q3627" s="8">
        <f t="shared" si="112"/>
        <v>3928</v>
      </c>
      <c r="R3627" s="8"/>
      <c r="S3627" s="5">
        <f t="shared" si="113"/>
        <v>392.8</v>
      </c>
    </row>
    <row r="3628" spans="1:19">
      <c r="A3628" s="3">
        <v>45458.722858796296</v>
      </c>
      <c r="B3628" s="2" t="s">
        <v>8891</v>
      </c>
      <c r="C3628" s="1">
        <v>2024</v>
      </c>
      <c r="D3628" s="4">
        <v>4185</v>
      </c>
      <c r="E3628" s="4">
        <v>718</v>
      </c>
      <c r="F3628" s="4" t="s">
        <v>30</v>
      </c>
      <c r="G3628" s="4" t="s">
        <v>192</v>
      </c>
      <c r="H3628" s="4">
        <v>2</v>
      </c>
      <c r="I3628" s="4" t="s">
        <v>6760</v>
      </c>
      <c r="J3628" s="4" t="s">
        <v>374</v>
      </c>
      <c r="K3628" s="4">
        <v>3</v>
      </c>
      <c r="L3628" s="4" t="s">
        <v>550</v>
      </c>
      <c r="M3628" s="11" t="s">
        <v>6761</v>
      </c>
      <c r="N3628" s="4" t="s">
        <v>57</v>
      </c>
      <c r="O3628" s="4" t="s">
        <v>72</v>
      </c>
      <c r="P3628" s="4" t="s">
        <v>73</v>
      </c>
      <c r="Q3628" s="8">
        <f t="shared" si="112"/>
        <v>12777</v>
      </c>
      <c r="R3628" s="8"/>
      <c r="S3628" s="5">
        <f t="shared" si="113"/>
        <v>1277.7</v>
      </c>
    </row>
    <row r="3629" spans="1:19">
      <c r="A3629" s="3">
        <v>45458.749988425923</v>
      </c>
      <c r="B3629" s="2" t="s">
        <v>8891</v>
      </c>
      <c r="C3629" s="1">
        <v>2024</v>
      </c>
      <c r="D3629" s="4">
        <v>3941</v>
      </c>
      <c r="E3629" s="4">
        <v>827</v>
      </c>
      <c r="F3629" s="4" t="s">
        <v>79</v>
      </c>
      <c r="G3629" s="4" t="s">
        <v>115</v>
      </c>
      <c r="H3629" s="4">
        <v>1</v>
      </c>
      <c r="I3629" s="4" t="s">
        <v>6762</v>
      </c>
      <c r="J3629" s="4" t="s">
        <v>362</v>
      </c>
      <c r="K3629" s="4">
        <v>5</v>
      </c>
      <c r="L3629" s="4" t="s">
        <v>1478</v>
      </c>
      <c r="M3629" s="11" t="s">
        <v>6763</v>
      </c>
      <c r="N3629" s="4" t="s">
        <v>36</v>
      </c>
      <c r="O3629" s="4" t="s">
        <v>145</v>
      </c>
      <c r="P3629" s="4" t="s">
        <v>73</v>
      </c>
      <c r="Q3629" s="8">
        <f t="shared" si="112"/>
        <v>26386</v>
      </c>
      <c r="R3629" s="8"/>
      <c r="S3629" s="5">
        <f t="shared" si="113"/>
        <v>2638.6</v>
      </c>
    </row>
    <row r="3630" spans="1:19">
      <c r="A3630" s="3">
        <v>45458.776990740742</v>
      </c>
      <c r="B3630" s="2" t="s">
        <v>8891</v>
      </c>
      <c r="C3630" s="1">
        <v>2024</v>
      </c>
      <c r="D3630" s="4">
        <v>2293</v>
      </c>
      <c r="E3630" s="4">
        <v>635</v>
      </c>
      <c r="F3630" s="4" t="s">
        <v>22</v>
      </c>
      <c r="G3630" s="4" t="s">
        <v>201</v>
      </c>
      <c r="H3630" s="4">
        <v>2</v>
      </c>
      <c r="I3630" s="4" t="s">
        <v>6764</v>
      </c>
      <c r="J3630" s="4" t="s">
        <v>197</v>
      </c>
      <c r="K3630" s="4">
        <v>7</v>
      </c>
      <c r="L3630" s="4" t="s">
        <v>509</v>
      </c>
      <c r="M3630" s="11" t="s">
        <v>6765</v>
      </c>
      <c r="N3630" s="4" t="s">
        <v>19</v>
      </c>
      <c r="O3630" s="4" t="s">
        <v>37</v>
      </c>
      <c r="P3630" s="4" t="s">
        <v>21</v>
      </c>
      <c r="Q3630" s="8">
        <f t="shared" si="112"/>
        <v>187453</v>
      </c>
      <c r="R3630" s="8"/>
      <c r="S3630" s="5">
        <f t="shared" si="113"/>
        <v>18745.3</v>
      </c>
    </row>
    <row r="3631" spans="1:19">
      <c r="A3631" s="3">
        <v>45458.869155092594</v>
      </c>
      <c r="B3631" s="2" t="s">
        <v>8891</v>
      </c>
      <c r="C3631" s="1">
        <v>2024</v>
      </c>
      <c r="D3631" s="4">
        <v>1104</v>
      </c>
      <c r="E3631" s="4">
        <v>766</v>
      </c>
      <c r="F3631" s="4" t="s">
        <v>85</v>
      </c>
      <c r="G3631" s="4" t="s">
        <v>205</v>
      </c>
      <c r="H3631" s="4">
        <v>1</v>
      </c>
      <c r="I3631" s="4" t="s">
        <v>6766</v>
      </c>
      <c r="J3631" s="4" t="s">
        <v>64</v>
      </c>
      <c r="K3631" s="4">
        <v>2</v>
      </c>
      <c r="L3631" s="4" t="s">
        <v>969</v>
      </c>
      <c r="M3631" s="11" t="s">
        <v>6767</v>
      </c>
      <c r="N3631" s="4" t="s">
        <v>36</v>
      </c>
      <c r="O3631" s="4" t="s">
        <v>78</v>
      </c>
      <c r="P3631" s="4" t="s">
        <v>21</v>
      </c>
      <c r="Q3631" s="8">
        <f t="shared" si="112"/>
        <v>7848</v>
      </c>
      <c r="R3631" s="8"/>
      <c r="S3631" s="5">
        <f t="shared" si="113"/>
        <v>784.8</v>
      </c>
    </row>
    <row r="3632" spans="1:19">
      <c r="A3632" s="3">
        <v>45458.92428240741</v>
      </c>
      <c r="B3632" s="2" t="s">
        <v>8891</v>
      </c>
      <c r="C3632" s="1">
        <v>2024</v>
      </c>
      <c r="D3632" s="4">
        <v>2434</v>
      </c>
      <c r="E3632" s="4">
        <v>695</v>
      </c>
      <c r="F3632" s="4" t="s">
        <v>30</v>
      </c>
      <c r="G3632" s="4" t="s">
        <v>463</v>
      </c>
      <c r="H3632" s="4">
        <v>2</v>
      </c>
      <c r="I3632" s="4" t="s">
        <v>6768</v>
      </c>
      <c r="J3632" s="4" t="s">
        <v>1630</v>
      </c>
      <c r="K3632" s="4">
        <v>8</v>
      </c>
      <c r="L3632" s="4" t="s">
        <v>1503</v>
      </c>
      <c r="M3632" s="11" t="s">
        <v>6769</v>
      </c>
      <c r="N3632" s="4" t="s">
        <v>28</v>
      </c>
      <c r="O3632" s="4" t="s">
        <v>101</v>
      </c>
      <c r="P3632" s="4" t="s">
        <v>43</v>
      </c>
      <c r="Q3632" s="8">
        <f t="shared" si="112"/>
        <v>3389</v>
      </c>
      <c r="R3632" s="8"/>
      <c r="S3632" s="5">
        <f t="shared" si="113"/>
        <v>338.9</v>
      </c>
    </row>
    <row r="3633" spans="1:19">
      <c r="A3633" s="3">
        <v>45458.929027777776</v>
      </c>
      <c r="B3633" s="2" t="s">
        <v>8891</v>
      </c>
      <c r="C3633" s="1">
        <v>2024</v>
      </c>
      <c r="D3633" s="4">
        <v>3699</v>
      </c>
      <c r="E3633" s="4">
        <v>342</v>
      </c>
      <c r="F3633" s="4" t="s">
        <v>154</v>
      </c>
      <c r="G3633" s="4" t="s">
        <v>311</v>
      </c>
      <c r="H3633" s="4">
        <v>1</v>
      </c>
      <c r="I3633" s="4" t="s">
        <v>6770</v>
      </c>
      <c r="J3633" s="4" t="s">
        <v>157</v>
      </c>
      <c r="K3633" s="4">
        <v>4</v>
      </c>
      <c r="L3633" s="4" t="s">
        <v>336</v>
      </c>
      <c r="M3633" s="11" t="s">
        <v>6771</v>
      </c>
      <c r="N3633" s="4" t="s">
        <v>57</v>
      </c>
      <c r="O3633" s="4" t="s">
        <v>37</v>
      </c>
      <c r="P3633" s="4" t="s">
        <v>21</v>
      </c>
      <c r="Q3633" s="8">
        <f t="shared" si="112"/>
        <v>8546</v>
      </c>
      <c r="R3633" s="8"/>
      <c r="S3633" s="5">
        <f t="shared" si="113"/>
        <v>854.6</v>
      </c>
    </row>
    <row r="3634" spans="1:19">
      <c r="A3634" s="3">
        <v>45459.001608796294</v>
      </c>
      <c r="B3634" s="2" t="s">
        <v>8891</v>
      </c>
      <c r="C3634" s="1">
        <v>2024</v>
      </c>
      <c r="D3634" s="4">
        <v>3489</v>
      </c>
      <c r="E3634" s="4">
        <v>477</v>
      </c>
      <c r="F3634" s="4" t="s">
        <v>30</v>
      </c>
      <c r="G3634" s="4" t="s">
        <v>192</v>
      </c>
      <c r="H3634" s="4">
        <v>1</v>
      </c>
      <c r="I3634" s="4" t="s">
        <v>6772</v>
      </c>
      <c r="J3634" s="4" t="s">
        <v>348</v>
      </c>
      <c r="K3634" s="4">
        <v>8</v>
      </c>
      <c r="L3634" s="4" t="s">
        <v>1483</v>
      </c>
      <c r="M3634" s="11" t="s">
        <v>6773</v>
      </c>
      <c r="N3634" s="4" t="s">
        <v>57</v>
      </c>
      <c r="O3634" s="4" t="s">
        <v>42</v>
      </c>
      <c r="P3634" s="4" t="s">
        <v>43</v>
      </c>
      <c r="Q3634" s="8">
        <f t="shared" si="112"/>
        <v>1558</v>
      </c>
      <c r="R3634" s="8"/>
      <c r="S3634" s="5">
        <f t="shared" si="113"/>
        <v>155.80000000000001</v>
      </c>
    </row>
    <row r="3635" spans="1:19">
      <c r="A3635" s="3">
        <v>45459.246238425927</v>
      </c>
      <c r="B3635" s="2" t="s">
        <v>8891</v>
      </c>
      <c r="C3635" s="1">
        <v>2024</v>
      </c>
      <c r="D3635" s="4">
        <v>1237</v>
      </c>
      <c r="E3635" s="4">
        <v>90</v>
      </c>
      <c r="F3635" s="4" t="s">
        <v>13</v>
      </c>
      <c r="G3635" s="4" t="s">
        <v>110</v>
      </c>
      <c r="H3635" s="4">
        <v>2</v>
      </c>
      <c r="I3635" s="4" t="s">
        <v>6774</v>
      </c>
      <c r="J3635" s="4" t="s">
        <v>54</v>
      </c>
      <c r="K3635" s="4">
        <v>7</v>
      </c>
      <c r="L3635" s="4" t="s">
        <v>1525</v>
      </c>
      <c r="M3635" s="11" t="s">
        <v>6775</v>
      </c>
      <c r="N3635" s="4" t="s">
        <v>57</v>
      </c>
      <c r="O3635" s="4" t="s">
        <v>37</v>
      </c>
      <c r="P3635" s="4" t="s">
        <v>21</v>
      </c>
      <c r="Q3635" s="8">
        <f t="shared" si="112"/>
        <v>108203</v>
      </c>
      <c r="R3635" s="8"/>
      <c r="S3635" s="5">
        <f t="shared" si="113"/>
        <v>10820.3</v>
      </c>
    </row>
    <row r="3636" spans="1:19">
      <c r="A3636" s="3">
        <v>45459.278958333336</v>
      </c>
      <c r="B3636" s="2" t="s">
        <v>8891</v>
      </c>
      <c r="C3636" s="1">
        <v>2024</v>
      </c>
      <c r="D3636" s="4">
        <v>4508</v>
      </c>
      <c r="E3636" s="4">
        <v>292</v>
      </c>
      <c r="F3636" s="4" t="s">
        <v>79</v>
      </c>
      <c r="G3636" s="4" t="s">
        <v>80</v>
      </c>
      <c r="H3636" s="4">
        <v>3</v>
      </c>
      <c r="I3636" s="4" t="s">
        <v>6776</v>
      </c>
      <c r="J3636" s="4" t="s">
        <v>88</v>
      </c>
      <c r="K3636" s="4">
        <v>2</v>
      </c>
      <c r="L3636" s="4" t="s">
        <v>359</v>
      </c>
      <c r="M3636" s="11" t="s">
        <v>6777</v>
      </c>
      <c r="N3636" s="4" t="s">
        <v>49</v>
      </c>
      <c r="O3636" s="4" t="s">
        <v>209</v>
      </c>
      <c r="P3636" s="4" t="s">
        <v>73</v>
      </c>
      <c r="Q3636" s="8">
        <f t="shared" si="112"/>
        <v>64571</v>
      </c>
      <c r="R3636" s="8"/>
      <c r="S3636" s="5">
        <f t="shared" si="113"/>
        <v>6457.1</v>
      </c>
    </row>
    <row r="3637" spans="1:19">
      <c r="A3637" s="3">
        <v>45459.531018518515</v>
      </c>
      <c r="B3637" s="2" t="s">
        <v>8891</v>
      </c>
      <c r="C3637" s="1">
        <v>2024</v>
      </c>
      <c r="D3637" s="4">
        <v>3806</v>
      </c>
      <c r="E3637" s="4">
        <v>384</v>
      </c>
      <c r="F3637" s="4" t="s">
        <v>154</v>
      </c>
      <c r="G3637" s="4" t="s">
        <v>214</v>
      </c>
      <c r="H3637" s="4">
        <v>3</v>
      </c>
      <c r="I3637" s="4" t="s">
        <v>5622</v>
      </c>
      <c r="J3637" s="4" t="s">
        <v>651</v>
      </c>
      <c r="K3637" s="4">
        <v>1</v>
      </c>
      <c r="L3637" s="4" t="s">
        <v>399</v>
      </c>
      <c r="M3637" s="11" t="s">
        <v>6778</v>
      </c>
      <c r="N3637" s="4" t="s">
        <v>19</v>
      </c>
      <c r="O3637" s="4" t="s">
        <v>20</v>
      </c>
      <c r="P3637" s="4" t="s">
        <v>21</v>
      </c>
      <c r="Q3637" s="8">
        <f t="shared" si="112"/>
        <v>18007</v>
      </c>
      <c r="R3637" s="8"/>
      <c r="S3637" s="5">
        <f t="shared" si="113"/>
        <v>1800.7</v>
      </c>
    </row>
    <row r="3638" spans="1:19">
      <c r="A3638" s="3">
        <v>45459.702731481484</v>
      </c>
      <c r="B3638" s="2" t="s">
        <v>8891</v>
      </c>
      <c r="C3638" s="1">
        <v>2024</v>
      </c>
      <c r="D3638" s="4">
        <v>1516</v>
      </c>
      <c r="E3638" s="4">
        <v>136</v>
      </c>
      <c r="F3638" s="4" t="s">
        <v>79</v>
      </c>
      <c r="G3638" s="4" t="s">
        <v>115</v>
      </c>
      <c r="H3638" s="4">
        <v>1</v>
      </c>
      <c r="I3638" s="4" t="s">
        <v>6779</v>
      </c>
      <c r="J3638" s="4" t="s">
        <v>802</v>
      </c>
      <c r="K3638" s="4">
        <v>1</v>
      </c>
      <c r="L3638" s="4" t="s">
        <v>526</v>
      </c>
      <c r="M3638" s="11" t="s">
        <v>6780</v>
      </c>
      <c r="N3638" s="4" t="s">
        <v>19</v>
      </c>
      <c r="O3638" s="4" t="s">
        <v>209</v>
      </c>
      <c r="P3638" s="4" t="s">
        <v>73</v>
      </c>
      <c r="Q3638" s="8">
        <f t="shared" si="112"/>
        <v>35815</v>
      </c>
      <c r="R3638" s="8"/>
      <c r="S3638" s="5">
        <f t="shared" si="113"/>
        <v>3581.5</v>
      </c>
    </row>
    <row r="3639" spans="1:19">
      <c r="A3639" s="3">
        <v>45459.74695601852</v>
      </c>
      <c r="B3639" s="2" t="s">
        <v>8891</v>
      </c>
      <c r="C3639" s="1">
        <v>2024</v>
      </c>
      <c r="D3639" s="4">
        <v>2043</v>
      </c>
      <c r="E3639" s="4">
        <v>568</v>
      </c>
      <c r="F3639" s="4" t="s">
        <v>51</v>
      </c>
      <c r="G3639" s="4" t="s">
        <v>52</v>
      </c>
      <c r="H3639" s="4">
        <v>2</v>
      </c>
      <c r="I3639" s="4" t="s">
        <v>6781</v>
      </c>
      <c r="J3639" s="4" t="s">
        <v>384</v>
      </c>
      <c r="K3639" s="4">
        <v>6</v>
      </c>
      <c r="L3639" s="4" t="s">
        <v>969</v>
      </c>
      <c r="M3639" s="11" t="s">
        <v>5888</v>
      </c>
      <c r="N3639" s="4" t="s">
        <v>19</v>
      </c>
      <c r="O3639" s="4" t="s">
        <v>340</v>
      </c>
      <c r="P3639" s="4" t="s">
        <v>129</v>
      </c>
      <c r="Q3639" s="8">
        <f t="shared" si="112"/>
        <v>9683</v>
      </c>
      <c r="R3639" s="8"/>
      <c r="S3639" s="5">
        <f t="shared" si="113"/>
        <v>968.3</v>
      </c>
    </row>
    <row r="3640" spans="1:19">
      <c r="A3640" s="3">
        <v>45460.043078703704</v>
      </c>
      <c r="B3640" s="2" t="s">
        <v>8891</v>
      </c>
      <c r="C3640" s="1">
        <v>2024</v>
      </c>
      <c r="D3640" s="4">
        <v>236</v>
      </c>
      <c r="E3640" s="4">
        <v>595</v>
      </c>
      <c r="F3640" s="4" t="s">
        <v>85</v>
      </c>
      <c r="G3640" s="4" t="s">
        <v>205</v>
      </c>
      <c r="H3640" s="4">
        <v>4</v>
      </c>
      <c r="I3640" s="4" t="s">
        <v>6782</v>
      </c>
      <c r="J3640" s="4" t="s">
        <v>1287</v>
      </c>
      <c r="K3640" s="4">
        <v>4</v>
      </c>
      <c r="L3640" s="4" t="s">
        <v>47</v>
      </c>
      <c r="M3640" s="11" t="s">
        <v>6783</v>
      </c>
      <c r="N3640" s="4" t="s">
        <v>19</v>
      </c>
      <c r="O3640" s="4" t="s">
        <v>72</v>
      </c>
      <c r="P3640" s="4" t="s">
        <v>73</v>
      </c>
      <c r="Q3640" s="8">
        <f t="shared" si="112"/>
        <v>21336</v>
      </c>
      <c r="R3640" s="8"/>
      <c r="S3640" s="5">
        <f t="shared" si="113"/>
        <v>2133.6</v>
      </c>
    </row>
    <row r="3641" spans="1:19">
      <c r="A3641" s="3">
        <v>45460.133402777778</v>
      </c>
      <c r="B3641" s="2" t="s">
        <v>8891</v>
      </c>
      <c r="C3641" s="1">
        <v>2024</v>
      </c>
      <c r="D3641" s="4">
        <v>1865</v>
      </c>
      <c r="E3641" s="4">
        <v>42</v>
      </c>
      <c r="F3641" s="4" t="s">
        <v>51</v>
      </c>
      <c r="G3641" s="4" t="s">
        <v>67</v>
      </c>
      <c r="H3641" s="4">
        <v>1</v>
      </c>
      <c r="I3641" s="4" t="s">
        <v>331</v>
      </c>
      <c r="J3641" s="4" t="s">
        <v>98</v>
      </c>
      <c r="K3641" s="4">
        <v>4</v>
      </c>
      <c r="L3641" s="4" t="s">
        <v>17</v>
      </c>
      <c r="M3641" s="11" t="s">
        <v>6784</v>
      </c>
      <c r="N3641" s="4" t="s">
        <v>28</v>
      </c>
      <c r="O3641" s="4" t="s">
        <v>101</v>
      </c>
      <c r="P3641" s="4" t="s">
        <v>43</v>
      </c>
      <c r="Q3641" s="8">
        <f t="shared" si="112"/>
        <v>1365</v>
      </c>
      <c r="R3641" s="8"/>
      <c r="S3641" s="5">
        <f t="shared" si="113"/>
        <v>136.5</v>
      </c>
    </row>
    <row r="3642" spans="1:19">
      <c r="A3642" s="3">
        <v>45460.166168981479</v>
      </c>
      <c r="B3642" s="2" t="s">
        <v>8891</v>
      </c>
      <c r="C3642" s="1">
        <v>2024</v>
      </c>
      <c r="D3642" s="4">
        <v>1061</v>
      </c>
      <c r="E3642" s="4">
        <v>674</v>
      </c>
      <c r="F3642" s="4" t="s">
        <v>13</v>
      </c>
      <c r="G3642" s="4" t="s">
        <v>110</v>
      </c>
      <c r="H3642" s="4">
        <v>3</v>
      </c>
      <c r="I3642" s="4" t="s">
        <v>6785</v>
      </c>
      <c r="J3642" s="4" t="s">
        <v>1012</v>
      </c>
      <c r="K3642" s="4">
        <v>6</v>
      </c>
      <c r="L3642" s="4" t="s">
        <v>230</v>
      </c>
      <c r="M3642" s="11" t="s">
        <v>6786</v>
      </c>
      <c r="N3642" s="4" t="s">
        <v>49</v>
      </c>
      <c r="O3642" s="4" t="s">
        <v>232</v>
      </c>
      <c r="P3642" s="4" t="s">
        <v>129</v>
      </c>
      <c r="Q3642" s="8">
        <f t="shared" si="112"/>
        <v>53471</v>
      </c>
      <c r="R3642" s="8"/>
      <c r="S3642" s="5">
        <f t="shared" si="113"/>
        <v>5347.1</v>
      </c>
    </row>
    <row r="3643" spans="1:19">
      <c r="A3643" s="3">
        <v>45460.576701388891</v>
      </c>
      <c r="B3643" s="2" t="s">
        <v>8891</v>
      </c>
      <c r="C3643" s="1">
        <v>2024</v>
      </c>
      <c r="D3643" s="4">
        <v>842</v>
      </c>
      <c r="E3643" s="4">
        <v>151</v>
      </c>
      <c r="F3643" s="4" t="s">
        <v>22</v>
      </c>
      <c r="G3643" s="4" t="s">
        <v>182</v>
      </c>
      <c r="H3643" s="4">
        <v>1</v>
      </c>
      <c r="I3643" s="4" t="s">
        <v>74</v>
      </c>
      <c r="J3643" s="4" t="s">
        <v>429</v>
      </c>
      <c r="K3643" s="4">
        <v>7</v>
      </c>
      <c r="L3643" s="4" t="s">
        <v>1503</v>
      </c>
      <c r="M3643" s="11" t="s">
        <v>5183</v>
      </c>
      <c r="N3643" s="4" t="s">
        <v>57</v>
      </c>
      <c r="O3643" s="4" t="s">
        <v>169</v>
      </c>
      <c r="P3643" s="4" t="s">
        <v>43</v>
      </c>
      <c r="Q3643" s="8">
        <f t="shared" si="112"/>
        <v>13155</v>
      </c>
      <c r="R3643" s="8"/>
      <c r="S3643" s="5">
        <f t="shared" si="113"/>
        <v>1315.5</v>
      </c>
    </row>
    <row r="3644" spans="1:19">
      <c r="A3644" s="3">
        <v>45460.697280092594</v>
      </c>
      <c r="B3644" s="2" t="s">
        <v>8891</v>
      </c>
      <c r="C3644" s="1">
        <v>2024</v>
      </c>
      <c r="D3644" s="4">
        <v>4974</v>
      </c>
      <c r="E3644" s="4">
        <v>96</v>
      </c>
      <c r="F3644" s="4" t="s">
        <v>30</v>
      </c>
      <c r="G3644" s="4" t="s">
        <v>44</v>
      </c>
      <c r="H3644" s="4">
        <v>1</v>
      </c>
      <c r="I3644" s="4" t="s">
        <v>6071</v>
      </c>
      <c r="J3644" s="4" t="s">
        <v>179</v>
      </c>
      <c r="K3644" s="4">
        <v>2</v>
      </c>
      <c r="L3644" s="4" t="s">
        <v>748</v>
      </c>
      <c r="M3644" s="11" t="s">
        <v>2945</v>
      </c>
      <c r="N3644" s="4" t="s">
        <v>28</v>
      </c>
      <c r="O3644" s="4" t="s">
        <v>42</v>
      </c>
      <c r="P3644" s="4" t="s">
        <v>43</v>
      </c>
      <c r="Q3644" s="8">
        <f t="shared" si="112"/>
        <v>3217</v>
      </c>
      <c r="R3644" s="8"/>
      <c r="S3644" s="5">
        <f t="shared" si="113"/>
        <v>321.7</v>
      </c>
    </row>
    <row r="3645" spans="1:19">
      <c r="A3645" s="3">
        <v>45461.020358796297</v>
      </c>
      <c r="B3645" s="2" t="s">
        <v>8891</v>
      </c>
      <c r="C3645" s="1">
        <v>2024</v>
      </c>
      <c r="D3645" s="4">
        <v>298</v>
      </c>
      <c r="E3645" s="4">
        <v>284</v>
      </c>
      <c r="F3645" s="4" t="s">
        <v>30</v>
      </c>
      <c r="G3645" s="4" t="s">
        <v>463</v>
      </c>
      <c r="H3645" s="4">
        <v>3</v>
      </c>
      <c r="I3645" s="4" t="s">
        <v>6787</v>
      </c>
      <c r="J3645" s="4" t="s">
        <v>33</v>
      </c>
      <c r="K3645" s="4">
        <v>4</v>
      </c>
      <c r="L3645" s="4" t="s">
        <v>333</v>
      </c>
      <c r="M3645" s="11" t="s">
        <v>6788</v>
      </c>
      <c r="N3645" s="4" t="s">
        <v>19</v>
      </c>
      <c r="O3645" s="4" t="s">
        <v>232</v>
      </c>
      <c r="P3645" s="4" t="s">
        <v>129</v>
      </c>
      <c r="Q3645" s="8">
        <f t="shared" si="112"/>
        <v>5653</v>
      </c>
      <c r="R3645" s="8"/>
      <c r="S3645" s="5">
        <f t="shared" si="113"/>
        <v>565.29999999999995</v>
      </c>
    </row>
    <row r="3646" spans="1:19">
      <c r="A3646" s="3">
        <v>45461.286238425928</v>
      </c>
      <c r="B3646" s="2" t="s">
        <v>8891</v>
      </c>
      <c r="C3646" s="1">
        <v>2024</v>
      </c>
      <c r="D3646" s="4">
        <v>4592</v>
      </c>
      <c r="E3646" s="4">
        <v>40</v>
      </c>
      <c r="F3646" s="4" t="s">
        <v>30</v>
      </c>
      <c r="G3646" s="4" t="s">
        <v>192</v>
      </c>
      <c r="H3646" s="4">
        <v>2</v>
      </c>
      <c r="I3646" s="4" t="s">
        <v>38</v>
      </c>
      <c r="J3646" s="4" t="s">
        <v>16</v>
      </c>
      <c r="K3646" s="4">
        <v>4</v>
      </c>
      <c r="L3646" s="4" t="s">
        <v>26</v>
      </c>
      <c r="M3646" s="11" t="s">
        <v>6789</v>
      </c>
      <c r="N3646" s="4" t="s">
        <v>57</v>
      </c>
      <c r="O3646" s="4" t="s">
        <v>72</v>
      </c>
      <c r="P3646" s="4" t="s">
        <v>73</v>
      </c>
      <c r="Q3646" s="8">
        <f t="shared" si="112"/>
        <v>13936</v>
      </c>
      <c r="R3646" s="8"/>
      <c r="S3646" s="5">
        <f t="shared" si="113"/>
        <v>1393.6</v>
      </c>
    </row>
    <row r="3647" spans="1:19">
      <c r="A3647" s="3">
        <v>45461.500659722224</v>
      </c>
      <c r="B3647" s="2" t="s">
        <v>8891</v>
      </c>
      <c r="C3647" s="1">
        <v>2024</v>
      </c>
      <c r="D3647" s="4">
        <v>4139</v>
      </c>
      <c r="E3647" s="4">
        <v>890</v>
      </c>
      <c r="F3647" s="4" t="s">
        <v>13</v>
      </c>
      <c r="G3647" s="4" t="s">
        <v>14</v>
      </c>
      <c r="H3647" s="4">
        <v>1</v>
      </c>
      <c r="I3647" s="4" t="s">
        <v>6790</v>
      </c>
      <c r="J3647" s="4" t="s">
        <v>249</v>
      </c>
      <c r="K3647" s="4">
        <v>1</v>
      </c>
      <c r="L3647" s="4" t="s">
        <v>554</v>
      </c>
      <c r="M3647" s="11" t="s">
        <v>6791</v>
      </c>
      <c r="N3647" s="4" t="s">
        <v>19</v>
      </c>
      <c r="O3647" s="4" t="s">
        <v>95</v>
      </c>
      <c r="P3647" s="4" t="s">
        <v>73</v>
      </c>
      <c r="Q3647" s="8">
        <f t="shared" si="112"/>
        <v>28983</v>
      </c>
      <c r="R3647" s="8"/>
      <c r="S3647" s="5">
        <f t="shared" si="113"/>
        <v>2898.3</v>
      </c>
    </row>
    <row r="3648" spans="1:19">
      <c r="A3648" s="3">
        <v>45462.000590277778</v>
      </c>
      <c r="B3648" s="2" t="s">
        <v>8891</v>
      </c>
      <c r="C3648" s="1">
        <v>2024</v>
      </c>
      <c r="D3648" s="4">
        <v>3871</v>
      </c>
      <c r="E3648" s="4">
        <v>17</v>
      </c>
      <c r="F3648" s="4" t="s">
        <v>22</v>
      </c>
      <c r="G3648" s="4" t="s">
        <v>182</v>
      </c>
      <c r="H3648" s="4">
        <v>2</v>
      </c>
      <c r="I3648" s="4" t="s">
        <v>6792</v>
      </c>
      <c r="J3648" s="4" t="s">
        <v>270</v>
      </c>
      <c r="K3648" s="4">
        <v>4</v>
      </c>
      <c r="L3648" s="4" t="s">
        <v>113</v>
      </c>
      <c r="M3648" s="11" t="s">
        <v>6793</v>
      </c>
      <c r="N3648" s="4" t="s">
        <v>49</v>
      </c>
      <c r="O3648" s="4" t="s">
        <v>50</v>
      </c>
      <c r="P3648" s="4" t="s">
        <v>43</v>
      </c>
      <c r="Q3648" s="8">
        <f t="shared" si="112"/>
        <v>127842</v>
      </c>
      <c r="R3648" s="8"/>
      <c r="S3648" s="5">
        <f t="shared" si="113"/>
        <v>12784.2</v>
      </c>
    </row>
    <row r="3649" spans="1:19">
      <c r="A3649" s="3">
        <v>45462.230763888889</v>
      </c>
      <c r="B3649" s="2" t="s">
        <v>8891</v>
      </c>
      <c r="C3649" s="1">
        <v>2024</v>
      </c>
      <c r="D3649" s="4">
        <v>2677</v>
      </c>
      <c r="E3649" s="4">
        <v>241</v>
      </c>
      <c r="F3649" s="4" t="s">
        <v>79</v>
      </c>
      <c r="G3649" s="4" t="s">
        <v>80</v>
      </c>
      <c r="H3649" s="4">
        <v>1</v>
      </c>
      <c r="I3649" s="4" t="s">
        <v>6794</v>
      </c>
      <c r="J3649" s="4" t="s">
        <v>837</v>
      </c>
      <c r="K3649" s="4">
        <v>2</v>
      </c>
      <c r="L3649" s="4" t="s">
        <v>652</v>
      </c>
      <c r="M3649" s="11" t="s">
        <v>2320</v>
      </c>
      <c r="N3649" s="4" t="s">
        <v>19</v>
      </c>
      <c r="O3649" s="4" t="s">
        <v>200</v>
      </c>
      <c r="P3649" s="4" t="s">
        <v>21</v>
      </c>
      <c r="Q3649" s="8">
        <f t="shared" si="112"/>
        <v>12275</v>
      </c>
      <c r="R3649" s="8"/>
      <c r="S3649" s="5">
        <f t="shared" si="113"/>
        <v>1227.5</v>
      </c>
    </row>
    <row r="3650" spans="1:19">
      <c r="A3650" s="3">
        <v>45462.291354166664</v>
      </c>
      <c r="B3650" s="2" t="s">
        <v>8891</v>
      </c>
      <c r="C3650" s="1">
        <v>2024</v>
      </c>
      <c r="D3650" s="4">
        <v>2230</v>
      </c>
      <c r="E3650" s="4">
        <v>207</v>
      </c>
      <c r="F3650" s="4" t="s">
        <v>22</v>
      </c>
      <c r="G3650" s="4" t="s">
        <v>182</v>
      </c>
      <c r="H3650" s="4">
        <v>2</v>
      </c>
      <c r="I3650" s="4" t="s">
        <v>6795</v>
      </c>
      <c r="J3650" s="4" t="s">
        <v>374</v>
      </c>
      <c r="K3650" s="4">
        <v>6</v>
      </c>
      <c r="L3650" s="4" t="s">
        <v>336</v>
      </c>
      <c r="M3650" s="11" t="s">
        <v>6796</v>
      </c>
      <c r="N3650" s="4" t="s">
        <v>28</v>
      </c>
      <c r="O3650" s="4" t="s">
        <v>50</v>
      </c>
      <c r="P3650" s="4" t="s">
        <v>43</v>
      </c>
      <c r="Q3650" s="8">
        <f t="shared" ref="Q3650:Q3713" si="114">VALUE(SUBSTITUTE(M3650,".",""))</f>
        <v>28956</v>
      </c>
      <c r="R3650" s="8"/>
      <c r="S3650" s="5">
        <f t="shared" ref="S3650:S3713" si="115">Q3650/10</f>
        <v>2895.6</v>
      </c>
    </row>
    <row r="3651" spans="1:19">
      <c r="A3651" s="3">
        <v>45462.341932870368</v>
      </c>
      <c r="B3651" s="2" t="s">
        <v>8891</v>
      </c>
      <c r="C3651" s="1">
        <v>2024</v>
      </c>
      <c r="D3651" s="4">
        <v>2746</v>
      </c>
      <c r="E3651" s="4">
        <v>975</v>
      </c>
      <c r="F3651" s="4" t="s">
        <v>79</v>
      </c>
      <c r="G3651" s="4" t="s">
        <v>115</v>
      </c>
      <c r="H3651" s="4">
        <v>1</v>
      </c>
      <c r="I3651" s="4" t="s">
        <v>81</v>
      </c>
      <c r="J3651" s="4" t="s">
        <v>112</v>
      </c>
      <c r="K3651" s="4">
        <v>3</v>
      </c>
      <c r="L3651" s="4" t="s">
        <v>415</v>
      </c>
      <c r="M3651" s="11" t="s">
        <v>6797</v>
      </c>
      <c r="N3651" s="4" t="s">
        <v>36</v>
      </c>
      <c r="O3651" s="4" t="s">
        <v>128</v>
      </c>
      <c r="P3651" s="4" t="s">
        <v>129</v>
      </c>
      <c r="Q3651" s="8">
        <f t="shared" si="114"/>
        <v>3416</v>
      </c>
      <c r="R3651" s="8"/>
      <c r="S3651" s="5">
        <f t="shared" si="115"/>
        <v>341.6</v>
      </c>
    </row>
    <row r="3652" spans="1:19">
      <c r="A3652" s="3">
        <v>45462.766863425924</v>
      </c>
      <c r="B3652" s="2" t="s">
        <v>8891</v>
      </c>
      <c r="C3652" s="1">
        <v>2024</v>
      </c>
      <c r="D3652" s="4">
        <v>4540</v>
      </c>
      <c r="E3652" s="4">
        <v>493</v>
      </c>
      <c r="F3652" s="4" t="s">
        <v>85</v>
      </c>
      <c r="G3652" s="4" t="s">
        <v>96</v>
      </c>
      <c r="H3652" s="4">
        <v>2</v>
      </c>
      <c r="I3652" s="4" t="s">
        <v>6103</v>
      </c>
      <c r="J3652" s="4" t="s">
        <v>4529</v>
      </c>
      <c r="K3652" s="4">
        <v>5</v>
      </c>
      <c r="L3652" s="4" t="s">
        <v>1478</v>
      </c>
      <c r="M3652" s="11" t="s">
        <v>6798</v>
      </c>
      <c r="N3652" s="4" t="s">
        <v>57</v>
      </c>
      <c r="O3652" s="4" t="s">
        <v>340</v>
      </c>
      <c r="P3652" s="4" t="s">
        <v>129</v>
      </c>
      <c r="Q3652" s="8">
        <f t="shared" si="114"/>
        <v>10983</v>
      </c>
      <c r="R3652" s="8"/>
      <c r="S3652" s="5">
        <f t="shared" si="115"/>
        <v>1098.3</v>
      </c>
    </row>
    <row r="3653" spans="1:19">
      <c r="A3653" s="3">
        <v>45462.832604166666</v>
      </c>
      <c r="B3653" s="2" t="s">
        <v>8891</v>
      </c>
      <c r="C3653" s="1">
        <v>2024</v>
      </c>
      <c r="D3653" s="4">
        <v>985</v>
      </c>
      <c r="E3653" s="4">
        <v>139</v>
      </c>
      <c r="F3653" s="4" t="s">
        <v>85</v>
      </c>
      <c r="G3653" s="4" t="s">
        <v>205</v>
      </c>
      <c r="H3653" s="4">
        <v>3</v>
      </c>
      <c r="I3653" s="4" t="s">
        <v>6799</v>
      </c>
      <c r="J3653" s="4" t="s">
        <v>469</v>
      </c>
      <c r="K3653" s="4">
        <v>7</v>
      </c>
      <c r="L3653" s="4" t="s">
        <v>189</v>
      </c>
      <c r="M3653" s="11" t="s">
        <v>6800</v>
      </c>
      <c r="N3653" s="4" t="s">
        <v>19</v>
      </c>
      <c r="O3653" s="4" t="s">
        <v>232</v>
      </c>
      <c r="P3653" s="4" t="s">
        <v>129</v>
      </c>
      <c r="Q3653" s="8">
        <f t="shared" si="114"/>
        <v>905</v>
      </c>
      <c r="R3653" s="8"/>
      <c r="S3653" s="5">
        <f t="shared" si="115"/>
        <v>90.5</v>
      </c>
    </row>
    <row r="3654" spans="1:19">
      <c r="A3654" s="3">
        <v>45462.940578703703</v>
      </c>
      <c r="B3654" s="2" t="s">
        <v>8891</v>
      </c>
      <c r="C3654" s="1">
        <v>2024</v>
      </c>
      <c r="D3654" s="4">
        <v>759</v>
      </c>
      <c r="E3654" s="4">
        <v>765</v>
      </c>
      <c r="F3654" s="4" t="s">
        <v>85</v>
      </c>
      <c r="G3654" s="4" t="s">
        <v>264</v>
      </c>
      <c r="H3654" s="4">
        <v>2</v>
      </c>
      <c r="I3654" s="4" t="s">
        <v>6801</v>
      </c>
      <c r="J3654" s="4" t="s">
        <v>661</v>
      </c>
      <c r="K3654" s="4">
        <v>3</v>
      </c>
      <c r="L3654" s="4" t="s">
        <v>1508</v>
      </c>
      <c r="M3654" s="11" t="s">
        <v>6802</v>
      </c>
      <c r="N3654" s="4" t="s">
        <v>36</v>
      </c>
      <c r="O3654" s="4" t="s">
        <v>29</v>
      </c>
      <c r="P3654" s="4" t="s">
        <v>21</v>
      </c>
      <c r="Q3654" s="8">
        <f t="shared" si="114"/>
        <v>18516</v>
      </c>
      <c r="R3654" s="8"/>
      <c r="S3654" s="5">
        <f t="shared" si="115"/>
        <v>1851.6</v>
      </c>
    </row>
    <row r="3655" spans="1:19">
      <c r="A3655" s="3">
        <v>45463.353067129632</v>
      </c>
      <c r="B3655" s="2" t="s">
        <v>8891</v>
      </c>
      <c r="C3655" s="1">
        <v>2024</v>
      </c>
      <c r="D3655" s="4">
        <v>2026</v>
      </c>
      <c r="E3655" s="4">
        <v>448</v>
      </c>
      <c r="F3655" s="4" t="s">
        <v>154</v>
      </c>
      <c r="G3655" s="4" t="s">
        <v>237</v>
      </c>
      <c r="H3655" s="4">
        <v>1</v>
      </c>
      <c r="I3655" s="4" t="s">
        <v>3603</v>
      </c>
      <c r="J3655" s="4" t="s">
        <v>658</v>
      </c>
      <c r="K3655" s="4">
        <v>7</v>
      </c>
      <c r="L3655" s="4" t="s">
        <v>554</v>
      </c>
      <c r="M3655" s="11" t="s">
        <v>6803</v>
      </c>
      <c r="N3655" s="4" t="s">
        <v>36</v>
      </c>
      <c r="O3655" s="4" t="s">
        <v>101</v>
      </c>
      <c r="P3655" s="4" t="s">
        <v>43</v>
      </c>
      <c r="Q3655" s="8">
        <f t="shared" si="114"/>
        <v>4274</v>
      </c>
      <c r="R3655" s="8"/>
      <c r="S3655" s="5">
        <f t="shared" si="115"/>
        <v>427.4</v>
      </c>
    </row>
    <row r="3656" spans="1:19">
      <c r="A3656" s="3">
        <v>45463.441365740742</v>
      </c>
      <c r="B3656" s="2" t="s">
        <v>8891</v>
      </c>
      <c r="C3656" s="1">
        <v>2024</v>
      </c>
      <c r="D3656" s="4">
        <v>4949</v>
      </c>
      <c r="E3656" s="4">
        <v>92</v>
      </c>
      <c r="F3656" s="4" t="s">
        <v>51</v>
      </c>
      <c r="G3656" s="4" t="s">
        <v>67</v>
      </c>
      <c r="H3656" s="4">
        <v>1</v>
      </c>
      <c r="I3656" s="4" t="s">
        <v>6804</v>
      </c>
      <c r="J3656" s="4" t="s">
        <v>326</v>
      </c>
      <c r="K3656" s="4">
        <v>1</v>
      </c>
      <c r="L3656" s="4" t="s">
        <v>300</v>
      </c>
      <c r="M3656" s="11" t="s">
        <v>6805</v>
      </c>
      <c r="N3656" s="4" t="s">
        <v>19</v>
      </c>
      <c r="O3656" s="4" t="s">
        <v>95</v>
      </c>
      <c r="P3656" s="4" t="s">
        <v>73</v>
      </c>
      <c r="Q3656" s="8">
        <f t="shared" si="114"/>
        <v>4931</v>
      </c>
      <c r="R3656" s="8"/>
      <c r="S3656" s="5">
        <f t="shared" si="115"/>
        <v>493.1</v>
      </c>
    </row>
    <row r="3657" spans="1:19">
      <c r="A3657" s="3">
        <v>45463.48101851852</v>
      </c>
      <c r="B3657" s="2" t="s">
        <v>8891</v>
      </c>
      <c r="C3657" s="1">
        <v>2024</v>
      </c>
      <c r="D3657" s="4">
        <v>2971</v>
      </c>
      <c r="E3657" s="4">
        <v>943</v>
      </c>
      <c r="F3657" s="4" t="s">
        <v>13</v>
      </c>
      <c r="G3657" s="4" t="s">
        <v>130</v>
      </c>
      <c r="H3657" s="4">
        <v>1</v>
      </c>
      <c r="I3657" s="4" t="s">
        <v>6806</v>
      </c>
      <c r="J3657" s="4" t="s">
        <v>506</v>
      </c>
      <c r="K3657" s="4">
        <v>5</v>
      </c>
      <c r="L3657" s="4" t="s">
        <v>275</v>
      </c>
      <c r="M3657" s="11" t="s">
        <v>6807</v>
      </c>
      <c r="N3657" s="4" t="s">
        <v>57</v>
      </c>
      <c r="O3657" s="4" t="s">
        <v>42</v>
      </c>
      <c r="P3657" s="4" t="s">
        <v>43</v>
      </c>
      <c r="Q3657" s="8">
        <f t="shared" si="114"/>
        <v>35632</v>
      </c>
      <c r="R3657" s="8"/>
      <c r="S3657" s="5">
        <f t="shared" si="115"/>
        <v>3563.2</v>
      </c>
    </row>
    <row r="3658" spans="1:19">
      <c r="A3658" s="3">
        <v>45463.631203703706</v>
      </c>
      <c r="B3658" s="2" t="s">
        <v>8891</v>
      </c>
      <c r="C3658" s="1">
        <v>2024</v>
      </c>
      <c r="D3658" s="4">
        <v>2101</v>
      </c>
      <c r="E3658" s="4">
        <v>607</v>
      </c>
      <c r="F3658" s="4" t="s">
        <v>30</v>
      </c>
      <c r="G3658" s="4" t="s">
        <v>663</v>
      </c>
      <c r="H3658" s="4">
        <v>5</v>
      </c>
      <c r="I3658" s="4" t="s">
        <v>6808</v>
      </c>
      <c r="J3658" s="4" t="s">
        <v>658</v>
      </c>
      <c r="K3658" s="4">
        <v>6</v>
      </c>
      <c r="L3658" s="4" t="s">
        <v>61</v>
      </c>
      <c r="M3658" s="11" t="s">
        <v>6809</v>
      </c>
      <c r="N3658" s="4" t="s">
        <v>57</v>
      </c>
      <c r="O3658" s="4" t="s">
        <v>101</v>
      </c>
      <c r="P3658" s="4" t="s">
        <v>43</v>
      </c>
      <c r="Q3658" s="8">
        <f t="shared" si="114"/>
        <v>20673</v>
      </c>
      <c r="R3658" s="8"/>
      <c r="S3658" s="5">
        <f t="shared" si="115"/>
        <v>2067.3000000000002</v>
      </c>
    </row>
    <row r="3659" spans="1:19">
      <c r="A3659" s="3">
        <v>45463.714143518519</v>
      </c>
      <c r="B3659" s="2" t="s">
        <v>8891</v>
      </c>
      <c r="C3659" s="1">
        <v>2024</v>
      </c>
      <c r="D3659" s="4">
        <v>2682</v>
      </c>
      <c r="E3659" s="4">
        <v>996</v>
      </c>
      <c r="F3659" s="4" t="s">
        <v>13</v>
      </c>
      <c r="G3659" s="4" t="s">
        <v>58</v>
      </c>
      <c r="H3659" s="4">
        <v>2</v>
      </c>
      <c r="I3659" s="4" t="s">
        <v>6810</v>
      </c>
      <c r="J3659" s="4" t="s">
        <v>1231</v>
      </c>
      <c r="K3659" s="4">
        <v>3</v>
      </c>
      <c r="L3659" s="4" t="s">
        <v>212</v>
      </c>
      <c r="M3659" s="11" t="s">
        <v>6811</v>
      </c>
      <c r="N3659" s="4" t="s">
        <v>19</v>
      </c>
      <c r="O3659" s="4" t="s">
        <v>209</v>
      </c>
      <c r="P3659" s="4" t="s">
        <v>73</v>
      </c>
      <c r="Q3659" s="8">
        <f t="shared" si="114"/>
        <v>9210</v>
      </c>
      <c r="R3659" s="8"/>
      <c r="S3659" s="5">
        <f t="shared" si="115"/>
        <v>921</v>
      </c>
    </row>
    <row r="3660" spans="1:19">
      <c r="A3660" s="3">
        <v>45463.813738425924</v>
      </c>
      <c r="B3660" s="2" t="s">
        <v>8891</v>
      </c>
      <c r="C3660" s="1">
        <v>2024</v>
      </c>
      <c r="D3660" s="4">
        <v>3036</v>
      </c>
      <c r="E3660" s="4">
        <v>524</v>
      </c>
      <c r="F3660" s="4" t="s">
        <v>85</v>
      </c>
      <c r="G3660" s="4" t="s">
        <v>205</v>
      </c>
      <c r="H3660" s="4">
        <v>3</v>
      </c>
      <c r="I3660" s="4" t="s">
        <v>6812</v>
      </c>
      <c r="J3660" s="4" t="s">
        <v>1348</v>
      </c>
      <c r="K3660" s="4">
        <v>3</v>
      </c>
      <c r="L3660" s="4" t="s">
        <v>3394</v>
      </c>
      <c r="M3660" s="11" t="s">
        <v>6813</v>
      </c>
      <c r="N3660" s="4" t="s">
        <v>19</v>
      </c>
      <c r="O3660" s="4" t="s">
        <v>232</v>
      </c>
      <c r="P3660" s="4" t="s">
        <v>129</v>
      </c>
      <c r="Q3660" s="8">
        <f t="shared" si="114"/>
        <v>7483</v>
      </c>
      <c r="R3660" s="8"/>
      <c r="S3660" s="5">
        <f t="shared" si="115"/>
        <v>748.3</v>
      </c>
    </row>
    <row r="3661" spans="1:19">
      <c r="A3661" s="3">
        <v>45463.866620370369</v>
      </c>
      <c r="B3661" s="2" t="s">
        <v>8891</v>
      </c>
      <c r="C3661" s="1">
        <v>2024</v>
      </c>
      <c r="D3661" s="4">
        <v>1807</v>
      </c>
      <c r="E3661" s="4">
        <v>633</v>
      </c>
      <c r="F3661" s="4" t="s">
        <v>13</v>
      </c>
      <c r="G3661" s="4" t="s">
        <v>58</v>
      </c>
      <c r="H3661" s="4">
        <v>5</v>
      </c>
      <c r="I3661" s="4" t="s">
        <v>6814</v>
      </c>
      <c r="J3661" s="4" t="s">
        <v>714</v>
      </c>
      <c r="K3661" s="4">
        <v>5</v>
      </c>
      <c r="L3661" s="4" t="s">
        <v>65</v>
      </c>
      <c r="M3661" s="11" t="s">
        <v>6815</v>
      </c>
      <c r="N3661" s="4" t="s">
        <v>57</v>
      </c>
      <c r="O3661" s="4" t="s">
        <v>101</v>
      </c>
      <c r="P3661" s="4" t="s">
        <v>43</v>
      </c>
      <c r="Q3661" s="8">
        <f t="shared" si="114"/>
        <v>330364</v>
      </c>
      <c r="R3661" s="8"/>
      <c r="S3661" s="5">
        <f t="shared" si="115"/>
        <v>33036.400000000001</v>
      </c>
    </row>
    <row r="3662" spans="1:19">
      <c r="A3662" s="3">
        <v>45464.17046296296</v>
      </c>
      <c r="B3662" s="2" t="s">
        <v>8891</v>
      </c>
      <c r="C3662" s="1">
        <v>2024</v>
      </c>
      <c r="D3662" s="4">
        <v>4110</v>
      </c>
      <c r="E3662" s="4">
        <v>52</v>
      </c>
      <c r="F3662" s="4" t="s">
        <v>85</v>
      </c>
      <c r="G3662" s="4" t="s">
        <v>96</v>
      </c>
      <c r="H3662" s="4">
        <v>2</v>
      </c>
      <c r="I3662" s="4" t="s">
        <v>6816</v>
      </c>
      <c r="J3662" s="4" t="s">
        <v>587</v>
      </c>
      <c r="K3662" s="4">
        <v>1</v>
      </c>
      <c r="L3662" s="4" t="s">
        <v>99</v>
      </c>
      <c r="M3662" s="11" t="s">
        <v>3245</v>
      </c>
      <c r="N3662" s="4" t="s">
        <v>28</v>
      </c>
      <c r="O3662" s="4" t="s">
        <v>135</v>
      </c>
      <c r="P3662" s="4" t="s">
        <v>43</v>
      </c>
      <c r="Q3662" s="8">
        <f t="shared" si="114"/>
        <v>14546</v>
      </c>
      <c r="R3662" s="8"/>
      <c r="S3662" s="5">
        <f t="shared" si="115"/>
        <v>1454.6</v>
      </c>
    </row>
    <row r="3663" spans="1:19">
      <c r="A3663" s="3">
        <v>45464.301527777781</v>
      </c>
      <c r="B3663" s="2" t="s">
        <v>8891</v>
      </c>
      <c r="C3663" s="1">
        <v>2024</v>
      </c>
      <c r="D3663" s="4">
        <v>1889</v>
      </c>
      <c r="E3663" s="4">
        <v>833</v>
      </c>
      <c r="F3663" s="4" t="s">
        <v>51</v>
      </c>
      <c r="G3663" s="4" t="s">
        <v>67</v>
      </c>
      <c r="H3663" s="4">
        <v>3</v>
      </c>
      <c r="I3663" s="4" t="s">
        <v>2809</v>
      </c>
      <c r="J3663" s="4" t="s">
        <v>380</v>
      </c>
      <c r="K3663" s="4">
        <v>6</v>
      </c>
      <c r="L3663" s="4" t="s">
        <v>126</v>
      </c>
      <c r="M3663" s="11" t="s">
        <v>6817</v>
      </c>
      <c r="N3663" s="4" t="s">
        <v>28</v>
      </c>
      <c r="O3663" s="4" t="s">
        <v>72</v>
      </c>
      <c r="P3663" s="4" t="s">
        <v>73</v>
      </c>
      <c r="Q3663" s="8">
        <f t="shared" si="114"/>
        <v>31539</v>
      </c>
      <c r="R3663" s="8"/>
      <c r="S3663" s="5">
        <f t="shared" si="115"/>
        <v>3153.9</v>
      </c>
    </row>
    <row r="3664" spans="1:19">
      <c r="A3664" s="3">
        <v>45464.32675925926</v>
      </c>
      <c r="B3664" s="2" t="s">
        <v>8891</v>
      </c>
      <c r="C3664" s="1">
        <v>2024</v>
      </c>
      <c r="D3664" s="4">
        <v>4223</v>
      </c>
      <c r="E3664" s="4">
        <v>8</v>
      </c>
      <c r="F3664" s="4" t="s">
        <v>85</v>
      </c>
      <c r="G3664" s="4" t="s">
        <v>205</v>
      </c>
      <c r="H3664" s="4">
        <v>3</v>
      </c>
      <c r="I3664" s="4" t="s">
        <v>6818</v>
      </c>
      <c r="J3664" s="4" t="s">
        <v>348</v>
      </c>
      <c r="K3664" s="4">
        <v>7</v>
      </c>
      <c r="L3664" s="4" t="s">
        <v>578</v>
      </c>
      <c r="M3664" s="11" t="s">
        <v>6819</v>
      </c>
      <c r="N3664" s="4" t="s">
        <v>57</v>
      </c>
      <c r="O3664" s="4" t="s">
        <v>209</v>
      </c>
      <c r="P3664" s="4" t="s">
        <v>73</v>
      </c>
      <c r="Q3664" s="8">
        <f t="shared" si="114"/>
        <v>25793</v>
      </c>
      <c r="R3664" s="8"/>
      <c r="S3664" s="5">
        <f t="shared" si="115"/>
        <v>2579.3000000000002</v>
      </c>
    </row>
    <row r="3665" spans="1:19">
      <c r="A3665" s="3">
        <v>45464.533645833333</v>
      </c>
      <c r="B3665" s="2" t="s">
        <v>8891</v>
      </c>
      <c r="C3665" s="1">
        <v>2024</v>
      </c>
      <c r="D3665" s="4">
        <v>3016</v>
      </c>
      <c r="E3665" s="4">
        <v>860</v>
      </c>
      <c r="F3665" s="4" t="s">
        <v>22</v>
      </c>
      <c r="G3665" s="4" t="s">
        <v>201</v>
      </c>
      <c r="H3665" s="4">
        <v>1</v>
      </c>
      <c r="I3665" s="4" t="s">
        <v>6820</v>
      </c>
      <c r="J3665" s="4" t="s">
        <v>362</v>
      </c>
      <c r="K3665" s="4">
        <v>5</v>
      </c>
      <c r="L3665" s="4" t="s">
        <v>1508</v>
      </c>
      <c r="M3665" s="11" t="s">
        <v>6821</v>
      </c>
      <c r="N3665" s="4" t="s">
        <v>36</v>
      </c>
      <c r="O3665" s="4" t="s">
        <v>209</v>
      </c>
      <c r="P3665" s="4" t="s">
        <v>73</v>
      </c>
      <c r="Q3665" s="8">
        <f t="shared" si="114"/>
        <v>6830</v>
      </c>
      <c r="R3665" s="8"/>
      <c r="S3665" s="5">
        <f t="shared" si="115"/>
        <v>683</v>
      </c>
    </row>
    <row r="3666" spans="1:19">
      <c r="A3666" s="3">
        <v>45464.581122685187</v>
      </c>
      <c r="B3666" s="2" t="s">
        <v>8891</v>
      </c>
      <c r="C3666" s="1">
        <v>2024</v>
      </c>
      <c r="D3666" s="4">
        <v>2892</v>
      </c>
      <c r="E3666" s="4">
        <v>82</v>
      </c>
      <c r="F3666" s="4" t="s">
        <v>51</v>
      </c>
      <c r="G3666" s="4" t="s">
        <v>67</v>
      </c>
      <c r="H3666" s="4">
        <v>1</v>
      </c>
      <c r="I3666" s="4" t="s">
        <v>6822</v>
      </c>
      <c r="J3666" s="4" t="s">
        <v>735</v>
      </c>
      <c r="K3666" s="4">
        <v>5</v>
      </c>
      <c r="L3666" s="4" t="s">
        <v>1375</v>
      </c>
      <c r="M3666" s="11" t="s">
        <v>6823</v>
      </c>
      <c r="N3666" s="4" t="s">
        <v>28</v>
      </c>
      <c r="O3666" s="4" t="s">
        <v>78</v>
      </c>
      <c r="P3666" s="4" t="s">
        <v>21</v>
      </c>
      <c r="Q3666" s="8">
        <f t="shared" si="114"/>
        <v>5765</v>
      </c>
      <c r="R3666" s="8"/>
      <c r="S3666" s="5">
        <f t="shared" si="115"/>
        <v>576.5</v>
      </c>
    </row>
    <row r="3667" spans="1:19">
      <c r="A3667" s="3">
        <v>45464.602743055555</v>
      </c>
      <c r="B3667" s="2" t="s">
        <v>8891</v>
      </c>
      <c r="C3667" s="1">
        <v>2024</v>
      </c>
      <c r="D3667" s="4">
        <v>1249</v>
      </c>
      <c r="E3667" s="4">
        <v>810</v>
      </c>
      <c r="F3667" s="4" t="s">
        <v>22</v>
      </c>
      <c r="G3667" s="4" t="s">
        <v>306</v>
      </c>
      <c r="H3667" s="4">
        <v>2</v>
      </c>
      <c r="I3667" s="4" t="s">
        <v>6824</v>
      </c>
      <c r="J3667" s="4" t="s">
        <v>735</v>
      </c>
      <c r="K3667" s="4">
        <v>1</v>
      </c>
      <c r="L3667" s="4" t="s">
        <v>557</v>
      </c>
      <c r="M3667" s="11" t="s">
        <v>6825</v>
      </c>
      <c r="N3667" s="4" t="s">
        <v>57</v>
      </c>
      <c r="O3667" s="4" t="s">
        <v>50</v>
      </c>
      <c r="P3667" s="4" t="s">
        <v>43</v>
      </c>
      <c r="Q3667" s="8">
        <f t="shared" si="114"/>
        <v>169425</v>
      </c>
      <c r="R3667" s="8"/>
      <c r="S3667" s="5">
        <f t="shared" si="115"/>
        <v>16942.5</v>
      </c>
    </row>
    <row r="3668" spans="1:19">
      <c r="A3668" s="3">
        <v>45464.632164351853</v>
      </c>
      <c r="B3668" s="2" t="s">
        <v>8891</v>
      </c>
      <c r="C3668" s="1">
        <v>2024</v>
      </c>
      <c r="D3668" s="4">
        <v>3643</v>
      </c>
      <c r="E3668" s="4">
        <v>308</v>
      </c>
      <c r="F3668" s="4" t="s">
        <v>51</v>
      </c>
      <c r="G3668" s="4" t="s">
        <v>52</v>
      </c>
      <c r="H3668" s="4">
        <v>3</v>
      </c>
      <c r="I3668" s="4" t="s">
        <v>6826</v>
      </c>
      <c r="J3668" s="4" t="s">
        <v>308</v>
      </c>
      <c r="K3668" s="4">
        <v>4</v>
      </c>
      <c r="L3668" s="4" t="s">
        <v>70</v>
      </c>
      <c r="M3668" s="11" t="s">
        <v>6827</v>
      </c>
      <c r="N3668" s="4" t="s">
        <v>49</v>
      </c>
      <c r="O3668" s="4" t="s">
        <v>72</v>
      </c>
      <c r="P3668" s="4" t="s">
        <v>73</v>
      </c>
      <c r="Q3668" s="8">
        <f t="shared" si="114"/>
        <v>2079</v>
      </c>
      <c r="R3668" s="8"/>
      <c r="S3668" s="5">
        <f t="shared" si="115"/>
        <v>207.9</v>
      </c>
    </row>
    <row r="3669" spans="1:19">
      <c r="A3669" s="3">
        <v>45464.713784722226</v>
      </c>
      <c r="B3669" s="2" t="s">
        <v>8891</v>
      </c>
      <c r="C3669" s="1">
        <v>2024</v>
      </c>
      <c r="D3669" s="4">
        <v>983</v>
      </c>
      <c r="E3669" s="4">
        <v>885</v>
      </c>
      <c r="F3669" s="4" t="s">
        <v>13</v>
      </c>
      <c r="G3669" s="4" t="s">
        <v>14</v>
      </c>
      <c r="H3669" s="4">
        <v>3</v>
      </c>
      <c r="I3669" s="4" t="s">
        <v>413</v>
      </c>
      <c r="J3669" s="4" t="s">
        <v>216</v>
      </c>
      <c r="K3669" s="4">
        <v>3</v>
      </c>
      <c r="L3669" s="4" t="s">
        <v>1162</v>
      </c>
      <c r="M3669" s="11" t="s">
        <v>6828</v>
      </c>
      <c r="N3669" s="4" t="s">
        <v>49</v>
      </c>
      <c r="O3669" s="4" t="s">
        <v>209</v>
      </c>
      <c r="P3669" s="4" t="s">
        <v>73</v>
      </c>
      <c r="Q3669" s="8">
        <f t="shared" si="114"/>
        <v>22344</v>
      </c>
      <c r="R3669" s="8"/>
      <c r="S3669" s="5">
        <f t="shared" si="115"/>
        <v>2234.4</v>
      </c>
    </row>
    <row r="3670" spans="1:19">
      <c r="A3670" s="3">
        <v>45464.825555555559</v>
      </c>
      <c r="B3670" s="2" t="s">
        <v>8891</v>
      </c>
      <c r="C3670" s="1">
        <v>2024</v>
      </c>
      <c r="D3670" s="4">
        <v>4913</v>
      </c>
      <c r="E3670" s="4">
        <v>964</v>
      </c>
      <c r="F3670" s="4" t="s">
        <v>85</v>
      </c>
      <c r="G3670" s="4" t="s">
        <v>96</v>
      </c>
      <c r="H3670" s="4">
        <v>3</v>
      </c>
      <c r="I3670" s="4" t="s">
        <v>6829</v>
      </c>
      <c r="J3670" s="4" t="s">
        <v>1231</v>
      </c>
      <c r="K3670" s="4">
        <v>7</v>
      </c>
      <c r="L3670" s="4" t="s">
        <v>143</v>
      </c>
      <c r="M3670" s="11" t="s">
        <v>6830</v>
      </c>
      <c r="N3670" s="4" t="s">
        <v>57</v>
      </c>
      <c r="O3670" s="4" t="s">
        <v>169</v>
      </c>
      <c r="P3670" s="4" t="s">
        <v>43</v>
      </c>
      <c r="Q3670" s="8">
        <f t="shared" si="114"/>
        <v>28734</v>
      </c>
      <c r="R3670" s="8"/>
      <c r="S3670" s="5">
        <f t="shared" si="115"/>
        <v>2873.4</v>
      </c>
    </row>
    <row r="3671" spans="1:19">
      <c r="A3671" s="3">
        <v>45464.879259259258</v>
      </c>
      <c r="B3671" s="2" t="s">
        <v>8891</v>
      </c>
      <c r="C3671" s="1">
        <v>2024</v>
      </c>
      <c r="D3671" s="4">
        <v>2302</v>
      </c>
      <c r="E3671" s="4">
        <v>929</v>
      </c>
      <c r="F3671" s="4" t="s">
        <v>85</v>
      </c>
      <c r="G3671" s="4" t="s">
        <v>264</v>
      </c>
      <c r="H3671" s="4">
        <v>3</v>
      </c>
      <c r="I3671" s="4" t="s">
        <v>6831</v>
      </c>
      <c r="J3671" s="4" t="s">
        <v>448</v>
      </c>
      <c r="K3671" s="4">
        <v>3</v>
      </c>
      <c r="L3671" s="4" t="s">
        <v>336</v>
      </c>
      <c r="M3671" s="11" t="s">
        <v>6832</v>
      </c>
      <c r="N3671" s="4" t="s">
        <v>19</v>
      </c>
      <c r="O3671" s="4" t="s">
        <v>78</v>
      </c>
      <c r="P3671" s="4" t="s">
        <v>21</v>
      </c>
      <c r="Q3671" s="8">
        <f t="shared" si="114"/>
        <v>20525</v>
      </c>
      <c r="R3671" s="8"/>
      <c r="S3671" s="5">
        <f t="shared" si="115"/>
        <v>2052.5</v>
      </c>
    </row>
    <row r="3672" spans="1:19">
      <c r="A3672" s="3">
        <v>45464.894999999997</v>
      </c>
      <c r="B3672" s="2" t="s">
        <v>8891</v>
      </c>
      <c r="C3672" s="1">
        <v>2024</v>
      </c>
      <c r="D3672" s="4">
        <v>766</v>
      </c>
      <c r="E3672" s="4">
        <v>690</v>
      </c>
      <c r="F3672" s="4" t="s">
        <v>22</v>
      </c>
      <c r="G3672" s="4" t="s">
        <v>102</v>
      </c>
      <c r="H3672" s="4">
        <v>2</v>
      </c>
      <c r="I3672" s="4" t="s">
        <v>6833</v>
      </c>
      <c r="J3672" s="4" t="s">
        <v>651</v>
      </c>
      <c r="K3672" s="4">
        <v>3</v>
      </c>
      <c r="L3672" s="4" t="s">
        <v>496</v>
      </c>
      <c r="M3672" s="11" t="s">
        <v>6834</v>
      </c>
      <c r="N3672" s="4" t="s">
        <v>36</v>
      </c>
      <c r="O3672" s="4" t="s">
        <v>78</v>
      </c>
      <c r="P3672" s="4" t="s">
        <v>21</v>
      </c>
      <c r="Q3672" s="8">
        <f t="shared" si="114"/>
        <v>19537</v>
      </c>
      <c r="R3672" s="8"/>
      <c r="S3672" s="5">
        <f t="shared" si="115"/>
        <v>1953.7</v>
      </c>
    </row>
    <row r="3673" spans="1:19">
      <c r="A3673" s="3">
        <v>45465.28638888889</v>
      </c>
      <c r="B3673" s="2" t="s">
        <v>8891</v>
      </c>
      <c r="C3673" s="1">
        <v>2024</v>
      </c>
      <c r="D3673" s="4">
        <v>2665</v>
      </c>
      <c r="E3673" s="4">
        <v>835</v>
      </c>
      <c r="F3673" s="4" t="s">
        <v>22</v>
      </c>
      <c r="G3673" s="4" t="s">
        <v>201</v>
      </c>
      <c r="H3673" s="4">
        <v>1</v>
      </c>
      <c r="I3673" s="4" t="s">
        <v>6835</v>
      </c>
      <c r="J3673" s="4" t="s">
        <v>643</v>
      </c>
      <c r="K3673" s="4">
        <v>2</v>
      </c>
      <c r="L3673" s="4" t="s">
        <v>113</v>
      </c>
      <c r="M3673" s="11" t="s">
        <v>6836</v>
      </c>
      <c r="N3673" s="4" t="s">
        <v>49</v>
      </c>
      <c r="O3673" s="4" t="s">
        <v>78</v>
      </c>
      <c r="P3673" s="4" t="s">
        <v>21</v>
      </c>
      <c r="Q3673" s="8">
        <f t="shared" si="114"/>
        <v>40231</v>
      </c>
      <c r="R3673" s="8"/>
      <c r="S3673" s="5">
        <f t="shared" si="115"/>
        <v>4023.1</v>
      </c>
    </row>
    <row r="3674" spans="1:19">
      <c r="A3674" s="3">
        <v>45465.403900462959</v>
      </c>
      <c r="B3674" s="2" t="s">
        <v>8891</v>
      </c>
      <c r="C3674" s="1">
        <v>2024</v>
      </c>
      <c r="D3674" s="4">
        <v>1213</v>
      </c>
      <c r="E3674" s="4">
        <v>921</v>
      </c>
      <c r="F3674" s="4" t="s">
        <v>154</v>
      </c>
      <c r="G3674" s="4" t="s">
        <v>177</v>
      </c>
      <c r="H3674" s="4">
        <v>1</v>
      </c>
      <c r="I3674" s="4" t="s">
        <v>178</v>
      </c>
      <c r="J3674" s="4" t="s">
        <v>661</v>
      </c>
      <c r="K3674" s="4">
        <v>6</v>
      </c>
      <c r="L3674" s="4" t="s">
        <v>519</v>
      </c>
      <c r="M3674" s="11" t="s">
        <v>1632</v>
      </c>
      <c r="N3674" s="4" t="s">
        <v>36</v>
      </c>
      <c r="O3674" s="4" t="s">
        <v>191</v>
      </c>
      <c r="P3674" s="4" t="s">
        <v>43</v>
      </c>
      <c r="Q3674" s="8">
        <f t="shared" si="114"/>
        <v>1866</v>
      </c>
      <c r="R3674" s="8"/>
      <c r="S3674" s="5">
        <f t="shared" si="115"/>
        <v>186.6</v>
      </c>
    </row>
    <row r="3675" spans="1:19">
      <c r="A3675" s="3">
        <v>45465.440162037034</v>
      </c>
      <c r="B3675" s="2" t="s">
        <v>8891</v>
      </c>
      <c r="C3675" s="1">
        <v>2024</v>
      </c>
      <c r="D3675" s="4">
        <v>1598</v>
      </c>
      <c r="E3675" s="4">
        <v>774</v>
      </c>
      <c r="F3675" s="4" t="s">
        <v>154</v>
      </c>
      <c r="G3675" s="4" t="s">
        <v>177</v>
      </c>
      <c r="H3675" s="4">
        <v>2</v>
      </c>
      <c r="I3675" s="4" t="s">
        <v>6837</v>
      </c>
      <c r="J3675" s="4" t="s">
        <v>188</v>
      </c>
      <c r="K3675" s="4">
        <v>1</v>
      </c>
      <c r="L3675" s="4" t="s">
        <v>300</v>
      </c>
      <c r="M3675" s="11" t="s">
        <v>6838</v>
      </c>
      <c r="N3675" s="4" t="s">
        <v>19</v>
      </c>
      <c r="O3675" s="4" t="s">
        <v>232</v>
      </c>
      <c r="P3675" s="4" t="s">
        <v>129</v>
      </c>
      <c r="Q3675" s="8">
        <f t="shared" si="114"/>
        <v>6832</v>
      </c>
      <c r="R3675" s="8"/>
      <c r="S3675" s="5">
        <f t="shared" si="115"/>
        <v>683.2</v>
      </c>
    </row>
    <row r="3676" spans="1:19">
      <c r="A3676" s="3">
        <v>45465.620208333334</v>
      </c>
      <c r="B3676" s="2" t="s">
        <v>8891</v>
      </c>
      <c r="C3676" s="1">
        <v>2024</v>
      </c>
      <c r="D3676" s="4">
        <v>3035</v>
      </c>
      <c r="E3676" s="4">
        <v>190</v>
      </c>
      <c r="F3676" s="4" t="s">
        <v>154</v>
      </c>
      <c r="G3676" s="4" t="s">
        <v>177</v>
      </c>
      <c r="H3676" s="4">
        <v>3</v>
      </c>
      <c r="I3676" s="4" t="s">
        <v>6839</v>
      </c>
      <c r="J3676" s="4" t="s">
        <v>82</v>
      </c>
      <c r="K3676" s="4">
        <v>6</v>
      </c>
      <c r="L3676" s="4" t="s">
        <v>515</v>
      </c>
      <c r="M3676" s="11" t="s">
        <v>6840</v>
      </c>
      <c r="N3676" s="4" t="s">
        <v>19</v>
      </c>
      <c r="O3676" s="4" t="s">
        <v>95</v>
      </c>
      <c r="P3676" s="4" t="s">
        <v>73</v>
      </c>
      <c r="Q3676" s="8">
        <f t="shared" si="114"/>
        <v>5311</v>
      </c>
      <c r="R3676" s="8"/>
      <c r="S3676" s="5">
        <f t="shared" si="115"/>
        <v>531.1</v>
      </c>
    </row>
    <row r="3677" spans="1:19">
      <c r="A3677" s="3">
        <v>45465.823599537034</v>
      </c>
      <c r="B3677" s="2" t="s">
        <v>8891</v>
      </c>
      <c r="C3677" s="1">
        <v>2024</v>
      </c>
      <c r="D3677" s="4">
        <v>2557</v>
      </c>
      <c r="E3677" s="4">
        <v>85</v>
      </c>
      <c r="F3677" s="4" t="s">
        <v>30</v>
      </c>
      <c r="G3677" s="4" t="s">
        <v>31</v>
      </c>
      <c r="H3677" s="4">
        <v>2</v>
      </c>
      <c r="I3677" s="4" t="s">
        <v>6841</v>
      </c>
      <c r="J3677" s="4" t="s">
        <v>1795</v>
      </c>
      <c r="K3677" s="4">
        <v>4</v>
      </c>
      <c r="L3677" s="4" t="s">
        <v>345</v>
      </c>
      <c r="M3677" s="11" t="s">
        <v>6842</v>
      </c>
      <c r="N3677" s="4" t="s">
        <v>19</v>
      </c>
      <c r="O3677" s="4" t="s">
        <v>287</v>
      </c>
      <c r="P3677" s="4" t="s">
        <v>43</v>
      </c>
      <c r="Q3677" s="8">
        <f t="shared" si="114"/>
        <v>3254</v>
      </c>
      <c r="R3677" s="8"/>
      <c r="S3677" s="5">
        <f t="shared" si="115"/>
        <v>325.39999999999998</v>
      </c>
    </row>
    <row r="3678" spans="1:19">
      <c r="A3678" s="3">
        <v>45465.862129629626</v>
      </c>
      <c r="B3678" s="2" t="s">
        <v>8891</v>
      </c>
      <c r="C3678" s="1">
        <v>2024</v>
      </c>
      <c r="D3678" s="4">
        <v>1899</v>
      </c>
      <c r="E3678" s="4">
        <v>249</v>
      </c>
      <c r="F3678" s="4" t="s">
        <v>154</v>
      </c>
      <c r="G3678" s="4" t="s">
        <v>311</v>
      </c>
      <c r="H3678" s="4">
        <v>1</v>
      </c>
      <c r="I3678" s="4" t="s">
        <v>178</v>
      </c>
      <c r="J3678" s="4" t="s">
        <v>107</v>
      </c>
      <c r="K3678" s="4">
        <v>4</v>
      </c>
      <c r="L3678" s="4" t="s">
        <v>1111</v>
      </c>
      <c r="M3678" s="11" t="s">
        <v>6521</v>
      </c>
      <c r="N3678" s="4" t="s">
        <v>49</v>
      </c>
      <c r="O3678" s="4" t="s">
        <v>232</v>
      </c>
      <c r="P3678" s="4" t="s">
        <v>129</v>
      </c>
      <c r="Q3678" s="8">
        <f t="shared" si="114"/>
        <v>1790</v>
      </c>
      <c r="R3678" s="8"/>
      <c r="S3678" s="5">
        <f t="shared" si="115"/>
        <v>179</v>
      </c>
    </row>
    <row r="3679" spans="1:19">
      <c r="A3679" s="3">
        <v>45465.914236111108</v>
      </c>
      <c r="B3679" s="2" t="s">
        <v>8891</v>
      </c>
      <c r="C3679" s="1">
        <v>2024</v>
      </c>
      <c r="D3679" s="4">
        <v>4638</v>
      </c>
      <c r="E3679" s="4">
        <v>535</v>
      </c>
      <c r="F3679" s="4" t="s">
        <v>30</v>
      </c>
      <c r="G3679" s="4" t="s">
        <v>44</v>
      </c>
      <c r="H3679" s="4">
        <v>2</v>
      </c>
      <c r="I3679" s="4" t="s">
        <v>6843</v>
      </c>
      <c r="J3679" s="4" t="s">
        <v>194</v>
      </c>
      <c r="K3679" s="4">
        <v>4</v>
      </c>
      <c r="L3679" s="4" t="s">
        <v>290</v>
      </c>
      <c r="M3679" s="11" t="s">
        <v>6844</v>
      </c>
      <c r="N3679" s="4" t="s">
        <v>19</v>
      </c>
      <c r="O3679" s="4" t="s">
        <v>20</v>
      </c>
      <c r="P3679" s="4" t="s">
        <v>21</v>
      </c>
      <c r="Q3679" s="8">
        <f t="shared" si="114"/>
        <v>271</v>
      </c>
      <c r="R3679" s="8"/>
      <c r="S3679" s="5">
        <f t="shared" si="115"/>
        <v>27.1</v>
      </c>
    </row>
    <row r="3680" spans="1:19">
      <c r="A3680" s="3">
        <v>45465.93209490741</v>
      </c>
      <c r="B3680" s="2" t="s">
        <v>8891</v>
      </c>
      <c r="C3680" s="1">
        <v>2024</v>
      </c>
      <c r="D3680" s="4">
        <v>3206</v>
      </c>
      <c r="E3680" s="4">
        <v>251</v>
      </c>
      <c r="F3680" s="4" t="s">
        <v>30</v>
      </c>
      <c r="G3680" s="4" t="s">
        <v>31</v>
      </c>
      <c r="H3680" s="4">
        <v>4</v>
      </c>
      <c r="I3680" s="4" t="s">
        <v>38</v>
      </c>
      <c r="J3680" s="4" t="s">
        <v>82</v>
      </c>
      <c r="K3680" s="4">
        <v>5</v>
      </c>
      <c r="L3680" s="4" t="s">
        <v>189</v>
      </c>
      <c r="M3680" s="11" t="s">
        <v>6845</v>
      </c>
      <c r="N3680" s="4" t="s">
        <v>49</v>
      </c>
      <c r="O3680" s="4" t="s">
        <v>287</v>
      </c>
      <c r="P3680" s="4" t="s">
        <v>43</v>
      </c>
      <c r="Q3680" s="8">
        <f t="shared" si="114"/>
        <v>28736</v>
      </c>
      <c r="R3680" s="8"/>
      <c r="S3680" s="5">
        <f t="shared" si="115"/>
        <v>2873.6</v>
      </c>
    </row>
    <row r="3681" spans="1:19">
      <c r="A3681" s="3">
        <v>45466.098055555558</v>
      </c>
      <c r="B3681" s="2" t="s">
        <v>8891</v>
      </c>
      <c r="C3681" s="1">
        <v>2024</v>
      </c>
      <c r="D3681" s="4">
        <v>4435</v>
      </c>
      <c r="E3681" s="4">
        <v>631</v>
      </c>
      <c r="F3681" s="4" t="s">
        <v>13</v>
      </c>
      <c r="G3681" s="4" t="s">
        <v>14</v>
      </c>
      <c r="H3681" s="4">
        <v>1</v>
      </c>
      <c r="I3681" s="4" t="s">
        <v>6846</v>
      </c>
      <c r="J3681" s="4" t="s">
        <v>5824</v>
      </c>
      <c r="K3681" s="4">
        <v>4</v>
      </c>
      <c r="L3681" s="4" t="s">
        <v>566</v>
      </c>
      <c r="M3681" s="11" t="s">
        <v>6847</v>
      </c>
      <c r="N3681" s="4" t="s">
        <v>49</v>
      </c>
      <c r="O3681" s="4" t="s">
        <v>42</v>
      </c>
      <c r="P3681" s="4" t="s">
        <v>43</v>
      </c>
      <c r="Q3681" s="8">
        <f t="shared" si="114"/>
        <v>39843</v>
      </c>
      <c r="R3681" s="8"/>
      <c r="S3681" s="5">
        <f t="shared" si="115"/>
        <v>3984.3</v>
      </c>
    </row>
    <row r="3682" spans="1:19">
      <c r="A3682" s="3">
        <v>45466.147986111115</v>
      </c>
      <c r="B3682" s="2" t="s">
        <v>8891</v>
      </c>
      <c r="C3682" s="1">
        <v>2024</v>
      </c>
      <c r="D3682" s="4">
        <v>1691</v>
      </c>
      <c r="E3682" s="4">
        <v>323</v>
      </c>
      <c r="F3682" s="4" t="s">
        <v>30</v>
      </c>
      <c r="G3682" s="4" t="s">
        <v>31</v>
      </c>
      <c r="H3682" s="4">
        <v>2</v>
      </c>
      <c r="I3682" s="4" t="s">
        <v>6848</v>
      </c>
      <c r="J3682" s="4" t="s">
        <v>1630</v>
      </c>
      <c r="K3682" s="4">
        <v>3</v>
      </c>
      <c r="L3682" s="4" t="s">
        <v>70</v>
      </c>
      <c r="M3682" s="11" t="s">
        <v>6849</v>
      </c>
      <c r="N3682" s="4" t="s">
        <v>28</v>
      </c>
      <c r="O3682" s="4" t="s">
        <v>128</v>
      </c>
      <c r="P3682" s="4" t="s">
        <v>129</v>
      </c>
      <c r="Q3682" s="8">
        <f t="shared" si="114"/>
        <v>1282</v>
      </c>
      <c r="R3682" s="8"/>
      <c r="S3682" s="5">
        <f t="shared" si="115"/>
        <v>128.19999999999999</v>
      </c>
    </row>
    <row r="3683" spans="1:19">
      <c r="A3683" s="3">
        <v>45466.158587962964</v>
      </c>
      <c r="B3683" s="2" t="s">
        <v>8891</v>
      </c>
      <c r="C3683" s="1">
        <v>2024</v>
      </c>
      <c r="D3683" s="4">
        <v>718</v>
      </c>
      <c r="E3683" s="4">
        <v>889</v>
      </c>
      <c r="F3683" s="4" t="s">
        <v>85</v>
      </c>
      <c r="G3683" s="4" t="s">
        <v>205</v>
      </c>
      <c r="H3683" s="4">
        <v>2</v>
      </c>
      <c r="I3683" s="4" t="s">
        <v>6300</v>
      </c>
      <c r="J3683" s="4" t="s">
        <v>464</v>
      </c>
      <c r="K3683" s="4">
        <v>7</v>
      </c>
      <c r="L3683" s="4" t="s">
        <v>403</v>
      </c>
      <c r="M3683" s="11" t="s">
        <v>6850</v>
      </c>
      <c r="N3683" s="4" t="s">
        <v>19</v>
      </c>
      <c r="O3683" s="4" t="s">
        <v>95</v>
      </c>
      <c r="P3683" s="4" t="s">
        <v>73</v>
      </c>
      <c r="Q3683" s="8">
        <f t="shared" si="114"/>
        <v>12077</v>
      </c>
      <c r="R3683" s="8"/>
      <c r="S3683" s="5">
        <f t="shared" si="115"/>
        <v>1207.7</v>
      </c>
    </row>
    <row r="3684" spans="1:19">
      <c r="A3684" s="3">
        <v>45466.170115740744</v>
      </c>
      <c r="B3684" s="2" t="s">
        <v>8891</v>
      </c>
      <c r="C3684" s="1">
        <v>2024</v>
      </c>
      <c r="D3684" s="4">
        <v>588</v>
      </c>
      <c r="E3684" s="4">
        <v>967</v>
      </c>
      <c r="F3684" s="4" t="s">
        <v>51</v>
      </c>
      <c r="G3684" s="4" t="s">
        <v>52</v>
      </c>
      <c r="H3684" s="4">
        <v>2</v>
      </c>
      <c r="I3684" s="4" t="s">
        <v>3164</v>
      </c>
      <c r="J3684" s="4" t="s">
        <v>615</v>
      </c>
      <c r="K3684" s="4">
        <v>6</v>
      </c>
      <c r="L3684" s="4" t="s">
        <v>399</v>
      </c>
      <c r="M3684" s="11" t="s">
        <v>4965</v>
      </c>
      <c r="N3684" s="4" t="s">
        <v>28</v>
      </c>
      <c r="O3684" s="4" t="s">
        <v>78</v>
      </c>
      <c r="P3684" s="4" t="s">
        <v>21</v>
      </c>
      <c r="Q3684" s="8">
        <f t="shared" si="114"/>
        <v>7041</v>
      </c>
      <c r="R3684" s="8"/>
      <c r="S3684" s="5">
        <f t="shared" si="115"/>
        <v>704.1</v>
      </c>
    </row>
    <row r="3685" spans="1:19">
      <c r="A3685" s="3">
        <v>45466.235486111109</v>
      </c>
      <c r="B3685" s="2" t="s">
        <v>8891</v>
      </c>
      <c r="C3685" s="1">
        <v>2024</v>
      </c>
      <c r="D3685" s="4">
        <v>4389</v>
      </c>
      <c r="E3685" s="4">
        <v>686</v>
      </c>
      <c r="F3685" s="4" t="s">
        <v>85</v>
      </c>
      <c r="G3685" s="4" t="s">
        <v>264</v>
      </c>
      <c r="H3685" s="4">
        <v>5</v>
      </c>
      <c r="I3685" s="4" t="s">
        <v>6851</v>
      </c>
      <c r="J3685" s="4" t="s">
        <v>458</v>
      </c>
      <c r="K3685" s="4">
        <v>2</v>
      </c>
      <c r="L3685" s="4" t="s">
        <v>26</v>
      </c>
      <c r="M3685" s="11" t="s">
        <v>6852</v>
      </c>
      <c r="N3685" s="4" t="s">
        <v>49</v>
      </c>
      <c r="O3685" s="4" t="s">
        <v>287</v>
      </c>
      <c r="P3685" s="4" t="s">
        <v>43</v>
      </c>
      <c r="Q3685" s="8">
        <f t="shared" si="114"/>
        <v>13298</v>
      </c>
      <c r="R3685" s="8"/>
      <c r="S3685" s="5">
        <f t="shared" si="115"/>
        <v>1329.8</v>
      </c>
    </row>
    <row r="3686" spans="1:19">
      <c r="A3686" s="3">
        <v>45466.324571759258</v>
      </c>
      <c r="B3686" s="2" t="s">
        <v>8891</v>
      </c>
      <c r="C3686" s="1">
        <v>2024</v>
      </c>
      <c r="D3686" s="4">
        <v>3332</v>
      </c>
      <c r="E3686" s="4">
        <v>422</v>
      </c>
      <c r="F3686" s="4" t="s">
        <v>79</v>
      </c>
      <c r="G3686" s="4" t="s">
        <v>115</v>
      </c>
      <c r="H3686" s="4">
        <v>3</v>
      </c>
      <c r="I3686" s="4" t="s">
        <v>6853</v>
      </c>
      <c r="J3686" s="4" t="s">
        <v>147</v>
      </c>
      <c r="K3686" s="4">
        <v>7</v>
      </c>
      <c r="L3686" s="4" t="s">
        <v>1027</v>
      </c>
      <c r="M3686" s="11" t="s">
        <v>6854</v>
      </c>
      <c r="N3686" s="4" t="s">
        <v>19</v>
      </c>
      <c r="O3686" s="4" t="s">
        <v>200</v>
      </c>
      <c r="P3686" s="4" t="s">
        <v>21</v>
      </c>
      <c r="Q3686" s="8">
        <f t="shared" si="114"/>
        <v>21242</v>
      </c>
      <c r="R3686" s="8"/>
      <c r="S3686" s="5">
        <f t="shared" si="115"/>
        <v>2124.1999999999998</v>
      </c>
    </row>
    <row r="3687" spans="1:19">
      <c r="A3687" s="3">
        <v>45466.345150462963</v>
      </c>
      <c r="B3687" s="2" t="s">
        <v>8891</v>
      </c>
      <c r="C3687" s="1">
        <v>2024</v>
      </c>
      <c r="D3687" s="4">
        <v>2822</v>
      </c>
      <c r="E3687" s="4">
        <v>163</v>
      </c>
      <c r="F3687" s="4" t="s">
        <v>79</v>
      </c>
      <c r="G3687" s="4" t="s">
        <v>405</v>
      </c>
      <c r="H3687" s="4">
        <v>4</v>
      </c>
      <c r="I3687" s="4" t="s">
        <v>6855</v>
      </c>
      <c r="J3687" s="4" t="s">
        <v>479</v>
      </c>
      <c r="K3687" s="4">
        <v>6</v>
      </c>
      <c r="L3687" s="4" t="s">
        <v>34</v>
      </c>
      <c r="M3687" s="11" t="s">
        <v>6856</v>
      </c>
      <c r="N3687" s="4" t="s">
        <v>36</v>
      </c>
      <c r="O3687" s="4" t="s">
        <v>72</v>
      </c>
      <c r="P3687" s="4" t="s">
        <v>73</v>
      </c>
      <c r="Q3687" s="8">
        <f t="shared" si="114"/>
        <v>73032</v>
      </c>
      <c r="R3687" s="8"/>
      <c r="S3687" s="5">
        <f t="shared" si="115"/>
        <v>7303.2</v>
      </c>
    </row>
    <row r="3688" spans="1:19">
      <c r="A3688" s="3">
        <v>45466.41679398148</v>
      </c>
      <c r="B3688" s="2" t="s">
        <v>8891</v>
      </c>
      <c r="C3688" s="1">
        <v>2024</v>
      </c>
      <c r="D3688" s="4">
        <v>2699</v>
      </c>
      <c r="E3688" s="4">
        <v>942</v>
      </c>
      <c r="F3688" s="4" t="s">
        <v>51</v>
      </c>
      <c r="G3688" s="4" t="s">
        <v>91</v>
      </c>
      <c r="H3688" s="4">
        <v>5</v>
      </c>
      <c r="I3688" s="4" t="s">
        <v>445</v>
      </c>
      <c r="J3688" s="4" t="s">
        <v>197</v>
      </c>
      <c r="K3688" s="4">
        <v>4</v>
      </c>
      <c r="L3688" s="4" t="s">
        <v>171</v>
      </c>
      <c r="M3688" s="11" t="s">
        <v>6857</v>
      </c>
      <c r="N3688" s="4" t="s">
        <v>57</v>
      </c>
      <c r="O3688" s="4" t="s">
        <v>340</v>
      </c>
      <c r="P3688" s="4" t="s">
        <v>129</v>
      </c>
      <c r="Q3688" s="8">
        <f t="shared" si="114"/>
        <v>43907</v>
      </c>
      <c r="R3688" s="8"/>
      <c r="S3688" s="5">
        <f t="shared" si="115"/>
        <v>4390.7</v>
      </c>
    </row>
    <row r="3689" spans="1:19">
      <c r="A3689" s="3">
        <v>45466.523460648146</v>
      </c>
      <c r="B3689" s="2" t="s">
        <v>8891</v>
      </c>
      <c r="C3689" s="1">
        <v>2024</v>
      </c>
      <c r="D3689" s="4">
        <v>2816</v>
      </c>
      <c r="E3689" s="4">
        <v>821</v>
      </c>
      <c r="F3689" s="4" t="s">
        <v>51</v>
      </c>
      <c r="G3689" s="4" t="s">
        <v>160</v>
      </c>
      <c r="H3689" s="4">
        <v>1</v>
      </c>
      <c r="I3689" s="4" t="s">
        <v>6858</v>
      </c>
      <c r="J3689" s="4" t="s">
        <v>1220</v>
      </c>
      <c r="K3689" s="4">
        <v>6</v>
      </c>
      <c r="L3689" s="4" t="s">
        <v>1175</v>
      </c>
      <c r="M3689" s="11" t="s">
        <v>6859</v>
      </c>
      <c r="N3689" s="4" t="s">
        <v>19</v>
      </c>
      <c r="O3689" s="4" t="s">
        <v>209</v>
      </c>
      <c r="P3689" s="4" t="s">
        <v>73</v>
      </c>
      <c r="Q3689" s="8">
        <f t="shared" si="114"/>
        <v>2846</v>
      </c>
      <c r="R3689" s="8"/>
      <c r="S3689" s="5">
        <f t="shared" si="115"/>
        <v>284.60000000000002</v>
      </c>
    </row>
    <row r="3690" spans="1:19">
      <c r="A3690" s="3">
        <v>45466.590787037036</v>
      </c>
      <c r="B3690" s="2" t="s">
        <v>8891</v>
      </c>
      <c r="C3690" s="1">
        <v>2024</v>
      </c>
      <c r="D3690" s="4">
        <v>2427</v>
      </c>
      <c r="E3690" s="4">
        <v>100</v>
      </c>
      <c r="F3690" s="4" t="s">
        <v>154</v>
      </c>
      <c r="G3690" s="4" t="s">
        <v>311</v>
      </c>
      <c r="H3690" s="4">
        <v>3</v>
      </c>
      <c r="I3690" s="4" t="s">
        <v>6860</v>
      </c>
      <c r="J3690" s="4" t="s">
        <v>147</v>
      </c>
      <c r="K3690" s="4">
        <v>6</v>
      </c>
      <c r="L3690" s="4" t="s">
        <v>554</v>
      </c>
      <c r="M3690" s="11" t="s">
        <v>6861</v>
      </c>
      <c r="N3690" s="4" t="s">
        <v>49</v>
      </c>
      <c r="O3690" s="4" t="s">
        <v>191</v>
      </c>
      <c r="P3690" s="4" t="s">
        <v>43</v>
      </c>
      <c r="Q3690" s="8">
        <f t="shared" si="114"/>
        <v>46584</v>
      </c>
      <c r="R3690" s="8"/>
      <c r="S3690" s="5">
        <f t="shared" si="115"/>
        <v>4658.3999999999996</v>
      </c>
    </row>
    <row r="3691" spans="1:19">
      <c r="A3691" s="3">
        <v>45466.656354166669</v>
      </c>
      <c r="B3691" s="2" t="s">
        <v>8891</v>
      </c>
      <c r="C3691" s="1">
        <v>2024</v>
      </c>
      <c r="D3691" s="4">
        <v>4465</v>
      </c>
      <c r="E3691" s="4">
        <v>128</v>
      </c>
      <c r="F3691" s="4" t="s">
        <v>30</v>
      </c>
      <c r="G3691" s="4" t="s">
        <v>31</v>
      </c>
      <c r="H3691" s="4">
        <v>4</v>
      </c>
      <c r="I3691" s="4" t="s">
        <v>6862</v>
      </c>
      <c r="J3691" s="4" t="s">
        <v>362</v>
      </c>
      <c r="K3691" s="4">
        <v>5</v>
      </c>
      <c r="L3691" s="4" t="s">
        <v>40</v>
      </c>
      <c r="M3691" s="11" t="s">
        <v>6863</v>
      </c>
      <c r="N3691" s="4" t="s">
        <v>49</v>
      </c>
      <c r="O3691" s="4" t="s">
        <v>287</v>
      </c>
      <c r="P3691" s="4" t="s">
        <v>43</v>
      </c>
      <c r="Q3691" s="8">
        <f t="shared" si="114"/>
        <v>9263</v>
      </c>
      <c r="R3691" s="8"/>
      <c r="S3691" s="5">
        <f t="shared" si="115"/>
        <v>926.3</v>
      </c>
    </row>
    <row r="3692" spans="1:19">
      <c r="A3692" s="3">
        <v>45466.812025462961</v>
      </c>
      <c r="B3692" s="2" t="s">
        <v>8891</v>
      </c>
      <c r="C3692" s="1">
        <v>2024</v>
      </c>
      <c r="D3692" s="4">
        <v>2016</v>
      </c>
      <c r="E3692" s="4">
        <v>661</v>
      </c>
      <c r="F3692" s="4" t="s">
        <v>22</v>
      </c>
      <c r="G3692" s="4" t="s">
        <v>102</v>
      </c>
      <c r="H3692" s="4">
        <v>3</v>
      </c>
      <c r="I3692" s="4" t="s">
        <v>6864</v>
      </c>
      <c r="J3692" s="4" t="s">
        <v>88</v>
      </c>
      <c r="K3692" s="4">
        <v>4</v>
      </c>
      <c r="L3692" s="4" t="s">
        <v>300</v>
      </c>
      <c r="M3692" s="11" t="s">
        <v>6865</v>
      </c>
      <c r="N3692" s="4" t="s">
        <v>36</v>
      </c>
      <c r="O3692" s="4" t="s">
        <v>169</v>
      </c>
      <c r="P3692" s="4" t="s">
        <v>43</v>
      </c>
      <c r="Q3692" s="8">
        <f t="shared" si="114"/>
        <v>87246</v>
      </c>
      <c r="R3692" s="8"/>
      <c r="S3692" s="5">
        <f t="shared" si="115"/>
        <v>8724.6</v>
      </c>
    </row>
    <row r="3693" spans="1:19">
      <c r="A3693" s="3">
        <v>45466.945937500001</v>
      </c>
      <c r="B3693" s="2" t="s">
        <v>8891</v>
      </c>
      <c r="C3693" s="1">
        <v>2024</v>
      </c>
      <c r="D3693" s="4">
        <v>274</v>
      </c>
      <c r="E3693" s="4">
        <v>419</v>
      </c>
      <c r="F3693" s="4" t="s">
        <v>85</v>
      </c>
      <c r="G3693" s="4" t="s">
        <v>86</v>
      </c>
      <c r="H3693" s="4">
        <v>1</v>
      </c>
      <c r="I3693" s="4" t="s">
        <v>6866</v>
      </c>
      <c r="J3693" s="4" t="s">
        <v>342</v>
      </c>
      <c r="K3693" s="4">
        <v>5</v>
      </c>
      <c r="L3693" s="4" t="s">
        <v>399</v>
      </c>
      <c r="M3693" s="11" t="s">
        <v>6867</v>
      </c>
      <c r="N3693" s="4" t="s">
        <v>28</v>
      </c>
      <c r="O3693" s="4" t="s">
        <v>200</v>
      </c>
      <c r="P3693" s="4" t="s">
        <v>21</v>
      </c>
      <c r="Q3693" s="8">
        <f t="shared" si="114"/>
        <v>8736</v>
      </c>
      <c r="R3693" s="8"/>
      <c r="S3693" s="5">
        <f t="shared" si="115"/>
        <v>873.6</v>
      </c>
    </row>
    <row r="3694" spans="1:19">
      <c r="A3694" s="3">
        <v>45467.129675925928</v>
      </c>
      <c r="B3694" s="2" t="s">
        <v>8891</v>
      </c>
      <c r="C3694" s="1">
        <v>2024</v>
      </c>
      <c r="D3694" s="4">
        <v>3888</v>
      </c>
      <c r="E3694" s="4">
        <v>191</v>
      </c>
      <c r="F3694" s="4" t="s">
        <v>30</v>
      </c>
      <c r="G3694" s="4" t="s">
        <v>44</v>
      </c>
      <c r="H3694" s="4">
        <v>2</v>
      </c>
      <c r="I3694" s="4" t="s">
        <v>6868</v>
      </c>
      <c r="J3694" s="4" t="s">
        <v>611</v>
      </c>
      <c r="K3694" s="4">
        <v>5</v>
      </c>
      <c r="L3694" s="4" t="s">
        <v>333</v>
      </c>
      <c r="M3694" s="11" t="s">
        <v>6869</v>
      </c>
      <c r="N3694" s="4" t="s">
        <v>49</v>
      </c>
      <c r="O3694" s="4" t="s">
        <v>191</v>
      </c>
      <c r="P3694" s="4" t="s">
        <v>43</v>
      </c>
      <c r="Q3694" s="8">
        <f t="shared" si="114"/>
        <v>865</v>
      </c>
      <c r="R3694" s="8"/>
      <c r="S3694" s="5">
        <f t="shared" si="115"/>
        <v>86.5</v>
      </c>
    </row>
    <row r="3695" spans="1:19">
      <c r="A3695" s="3">
        <v>45467.192685185182</v>
      </c>
      <c r="B3695" s="2" t="s">
        <v>8891</v>
      </c>
      <c r="C3695" s="1">
        <v>2024</v>
      </c>
      <c r="D3695" s="4">
        <v>26</v>
      </c>
      <c r="E3695" s="4">
        <v>322</v>
      </c>
      <c r="F3695" s="4" t="s">
        <v>154</v>
      </c>
      <c r="G3695" s="4" t="s">
        <v>237</v>
      </c>
      <c r="H3695" s="4">
        <v>2</v>
      </c>
      <c r="I3695" s="4" t="s">
        <v>178</v>
      </c>
      <c r="J3695" s="4" t="s">
        <v>837</v>
      </c>
      <c r="K3695" s="4">
        <v>3</v>
      </c>
      <c r="L3695" s="4" t="s">
        <v>345</v>
      </c>
      <c r="M3695" s="11" t="s">
        <v>5795</v>
      </c>
      <c r="N3695" s="4" t="s">
        <v>49</v>
      </c>
      <c r="O3695" s="4" t="s">
        <v>287</v>
      </c>
      <c r="P3695" s="4" t="s">
        <v>43</v>
      </c>
      <c r="Q3695" s="8">
        <f t="shared" si="114"/>
        <v>3504</v>
      </c>
      <c r="R3695" s="8"/>
      <c r="S3695" s="5">
        <f t="shared" si="115"/>
        <v>350.4</v>
      </c>
    </row>
    <row r="3696" spans="1:19">
      <c r="A3696" s="3">
        <v>45468.29587962963</v>
      </c>
      <c r="B3696" s="2" t="s">
        <v>8891</v>
      </c>
      <c r="C3696" s="1">
        <v>2024</v>
      </c>
      <c r="D3696" s="4">
        <v>879</v>
      </c>
      <c r="E3696" s="4">
        <v>458</v>
      </c>
      <c r="F3696" s="4" t="s">
        <v>30</v>
      </c>
      <c r="G3696" s="4" t="s">
        <v>463</v>
      </c>
      <c r="H3696" s="4">
        <v>2</v>
      </c>
      <c r="I3696" s="4" t="s">
        <v>6870</v>
      </c>
      <c r="J3696" s="4" t="s">
        <v>1318</v>
      </c>
      <c r="K3696" s="4">
        <v>3</v>
      </c>
      <c r="L3696" s="4" t="s">
        <v>536</v>
      </c>
      <c r="M3696" s="11" t="s">
        <v>6871</v>
      </c>
      <c r="N3696" s="4" t="s">
        <v>36</v>
      </c>
      <c r="O3696" s="4" t="s">
        <v>20</v>
      </c>
      <c r="P3696" s="4" t="s">
        <v>21</v>
      </c>
      <c r="Q3696" s="8">
        <f t="shared" si="114"/>
        <v>4727</v>
      </c>
      <c r="R3696" s="8"/>
      <c r="S3696" s="5">
        <f t="shared" si="115"/>
        <v>472.7</v>
      </c>
    </row>
    <row r="3697" spans="1:19">
      <c r="A3697" s="3">
        <v>45468.312488425923</v>
      </c>
      <c r="B3697" s="2" t="s">
        <v>8891</v>
      </c>
      <c r="C3697" s="1">
        <v>2024</v>
      </c>
      <c r="D3697" s="4">
        <v>942</v>
      </c>
      <c r="E3697" s="4">
        <v>875</v>
      </c>
      <c r="F3697" s="4" t="s">
        <v>13</v>
      </c>
      <c r="G3697" s="4" t="s">
        <v>412</v>
      </c>
      <c r="H3697" s="4">
        <v>1</v>
      </c>
      <c r="I3697" s="4" t="s">
        <v>413</v>
      </c>
      <c r="J3697" s="4" t="s">
        <v>647</v>
      </c>
      <c r="K3697" s="4">
        <v>5</v>
      </c>
      <c r="L3697" s="4" t="s">
        <v>833</v>
      </c>
      <c r="M3697" s="11" t="s">
        <v>6872</v>
      </c>
      <c r="N3697" s="4" t="s">
        <v>28</v>
      </c>
      <c r="O3697" s="4" t="s">
        <v>78</v>
      </c>
      <c r="P3697" s="4" t="s">
        <v>21</v>
      </c>
      <c r="Q3697" s="8">
        <f t="shared" si="114"/>
        <v>7136</v>
      </c>
      <c r="R3697" s="8"/>
      <c r="S3697" s="5">
        <f t="shared" si="115"/>
        <v>713.6</v>
      </c>
    </row>
    <row r="3698" spans="1:19">
      <c r="A3698" s="3">
        <v>45468.466469907406</v>
      </c>
      <c r="B3698" s="2" t="s">
        <v>8891</v>
      </c>
      <c r="C3698" s="1">
        <v>2024</v>
      </c>
      <c r="D3698" s="4">
        <v>4788</v>
      </c>
      <c r="E3698" s="4">
        <v>626</v>
      </c>
      <c r="F3698" s="4" t="s">
        <v>30</v>
      </c>
      <c r="G3698" s="4" t="s">
        <v>31</v>
      </c>
      <c r="H3698" s="4">
        <v>3</v>
      </c>
      <c r="I3698" s="4" t="s">
        <v>6858</v>
      </c>
      <c r="J3698" s="4" t="s">
        <v>25</v>
      </c>
      <c r="K3698" s="4">
        <v>5</v>
      </c>
      <c r="L3698" s="4" t="s">
        <v>748</v>
      </c>
      <c r="M3698" s="11" t="s">
        <v>6873</v>
      </c>
      <c r="N3698" s="4" t="s">
        <v>57</v>
      </c>
      <c r="O3698" s="4" t="s">
        <v>50</v>
      </c>
      <c r="P3698" s="4" t="s">
        <v>43</v>
      </c>
      <c r="Q3698" s="8">
        <f t="shared" si="114"/>
        <v>7554</v>
      </c>
      <c r="R3698" s="8"/>
      <c r="S3698" s="5">
        <f t="shared" si="115"/>
        <v>755.4</v>
      </c>
    </row>
    <row r="3699" spans="1:19">
      <c r="A3699" s="3">
        <v>45468.496828703705</v>
      </c>
      <c r="B3699" s="2" t="s">
        <v>8891</v>
      </c>
      <c r="C3699" s="1">
        <v>2024</v>
      </c>
      <c r="D3699" s="4">
        <v>2492</v>
      </c>
      <c r="E3699" s="4">
        <v>542</v>
      </c>
      <c r="F3699" s="4" t="s">
        <v>79</v>
      </c>
      <c r="G3699" s="4" t="s">
        <v>256</v>
      </c>
      <c r="H3699" s="4">
        <v>1</v>
      </c>
      <c r="I3699" s="4" t="s">
        <v>6874</v>
      </c>
      <c r="J3699" s="4" t="s">
        <v>88</v>
      </c>
      <c r="K3699" s="4">
        <v>7</v>
      </c>
      <c r="L3699" s="4" t="s">
        <v>770</v>
      </c>
      <c r="M3699" s="11" t="s">
        <v>6875</v>
      </c>
      <c r="N3699" s="4" t="s">
        <v>57</v>
      </c>
      <c r="O3699" s="4" t="s">
        <v>128</v>
      </c>
      <c r="P3699" s="4" t="s">
        <v>129</v>
      </c>
      <c r="Q3699" s="8">
        <f t="shared" si="114"/>
        <v>6236</v>
      </c>
      <c r="R3699" s="8"/>
      <c r="S3699" s="5">
        <f t="shared" si="115"/>
        <v>623.6</v>
      </c>
    </row>
    <row r="3700" spans="1:19">
      <c r="A3700" s="3">
        <v>45468.532418981478</v>
      </c>
      <c r="B3700" s="2" t="s">
        <v>8891</v>
      </c>
      <c r="C3700" s="1">
        <v>2024</v>
      </c>
      <c r="D3700" s="4">
        <v>1804</v>
      </c>
      <c r="E3700" s="4">
        <v>221</v>
      </c>
      <c r="F3700" s="4" t="s">
        <v>30</v>
      </c>
      <c r="G3700" s="4" t="s">
        <v>663</v>
      </c>
      <c r="H3700" s="4">
        <v>1</v>
      </c>
      <c r="I3700" s="4" t="s">
        <v>6876</v>
      </c>
      <c r="J3700" s="4" t="s">
        <v>1630</v>
      </c>
      <c r="K3700" s="4">
        <v>1</v>
      </c>
      <c r="L3700" s="4" t="s">
        <v>476</v>
      </c>
      <c r="M3700" s="11" t="s">
        <v>6877</v>
      </c>
      <c r="N3700" s="4" t="s">
        <v>19</v>
      </c>
      <c r="O3700" s="4" t="s">
        <v>145</v>
      </c>
      <c r="P3700" s="4" t="s">
        <v>73</v>
      </c>
      <c r="Q3700" s="8">
        <f t="shared" si="114"/>
        <v>3136</v>
      </c>
      <c r="R3700" s="8"/>
      <c r="S3700" s="5">
        <f t="shared" si="115"/>
        <v>313.60000000000002</v>
      </c>
    </row>
    <row r="3701" spans="1:19">
      <c r="A3701" s="3">
        <v>45468.591203703705</v>
      </c>
      <c r="B3701" s="2" t="s">
        <v>8891</v>
      </c>
      <c r="C3701" s="1">
        <v>2024</v>
      </c>
      <c r="D3701" s="4">
        <v>4801</v>
      </c>
      <c r="E3701" s="4">
        <v>566</v>
      </c>
      <c r="F3701" s="4" t="s">
        <v>22</v>
      </c>
      <c r="G3701" s="4" t="s">
        <v>306</v>
      </c>
      <c r="H3701" s="4">
        <v>2</v>
      </c>
      <c r="I3701" s="4" t="s">
        <v>1666</v>
      </c>
      <c r="J3701" s="4" t="s">
        <v>69</v>
      </c>
      <c r="K3701" s="4">
        <v>6</v>
      </c>
      <c r="L3701" s="4" t="s">
        <v>34</v>
      </c>
      <c r="M3701" s="11" t="s">
        <v>6878</v>
      </c>
      <c r="N3701" s="4" t="s">
        <v>49</v>
      </c>
      <c r="O3701" s="4" t="s">
        <v>135</v>
      </c>
      <c r="P3701" s="4" t="s">
        <v>43</v>
      </c>
      <c r="Q3701" s="8">
        <f t="shared" si="114"/>
        <v>112738</v>
      </c>
      <c r="R3701" s="8"/>
      <c r="S3701" s="5">
        <f t="shared" si="115"/>
        <v>11273.8</v>
      </c>
    </row>
    <row r="3702" spans="1:19">
      <c r="A3702" s="3">
        <v>45468.751759259256</v>
      </c>
      <c r="B3702" s="2" t="s">
        <v>8891</v>
      </c>
      <c r="C3702" s="1">
        <v>2024</v>
      </c>
      <c r="D3702" s="4">
        <v>4705</v>
      </c>
      <c r="E3702" s="4">
        <v>110</v>
      </c>
      <c r="F3702" s="4" t="s">
        <v>79</v>
      </c>
      <c r="G3702" s="4" t="s">
        <v>405</v>
      </c>
      <c r="H3702" s="4">
        <v>1</v>
      </c>
      <c r="I3702" s="4" t="s">
        <v>6879</v>
      </c>
      <c r="J3702" s="4" t="s">
        <v>731</v>
      </c>
      <c r="K3702" s="4">
        <v>5</v>
      </c>
      <c r="L3702" s="4" t="s">
        <v>969</v>
      </c>
      <c r="M3702" s="11" t="s">
        <v>6880</v>
      </c>
      <c r="N3702" s="4" t="s">
        <v>28</v>
      </c>
      <c r="O3702" s="4" t="s">
        <v>42</v>
      </c>
      <c r="P3702" s="4" t="s">
        <v>43</v>
      </c>
      <c r="Q3702" s="8">
        <f t="shared" si="114"/>
        <v>14082</v>
      </c>
      <c r="R3702" s="8"/>
      <c r="S3702" s="5">
        <f t="shared" si="115"/>
        <v>1408.2</v>
      </c>
    </row>
    <row r="3703" spans="1:19">
      <c r="A3703" s="3">
        <v>45468.848043981481</v>
      </c>
      <c r="B3703" s="2" t="s">
        <v>8891</v>
      </c>
      <c r="C3703" s="1">
        <v>2024</v>
      </c>
      <c r="D3703" s="4">
        <v>4203</v>
      </c>
      <c r="E3703" s="4">
        <v>156</v>
      </c>
      <c r="F3703" s="4" t="s">
        <v>22</v>
      </c>
      <c r="G3703" s="4" t="s">
        <v>102</v>
      </c>
      <c r="H3703" s="4">
        <v>1</v>
      </c>
      <c r="I3703" s="4" t="s">
        <v>6881</v>
      </c>
      <c r="J3703" s="4" t="s">
        <v>448</v>
      </c>
      <c r="K3703" s="4">
        <v>6</v>
      </c>
      <c r="L3703" s="4" t="s">
        <v>974</v>
      </c>
      <c r="M3703" s="11" t="s">
        <v>6882</v>
      </c>
      <c r="N3703" s="4" t="s">
        <v>19</v>
      </c>
      <c r="O3703" s="4" t="s">
        <v>78</v>
      </c>
      <c r="P3703" s="4" t="s">
        <v>21</v>
      </c>
      <c r="Q3703" s="8">
        <f t="shared" si="114"/>
        <v>63131</v>
      </c>
      <c r="R3703" s="8"/>
      <c r="S3703" s="5">
        <f t="shared" si="115"/>
        <v>6313.1</v>
      </c>
    </row>
    <row r="3704" spans="1:19">
      <c r="A3704" s="3">
        <v>45468.875532407408</v>
      </c>
      <c r="B3704" s="2" t="s">
        <v>8891</v>
      </c>
      <c r="C3704" s="1">
        <v>2024</v>
      </c>
      <c r="D3704" s="4">
        <v>4724</v>
      </c>
      <c r="E3704" s="4">
        <v>18</v>
      </c>
      <c r="F3704" s="4" t="s">
        <v>30</v>
      </c>
      <c r="G3704" s="4" t="s">
        <v>463</v>
      </c>
      <c r="H3704" s="4">
        <v>1</v>
      </c>
      <c r="I3704" s="4" t="s">
        <v>38</v>
      </c>
      <c r="J3704" s="4" t="s">
        <v>308</v>
      </c>
      <c r="K3704" s="4">
        <v>5</v>
      </c>
      <c r="L3704" s="4" t="s">
        <v>550</v>
      </c>
      <c r="M3704" s="11" t="s">
        <v>6883</v>
      </c>
      <c r="N3704" s="4" t="s">
        <v>28</v>
      </c>
      <c r="O3704" s="4" t="s">
        <v>37</v>
      </c>
      <c r="P3704" s="4" t="s">
        <v>21</v>
      </c>
      <c r="Q3704" s="8">
        <f t="shared" si="114"/>
        <v>704</v>
      </c>
      <c r="R3704" s="8"/>
      <c r="S3704" s="5">
        <f t="shared" si="115"/>
        <v>70.400000000000006</v>
      </c>
    </row>
    <row r="3705" spans="1:19">
      <c r="A3705" s="3">
        <v>45469.104548611111</v>
      </c>
      <c r="B3705" s="2" t="s">
        <v>8891</v>
      </c>
      <c r="C3705" s="1">
        <v>2024</v>
      </c>
      <c r="D3705" s="4">
        <v>1248</v>
      </c>
      <c r="E3705" s="4">
        <v>656</v>
      </c>
      <c r="F3705" s="4" t="s">
        <v>154</v>
      </c>
      <c r="G3705" s="4" t="s">
        <v>311</v>
      </c>
      <c r="H3705" s="4">
        <v>3</v>
      </c>
      <c r="I3705" s="4" t="s">
        <v>3038</v>
      </c>
      <c r="J3705" s="4" t="s">
        <v>142</v>
      </c>
      <c r="K3705" s="4">
        <v>6</v>
      </c>
      <c r="L3705" s="4" t="s">
        <v>644</v>
      </c>
      <c r="M3705" s="11" t="s">
        <v>6884</v>
      </c>
      <c r="N3705" s="4" t="s">
        <v>57</v>
      </c>
      <c r="O3705" s="4" t="s">
        <v>72</v>
      </c>
      <c r="P3705" s="4" t="s">
        <v>73</v>
      </c>
      <c r="Q3705" s="8">
        <f t="shared" si="114"/>
        <v>33809</v>
      </c>
      <c r="R3705" s="8"/>
      <c r="S3705" s="5">
        <f t="shared" si="115"/>
        <v>3380.9</v>
      </c>
    </row>
    <row r="3706" spans="1:19">
      <c r="A3706" s="3">
        <v>45469.73578703704</v>
      </c>
      <c r="B3706" s="2" t="s">
        <v>8891</v>
      </c>
      <c r="C3706" s="1">
        <v>2024</v>
      </c>
      <c r="D3706" s="4">
        <v>1548</v>
      </c>
      <c r="E3706" s="4">
        <v>301</v>
      </c>
      <c r="F3706" s="4" t="s">
        <v>13</v>
      </c>
      <c r="G3706" s="4" t="s">
        <v>110</v>
      </c>
      <c r="H3706" s="4">
        <v>2</v>
      </c>
      <c r="I3706" s="4" t="s">
        <v>6885</v>
      </c>
      <c r="J3706" s="4" t="s">
        <v>362</v>
      </c>
      <c r="K3706" s="4">
        <v>6</v>
      </c>
      <c r="L3706" s="4" t="s">
        <v>167</v>
      </c>
      <c r="M3706" s="11" t="s">
        <v>6886</v>
      </c>
      <c r="N3706" s="4" t="s">
        <v>19</v>
      </c>
      <c r="O3706" s="4" t="s">
        <v>42</v>
      </c>
      <c r="P3706" s="4" t="s">
        <v>43</v>
      </c>
      <c r="Q3706" s="8">
        <f t="shared" si="114"/>
        <v>59005</v>
      </c>
      <c r="R3706" s="8"/>
      <c r="S3706" s="5">
        <f t="shared" si="115"/>
        <v>5900.5</v>
      </c>
    </row>
    <row r="3707" spans="1:19">
      <c r="A3707" s="3">
        <v>45469.757106481484</v>
      </c>
      <c r="B3707" s="2" t="s">
        <v>8891</v>
      </c>
      <c r="C3707" s="1">
        <v>2024</v>
      </c>
      <c r="D3707" s="4">
        <v>3790</v>
      </c>
      <c r="E3707" s="4">
        <v>827</v>
      </c>
      <c r="F3707" s="4" t="s">
        <v>30</v>
      </c>
      <c r="G3707" s="4" t="s">
        <v>31</v>
      </c>
      <c r="H3707" s="4">
        <v>1</v>
      </c>
      <c r="I3707" s="4" t="s">
        <v>6887</v>
      </c>
      <c r="J3707" s="4" t="s">
        <v>1198</v>
      </c>
      <c r="K3707" s="4">
        <v>7</v>
      </c>
      <c r="L3707" s="4" t="s">
        <v>175</v>
      </c>
      <c r="M3707" s="11" t="s">
        <v>6888</v>
      </c>
      <c r="N3707" s="4" t="s">
        <v>49</v>
      </c>
      <c r="O3707" s="4" t="s">
        <v>145</v>
      </c>
      <c r="P3707" s="4" t="s">
        <v>73</v>
      </c>
      <c r="Q3707" s="8">
        <f t="shared" si="114"/>
        <v>5838</v>
      </c>
      <c r="R3707" s="8"/>
      <c r="S3707" s="5">
        <f t="shared" si="115"/>
        <v>583.79999999999995</v>
      </c>
    </row>
    <row r="3708" spans="1:19">
      <c r="A3708" s="3">
        <v>45469.804247685184</v>
      </c>
      <c r="B3708" s="2" t="s">
        <v>8891</v>
      </c>
      <c r="C3708" s="1">
        <v>2024</v>
      </c>
      <c r="D3708" s="4">
        <v>284</v>
      </c>
      <c r="E3708" s="4">
        <v>560</v>
      </c>
      <c r="F3708" s="4" t="s">
        <v>154</v>
      </c>
      <c r="G3708" s="4" t="s">
        <v>237</v>
      </c>
      <c r="H3708" s="4">
        <v>2</v>
      </c>
      <c r="I3708" s="4" t="s">
        <v>178</v>
      </c>
      <c r="J3708" s="4" t="s">
        <v>162</v>
      </c>
      <c r="K3708" s="4">
        <v>4</v>
      </c>
      <c r="L3708" s="4" t="s">
        <v>239</v>
      </c>
      <c r="M3708" s="11" t="s">
        <v>6889</v>
      </c>
      <c r="N3708" s="4" t="s">
        <v>36</v>
      </c>
      <c r="O3708" s="4" t="s">
        <v>20</v>
      </c>
      <c r="P3708" s="4" t="s">
        <v>21</v>
      </c>
      <c r="Q3708" s="8">
        <f t="shared" si="114"/>
        <v>3716</v>
      </c>
      <c r="R3708" s="8"/>
      <c r="S3708" s="5">
        <f t="shared" si="115"/>
        <v>371.6</v>
      </c>
    </row>
    <row r="3709" spans="1:19">
      <c r="A3709" s="3">
        <v>45469.987256944441</v>
      </c>
      <c r="B3709" s="2" t="s">
        <v>8891</v>
      </c>
      <c r="C3709" s="1">
        <v>2024</v>
      </c>
      <c r="D3709" s="4">
        <v>536</v>
      </c>
      <c r="E3709" s="4">
        <v>996</v>
      </c>
      <c r="F3709" s="4" t="s">
        <v>30</v>
      </c>
      <c r="G3709" s="4" t="s">
        <v>463</v>
      </c>
      <c r="H3709" s="4">
        <v>2</v>
      </c>
      <c r="I3709" s="4" t="s">
        <v>6890</v>
      </c>
      <c r="J3709" s="4" t="s">
        <v>458</v>
      </c>
      <c r="K3709" s="4">
        <v>7</v>
      </c>
      <c r="L3709" s="4" t="s">
        <v>399</v>
      </c>
      <c r="M3709" s="11" t="s">
        <v>6891</v>
      </c>
      <c r="N3709" s="4" t="s">
        <v>19</v>
      </c>
      <c r="O3709" s="4" t="s">
        <v>209</v>
      </c>
      <c r="P3709" s="4" t="s">
        <v>73</v>
      </c>
      <c r="Q3709" s="8">
        <f t="shared" si="114"/>
        <v>824</v>
      </c>
      <c r="R3709" s="8"/>
      <c r="S3709" s="5">
        <f t="shared" si="115"/>
        <v>82.4</v>
      </c>
    </row>
    <row r="3710" spans="1:19">
      <c r="A3710" s="3">
        <v>45470.232627314814</v>
      </c>
      <c r="B3710" s="2" t="s">
        <v>8891</v>
      </c>
      <c r="C3710" s="1">
        <v>2024</v>
      </c>
      <c r="D3710" s="4">
        <v>3510</v>
      </c>
      <c r="E3710" s="4">
        <v>428</v>
      </c>
      <c r="F3710" s="4" t="s">
        <v>22</v>
      </c>
      <c r="G3710" s="4" t="s">
        <v>23</v>
      </c>
      <c r="H3710" s="4">
        <v>1</v>
      </c>
      <c r="I3710" s="4" t="s">
        <v>6892</v>
      </c>
      <c r="J3710" s="4" t="s">
        <v>242</v>
      </c>
      <c r="K3710" s="4">
        <v>3</v>
      </c>
      <c r="L3710" s="4" t="s">
        <v>1082</v>
      </c>
      <c r="M3710" s="11" t="s">
        <v>6893</v>
      </c>
      <c r="N3710" s="4" t="s">
        <v>57</v>
      </c>
      <c r="O3710" s="4" t="s">
        <v>42</v>
      </c>
      <c r="P3710" s="4" t="s">
        <v>43</v>
      </c>
      <c r="Q3710" s="8">
        <f t="shared" si="114"/>
        <v>46194</v>
      </c>
      <c r="R3710" s="8"/>
      <c r="S3710" s="5">
        <f t="shared" si="115"/>
        <v>4619.3999999999996</v>
      </c>
    </row>
    <row r="3711" spans="1:19">
      <c r="A3711" s="3">
        <v>45470.440034722225</v>
      </c>
      <c r="B3711" s="2" t="s">
        <v>8891</v>
      </c>
      <c r="C3711" s="1">
        <v>2024</v>
      </c>
      <c r="D3711" s="4">
        <v>1585</v>
      </c>
      <c r="E3711" s="4">
        <v>931</v>
      </c>
      <c r="F3711" s="4" t="s">
        <v>85</v>
      </c>
      <c r="G3711" s="4" t="s">
        <v>150</v>
      </c>
      <c r="H3711" s="4">
        <v>3</v>
      </c>
      <c r="I3711" s="4" t="s">
        <v>4887</v>
      </c>
      <c r="J3711" s="4" t="s">
        <v>1231</v>
      </c>
      <c r="K3711" s="4">
        <v>4</v>
      </c>
      <c r="L3711" s="4" t="s">
        <v>259</v>
      </c>
      <c r="M3711" s="11" t="s">
        <v>6399</v>
      </c>
      <c r="N3711" s="4" t="s">
        <v>28</v>
      </c>
      <c r="O3711" s="4" t="s">
        <v>209</v>
      </c>
      <c r="P3711" s="4" t="s">
        <v>73</v>
      </c>
      <c r="Q3711" s="8">
        <f t="shared" si="114"/>
        <v>18541</v>
      </c>
      <c r="R3711" s="8"/>
      <c r="S3711" s="5">
        <f t="shared" si="115"/>
        <v>1854.1</v>
      </c>
    </row>
    <row r="3712" spans="1:19">
      <c r="A3712" s="3">
        <v>45470.510914351849</v>
      </c>
      <c r="B3712" s="2" t="s">
        <v>8891</v>
      </c>
      <c r="C3712" s="1">
        <v>2024</v>
      </c>
      <c r="D3712" s="4">
        <v>1826</v>
      </c>
      <c r="E3712" s="4">
        <v>530</v>
      </c>
      <c r="F3712" s="4" t="s">
        <v>79</v>
      </c>
      <c r="G3712" s="4" t="s">
        <v>288</v>
      </c>
      <c r="H3712" s="4">
        <v>3</v>
      </c>
      <c r="I3712" s="4" t="s">
        <v>81</v>
      </c>
      <c r="J3712" s="4" t="s">
        <v>258</v>
      </c>
      <c r="K3712" s="4">
        <v>6</v>
      </c>
      <c r="L3712" s="4" t="s">
        <v>175</v>
      </c>
      <c r="M3712" s="11" t="s">
        <v>6894</v>
      </c>
      <c r="N3712" s="4" t="s">
        <v>19</v>
      </c>
      <c r="O3712" s="4" t="s">
        <v>101</v>
      </c>
      <c r="P3712" s="4" t="s">
        <v>43</v>
      </c>
      <c r="Q3712" s="8">
        <f t="shared" si="114"/>
        <v>11004</v>
      </c>
      <c r="R3712" s="8"/>
      <c r="S3712" s="5">
        <f t="shared" si="115"/>
        <v>1100.4000000000001</v>
      </c>
    </row>
    <row r="3713" spans="1:19">
      <c r="A3713" s="3">
        <v>45470.517523148148</v>
      </c>
      <c r="B3713" s="2" t="s">
        <v>8891</v>
      </c>
      <c r="C3713" s="1">
        <v>2024</v>
      </c>
      <c r="D3713" s="4">
        <v>4035</v>
      </c>
      <c r="E3713" s="4">
        <v>976</v>
      </c>
      <c r="F3713" s="4" t="s">
        <v>13</v>
      </c>
      <c r="G3713" s="4" t="s">
        <v>14</v>
      </c>
      <c r="H3713" s="4">
        <v>1</v>
      </c>
      <c r="I3713" s="4" t="s">
        <v>413</v>
      </c>
      <c r="J3713" s="4" t="s">
        <v>203</v>
      </c>
      <c r="K3713" s="4">
        <v>3</v>
      </c>
      <c r="L3713" s="4" t="s">
        <v>612</v>
      </c>
      <c r="M3713" s="11" t="s">
        <v>6531</v>
      </c>
      <c r="N3713" s="4" t="s">
        <v>57</v>
      </c>
      <c r="O3713" s="4" t="s">
        <v>50</v>
      </c>
      <c r="P3713" s="4" t="s">
        <v>43</v>
      </c>
      <c r="Q3713" s="8">
        <f t="shared" si="114"/>
        <v>7024</v>
      </c>
      <c r="R3713" s="8"/>
      <c r="S3713" s="5">
        <f t="shared" si="115"/>
        <v>702.4</v>
      </c>
    </row>
    <row r="3714" spans="1:19">
      <c r="A3714" s="3">
        <v>45471.269270833334</v>
      </c>
      <c r="B3714" s="2" t="s">
        <v>8891</v>
      </c>
      <c r="C3714" s="1">
        <v>2024</v>
      </c>
      <c r="D3714" s="4">
        <v>1617</v>
      </c>
      <c r="E3714" s="4">
        <v>527</v>
      </c>
      <c r="F3714" s="4" t="s">
        <v>154</v>
      </c>
      <c r="G3714" s="4" t="s">
        <v>177</v>
      </c>
      <c r="H3714" s="4">
        <v>5</v>
      </c>
      <c r="I3714" s="4" t="s">
        <v>6895</v>
      </c>
      <c r="J3714" s="4" t="s">
        <v>499</v>
      </c>
      <c r="K3714" s="4">
        <v>4</v>
      </c>
      <c r="L3714" s="4" t="s">
        <v>40</v>
      </c>
      <c r="M3714" s="11" t="s">
        <v>6896</v>
      </c>
      <c r="N3714" s="4" t="s">
        <v>36</v>
      </c>
      <c r="O3714" s="4" t="s">
        <v>78</v>
      </c>
      <c r="P3714" s="4" t="s">
        <v>21</v>
      </c>
      <c r="Q3714" s="8">
        <f t="shared" ref="Q3714:Q3777" si="116">VALUE(SUBSTITUTE(M3714,".",""))</f>
        <v>47945</v>
      </c>
      <c r="R3714" s="8"/>
      <c r="S3714" s="5">
        <f t="shared" ref="S3714:S3777" si="117">Q3714/10</f>
        <v>4794.5</v>
      </c>
    </row>
    <row r="3715" spans="1:19">
      <c r="A3715" s="3">
        <v>45471.843506944446</v>
      </c>
      <c r="B3715" s="2" t="s">
        <v>8891</v>
      </c>
      <c r="C3715" s="1">
        <v>2024</v>
      </c>
      <c r="D3715" s="4">
        <v>2335</v>
      </c>
      <c r="E3715" s="4">
        <v>754</v>
      </c>
      <c r="F3715" s="4" t="s">
        <v>154</v>
      </c>
      <c r="G3715" s="4" t="s">
        <v>177</v>
      </c>
      <c r="H3715" s="4">
        <v>3</v>
      </c>
      <c r="I3715" s="4" t="s">
        <v>6897</v>
      </c>
      <c r="J3715" s="4" t="s">
        <v>1686</v>
      </c>
      <c r="K3715" s="4">
        <v>4</v>
      </c>
      <c r="L3715" s="4" t="s">
        <v>436</v>
      </c>
      <c r="M3715" s="11" t="s">
        <v>6898</v>
      </c>
      <c r="N3715" s="4" t="s">
        <v>28</v>
      </c>
      <c r="O3715" s="4" t="s">
        <v>200</v>
      </c>
      <c r="P3715" s="4" t="s">
        <v>21</v>
      </c>
      <c r="Q3715" s="8">
        <f t="shared" si="116"/>
        <v>37738</v>
      </c>
      <c r="R3715" s="8"/>
      <c r="S3715" s="5">
        <f t="shared" si="117"/>
        <v>3773.8</v>
      </c>
    </row>
    <row r="3716" spans="1:19">
      <c r="A3716" s="3">
        <v>45471.854143518518</v>
      </c>
      <c r="B3716" s="2" t="s">
        <v>8891</v>
      </c>
      <c r="C3716" s="1">
        <v>2024</v>
      </c>
      <c r="D3716" s="4">
        <v>4542</v>
      </c>
      <c r="E3716" s="4">
        <v>835</v>
      </c>
      <c r="F3716" s="4" t="s">
        <v>13</v>
      </c>
      <c r="G3716" s="4" t="s">
        <v>58</v>
      </c>
      <c r="H3716" s="4">
        <v>1</v>
      </c>
      <c r="I3716" s="4" t="s">
        <v>413</v>
      </c>
      <c r="J3716" s="4" t="s">
        <v>1012</v>
      </c>
      <c r="K3716" s="4">
        <v>6</v>
      </c>
      <c r="L3716" s="4" t="s">
        <v>770</v>
      </c>
      <c r="M3716" s="11" t="s">
        <v>5954</v>
      </c>
      <c r="N3716" s="4" t="s">
        <v>28</v>
      </c>
      <c r="O3716" s="4" t="s">
        <v>78</v>
      </c>
      <c r="P3716" s="4" t="s">
        <v>21</v>
      </c>
      <c r="Q3716" s="8">
        <f t="shared" si="116"/>
        <v>7328</v>
      </c>
      <c r="R3716" s="8"/>
      <c r="S3716" s="5">
        <f t="shared" si="117"/>
        <v>732.8</v>
      </c>
    </row>
    <row r="3717" spans="1:19">
      <c r="A3717" s="3">
        <v>45471.876226851855</v>
      </c>
      <c r="B3717" s="2" t="s">
        <v>8891</v>
      </c>
      <c r="C3717" s="1">
        <v>2024</v>
      </c>
      <c r="D3717" s="4">
        <v>2042</v>
      </c>
      <c r="E3717" s="4">
        <v>649</v>
      </c>
      <c r="F3717" s="4" t="s">
        <v>154</v>
      </c>
      <c r="G3717" s="4" t="s">
        <v>214</v>
      </c>
      <c r="H3717" s="4">
        <v>3</v>
      </c>
      <c r="I3717" s="4" t="s">
        <v>3856</v>
      </c>
      <c r="J3717" s="4" t="s">
        <v>229</v>
      </c>
      <c r="K3717" s="4">
        <v>4</v>
      </c>
      <c r="L3717" s="4" t="s">
        <v>345</v>
      </c>
      <c r="M3717" s="11" t="s">
        <v>6899</v>
      </c>
      <c r="N3717" s="4" t="s">
        <v>57</v>
      </c>
      <c r="O3717" s="4" t="s">
        <v>50</v>
      </c>
      <c r="P3717" s="4" t="s">
        <v>43</v>
      </c>
      <c r="Q3717" s="8">
        <f t="shared" si="116"/>
        <v>33455</v>
      </c>
      <c r="R3717" s="8"/>
      <c r="S3717" s="5">
        <f t="shared" si="117"/>
        <v>3345.5</v>
      </c>
    </row>
    <row r="3718" spans="1:19">
      <c r="A3718" s="3">
        <v>45472.186597222222</v>
      </c>
      <c r="B3718" s="2" t="s">
        <v>8891</v>
      </c>
      <c r="C3718" s="1">
        <v>2024</v>
      </c>
      <c r="D3718" s="4">
        <v>3960</v>
      </c>
      <c r="E3718" s="4">
        <v>575</v>
      </c>
      <c r="F3718" s="4" t="s">
        <v>13</v>
      </c>
      <c r="G3718" s="4" t="s">
        <v>110</v>
      </c>
      <c r="H3718" s="4">
        <v>1</v>
      </c>
      <c r="I3718" s="4" t="s">
        <v>413</v>
      </c>
      <c r="J3718" s="4" t="s">
        <v>1941</v>
      </c>
      <c r="K3718" s="4">
        <v>5</v>
      </c>
      <c r="L3718" s="4" t="s">
        <v>185</v>
      </c>
      <c r="M3718" s="11" t="s">
        <v>2243</v>
      </c>
      <c r="N3718" s="4" t="s">
        <v>28</v>
      </c>
      <c r="O3718" s="4" t="s">
        <v>169</v>
      </c>
      <c r="P3718" s="4" t="s">
        <v>43</v>
      </c>
      <c r="Q3718" s="8">
        <f t="shared" si="116"/>
        <v>6944</v>
      </c>
      <c r="R3718" s="8"/>
      <c r="S3718" s="5">
        <f t="shared" si="117"/>
        <v>694.4</v>
      </c>
    </row>
    <row r="3719" spans="1:19">
      <c r="A3719" s="3">
        <v>45472.202025462961</v>
      </c>
      <c r="B3719" s="2" t="s">
        <v>8891</v>
      </c>
      <c r="C3719" s="1">
        <v>2024</v>
      </c>
      <c r="D3719" s="4">
        <v>4517</v>
      </c>
      <c r="E3719" s="4">
        <v>13</v>
      </c>
      <c r="F3719" s="4" t="s">
        <v>154</v>
      </c>
      <c r="G3719" s="4" t="s">
        <v>177</v>
      </c>
      <c r="H3719" s="4">
        <v>1</v>
      </c>
      <c r="I3719" s="4" t="s">
        <v>6900</v>
      </c>
      <c r="J3719" s="4" t="s">
        <v>1348</v>
      </c>
      <c r="K3719" s="4">
        <v>5</v>
      </c>
      <c r="L3719" s="4" t="s">
        <v>399</v>
      </c>
      <c r="M3719" s="11" t="s">
        <v>6901</v>
      </c>
      <c r="N3719" s="4" t="s">
        <v>28</v>
      </c>
      <c r="O3719" s="4" t="s">
        <v>169</v>
      </c>
      <c r="P3719" s="4" t="s">
        <v>43</v>
      </c>
      <c r="Q3719" s="8">
        <f t="shared" si="116"/>
        <v>16512</v>
      </c>
      <c r="R3719" s="8"/>
      <c r="S3719" s="5">
        <f t="shared" si="117"/>
        <v>1651.2</v>
      </c>
    </row>
    <row r="3720" spans="1:19">
      <c r="A3720" s="3">
        <v>45472.241909722223</v>
      </c>
      <c r="B3720" s="2" t="s">
        <v>8891</v>
      </c>
      <c r="C3720" s="1">
        <v>2024</v>
      </c>
      <c r="D3720" s="4">
        <v>1656</v>
      </c>
      <c r="E3720" s="4">
        <v>389</v>
      </c>
      <c r="F3720" s="4" t="s">
        <v>13</v>
      </c>
      <c r="G3720" s="4" t="s">
        <v>58</v>
      </c>
      <c r="H3720" s="4">
        <v>3</v>
      </c>
      <c r="I3720" s="4" t="s">
        <v>6902</v>
      </c>
      <c r="J3720" s="4" t="s">
        <v>758</v>
      </c>
      <c r="K3720" s="4">
        <v>7</v>
      </c>
      <c r="L3720" s="4" t="s">
        <v>621</v>
      </c>
      <c r="M3720" s="11" t="s">
        <v>6903</v>
      </c>
      <c r="N3720" s="4" t="s">
        <v>49</v>
      </c>
      <c r="O3720" s="4" t="s">
        <v>135</v>
      </c>
      <c r="P3720" s="4" t="s">
        <v>43</v>
      </c>
      <c r="Q3720" s="8">
        <f t="shared" si="116"/>
        <v>90058</v>
      </c>
      <c r="R3720" s="8"/>
      <c r="S3720" s="5">
        <f t="shared" si="117"/>
        <v>9005.7999999999993</v>
      </c>
    </row>
    <row r="3721" spans="1:19">
      <c r="A3721" s="3">
        <v>45472.294236111113</v>
      </c>
      <c r="B3721" s="2" t="s">
        <v>8891</v>
      </c>
      <c r="C3721" s="1">
        <v>2024</v>
      </c>
      <c r="D3721" s="4">
        <v>3266</v>
      </c>
      <c r="E3721" s="4">
        <v>445</v>
      </c>
      <c r="F3721" s="4" t="s">
        <v>22</v>
      </c>
      <c r="G3721" s="4" t="s">
        <v>23</v>
      </c>
      <c r="H3721" s="4">
        <v>3</v>
      </c>
      <c r="I3721" s="4" t="s">
        <v>6904</v>
      </c>
      <c r="J3721" s="4" t="s">
        <v>2044</v>
      </c>
      <c r="K3721" s="4">
        <v>7</v>
      </c>
      <c r="L3721" s="4" t="s">
        <v>367</v>
      </c>
      <c r="M3721" s="11" t="s">
        <v>6905</v>
      </c>
      <c r="N3721" s="4" t="s">
        <v>49</v>
      </c>
      <c r="O3721" s="4" t="s">
        <v>287</v>
      </c>
      <c r="P3721" s="4" t="s">
        <v>43</v>
      </c>
      <c r="Q3721" s="8">
        <f t="shared" si="116"/>
        <v>208443</v>
      </c>
      <c r="R3721" s="8"/>
      <c r="S3721" s="5">
        <f t="shared" si="117"/>
        <v>20844.3</v>
      </c>
    </row>
    <row r="3722" spans="1:19">
      <c r="A3722" s="3">
        <v>45472.447824074072</v>
      </c>
      <c r="B3722" s="2" t="s">
        <v>8891</v>
      </c>
      <c r="C3722" s="1">
        <v>2024</v>
      </c>
      <c r="D3722" s="4">
        <v>134</v>
      </c>
      <c r="E3722" s="4">
        <v>937</v>
      </c>
      <c r="F3722" s="4" t="s">
        <v>154</v>
      </c>
      <c r="G3722" s="4" t="s">
        <v>155</v>
      </c>
      <c r="H3722" s="4">
        <v>1</v>
      </c>
      <c r="I3722" s="4" t="s">
        <v>6906</v>
      </c>
      <c r="J3722" s="4" t="s">
        <v>560</v>
      </c>
      <c r="K3722" s="4">
        <v>6</v>
      </c>
      <c r="L3722" s="4" t="s">
        <v>833</v>
      </c>
      <c r="M3722" s="11" t="s">
        <v>6907</v>
      </c>
      <c r="N3722" s="4" t="s">
        <v>19</v>
      </c>
      <c r="O3722" s="4" t="s">
        <v>287</v>
      </c>
      <c r="P3722" s="4" t="s">
        <v>43</v>
      </c>
      <c r="Q3722" s="8">
        <f t="shared" si="116"/>
        <v>16919</v>
      </c>
      <c r="R3722" s="8"/>
      <c r="S3722" s="5">
        <f t="shared" si="117"/>
        <v>1691.9</v>
      </c>
    </row>
    <row r="3723" spans="1:19">
      <c r="A3723" s="3">
        <v>45472.56</v>
      </c>
      <c r="B3723" s="2" t="s">
        <v>8891</v>
      </c>
      <c r="C3723" s="1">
        <v>2024</v>
      </c>
      <c r="D3723" s="4">
        <v>503</v>
      </c>
      <c r="E3723" s="4">
        <v>380</v>
      </c>
      <c r="F3723" s="4" t="s">
        <v>13</v>
      </c>
      <c r="G3723" s="4" t="s">
        <v>412</v>
      </c>
      <c r="H3723" s="4">
        <v>1</v>
      </c>
      <c r="I3723" s="4" t="s">
        <v>6908</v>
      </c>
      <c r="J3723" s="4" t="s">
        <v>2853</v>
      </c>
      <c r="K3723" s="4">
        <v>7</v>
      </c>
      <c r="L3723" s="4" t="s">
        <v>698</v>
      </c>
      <c r="M3723" s="11" t="s">
        <v>6909</v>
      </c>
      <c r="N3723" s="4" t="s">
        <v>19</v>
      </c>
      <c r="O3723" s="4" t="s">
        <v>191</v>
      </c>
      <c r="P3723" s="4" t="s">
        <v>43</v>
      </c>
      <c r="Q3723" s="8">
        <f t="shared" si="116"/>
        <v>21591</v>
      </c>
      <c r="R3723" s="8"/>
      <c r="S3723" s="5">
        <f t="shared" si="117"/>
        <v>2159.1</v>
      </c>
    </row>
    <row r="3724" spans="1:19">
      <c r="A3724" s="3">
        <v>45472.637523148151</v>
      </c>
      <c r="B3724" s="2" t="s">
        <v>8891</v>
      </c>
      <c r="C3724" s="1">
        <v>2024</v>
      </c>
      <c r="D3724" s="4">
        <v>3583</v>
      </c>
      <c r="E3724" s="4">
        <v>858</v>
      </c>
      <c r="F3724" s="4" t="s">
        <v>79</v>
      </c>
      <c r="G3724" s="4" t="s">
        <v>405</v>
      </c>
      <c r="H3724" s="4">
        <v>3</v>
      </c>
      <c r="I3724" s="4" t="s">
        <v>6910</v>
      </c>
      <c r="J3724" s="4" t="s">
        <v>54</v>
      </c>
      <c r="K3724" s="4">
        <v>8</v>
      </c>
      <c r="L3724" s="4" t="s">
        <v>635</v>
      </c>
      <c r="M3724" s="11" t="s">
        <v>6911</v>
      </c>
      <c r="N3724" s="4" t="s">
        <v>19</v>
      </c>
      <c r="O3724" s="4" t="s">
        <v>78</v>
      </c>
      <c r="P3724" s="4" t="s">
        <v>21</v>
      </c>
      <c r="Q3724" s="8">
        <f t="shared" si="116"/>
        <v>77011</v>
      </c>
      <c r="R3724" s="8"/>
      <c r="S3724" s="5">
        <f t="shared" si="117"/>
        <v>7701.1</v>
      </c>
    </row>
    <row r="3725" spans="1:19">
      <c r="A3725" s="3">
        <v>45473.123472222222</v>
      </c>
      <c r="B3725" s="2" t="s">
        <v>8891</v>
      </c>
      <c r="C3725" s="1">
        <v>2024</v>
      </c>
      <c r="D3725" s="4">
        <v>221</v>
      </c>
      <c r="E3725" s="4">
        <v>449</v>
      </c>
      <c r="F3725" s="4" t="s">
        <v>30</v>
      </c>
      <c r="G3725" s="4" t="s">
        <v>663</v>
      </c>
      <c r="H3725" s="4">
        <v>1</v>
      </c>
      <c r="I3725" s="4" t="s">
        <v>6912</v>
      </c>
      <c r="J3725" s="4" t="s">
        <v>1318</v>
      </c>
      <c r="K3725" s="4">
        <v>7</v>
      </c>
      <c r="L3725" s="4" t="s">
        <v>399</v>
      </c>
      <c r="M3725" s="11" t="s">
        <v>4261</v>
      </c>
      <c r="N3725" s="4" t="s">
        <v>36</v>
      </c>
      <c r="O3725" s="4" t="s">
        <v>232</v>
      </c>
      <c r="P3725" s="4" t="s">
        <v>129</v>
      </c>
      <c r="Q3725" s="8">
        <f t="shared" si="116"/>
        <v>524</v>
      </c>
      <c r="R3725" s="8"/>
      <c r="S3725" s="5">
        <f t="shared" si="117"/>
        <v>52.4</v>
      </c>
    </row>
    <row r="3726" spans="1:19">
      <c r="A3726" s="3">
        <v>45473.39576388889</v>
      </c>
      <c r="B3726" s="2" t="s">
        <v>8891</v>
      </c>
      <c r="C3726" s="1">
        <v>2024</v>
      </c>
      <c r="D3726" s="4">
        <v>3362</v>
      </c>
      <c r="E3726" s="4">
        <v>951</v>
      </c>
      <c r="F3726" s="4" t="s">
        <v>154</v>
      </c>
      <c r="G3726" s="4" t="s">
        <v>311</v>
      </c>
      <c r="H3726" s="4">
        <v>3</v>
      </c>
      <c r="I3726" s="4" t="s">
        <v>5996</v>
      </c>
      <c r="J3726" s="4" t="s">
        <v>203</v>
      </c>
      <c r="K3726" s="4">
        <v>9</v>
      </c>
      <c r="L3726" s="4" t="s">
        <v>333</v>
      </c>
      <c r="M3726" s="11" t="s">
        <v>6913</v>
      </c>
      <c r="N3726" s="4" t="s">
        <v>57</v>
      </c>
      <c r="O3726" s="4" t="s">
        <v>191</v>
      </c>
      <c r="P3726" s="4" t="s">
        <v>43</v>
      </c>
      <c r="Q3726" s="8">
        <f t="shared" si="116"/>
        <v>20398</v>
      </c>
      <c r="R3726" s="8"/>
      <c r="S3726" s="5">
        <f t="shared" si="117"/>
        <v>2039.8</v>
      </c>
    </row>
    <row r="3727" spans="1:19">
      <c r="A3727" s="3">
        <v>45473.701550925929</v>
      </c>
      <c r="B3727" s="2" t="s">
        <v>8891</v>
      </c>
      <c r="C3727" s="1">
        <v>2024</v>
      </c>
      <c r="D3727" s="4">
        <v>4177</v>
      </c>
      <c r="E3727" s="4">
        <v>253</v>
      </c>
      <c r="F3727" s="4" t="s">
        <v>154</v>
      </c>
      <c r="G3727" s="4" t="s">
        <v>214</v>
      </c>
      <c r="H3727" s="4">
        <v>1</v>
      </c>
      <c r="I3727" s="4" t="s">
        <v>6914</v>
      </c>
      <c r="J3727" s="4" t="s">
        <v>647</v>
      </c>
      <c r="K3727" s="4">
        <v>7</v>
      </c>
      <c r="L3727" s="4" t="s">
        <v>70</v>
      </c>
      <c r="M3727" s="11" t="s">
        <v>6915</v>
      </c>
      <c r="N3727" s="4" t="s">
        <v>57</v>
      </c>
      <c r="O3727" s="4" t="s">
        <v>209</v>
      </c>
      <c r="P3727" s="4" t="s">
        <v>73</v>
      </c>
      <c r="Q3727" s="8">
        <f t="shared" si="116"/>
        <v>8077</v>
      </c>
      <c r="R3727" s="8"/>
      <c r="S3727" s="5">
        <f t="shared" si="117"/>
        <v>807.7</v>
      </c>
    </row>
    <row r="3728" spans="1:19">
      <c r="A3728" s="3">
        <v>45473.71806712963</v>
      </c>
      <c r="B3728" s="2" t="s">
        <v>8891</v>
      </c>
      <c r="C3728" s="1">
        <v>2024</v>
      </c>
      <c r="D3728" s="4">
        <v>725</v>
      </c>
      <c r="E3728" s="4">
        <v>934</v>
      </c>
      <c r="F3728" s="4" t="s">
        <v>85</v>
      </c>
      <c r="G3728" s="4" t="s">
        <v>150</v>
      </c>
      <c r="H3728" s="4">
        <v>2</v>
      </c>
      <c r="I3728" s="4" t="s">
        <v>6916</v>
      </c>
      <c r="J3728" s="4" t="s">
        <v>388</v>
      </c>
      <c r="K3728" s="4">
        <v>2</v>
      </c>
      <c r="L3728" s="4" t="s">
        <v>399</v>
      </c>
      <c r="M3728" s="11" t="s">
        <v>6917</v>
      </c>
      <c r="N3728" s="4" t="s">
        <v>49</v>
      </c>
      <c r="O3728" s="4" t="s">
        <v>169</v>
      </c>
      <c r="P3728" s="4" t="s">
        <v>43</v>
      </c>
      <c r="Q3728" s="8">
        <f t="shared" si="116"/>
        <v>9981</v>
      </c>
      <c r="R3728" s="8"/>
      <c r="S3728" s="5">
        <f t="shared" si="117"/>
        <v>998.1</v>
      </c>
    </row>
    <row r="3729" spans="1:19">
      <c r="A3729" s="3">
        <v>45473.924953703703</v>
      </c>
      <c r="B3729" s="2" t="s">
        <v>8891</v>
      </c>
      <c r="C3729" s="1">
        <v>2024</v>
      </c>
      <c r="D3729" s="4">
        <v>3377</v>
      </c>
      <c r="E3729" s="4">
        <v>524</v>
      </c>
      <c r="F3729" s="4" t="s">
        <v>30</v>
      </c>
      <c r="G3729" s="4" t="s">
        <v>31</v>
      </c>
      <c r="H3729" s="4">
        <v>3</v>
      </c>
      <c r="I3729" s="4" t="s">
        <v>6918</v>
      </c>
      <c r="J3729" s="4" t="s">
        <v>303</v>
      </c>
      <c r="K3729" s="4">
        <v>6</v>
      </c>
      <c r="L3729" s="4" t="s">
        <v>569</v>
      </c>
      <c r="M3729" s="11" t="s">
        <v>6919</v>
      </c>
      <c r="N3729" s="4" t="s">
        <v>28</v>
      </c>
      <c r="O3729" s="4" t="s">
        <v>232</v>
      </c>
      <c r="P3729" s="4" t="s">
        <v>129</v>
      </c>
      <c r="Q3729" s="8">
        <f t="shared" si="116"/>
        <v>3885</v>
      </c>
      <c r="R3729" s="8"/>
      <c r="S3729" s="5">
        <f t="shared" si="117"/>
        <v>388.5</v>
      </c>
    </row>
    <row r="3730" spans="1:19">
      <c r="A3730" s="3">
        <v>45473.946574074071</v>
      </c>
      <c r="B3730" s="2" t="s">
        <v>8891</v>
      </c>
      <c r="C3730" s="1">
        <v>2024</v>
      </c>
      <c r="D3730" s="4">
        <v>280</v>
      </c>
      <c r="E3730" s="4">
        <v>761</v>
      </c>
      <c r="F3730" s="4" t="s">
        <v>30</v>
      </c>
      <c r="G3730" s="4" t="s">
        <v>31</v>
      </c>
      <c r="H3730" s="4">
        <v>4</v>
      </c>
      <c r="I3730" s="4" t="s">
        <v>1578</v>
      </c>
      <c r="J3730" s="4" t="s">
        <v>1198</v>
      </c>
      <c r="K3730" s="4">
        <v>3</v>
      </c>
      <c r="L3730" s="4" t="s">
        <v>515</v>
      </c>
      <c r="M3730" s="11" t="s">
        <v>6920</v>
      </c>
      <c r="N3730" s="4" t="s">
        <v>49</v>
      </c>
      <c r="O3730" s="4" t="s">
        <v>200</v>
      </c>
      <c r="P3730" s="4" t="s">
        <v>21</v>
      </c>
      <c r="Q3730" s="8">
        <f t="shared" si="116"/>
        <v>13339</v>
      </c>
      <c r="R3730" s="8"/>
      <c r="S3730" s="5">
        <f t="shared" si="117"/>
        <v>1333.9</v>
      </c>
    </row>
    <row r="3731" spans="1:19">
      <c r="A3731" s="3">
        <v>45473.956550925926</v>
      </c>
      <c r="B3731" s="2" t="s">
        <v>8891</v>
      </c>
      <c r="C3731" s="1">
        <v>2024</v>
      </c>
      <c r="D3731" s="4">
        <v>3092</v>
      </c>
      <c r="E3731" s="4">
        <v>874</v>
      </c>
      <c r="F3731" s="4" t="s">
        <v>51</v>
      </c>
      <c r="G3731" s="4" t="s">
        <v>91</v>
      </c>
      <c r="H3731" s="4">
        <v>1</v>
      </c>
      <c r="I3731" s="4" t="s">
        <v>6921</v>
      </c>
      <c r="J3731" s="4" t="s">
        <v>46</v>
      </c>
      <c r="K3731" s="4">
        <v>1</v>
      </c>
      <c r="L3731" s="4" t="s">
        <v>300</v>
      </c>
      <c r="M3731" s="11" t="s">
        <v>6922</v>
      </c>
      <c r="N3731" s="4" t="s">
        <v>49</v>
      </c>
      <c r="O3731" s="4" t="s">
        <v>169</v>
      </c>
      <c r="P3731" s="4" t="s">
        <v>43</v>
      </c>
      <c r="Q3731" s="8">
        <f t="shared" si="116"/>
        <v>9971</v>
      </c>
      <c r="R3731" s="8"/>
      <c r="S3731" s="5">
        <f t="shared" si="117"/>
        <v>997.1</v>
      </c>
    </row>
    <row r="3732" spans="1:19">
      <c r="A3732" s="3">
        <v>45474.075416666667</v>
      </c>
      <c r="B3732" s="2" t="s">
        <v>8892</v>
      </c>
      <c r="C3732" s="1">
        <v>2024</v>
      </c>
      <c r="D3732" s="4">
        <v>8</v>
      </c>
      <c r="E3732" s="4">
        <v>167</v>
      </c>
      <c r="F3732" s="4" t="s">
        <v>13</v>
      </c>
      <c r="G3732" s="4" t="s">
        <v>110</v>
      </c>
      <c r="H3732" s="4">
        <v>1</v>
      </c>
      <c r="I3732" s="4" t="s">
        <v>6923</v>
      </c>
      <c r="J3732" s="4" t="s">
        <v>362</v>
      </c>
      <c r="K3732" s="4">
        <v>2</v>
      </c>
      <c r="L3732" s="4" t="s">
        <v>1162</v>
      </c>
      <c r="M3732" s="11" t="s">
        <v>6924</v>
      </c>
      <c r="N3732" s="4" t="s">
        <v>57</v>
      </c>
      <c r="O3732" s="4" t="s">
        <v>78</v>
      </c>
      <c r="P3732" s="4" t="s">
        <v>21</v>
      </c>
      <c r="Q3732" s="8">
        <f t="shared" si="116"/>
        <v>60461</v>
      </c>
      <c r="R3732" s="8"/>
      <c r="S3732" s="5">
        <f t="shared" si="117"/>
        <v>6046.1</v>
      </c>
    </row>
    <row r="3733" spans="1:19">
      <c r="A3733" s="3">
        <v>45474.591157407405</v>
      </c>
      <c r="B3733" s="2" t="s">
        <v>8892</v>
      </c>
      <c r="C3733" s="1">
        <v>2024</v>
      </c>
      <c r="D3733" s="4">
        <v>2562</v>
      </c>
      <c r="E3733" s="4">
        <v>626</v>
      </c>
      <c r="F3733" s="4" t="s">
        <v>154</v>
      </c>
      <c r="G3733" s="4" t="s">
        <v>177</v>
      </c>
      <c r="H3733" s="4">
        <v>5</v>
      </c>
      <c r="I3733" s="4" t="s">
        <v>2443</v>
      </c>
      <c r="J3733" s="4" t="s">
        <v>297</v>
      </c>
      <c r="K3733" s="4">
        <v>6</v>
      </c>
      <c r="L3733" s="4" t="s">
        <v>459</v>
      </c>
      <c r="M3733" s="11" t="s">
        <v>6925</v>
      </c>
      <c r="N3733" s="4" t="s">
        <v>49</v>
      </c>
      <c r="O3733" s="4" t="s">
        <v>50</v>
      </c>
      <c r="P3733" s="4" t="s">
        <v>43</v>
      </c>
      <c r="Q3733" s="8">
        <f t="shared" si="116"/>
        <v>13942</v>
      </c>
      <c r="R3733" s="8"/>
      <c r="S3733" s="5">
        <f t="shared" si="117"/>
        <v>1394.2</v>
      </c>
    </row>
    <row r="3734" spans="1:19">
      <c r="A3734" s="3">
        <v>45474.628854166665</v>
      </c>
      <c r="B3734" s="2" t="s">
        <v>8892</v>
      </c>
      <c r="C3734" s="1">
        <v>2024</v>
      </c>
      <c r="D3734" s="4">
        <v>182</v>
      </c>
      <c r="E3734" s="4">
        <v>513</v>
      </c>
      <c r="F3734" s="4" t="s">
        <v>85</v>
      </c>
      <c r="G3734" s="4" t="s">
        <v>150</v>
      </c>
      <c r="H3734" s="4">
        <v>1</v>
      </c>
      <c r="I3734" s="4" t="s">
        <v>6926</v>
      </c>
      <c r="J3734" s="4" t="s">
        <v>560</v>
      </c>
      <c r="K3734" s="4">
        <v>6</v>
      </c>
      <c r="L3734" s="4" t="s">
        <v>26</v>
      </c>
      <c r="M3734" s="11" t="s">
        <v>6927</v>
      </c>
      <c r="N3734" s="4" t="s">
        <v>36</v>
      </c>
      <c r="O3734" s="4" t="s">
        <v>340</v>
      </c>
      <c r="P3734" s="4" t="s">
        <v>129</v>
      </c>
      <c r="Q3734" s="8">
        <f t="shared" si="116"/>
        <v>5946</v>
      </c>
      <c r="R3734" s="8"/>
      <c r="S3734" s="5">
        <f t="shared" si="117"/>
        <v>594.6</v>
      </c>
    </row>
    <row r="3735" spans="1:19">
      <c r="A3735" s="3">
        <v>45474.633587962962</v>
      </c>
      <c r="B3735" s="2" t="s">
        <v>8892</v>
      </c>
      <c r="C3735" s="1">
        <v>2024</v>
      </c>
      <c r="D3735" s="4">
        <v>362</v>
      </c>
      <c r="E3735" s="4">
        <v>168</v>
      </c>
      <c r="F3735" s="4" t="s">
        <v>13</v>
      </c>
      <c r="G3735" s="4" t="s">
        <v>412</v>
      </c>
      <c r="H3735" s="4">
        <v>1</v>
      </c>
      <c r="I3735" s="4" t="s">
        <v>6928</v>
      </c>
      <c r="J3735" s="4" t="s">
        <v>692</v>
      </c>
      <c r="K3735" s="4">
        <v>6</v>
      </c>
      <c r="L3735" s="4" t="s">
        <v>198</v>
      </c>
      <c r="M3735" s="11" t="s">
        <v>6929</v>
      </c>
      <c r="N3735" s="4" t="s">
        <v>49</v>
      </c>
      <c r="O3735" s="4" t="s">
        <v>191</v>
      </c>
      <c r="P3735" s="4" t="s">
        <v>43</v>
      </c>
      <c r="Q3735" s="8">
        <f t="shared" si="116"/>
        <v>29717</v>
      </c>
      <c r="R3735" s="8"/>
      <c r="S3735" s="5">
        <f t="shared" si="117"/>
        <v>2971.7</v>
      </c>
    </row>
    <row r="3736" spans="1:19">
      <c r="A3736" s="3">
        <v>45474.733229166668</v>
      </c>
      <c r="B3736" s="2" t="s">
        <v>8892</v>
      </c>
      <c r="C3736" s="1">
        <v>2024</v>
      </c>
      <c r="D3736" s="4">
        <v>1245</v>
      </c>
      <c r="E3736" s="4">
        <v>756</v>
      </c>
      <c r="F3736" s="4" t="s">
        <v>30</v>
      </c>
      <c r="G3736" s="4" t="s">
        <v>463</v>
      </c>
      <c r="H3736" s="4">
        <v>2</v>
      </c>
      <c r="I3736" s="4" t="s">
        <v>6930</v>
      </c>
      <c r="J3736" s="4" t="s">
        <v>2253</v>
      </c>
      <c r="K3736" s="4">
        <v>6</v>
      </c>
      <c r="L3736" s="4" t="s">
        <v>698</v>
      </c>
      <c r="M3736" s="11" t="s">
        <v>6931</v>
      </c>
      <c r="N3736" s="4" t="s">
        <v>49</v>
      </c>
      <c r="O3736" s="4" t="s">
        <v>37</v>
      </c>
      <c r="P3736" s="4" t="s">
        <v>21</v>
      </c>
      <c r="Q3736" s="8">
        <f t="shared" si="116"/>
        <v>8944</v>
      </c>
      <c r="R3736" s="8"/>
      <c r="S3736" s="5">
        <f t="shared" si="117"/>
        <v>894.4</v>
      </c>
    </row>
    <row r="3737" spans="1:19">
      <c r="A3737" s="3">
        <v>45474.838460648149</v>
      </c>
      <c r="B3737" s="2" t="s">
        <v>8892</v>
      </c>
      <c r="C3737" s="1">
        <v>2024</v>
      </c>
      <c r="D3737" s="4">
        <v>3438</v>
      </c>
      <c r="E3737" s="4">
        <v>213</v>
      </c>
      <c r="F3737" s="4" t="s">
        <v>79</v>
      </c>
      <c r="G3737" s="4" t="s">
        <v>256</v>
      </c>
      <c r="H3737" s="4">
        <v>1</v>
      </c>
      <c r="I3737" s="4" t="s">
        <v>81</v>
      </c>
      <c r="J3737" s="4" t="s">
        <v>594</v>
      </c>
      <c r="K3737" s="4">
        <v>5</v>
      </c>
      <c r="L3737" s="4" t="s">
        <v>526</v>
      </c>
      <c r="M3737" s="11" t="s">
        <v>6932</v>
      </c>
      <c r="N3737" s="4" t="s">
        <v>49</v>
      </c>
      <c r="O3737" s="4" t="s">
        <v>95</v>
      </c>
      <c r="P3737" s="4" t="s">
        <v>73</v>
      </c>
      <c r="Q3737" s="8">
        <f t="shared" si="116"/>
        <v>3488</v>
      </c>
      <c r="R3737" s="8"/>
      <c r="S3737" s="5">
        <f t="shared" si="117"/>
        <v>348.8</v>
      </c>
    </row>
    <row r="3738" spans="1:19">
      <c r="A3738" s="3">
        <v>45474.994895833333</v>
      </c>
      <c r="B3738" s="2" t="s">
        <v>8892</v>
      </c>
      <c r="C3738" s="1">
        <v>2024</v>
      </c>
      <c r="D3738" s="4">
        <v>4617</v>
      </c>
      <c r="E3738" s="4">
        <v>799</v>
      </c>
      <c r="F3738" s="4" t="s">
        <v>22</v>
      </c>
      <c r="G3738" s="4" t="s">
        <v>182</v>
      </c>
      <c r="H3738" s="4">
        <v>1</v>
      </c>
      <c r="I3738" s="4" t="s">
        <v>1015</v>
      </c>
      <c r="J3738" s="4" t="s">
        <v>293</v>
      </c>
      <c r="K3738" s="4">
        <v>2</v>
      </c>
      <c r="L3738" s="4" t="s">
        <v>1105</v>
      </c>
      <c r="M3738" s="11" t="s">
        <v>6933</v>
      </c>
      <c r="N3738" s="4" t="s">
        <v>28</v>
      </c>
      <c r="O3738" s="4" t="s">
        <v>145</v>
      </c>
      <c r="P3738" s="4" t="s">
        <v>73</v>
      </c>
      <c r="Q3738" s="8">
        <f t="shared" si="116"/>
        <v>4330</v>
      </c>
      <c r="R3738" s="8"/>
      <c r="S3738" s="5">
        <f t="shared" si="117"/>
        <v>433</v>
      </c>
    </row>
    <row r="3739" spans="1:19">
      <c r="A3739" s="3">
        <v>45475.068796296298</v>
      </c>
      <c r="B3739" s="2" t="s">
        <v>8892</v>
      </c>
      <c r="C3739" s="1">
        <v>2024</v>
      </c>
      <c r="D3739" s="4">
        <v>2360</v>
      </c>
      <c r="E3739" s="4">
        <v>128</v>
      </c>
      <c r="F3739" s="4" t="s">
        <v>79</v>
      </c>
      <c r="G3739" s="4" t="s">
        <v>80</v>
      </c>
      <c r="H3739" s="4">
        <v>1</v>
      </c>
      <c r="I3739" s="4" t="s">
        <v>6934</v>
      </c>
      <c r="J3739" s="4" t="s">
        <v>406</v>
      </c>
      <c r="K3739" s="4">
        <v>4</v>
      </c>
      <c r="L3739" s="4" t="s">
        <v>850</v>
      </c>
      <c r="M3739" s="11" t="s">
        <v>1323</v>
      </c>
      <c r="N3739" s="4" t="s">
        <v>57</v>
      </c>
      <c r="O3739" s="4" t="s">
        <v>287</v>
      </c>
      <c r="P3739" s="4" t="s">
        <v>43</v>
      </c>
      <c r="Q3739" s="8">
        <f t="shared" si="116"/>
        <v>20595</v>
      </c>
      <c r="R3739" s="8"/>
      <c r="S3739" s="5">
        <f t="shared" si="117"/>
        <v>2059.5</v>
      </c>
    </row>
    <row r="3740" spans="1:19">
      <c r="A3740" s="3">
        <v>45475.471608796295</v>
      </c>
      <c r="B3740" s="2" t="s">
        <v>8892</v>
      </c>
      <c r="C3740" s="1">
        <v>2024</v>
      </c>
      <c r="D3740" s="4">
        <v>2690</v>
      </c>
      <c r="E3740" s="4">
        <v>583</v>
      </c>
      <c r="F3740" s="4" t="s">
        <v>30</v>
      </c>
      <c r="G3740" s="4" t="s">
        <v>31</v>
      </c>
      <c r="H3740" s="4">
        <v>3</v>
      </c>
      <c r="I3740" s="4" t="s">
        <v>38</v>
      </c>
      <c r="J3740" s="4" t="s">
        <v>923</v>
      </c>
      <c r="K3740" s="4">
        <v>4</v>
      </c>
      <c r="L3740" s="4" t="s">
        <v>1221</v>
      </c>
      <c r="M3740" s="11" t="s">
        <v>1953</v>
      </c>
      <c r="N3740" s="4" t="s">
        <v>19</v>
      </c>
      <c r="O3740" s="4" t="s">
        <v>37</v>
      </c>
      <c r="P3740" s="4" t="s">
        <v>21</v>
      </c>
      <c r="Q3740" s="8">
        <f t="shared" si="116"/>
        <v>19992</v>
      </c>
      <c r="R3740" s="8"/>
      <c r="S3740" s="5">
        <f t="shared" si="117"/>
        <v>1999.2</v>
      </c>
    </row>
    <row r="3741" spans="1:19">
      <c r="A3741" s="3">
        <v>45475.476979166669</v>
      </c>
      <c r="B3741" s="2" t="s">
        <v>8892</v>
      </c>
      <c r="C3741" s="1">
        <v>2024</v>
      </c>
      <c r="D3741" s="4">
        <v>3779</v>
      </c>
      <c r="E3741" s="4">
        <v>384</v>
      </c>
      <c r="F3741" s="4" t="s">
        <v>85</v>
      </c>
      <c r="G3741" s="4" t="s">
        <v>264</v>
      </c>
      <c r="H3741" s="4">
        <v>3</v>
      </c>
      <c r="I3741" s="4" t="s">
        <v>6935</v>
      </c>
      <c r="J3741" s="4" t="s">
        <v>285</v>
      </c>
      <c r="K3741" s="4">
        <v>5</v>
      </c>
      <c r="L3741" s="4" t="s">
        <v>167</v>
      </c>
      <c r="M3741" s="11" t="s">
        <v>6936</v>
      </c>
      <c r="N3741" s="4" t="s">
        <v>49</v>
      </c>
      <c r="O3741" s="4" t="s">
        <v>20</v>
      </c>
      <c r="P3741" s="4" t="s">
        <v>21</v>
      </c>
      <c r="Q3741" s="8">
        <f t="shared" si="116"/>
        <v>20028</v>
      </c>
      <c r="R3741" s="8"/>
      <c r="S3741" s="5">
        <f t="shared" si="117"/>
        <v>2002.8</v>
      </c>
    </row>
    <row r="3742" spans="1:19">
      <c r="A3742" s="3">
        <v>45475.645011574074</v>
      </c>
      <c r="B3742" s="2" t="s">
        <v>8892</v>
      </c>
      <c r="C3742" s="1">
        <v>2024</v>
      </c>
      <c r="D3742" s="4">
        <v>1562</v>
      </c>
      <c r="E3742" s="4">
        <v>244</v>
      </c>
      <c r="F3742" s="4" t="s">
        <v>22</v>
      </c>
      <c r="G3742" s="4" t="s">
        <v>201</v>
      </c>
      <c r="H3742" s="4">
        <v>3</v>
      </c>
      <c r="I3742" s="4" t="s">
        <v>6937</v>
      </c>
      <c r="J3742" s="4" t="s">
        <v>285</v>
      </c>
      <c r="K3742" s="4">
        <v>2</v>
      </c>
      <c r="L3742" s="4" t="s">
        <v>421</v>
      </c>
      <c r="M3742" s="11" t="s">
        <v>6938</v>
      </c>
      <c r="N3742" s="4" t="s">
        <v>57</v>
      </c>
      <c r="O3742" s="4" t="s">
        <v>37</v>
      </c>
      <c r="P3742" s="4" t="s">
        <v>21</v>
      </c>
      <c r="Q3742" s="8">
        <f t="shared" si="116"/>
        <v>310957</v>
      </c>
      <c r="R3742" s="8"/>
      <c r="S3742" s="5">
        <f t="shared" si="117"/>
        <v>31095.7</v>
      </c>
    </row>
    <row r="3743" spans="1:19">
      <c r="A3743" s="3">
        <v>45475.886828703704</v>
      </c>
      <c r="B3743" s="2" t="s">
        <v>8892</v>
      </c>
      <c r="C3743" s="1">
        <v>2024</v>
      </c>
      <c r="D3743" s="4">
        <v>4425</v>
      </c>
      <c r="E3743" s="4">
        <v>170</v>
      </c>
      <c r="F3743" s="4" t="s">
        <v>154</v>
      </c>
      <c r="G3743" s="4" t="s">
        <v>177</v>
      </c>
      <c r="H3743" s="4">
        <v>1</v>
      </c>
      <c r="I3743" s="4" t="s">
        <v>6939</v>
      </c>
      <c r="J3743" s="4" t="s">
        <v>965</v>
      </c>
      <c r="K3743" s="4">
        <v>6</v>
      </c>
      <c r="L3743" s="4" t="s">
        <v>99</v>
      </c>
      <c r="M3743" s="11" t="s">
        <v>1781</v>
      </c>
      <c r="N3743" s="4" t="s">
        <v>57</v>
      </c>
      <c r="O3743" s="4" t="s">
        <v>37</v>
      </c>
      <c r="P3743" s="4" t="s">
        <v>21</v>
      </c>
      <c r="Q3743" s="8">
        <f t="shared" si="116"/>
        <v>9162</v>
      </c>
      <c r="R3743" s="8"/>
      <c r="S3743" s="5">
        <f t="shared" si="117"/>
        <v>916.2</v>
      </c>
    </row>
    <row r="3744" spans="1:19">
      <c r="A3744" s="3">
        <v>45475.895497685182</v>
      </c>
      <c r="B3744" s="2" t="s">
        <v>8892</v>
      </c>
      <c r="C3744" s="1">
        <v>2024</v>
      </c>
      <c r="D3744" s="4">
        <v>1790</v>
      </c>
      <c r="E3744" s="4">
        <v>425</v>
      </c>
      <c r="F3744" s="4" t="s">
        <v>79</v>
      </c>
      <c r="G3744" s="4" t="s">
        <v>405</v>
      </c>
      <c r="H3744" s="4">
        <v>2</v>
      </c>
      <c r="I3744" s="4" t="s">
        <v>6940</v>
      </c>
      <c r="J3744" s="4" t="s">
        <v>82</v>
      </c>
      <c r="K3744" s="4">
        <v>5</v>
      </c>
      <c r="L3744" s="4" t="s">
        <v>606</v>
      </c>
      <c r="M3744" s="11" t="s">
        <v>6586</v>
      </c>
      <c r="N3744" s="4" t="s">
        <v>28</v>
      </c>
      <c r="O3744" s="4" t="s">
        <v>145</v>
      </c>
      <c r="P3744" s="4" t="s">
        <v>73</v>
      </c>
      <c r="Q3744" s="8">
        <f t="shared" si="116"/>
        <v>62397</v>
      </c>
      <c r="R3744" s="8"/>
      <c r="S3744" s="5">
        <f t="shared" si="117"/>
        <v>6239.7</v>
      </c>
    </row>
    <row r="3745" spans="1:19">
      <c r="A3745" s="3">
        <v>45475.910798611112</v>
      </c>
      <c r="B3745" s="2" t="s">
        <v>8892</v>
      </c>
      <c r="C3745" s="1">
        <v>2024</v>
      </c>
      <c r="D3745" s="4">
        <v>3158</v>
      </c>
      <c r="E3745" s="4">
        <v>676</v>
      </c>
      <c r="F3745" s="4" t="s">
        <v>79</v>
      </c>
      <c r="G3745" s="4" t="s">
        <v>256</v>
      </c>
      <c r="H3745" s="4">
        <v>4</v>
      </c>
      <c r="I3745" s="4" t="s">
        <v>6941</v>
      </c>
      <c r="J3745" s="4" t="s">
        <v>643</v>
      </c>
      <c r="K3745" s="4">
        <v>5</v>
      </c>
      <c r="L3745" s="4" t="s">
        <v>235</v>
      </c>
      <c r="M3745" s="11" t="s">
        <v>6942</v>
      </c>
      <c r="N3745" s="4" t="s">
        <v>36</v>
      </c>
      <c r="O3745" s="4" t="s">
        <v>209</v>
      </c>
      <c r="P3745" s="4" t="s">
        <v>73</v>
      </c>
      <c r="Q3745" s="8">
        <f t="shared" si="116"/>
        <v>122235</v>
      </c>
      <c r="R3745" s="8"/>
      <c r="S3745" s="5">
        <f t="shared" si="117"/>
        <v>12223.5</v>
      </c>
    </row>
    <row r="3746" spans="1:19">
      <c r="A3746" s="3">
        <v>45475.924861111111</v>
      </c>
      <c r="B3746" s="2" t="s">
        <v>8892</v>
      </c>
      <c r="C3746" s="1">
        <v>2024</v>
      </c>
      <c r="D3746" s="4">
        <v>2098</v>
      </c>
      <c r="E3746" s="4">
        <v>940</v>
      </c>
      <c r="F3746" s="4" t="s">
        <v>154</v>
      </c>
      <c r="G3746" s="4" t="s">
        <v>177</v>
      </c>
      <c r="H3746" s="4">
        <v>2</v>
      </c>
      <c r="I3746" s="4" t="s">
        <v>4825</v>
      </c>
      <c r="J3746" s="4" t="s">
        <v>628</v>
      </c>
      <c r="K3746" s="4">
        <v>4</v>
      </c>
      <c r="L3746" s="4" t="s">
        <v>2598</v>
      </c>
      <c r="M3746" s="11" t="s">
        <v>6943</v>
      </c>
      <c r="N3746" s="4" t="s">
        <v>19</v>
      </c>
      <c r="O3746" s="4" t="s">
        <v>101</v>
      </c>
      <c r="P3746" s="4" t="s">
        <v>43</v>
      </c>
      <c r="Q3746" s="8">
        <f t="shared" si="116"/>
        <v>27099</v>
      </c>
      <c r="R3746" s="8"/>
      <c r="S3746" s="5">
        <f t="shared" si="117"/>
        <v>2709.9</v>
      </c>
    </row>
    <row r="3747" spans="1:19">
      <c r="A3747" s="3">
        <v>45476.020486111112</v>
      </c>
      <c r="B3747" s="2" t="s">
        <v>8892</v>
      </c>
      <c r="C3747" s="1">
        <v>2024</v>
      </c>
      <c r="D3747" s="4">
        <v>4473</v>
      </c>
      <c r="E3747" s="4">
        <v>855</v>
      </c>
      <c r="F3747" s="4" t="s">
        <v>79</v>
      </c>
      <c r="G3747" s="4" t="s">
        <v>256</v>
      </c>
      <c r="H3747" s="4">
        <v>1</v>
      </c>
      <c r="I3747" s="4" t="s">
        <v>6944</v>
      </c>
      <c r="J3747" s="4" t="s">
        <v>203</v>
      </c>
      <c r="K3747" s="4">
        <v>4</v>
      </c>
      <c r="L3747" s="4" t="s">
        <v>3394</v>
      </c>
      <c r="M3747" s="11" t="s">
        <v>6945</v>
      </c>
      <c r="N3747" s="4" t="s">
        <v>57</v>
      </c>
      <c r="O3747" s="4" t="s">
        <v>37</v>
      </c>
      <c r="P3747" s="4" t="s">
        <v>21</v>
      </c>
      <c r="Q3747" s="8">
        <f t="shared" si="116"/>
        <v>29631</v>
      </c>
      <c r="R3747" s="8"/>
      <c r="S3747" s="5">
        <f t="shared" si="117"/>
        <v>2963.1</v>
      </c>
    </row>
    <row r="3748" spans="1:19">
      <c r="A3748" s="3">
        <v>45476.304502314815</v>
      </c>
      <c r="B3748" s="2" t="s">
        <v>8892</v>
      </c>
      <c r="C3748" s="1">
        <v>2024</v>
      </c>
      <c r="D3748" s="4">
        <v>585</v>
      </c>
      <c r="E3748" s="4">
        <v>267</v>
      </c>
      <c r="F3748" s="4" t="s">
        <v>51</v>
      </c>
      <c r="G3748" s="4" t="s">
        <v>67</v>
      </c>
      <c r="H3748" s="4">
        <v>1</v>
      </c>
      <c r="I3748" s="4" t="s">
        <v>6946</v>
      </c>
      <c r="J3748" s="4" t="s">
        <v>932</v>
      </c>
      <c r="K3748" s="4">
        <v>4</v>
      </c>
      <c r="L3748" s="4" t="s">
        <v>459</v>
      </c>
      <c r="M3748" s="11" t="s">
        <v>6947</v>
      </c>
      <c r="N3748" s="4" t="s">
        <v>28</v>
      </c>
      <c r="O3748" s="4" t="s">
        <v>169</v>
      </c>
      <c r="P3748" s="4" t="s">
        <v>43</v>
      </c>
      <c r="Q3748" s="8">
        <f t="shared" si="116"/>
        <v>12144</v>
      </c>
      <c r="R3748" s="8"/>
      <c r="S3748" s="5">
        <f t="shared" si="117"/>
        <v>1214.4000000000001</v>
      </c>
    </row>
    <row r="3749" spans="1:19">
      <c r="A3749" s="3">
        <v>45476.327025462961</v>
      </c>
      <c r="B3749" s="2" t="s">
        <v>8892</v>
      </c>
      <c r="C3749" s="1">
        <v>2024</v>
      </c>
      <c r="D3749" s="4">
        <v>741</v>
      </c>
      <c r="E3749" s="4">
        <v>358</v>
      </c>
      <c r="F3749" s="4" t="s">
        <v>154</v>
      </c>
      <c r="G3749" s="4" t="s">
        <v>177</v>
      </c>
      <c r="H3749" s="4">
        <v>2</v>
      </c>
      <c r="I3749" s="4" t="s">
        <v>6948</v>
      </c>
      <c r="J3749" s="4" t="s">
        <v>162</v>
      </c>
      <c r="K3749" s="4">
        <v>6</v>
      </c>
      <c r="L3749" s="4" t="s">
        <v>950</v>
      </c>
      <c r="M3749" s="11" t="s">
        <v>4953</v>
      </c>
      <c r="N3749" s="4" t="s">
        <v>57</v>
      </c>
      <c r="O3749" s="4" t="s">
        <v>72</v>
      </c>
      <c r="P3749" s="4" t="s">
        <v>73</v>
      </c>
      <c r="Q3749" s="8">
        <f t="shared" si="116"/>
        <v>1698</v>
      </c>
      <c r="R3749" s="8"/>
      <c r="S3749" s="5">
        <f t="shared" si="117"/>
        <v>169.8</v>
      </c>
    </row>
    <row r="3750" spans="1:19">
      <c r="A3750" s="3">
        <v>45476.766423611109</v>
      </c>
      <c r="B3750" s="2" t="s">
        <v>8892</v>
      </c>
      <c r="C3750" s="1">
        <v>2024</v>
      </c>
      <c r="D3750" s="4">
        <v>420</v>
      </c>
      <c r="E3750" s="4">
        <v>703</v>
      </c>
      <c r="F3750" s="4" t="s">
        <v>85</v>
      </c>
      <c r="G3750" s="4" t="s">
        <v>96</v>
      </c>
      <c r="H3750" s="4">
        <v>1</v>
      </c>
      <c r="I3750" s="4" t="s">
        <v>6480</v>
      </c>
      <c r="J3750" s="4" t="s">
        <v>661</v>
      </c>
      <c r="K3750" s="4">
        <v>4</v>
      </c>
      <c r="L3750" s="4" t="s">
        <v>1340</v>
      </c>
      <c r="M3750" s="11" t="s">
        <v>2353</v>
      </c>
      <c r="N3750" s="4" t="s">
        <v>49</v>
      </c>
      <c r="O3750" s="4" t="s">
        <v>135</v>
      </c>
      <c r="P3750" s="4" t="s">
        <v>43</v>
      </c>
      <c r="Q3750" s="8">
        <f t="shared" si="116"/>
        <v>3591</v>
      </c>
      <c r="R3750" s="8"/>
      <c r="S3750" s="5">
        <f t="shared" si="117"/>
        <v>359.1</v>
      </c>
    </row>
    <row r="3751" spans="1:19">
      <c r="A3751" s="3">
        <v>45476.782187500001</v>
      </c>
      <c r="B3751" s="2" t="s">
        <v>8892</v>
      </c>
      <c r="C3751" s="1">
        <v>2024</v>
      </c>
      <c r="D3751" s="4">
        <v>3819</v>
      </c>
      <c r="E3751" s="4">
        <v>606</v>
      </c>
      <c r="F3751" s="4" t="s">
        <v>154</v>
      </c>
      <c r="G3751" s="4" t="s">
        <v>177</v>
      </c>
      <c r="H3751" s="4">
        <v>1</v>
      </c>
      <c r="I3751" s="4" t="s">
        <v>6949</v>
      </c>
      <c r="J3751" s="4" t="s">
        <v>297</v>
      </c>
      <c r="K3751" s="4">
        <v>6</v>
      </c>
      <c r="L3751" s="4" t="s">
        <v>2777</v>
      </c>
      <c r="M3751" s="11" t="s">
        <v>1956</v>
      </c>
      <c r="N3751" s="4" t="s">
        <v>57</v>
      </c>
      <c r="O3751" s="4" t="s">
        <v>145</v>
      </c>
      <c r="P3751" s="4" t="s">
        <v>73</v>
      </c>
      <c r="Q3751" s="8">
        <f t="shared" si="116"/>
        <v>816</v>
      </c>
      <c r="R3751" s="8"/>
      <c r="S3751" s="5">
        <f t="shared" si="117"/>
        <v>81.599999999999994</v>
      </c>
    </row>
    <row r="3752" spans="1:19">
      <c r="A3752" s="3">
        <v>45477.348391203705</v>
      </c>
      <c r="B3752" s="2" t="s">
        <v>8892</v>
      </c>
      <c r="C3752" s="1">
        <v>2024</v>
      </c>
      <c r="D3752" s="4">
        <v>4301</v>
      </c>
      <c r="E3752" s="4">
        <v>213</v>
      </c>
      <c r="F3752" s="4" t="s">
        <v>154</v>
      </c>
      <c r="G3752" s="4" t="s">
        <v>214</v>
      </c>
      <c r="H3752" s="4">
        <v>1</v>
      </c>
      <c r="I3752" s="4" t="s">
        <v>6950</v>
      </c>
      <c r="J3752" s="4" t="s">
        <v>88</v>
      </c>
      <c r="K3752" s="4">
        <v>3</v>
      </c>
      <c r="L3752" s="4" t="s">
        <v>889</v>
      </c>
      <c r="M3752" s="11" t="s">
        <v>6951</v>
      </c>
      <c r="N3752" s="4" t="s">
        <v>36</v>
      </c>
      <c r="O3752" s="4" t="s">
        <v>95</v>
      </c>
      <c r="P3752" s="4" t="s">
        <v>73</v>
      </c>
      <c r="Q3752" s="8">
        <f t="shared" si="116"/>
        <v>581</v>
      </c>
      <c r="R3752" s="8"/>
      <c r="S3752" s="5">
        <f t="shared" si="117"/>
        <v>58.1</v>
      </c>
    </row>
    <row r="3753" spans="1:19">
      <c r="A3753" s="3">
        <v>45477.438067129631</v>
      </c>
      <c r="B3753" s="2" t="s">
        <v>8892</v>
      </c>
      <c r="C3753" s="1">
        <v>2024</v>
      </c>
      <c r="D3753" s="4">
        <v>2397</v>
      </c>
      <c r="E3753" s="4">
        <v>660</v>
      </c>
      <c r="F3753" s="4" t="s">
        <v>79</v>
      </c>
      <c r="G3753" s="4" t="s">
        <v>288</v>
      </c>
      <c r="H3753" s="4">
        <v>1</v>
      </c>
      <c r="I3753" s="4" t="s">
        <v>6952</v>
      </c>
      <c r="J3753" s="4" t="s">
        <v>651</v>
      </c>
      <c r="K3753" s="4">
        <v>5</v>
      </c>
      <c r="L3753" s="4" t="s">
        <v>850</v>
      </c>
      <c r="M3753" s="11" t="s">
        <v>6953</v>
      </c>
      <c r="N3753" s="4" t="s">
        <v>28</v>
      </c>
      <c r="O3753" s="4" t="s">
        <v>95</v>
      </c>
      <c r="P3753" s="4" t="s">
        <v>73</v>
      </c>
      <c r="Q3753" s="8">
        <f t="shared" si="116"/>
        <v>25723</v>
      </c>
      <c r="R3753" s="8"/>
      <c r="S3753" s="5">
        <f t="shared" si="117"/>
        <v>2572.3000000000002</v>
      </c>
    </row>
    <row r="3754" spans="1:19">
      <c r="A3754" s="3">
        <v>45477.468564814815</v>
      </c>
      <c r="B3754" s="2" t="s">
        <v>8892</v>
      </c>
      <c r="C3754" s="1">
        <v>2024</v>
      </c>
      <c r="D3754" s="4">
        <v>4643</v>
      </c>
      <c r="E3754" s="4">
        <v>653</v>
      </c>
      <c r="F3754" s="4" t="s">
        <v>13</v>
      </c>
      <c r="G3754" s="4" t="s">
        <v>110</v>
      </c>
      <c r="H3754" s="4">
        <v>4</v>
      </c>
      <c r="I3754" s="4" t="s">
        <v>413</v>
      </c>
      <c r="J3754" s="4" t="s">
        <v>600</v>
      </c>
      <c r="K3754" s="4">
        <v>5</v>
      </c>
      <c r="L3754" s="4" t="s">
        <v>1205</v>
      </c>
      <c r="M3754" s="11" t="s">
        <v>6954</v>
      </c>
      <c r="N3754" s="4" t="s">
        <v>36</v>
      </c>
      <c r="O3754" s="4" t="s">
        <v>37</v>
      </c>
      <c r="P3754" s="4" t="s">
        <v>21</v>
      </c>
      <c r="Q3754" s="8">
        <f t="shared" si="116"/>
        <v>27584</v>
      </c>
      <c r="R3754" s="8"/>
      <c r="S3754" s="5">
        <f t="shared" si="117"/>
        <v>2758.4</v>
      </c>
    </row>
    <row r="3755" spans="1:19">
      <c r="A3755" s="3">
        <v>45477.530370370368</v>
      </c>
      <c r="B3755" s="2" t="s">
        <v>8892</v>
      </c>
      <c r="C3755" s="1">
        <v>2024</v>
      </c>
      <c r="D3755" s="4">
        <v>4877</v>
      </c>
      <c r="E3755" s="4">
        <v>849</v>
      </c>
      <c r="F3755" s="4" t="s">
        <v>51</v>
      </c>
      <c r="G3755" s="4" t="s">
        <v>67</v>
      </c>
      <c r="H3755" s="4">
        <v>1</v>
      </c>
      <c r="I3755" s="4" t="s">
        <v>3654</v>
      </c>
      <c r="J3755" s="4" t="s">
        <v>765</v>
      </c>
      <c r="K3755" s="4">
        <v>3</v>
      </c>
      <c r="L3755" s="4" t="s">
        <v>673</v>
      </c>
      <c r="M3755" s="11" t="s">
        <v>6955</v>
      </c>
      <c r="N3755" s="4" t="s">
        <v>49</v>
      </c>
      <c r="O3755" s="4" t="s">
        <v>200</v>
      </c>
      <c r="P3755" s="4" t="s">
        <v>21</v>
      </c>
      <c r="Q3755" s="8">
        <f t="shared" si="116"/>
        <v>7778</v>
      </c>
      <c r="R3755" s="8"/>
      <c r="S3755" s="5">
        <f t="shared" si="117"/>
        <v>777.8</v>
      </c>
    </row>
    <row r="3756" spans="1:19">
      <c r="A3756" s="3">
        <v>45477.59238425926</v>
      </c>
      <c r="B3756" s="2" t="s">
        <v>8892</v>
      </c>
      <c r="C3756" s="1">
        <v>2024</v>
      </c>
      <c r="D3756" s="4">
        <v>4284</v>
      </c>
      <c r="E3756" s="4">
        <v>84</v>
      </c>
      <c r="F3756" s="4" t="s">
        <v>30</v>
      </c>
      <c r="G3756" s="4" t="s">
        <v>31</v>
      </c>
      <c r="H3756" s="4">
        <v>1</v>
      </c>
      <c r="I3756" s="4" t="s">
        <v>38</v>
      </c>
      <c r="J3756" s="4" t="s">
        <v>1348</v>
      </c>
      <c r="K3756" s="4">
        <v>2</v>
      </c>
      <c r="L3756" s="4" t="s">
        <v>367</v>
      </c>
      <c r="M3756" s="11" t="s">
        <v>6956</v>
      </c>
      <c r="N3756" s="4" t="s">
        <v>36</v>
      </c>
      <c r="O3756" s="4" t="s">
        <v>191</v>
      </c>
      <c r="P3756" s="4" t="s">
        <v>43</v>
      </c>
      <c r="Q3756" s="8">
        <f t="shared" si="116"/>
        <v>6848</v>
      </c>
      <c r="R3756" s="8"/>
      <c r="S3756" s="5">
        <f t="shared" si="117"/>
        <v>684.8</v>
      </c>
    </row>
    <row r="3757" spans="1:19">
      <c r="A3757" s="3">
        <v>45477.599027777775</v>
      </c>
      <c r="B3757" s="2" t="s">
        <v>8892</v>
      </c>
      <c r="C3757" s="1">
        <v>2024</v>
      </c>
      <c r="D3757" s="4">
        <v>1009</v>
      </c>
      <c r="E3757" s="4">
        <v>191</v>
      </c>
      <c r="F3757" s="4" t="s">
        <v>22</v>
      </c>
      <c r="G3757" s="4" t="s">
        <v>306</v>
      </c>
      <c r="H3757" s="4">
        <v>3</v>
      </c>
      <c r="I3757" s="4" t="s">
        <v>6957</v>
      </c>
      <c r="J3757" s="4" t="s">
        <v>769</v>
      </c>
      <c r="K3757" s="4">
        <v>5</v>
      </c>
      <c r="L3757" s="4" t="s">
        <v>235</v>
      </c>
      <c r="M3757" s="11" t="s">
        <v>6958</v>
      </c>
      <c r="N3757" s="4" t="s">
        <v>57</v>
      </c>
      <c r="O3757" s="4" t="s">
        <v>191</v>
      </c>
      <c r="P3757" s="4" t="s">
        <v>43</v>
      </c>
      <c r="Q3757" s="8">
        <f t="shared" si="116"/>
        <v>251662</v>
      </c>
      <c r="R3757" s="8"/>
      <c r="S3757" s="5">
        <f t="shared" si="117"/>
        <v>25166.2</v>
      </c>
    </row>
    <row r="3758" spans="1:19">
      <c r="A3758" s="3">
        <v>45477.785046296296</v>
      </c>
      <c r="B3758" s="2" t="s">
        <v>8892</v>
      </c>
      <c r="C3758" s="1">
        <v>2024</v>
      </c>
      <c r="D3758" s="4">
        <v>2370</v>
      </c>
      <c r="E3758" s="4">
        <v>682</v>
      </c>
      <c r="F3758" s="4" t="s">
        <v>13</v>
      </c>
      <c r="G3758" s="4" t="s">
        <v>14</v>
      </c>
      <c r="H3758" s="4">
        <v>1</v>
      </c>
      <c r="I3758" s="4" t="s">
        <v>6959</v>
      </c>
      <c r="J3758" s="4" t="s">
        <v>246</v>
      </c>
      <c r="K3758" s="4">
        <v>6</v>
      </c>
      <c r="L3758" s="4" t="s">
        <v>466</v>
      </c>
      <c r="M3758" s="11" t="s">
        <v>6960</v>
      </c>
      <c r="N3758" s="4" t="s">
        <v>49</v>
      </c>
      <c r="O3758" s="4" t="s">
        <v>72</v>
      </c>
      <c r="P3758" s="4" t="s">
        <v>73</v>
      </c>
      <c r="Q3758" s="8">
        <f t="shared" si="116"/>
        <v>45386</v>
      </c>
      <c r="R3758" s="8"/>
      <c r="S3758" s="5">
        <f t="shared" si="117"/>
        <v>4538.6000000000004</v>
      </c>
    </row>
    <row r="3759" spans="1:19">
      <c r="A3759" s="3">
        <v>45477.837824074071</v>
      </c>
      <c r="B3759" s="2" t="s">
        <v>8892</v>
      </c>
      <c r="C3759" s="1">
        <v>2024</v>
      </c>
      <c r="D3759" s="4">
        <v>4236</v>
      </c>
      <c r="E3759" s="4">
        <v>912</v>
      </c>
      <c r="F3759" s="4" t="s">
        <v>30</v>
      </c>
      <c r="G3759" s="4" t="s">
        <v>663</v>
      </c>
      <c r="H3759" s="4">
        <v>2</v>
      </c>
      <c r="I3759" s="4" t="s">
        <v>6961</v>
      </c>
      <c r="J3759" s="4" t="s">
        <v>458</v>
      </c>
      <c r="K3759" s="4">
        <v>5</v>
      </c>
      <c r="L3759" s="4" t="s">
        <v>408</v>
      </c>
      <c r="M3759" s="11" t="s">
        <v>6962</v>
      </c>
      <c r="N3759" s="4" t="s">
        <v>19</v>
      </c>
      <c r="O3759" s="4" t="s">
        <v>42</v>
      </c>
      <c r="P3759" s="4" t="s">
        <v>43</v>
      </c>
      <c r="Q3759" s="8">
        <f t="shared" si="116"/>
        <v>4945</v>
      </c>
      <c r="R3759" s="8"/>
      <c r="S3759" s="5">
        <f t="shared" si="117"/>
        <v>494.5</v>
      </c>
    </row>
    <row r="3760" spans="1:19">
      <c r="A3760" s="3">
        <v>45477.918090277781</v>
      </c>
      <c r="B3760" s="2" t="s">
        <v>8892</v>
      </c>
      <c r="C3760" s="1">
        <v>2024</v>
      </c>
      <c r="D3760" s="4">
        <v>2685</v>
      </c>
      <c r="E3760" s="4">
        <v>751</v>
      </c>
      <c r="F3760" s="4" t="s">
        <v>22</v>
      </c>
      <c r="G3760" s="4" t="s">
        <v>23</v>
      </c>
      <c r="H3760" s="4">
        <v>3</v>
      </c>
      <c r="I3760" s="4" t="s">
        <v>6963</v>
      </c>
      <c r="J3760" s="4" t="s">
        <v>285</v>
      </c>
      <c r="K3760" s="4">
        <v>2</v>
      </c>
      <c r="L3760" s="4" t="s">
        <v>455</v>
      </c>
      <c r="M3760" s="11" t="s">
        <v>6964</v>
      </c>
      <c r="N3760" s="4" t="s">
        <v>57</v>
      </c>
      <c r="O3760" s="4" t="s">
        <v>42</v>
      </c>
      <c r="P3760" s="4" t="s">
        <v>43</v>
      </c>
      <c r="Q3760" s="8">
        <f t="shared" si="116"/>
        <v>207994</v>
      </c>
      <c r="R3760" s="8"/>
      <c r="S3760" s="5">
        <f t="shared" si="117"/>
        <v>20799.400000000001</v>
      </c>
    </row>
    <row r="3761" spans="1:19">
      <c r="A3761" s="3">
        <v>45478.003449074073</v>
      </c>
      <c r="B3761" s="2" t="s">
        <v>8892</v>
      </c>
      <c r="C3761" s="1">
        <v>2024</v>
      </c>
      <c r="D3761" s="4">
        <v>93</v>
      </c>
      <c r="E3761" s="4">
        <v>785</v>
      </c>
      <c r="F3761" s="4" t="s">
        <v>85</v>
      </c>
      <c r="G3761" s="4" t="s">
        <v>86</v>
      </c>
      <c r="H3761" s="4">
        <v>4</v>
      </c>
      <c r="I3761" s="4" t="s">
        <v>1391</v>
      </c>
      <c r="J3761" s="4" t="s">
        <v>157</v>
      </c>
      <c r="K3761" s="4">
        <v>3</v>
      </c>
      <c r="L3761" s="4" t="s">
        <v>889</v>
      </c>
      <c r="M3761" s="11" t="s">
        <v>6965</v>
      </c>
      <c r="N3761" s="4" t="s">
        <v>57</v>
      </c>
      <c r="O3761" s="4" t="s">
        <v>37</v>
      </c>
      <c r="P3761" s="4" t="s">
        <v>21</v>
      </c>
      <c r="Q3761" s="8">
        <f t="shared" si="116"/>
        <v>18382</v>
      </c>
      <c r="R3761" s="8"/>
      <c r="S3761" s="5">
        <f t="shared" si="117"/>
        <v>1838.2</v>
      </c>
    </row>
    <row r="3762" spans="1:19">
      <c r="A3762" s="3">
        <v>45478.088055555556</v>
      </c>
      <c r="B3762" s="2" t="s">
        <v>8892</v>
      </c>
      <c r="C3762" s="1">
        <v>2024</v>
      </c>
      <c r="D3762" s="4">
        <v>673</v>
      </c>
      <c r="E3762" s="4">
        <v>571</v>
      </c>
      <c r="F3762" s="4" t="s">
        <v>51</v>
      </c>
      <c r="G3762" s="4" t="s">
        <v>52</v>
      </c>
      <c r="H3762" s="4">
        <v>2</v>
      </c>
      <c r="I3762" s="4" t="s">
        <v>6966</v>
      </c>
      <c r="J3762" s="4" t="s">
        <v>391</v>
      </c>
      <c r="K3762" s="4">
        <v>7</v>
      </c>
      <c r="L3762" s="4" t="s">
        <v>148</v>
      </c>
      <c r="M3762" s="11" t="s">
        <v>6967</v>
      </c>
      <c r="N3762" s="4" t="s">
        <v>36</v>
      </c>
      <c r="O3762" s="4" t="s">
        <v>169</v>
      </c>
      <c r="P3762" s="4" t="s">
        <v>43</v>
      </c>
      <c r="Q3762" s="8">
        <f t="shared" si="116"/>
        <v>18813</v>
      </c>
      <c r="R3762" s="8"/>
      <c r="S3762" s="5">
        <f t="shared" si="117"/>
        <v>1881.3</v>
      </c>
    </row>
    <row r="3763" spans="1:19">
      <c r="A3763" s="3">
        <v>45478.204768518517</v>
      </c>
      <c r="B3763" s="2" t="s">
        <v>8892</v>
      </c>
      <c r="C3763" s="1">
        <v>2024</v>
      </c>
      <c r="D3763" s="4">
        <v>2511</v>
      </c>
      <c r="E3763" s="4">
        <v>952</v>
      </c>
      <c r="F3763" s="4" t="s">
        <v>13</v>
      </c>
      <c r="G3763" s="4" t="s">
        <v>130</v>
      </c>
      <c r="H3763" s="4">
        <v>2</v>
      </c>
      <c r="I3763" s="4" t="s">
        <v>6968</v>
      </c>
      <c r="J3763" s="4" t="s">
        <v>352</v>
      </c>
      <c r="K3763" s="4">
        <v>5</v>
      </c>
      <c r="L3763" s="4" t="s">
        <v>566</v>
      </c>
      <c r="M3763" s="11" t="s">
        <v>6969</v>
      </c>
      <c r="N3763" s="4" t="s">
        <v>28</v>
      </c>
      <c r="O3763" s="4" t="s">
        <v>135</v>
      </c>
      <c r="P3763" s="4" t="s">
        <v>43</v>
      </c>
      <c r="Q3763" s="8">
        <f t="shared" si="116"/>
        <v>44063</v>
      </c>
      <c r="R3763" s="8"/>
      <c r="S3763" s="5">
        <f t="shared" si="117"/>
        <v>4406.3</v>
      </c>
    </row>
    <row r="3764" spans="1:19">
      <c r="A3764" s="3">
        <v>45478.392696759256</v>
      </c>
      <c r="B3764" s="2" t="s">
        <v>8892</v>
      </c>
      <c r="C3764" s="1">
        <v>2024</v>
      </c>
      <c r="D3764" s="4">
        <v>776</v>
      </c>
      <c r="E3764" s="4">
        <v>984</v>
      </c>
      <c r="F3764" s="4" t="s">
        <v>85</v>
      </c>
      <c r="G3764" s="4" t="s">
        <v>264</v>
      </c>
      <c r="H3764" s="4">
        <v>3</v>
      </c>
      <c r="I3764" s="4" t="s">
        <v>6970</v>
      </c>
      <c r="J3764" s="4" t="s">
        <v>506</v>
      </c>
      <c r="K3764" s="4">
        <v>2</v>
      </c>
      <c r="L3764" s="4" t="s">
        <v>1092</v>
      </c>
      <c r="M3764" s="11" t="s">
        <v>6971</v>
      </c>
      <c r="N3764" s="4" t="s">
        <v>57</v>
      </c>
      <c r="O3764" s="4" t="s">
        <v>29</v>
      </c>
      <c r="P3764" s="4" t="s">
        <v>21</v>
      </c>
      <c r="Q3764" s="8">
        <f t="shared" si="116"/>
        <v>19949</v>
      </c>
      <c r="R3764" s="8"/>
      <c r="S3764" s="5">
        <f t="shared" si="117"/>
        <v>1994.9</v>
      </c>
    </row>
    <row r="3765" spans="1:19">
      <c r="A3765" s="3">
        <v>45478.393819444442</v>
      </c>
      <c r="B3765" s="2" t="s">
        <v>8892</v>
      </c>
      <c r="C3765" s="1">
        <v>2024</v>
      </c>
      <c r="D3765" s="4">
        <v>822</v>
      </c>
      <c r="E3765" s="4">
        <v>685</v>
      </c>
      <c r="F3765" s="4" t="s">
        <v>154</v>
      </c>
      <c r="G3765" s="4" t="s">
        <v>155</v>
      </c>
      <c r="H3765" s="4">
        <v>1</v>
      </c>
      <c r="I3765" s="4" t="s">
        <v>6972</v>
      </c>
      <c r="J3765" s="4" t="s">
        <v>542</v>
      </c>
      <c r="K3765" s="4">
        <v>1</v>
      </c>
      <c r="L3765" s="4" t="s">
        <v>536</v>
      </c>
      <c r="M3765" s="11" t="s">
        <v>6973</v>
      </c>
      <c r="N3765" s="4" t="s">
        <v>57</v>
      </c>
      <c r="O3765" s="4" t="s">
        <v>78</v>
      </c>
      <c r="P3765" s="4" t="s">
        <v>21</v>
      </c>
      <c r="Q3765" s="8">
        <f t="shared" si="116"/>
        <v>10628</v>
      </c>
      <c r="R3765" s="8"/>
      <c r="S3765" s="5">
        <f t="shared" si="117"/>
        <v>1062.8</v>
      </c>
    </row>
    <row r="3766" spans="1:19">
      <c r="A3766" s="3">
        <v>45478.404178240744</v>
      </c>
      <c r="B3766" s="2" t="s">
        <v>8892</v>
      </c>
      <c r="C3766" s="1">
        <v>2024</v>
      </c>
      <c r="D3766" s="4">
        <v>1921</v>
      </c>
      <c r="E3766" s="4">
        <v>621</v>
      </c>
      <c r="F3766" s="4" t="s">
        <v>13</v>
      </c>
      <c r="G3766" s="4" t="s">
        <v>130</v>
      </c>
      <c r="H3766" s="4">
        <v>1</v>
      </c>
      <c r="I3766" s="4" t="s">
        <v>413</v>
      </c>
      <c r="J3766" s="4" t="s">
        <v>714</v>
      </c>
      <c r="K3766" s="4">
        <v>5</v>
      </c>
      <c r="L3766" s="4" t="s">
        <v>104</v>
      </c>
      <c r="M3766" s="11" t="s">
        <v>6974</v>
      </c>
      <c r="N3766" s="4" t="s">
        <v>28</v>
      </c>
      <c r="O3766" s="4" t="s">
        <v>232</v>
      </c>
      <c r="P3766" s="4" t="s">
        <v>129</v>
      </c>
      <c r="Q3766" s="8">
        <f t="shared" si="116"/>
        <v>7504</v>
      </c>
      <c r="R3766" s="8"/>
      <c r="S3766" s="5">
        <f t="shared" si="117"/>
        <v>750.4</v>
      </c>
    </row>
    <row r="3767" spans="1:19">
      <c r="A3767" s="3">
        <v>45478.714872685188</v>
      </c>
      <c r="B3767" s="2" t="s">
        <v>8892</v>
      </c>
      <c r="C3767" s="1">
        <v>2024</v>
      </c>
      <c r="D3767" s="4">
        <v>3123</v>
      </c>
      <c r="E3767" s="4">
        <v>673</v>
      </c>
      <c r="F3767" s="4" t="s">
        <v>22</v>
      </c>
      <c r="G3767" s="4" t="s">
        <v>201</v>
      </c>
      <c r="H3767" s="4">
        <v>1</v>
      </c>
      <c r="I3767" s="4" t="s">
        <v>6975</v>
      </c>
      <c r="J3767" s="4" t="s">
        <v>710</v>
      </c>
      <c r="K3767" s="4">
        <v>4</v>
      </c>
      <c r="L3767" s="4" t="s">
        <v>163</v>
      </c>
      <c r="M3767" s="11" t="s">
        <v>6976</v>
      </c>
      <c r="N3767" s="4" t="s">
        <v>57</v>
      </c>
      <c r="O3767" s="4" t="s">
        <v>78</v>
      </c>
      <c r="P3767" s="4" t="s">
        <v>21</v>
      </c>
      <c r="Q3767" s="8">
        <f t="shared" si="116"/>
        <v>32314</v>
      </c>
      <c r="R3767" s="8"/>
      <c r="S3767" s="5">
        <f t="shared" si="117"/>
        <v>3231.4</v>
      </c>
    </row>
    <row r="3768" spans="1:19">
      <c r="A3768" s="3">
        <v>45478.892627314817</v>
      </c>
      <c r="B3768" s="2" t="s">
        <v>8892</v>
      </c>
      <c r="C3768" s="1">
        <v>2024</v>
      </c>
      <c r="D3768" s="4">
        <v>3031</v>
      </c>
      <c r="E3768" s="4">
        <v>415</v>
      </c>
      <c r="F3768" s="4" t="s">
        <v>13</v>
      </c>
      <c r="G3768" s="4" t="s">
        <v>58</v>
      </c>
      <c r="H3768" s="4">
        <v>4</v>
      </c>
      <c r="I3768" s="4" t="s">
        <v>6971</v>
      </c>
      <c r="J3768" s="4" t="s">
        <v>194</v>
      </c>
      <c r="K3768" s="4">
        <v>5</v>
      </c>
      <c r="L3768" s="4" t="s">
        <v>1221</v>
      </c>
      <c r="M3768" s="11" t="s">
        <v>6977</v>
      </c>
      <c r="N3768" s="4" t="s">
        <v>19</v>
      </c>
      <c r="O3768" s="4" t="s">
        <v>135</v>
      </c>
      <c r="P3768" s="4" t="s">
        <v>43</v>
      </c>
      <c r="Q3768" s="8">
        <f t="shared" si="116"/>
        <v>79796</v>
      </c>
      <c r="R3768" s="8"/>
      <c r="S3768" s="5">
        <f t="shared" si="117"/>
        <v>7979.6</v>
      </c>
    </row>
    <row r="3769" spans="1:19">
      <c r="A3769" s="3">
        <v>45478.91128472222</v>
      </c>
      <c r="B3769" s="2" t="s">
        <v>8892</v>
      </c>
      <c r="C3769" s="1">
        <v>2024</v>
      </c>
      <c r="D3769" s="4">
        <v>2075</v>
      </c>
      <c r="E3769" s="4">
        <v>93</v>
      </c>
      <c r="F3769" s="4" t="s">
        <v>30</v>
      </c>
      <c r="G3769" s="4" t="s">
        <v>44</v>
      </c>
      <c r="H3769" s="4">
        <v>2</v>
      </c>
      <c r="I3769" s="4" t="s">
        <v>6978</v>
      </c>
      <c r="J3769" s="4" t="s">
        <v>755</v>
      </c>
      <c r="K3769" s="4">
        <v>7</v>
      </c>
      <c r="L3769" s="4" t="s">
        <v>1162</v>
      </c>
      <c r="M3769" s="11" t="s">
        <v>4799</v>
      </c>
      <c r="N3769" s="4" t="s">
        <v>57</v>
      </c>
      <c r="O3769" s="4" t="s">
        <v>78</v>
      </c>
      <c r="P3769" s="4" t="s">
        <v>21</v>
      </c>
      <c r="Q3769" s="8">
        <f t="shared" si="116"/>
        <v>1323</v>
      </c>
      <c r="R3769" s="8"/>
      <c r="S3769" s="5">
        <f t="shared" si="117"/>
        <v>132.30000000000001</v>
      </c>
    </row>
    <row r="3770" spans="1:19">
      <c r="A3770" s="3">
        <v>45479.135127314818</v>
      </c>
      <c r="B3770" s="2" t="s">
        <v>8892</v>
      </c>
      <c r="C3770" s="1">
        <v>2024</v>
      </c>
      <c r="D3770" s="4">
        <v>4387</v>
      </c>
      <c r="E3770" s="4">
        <v>846</v>
      </c>
      <c r="F3770" s="4" t="s">
        <v>79</v>
      </c>
      <c r="G3770" s="4" t="s">
        <v>256</v>
      </c>
      <c r="H3770" s="4">
        <v>3</v>
      </c>
      <c r="I3770" s="4" t="s">
        <v>6979</v>
      </c>
      <c r="J3770" s="4" t="s">
        <v>572</v>
      </c>
      <c r="K3770" s="4">
        <v>3</v>
      </c>
      <c r="L3770" s="4" t="s">
        <v>861</v>
      </c>
      <c r="M3770" s="11" t="s">
        <v>6980</v>
      </c>
      <c r="N3770" s="4" t="s">
        <v>28</v>
      </c>
      <c r="O3770" s="4" t="s">
        <v>72</v>
      </c>
      <c r="P3770" s="4" t="s">
        <v>73</v>
      </c>
      <c r="Q3770" s="8">
        <f t="shared" si="116"/>
        <v>56905</v>
      </c>
      <c r="R3770" s="8"/>
      <c r="S3770" s="5">
        <f t="shared" si="117"/>
        <v>5690.5</v>
      </c>
    </row>
    <row r="3771" spans="1:19">
      <c r="A3771" s="3">
        <v>45479.205694444441</v>
      </c>
      <c r="B3771" s="2" t="s">
        <v>8892</v>
      </c>
      <c r="C3771" s="1">
        <v>2024</v>
      </c>
      <c r="D3771" s="4">
        <v>2860</v>
      </c>
      <c r="E3771" s="4">
        <v>766</v>
      </c>
      <c r="F3771" s="4" t="s">
        <v>79</v>
      </c>
      <c r="G3771" s="4" t="s">
        <v>115</v>
      </c>
      <c r="H3771" s="4">
        <v>3</v>
      </c>
      <c r="I3771" s="4" t="s">
        <v>1826</v>
      </c>
      <c r="J3771" s="4" t="s">
        <v>388</v>
      </c>
      <c r="K3771" s="4">
        <v>4</v>
      </c>
      <c r="L3771" s="4" t="s">
        <v>399</v>
      </c>
      <c r="M3771" s="11" t="s">
        <v>6981</v>
      </c>
      <c r="N3771" s="4" t="s">
        <v>49</v>
      </c>
      <c r="O3771" s="4" t="s">
        <v>78</v>
      </c>
      <c r="P3771" s="4" t="s">
        <v>21</v>
      </c>
      <c r="Q3771" s="8">
        <f t="shared" si="116"/>
        <v>25266</v>
      </c>
      <c r="R3771" s="8"/>
      <c r="S3771" s="5">
        <f t="shared" si="117"/>
        <v>2526.6</v>
      </c>
    </row>
    <row r="3772" spans="1:19">
      <c r="A3772" s="3">
        <v>45479.295613425929</v>
      </c>
      <c r="B3772" s="2" t="s">
        <v>8892</v>
      </c>
      <c r="C3772" s="1">
        <v>2024</v>
      </c>
      <c r="D3772" s="4">
        <v>2290</v>
      </c>
      <c r="E3772" s="4">
        <v>602</v>
      </c>
      <c r="F3772" s="4" t="s">
        <v>85</v>
      </c>
      <c r="G3772" s="4" t="s">
        <v>96</v>
      </c>
      <c r="H3772" s="4">
        <v>3</v>
      </c>
      <c r="I3772" s="4" t="s">
        <v>6982</v>
      </c>
      <c r="J3772" s="4" t="s">
        <v>1422</v>
      </c>
      <c r="K3772" s="4">
        <v>7</v>
      </c>
      <c r="L3772" s="4" t="s">
        <v>399</v>
      </c>
      <c r="M3772" s="11" t="s">
        <v>6983</v>
      </c>
      <c r="N3772" s="4" t="s">
        <v>19</v>
      </c>
      <c r="O3772" s="4" t="s">
        <v>232</v>
      </c>
      <c r="P3772" s="4" t="s">
        <v>129</v>
      </c>
      <c r="Q3772" s="8">
        <f t="shared" si="116"/>
        <v>6154</v>
      </c>
      <c r="R3772" s="8"/>
      <c r="S3772" s="5">
        <f t="shared" si="117"/>
        <v>615.4</v>
      </c>
    </row>
    <row r="3773" spans="1:19">
      <c r="A3773" s="3">
        <v>45479.322731481479</v>
      </c>
      <c r="B3773" s="2" t="s">
        <v>8892</v>
      </c>
      <c r="C3773" s="1">
        <v>2024</v>
      </c>
      <c r="D3773" s="4">
        <v>3705</v>
      </c>
      <c r="E3773" s="4">
        <v>33</v>
      </c>
      <c r="F3773" s="4" t="s">
        <v>51</v>
      </c>
      <c r="G3773" s="4" t="s">
        <v>67</v>
      </c>
      <c r="H3773" s="4">
        <v>1</v>
      </c>
      <c r="I3773" s="4" t="s">
        <v>6156</v>
      </c>
      <c r="J3773" s="4" t="s">
        <v>714</v>
      </c>
      <c r="K3773" s="4">
        <v>3</v>
      </c>
      <c r="L3773" s="4" t="s">
        <v>1419</v>
      </c>
      <c r="M3773" s="11" t="s">
        <v>2281</v>
      </c>
      <c r="N3773" s="4" t="s">
        <v>49</v>
      </c>
      <c r="O3773" s="4" t="s">
        <v>95</v>
      </c>
      <c r="P3773" s="4" t="s">
        <v>73</v>
      </c>
      <c r="Q3773" s="8">
        <f t="shared" si="116"/>
        <v>5602</v>
      </c>
      <c r="R3773" s="8"/>
      <c r="S3773" s="5">
        <f t="shared" si="117"/>
        <v>560.20000000000005</v>
      </c>
    </row>
    <row r="3774" spans="1:19">
      <c r="A3774" s="3">
        <v>45479.423472222225</v>
      </c>
      <c r="B3774" s="2" t="s">
        <v>8892</v>
      </c>
      <c r="C3774" s="1">
        <v>2024</v>
      </c>
      <c r="D3774" s="4">
        <v>386</v>
      </c>
      <c r="E3774" s="4">
        <v>476</v>
      </c>
      <c r="F3774" s="4" t="s">
        <v>79</v>
      </c>
      <c r="G3774" s="4" t="s">
        <v>256</v>
      </c>
      <c r="H3774" s="4">
        <v>2</v>
      </c>
      <c r="I3774" s="4" t="s">
        <v>6984</v>
      </c>
      <c r="J3774" s="4" t="s">
        <v>628</v>
      </c>
      <c r="K3774" s="4">
        <v>8</v>
      </c>
      <c r="L3774" s="4" t="s">
        <v>557</v>
      </c>
      <c r="M3774" s="11" t="s">
        <v>6985</v>
      </c>
      <c r="N3774" s="4" t="s">
        <v>28</v>
      </c>
      <c r="O3774" s="4" t="s">
        <v>78</v>
      </c>
      <c r="P3774" s="4" t="s">
        <v>21</v>
      </c>
      <c r="Q3774" s="8">
        <f t="shared" si="116"/>
        <v>43612</v>
      </c>
      <c r="R3774" s="8"/>
      <c r="S3774" s="5">
        <f t="shared" si="117"/>
        <v>4361.2</v>
      </c>
    </row>
    <row r="3775" spans="1:19">
      <c r="A3775" s="3">
        <v>45479.430532407408</v>
      </c>
      <c r="B3775" s="2" t="s">
        <v>8892</v>
      </c>
      <c r="C3775" s="1">
        <v>2024</v>
      </c>
      <c r="D3775" s="4">
        <v>4854</v>
      </c>
      <c r="E3775" s="4">
        <v>586</v>
      </c>
      <c r="F3775" s="4" t="s">
        <v>85</v>
      </c>
      <c r="G3775" s="4" t="s">
        <v>150</v>
      </c>
      <c r="H3775" s="4">
        <v>2</v>
      </c>
      <c r="I3775" s="4" t="s">
        <v>6759</v>
      </c>
      <c r="J3775" s="4" t="s">
        <v>518</v>
      </c>
      <c r="K3775" s="4">
        <v>8</v>
      </c>
      <c r="L3775" s="4" t="s">
        <v>869</v>
      </c>
      <c r="M3775" s="11" t="s">
        <v>6986</v>
      </c>
      <c r="N3775" s="4" t="s">
        <v>28</v>
      </c>
      <c r="O3775" s="4" t="s">
        <v>29</v>
      </c>
      <c r="P3775" s="4" t="s">
        <v>21</v>
      </c>
      <c r="Q3775" s="8">
        <f t="shared" si="116"/>
        <v>7487</v>
      </c>
      <c r="R3775" s="8"/>
      <c r="S3775" s="5">
        <f t="shared" si="117"/>
        <v>748.7</v>
      </c>
    </row>
    <row r="3776" spans="1:19">
      <c r="A3776" s="3">
        <v>45479.664675925924</v>
      </c>
      <c r="B3776" s="2" t="s">
        <v>8892</v>
      </c>
      <c r="C3776" s="1">
        <v>2024</v>
      </c>
      <c r="D3776" s="4">
        <v>3976</v>
      </c>
      <c r="E3776" s="4">
        <v>5</v>
      </c>
      <c r="F3776" s="4" t="s">
        <v>154</v>
      </c>
      <c r="G3776" s="4" t="s">
        <v>311</v>
      </c>
      <c r="H3776" s="4">
        <v>1</v>
      </c>
      <c r="I3776" s="4" t="s">
        <v>6987</v>
      </c>
      <c r="J3776" s="4" t="s">
        <v>388</v>
      </c>
      <c r="K3776" s="4">
        <v>4</v>
      </c>
      <c r="L3776" s="4" t="s">
        <v>3431</v>
      </c>
      <c r="M3776" s="11" t="s">
        <v>6988</v>
      </c>
      <c r="N3776" s="4" t="s">
        <v>19</v>
      </c>
      <c r="O3776" s="4" t="s">
        <v>29</v>
      </c>
      <c r="P3776" s="4" t="s">
        <v>21</v>
      </c>
      <c r="Q3776" s="8">
        <f t="shared" si="116"/>
        <v>10624</v>
      </c>
      <c r="R3776" s="8"/>
      <c r="S3776" s="5">
        <f t="shared" si="117"/>
        <v>1062.4000000000001</v>
      </c>
    </row>
    <row r="3777" spans="1:19">
      <c r="A3777" s="3">
        <v>45479.737303240741</v>
      </c>
      <c r="B3777" s="2" t="s">
        <v>8892</v>
      </c>
      <c r="C3777" s="1">
        <v>2024</v>
      </c>
      <c r="D3777" s="4">
        <v>2365</v>
      </c>
      <c r="E3777" s="4">
        <v>535</v>
      </c>
      <c r="F3777" s="4" t="s">
        <v>30</v>
      </c>
      <c r="G3777" s="4" t="s">
        <v>192</v>
      </c>
      <c r="H3777" s="4">
        <v>2</v>
      </c>
      <c r="I3777" s="4" t="s">
        <v>946</v>
      </c>
      <c r="J3777" s="4" t="s">
        <v>1630</v>
      </c>
      <c r="K3777" s="4">
        <v>5</v>
      </c>
      <c r="L3777" s="4" t="s">
        <v>148</v>
      </c>
      <c r="M3777" s="11" t="s">
        <v>6989</v>
      </c>
      <c r="N3777" s="4" t="s">
        <v>28</v>
      </c>
      <c r="O3777" s="4" t="s">
        <v>20</v>
      </c>
      <c r="P3777" s="4" t="s">
        <v>21</v>
      </c>
      <c r="Q3777" s="8">
        <f t="shared" si="116"/>
        <v>11023</v>
      </c>
      <c r="R3777" s="8"/>
      <c r="S3777" s="5">
        <f t="shared" si="117"/>
        <v>1102.3</v>
      </c>
    </row>
    <row r="3778" spans="1:19">
      <c r="A3778" s="3">
        <v>45479.862083333333</v>
      </c>
      <c r="B3778" s="2" t="s">
        <v>8892</v>
      </c>
      <c r="C3778" s="1">
        <v>2024</v>
      </c>
      <c r="D3778" s="4">
        <v>4350</v>
      </c>
      <c r="E3778" s="4">
        <v>137</v>
      </c>
      <c r="F3778" s="4" t="s">
        <v>85</v>
      </c>
      <c r="G3778" s="4" t="s">
        <v>86</v>
      </c>
      <c r="H3778" s="4">
        <v>1</v>
      </c>
      <c r="I3778" s="4" t="s">
        <v>265</v>
      </c>
      <c r="J3778" s="4" t="s">
        <v>2253</v>
      </c>
      <c r="K3778" s="4">
        <v>4</v>
      </c>
      <c r="L3778" s="4" t="s">
        <v>399</v>
      </c>
      <c r="M3778" s="11" t="s">
        <v>6990</v>
      </c>
      <c r="N3778" s="4" t="s">
        <v>36</v>
      </c>
      <c r="O3778" s="4" t="s">
        <v>20</v>
      </c>
      <c r="P3778" s="4" t="s">
        <v>21</v>
      </c>
      <c r="Q3778" s="8">
        <f t="shared" ref="Q3778:Q3841" si="118">VALUE(SUBSTITUTE(M3778,".",""))</f>
        <v>9768</v>
      </c>
      <c r="R3778" s="8"/>
      <c r="S3778" s="5">
        <f t="shared" ref="S3778:S3841" si="119">Q3778/10</f>
        <v>976.8</v>
      </c>
    </row>
    <row r="3779" spans="1:19">
      <c r="A3779" s="3">
        <v>45479.980578703704</v>
      </c>
      <c r="B3779" s="2" t="s">
        <v>8892</v>
      </c>
      <c r="C3779" s="1">
        <v>2024</v>
      </c>
      <c r="D3779" s="4">
        <v>2473</v>
      </c>
      <c r="E3779" s="4">
        <v>368</v>
      </c>
      <c r="F3779" s="4" t="s">
        <v>79</v>
      </c>
      <c r="G3779" s="4" t="s">
        <v>405</v>
      </c>
      <c r="H3779" s="4">
        <v>4</v>
      </c>
      <c r="I3779" s="4" t="s">
        <v>6991</v>
      </c>
      <c r="J3779" s="4" t="s">
        <v>98</v>
      </c>
      <c r="K3779" s="4">
        <v>6</v>
      </c>
      <c r="L3779" s="4" t="s">
        <v>223</v>
      </c>
      <c r="M3779" s="11" t="s">
        <v>6992</v>
      </c>
      <c r="N3779" s="4" t="s">
        <v>49</v>
      </c>
      <c r="O3779" s="4" t="s">
        <v>42</v>
      </c>
      <c r="P3779" s="4" t="s">
        <v>43</v>
      </c>
      <c r="Q3779" s="8">
        <f t="shared" si="118"/>
        <v>62728</v>
      </c>
      <c r="R3779" s="8"/>
      <c r="S3779" s="5">
        <f t="shared" si="119"/>
        <v>6272.8</v>
      </c>
    </row>
    <row r="3780" spans="1:19">
      <c r="A3780" s="3">
        <v>45480.078715277778</v>
      </c>
      <c r="B3780" s="2" t="s">
        <v>8892</v>
      </c>
      <c r="C3780" s="1">
        <v>2024</v>
      </c>
      <c r="D3780" s="4">
        <v>4274</v>
      </c>
      <c r="E3780" s="4">
        <v>417</v>
      </c>
      <c r="F3780" s="4" t="s">
        <v>154</v>
      </c>
      <c r="G3780" s="4" t="s">
        <v>155</v>
      </c>
      <c r="H3780" s="4">
        <v>2</v>
      </c>
      <c r="I3780" s="4" t="s">
        <v>6993</v>
      </c>
      <c r="J3780" s="4" t="s">
        <v>16</v>
      </c>
      <c r="K3780" s="4">
        <v>4</v>
      </c>
      <c r="L3780" s="4" t="s">
        <v>143</v>
      </c>
      <c r="M3780" s="11" t="s">
        <v>6994</v>
      </c>
      <c r="N3780" s="4" t="s">
        <v>28</v>
      </c>
      <c r="O3780" s="4" t="s">
        <v>78</v>
      </c>
      <c r="P3780" s="4" t="s">
        <v>21</v>
      </c>
      <c r="Q3780" s="8">
        <f t="shared" si="118"/>
        <v>8104</v>
      </c>
      <c r="R3780" s="8"/>
      <c r="S3780" s="5">
        <f t="shared" si="119"/>
        <v>810.4</v>
      </c>
    </row>
    <row r="3781" spans="1:19">
      <c r="A3781" s="3">
        <v>45480.477349537039</v>
      </c>
      <c r="B3781" s="2" t="s">
        <v>8892</v>
      </c>
      <c r="C3781" s="1">
        <v>2024</v>
      </c>
      <c r="D3781" s="4">
        <v>2780</v>
      </c>
      <c r="E3781" s="4">
        <v>270</v>
      </c>
      <c r="F3781" s="4" t="s">
        <v>51</v>
      </c>
      <c r="G3781" s="4" t="s">
        <v>52</v>
      </c>
      <c r="H3781" s="4">
        <v>3</v>
      </c>
      <c r="I3781" s="4" t="s">
        <v>331</v>
      </c>
      <c r="J3781" s="4" t="s">
        <v>270</v>
      </c>
      <c r="K3781" s="4">
        <v>4</v>
      </c>
      <c r="L3781" s="4" t="s">
        <v>259</v>
      </c>
      <c r="M3781" s="11" t="s">
        <v>6995</v>
      </c>
      <c r="N3781" s="4" t="s">
        <v>28</v>
      </c>
      <c r="O3781" s="4" t="s">
        <v>37</v>
      </c>
      <c r="P3781" s="4" t="s">
        <v>21</v>
      </c>
      <c r="Q3781" s="8">
        <f t="shared" si="118"/>
        <v>3897</v>
      </c>
      <c r="R3781" s="8"/>
      <c r="S3781" s="5">
        <f t="shared" si="119"/>
        <v>389.7</v>
      </c>
    </row>
    <row r="3782" spans="1:19">
      <c r="A3782" s="3">
        <v>45480.701053240744</v>
      </c>
      <c r="B3782" s="2" t="s">
        <v>8892</v>
      </c>
      <c r="C3782" s="1">
        <v>2024</v>
      </c>
      <c r="D3782" s="4">
        <v>1970</v>
      </c>
      <c r="E3782" s="4">
        <v>265</v>
      </c>
      <c r="F3782" s="4" t="s">
        <v>154</v>
      </c>
      <c r="G3782" s="4" t="s">
        <v>311</v>
      </c>
      <c r="H3782" s="4">
        <v>3</v>
      </c>
      <c r="I3782" s="4" t="s">
        <v>552</v>
      </c>
      <c r="J3782" s="4" t="s">
        <v>714</v>
      </c>
      <c r="K3782" s="4">
        <v>4</v>
      </c>
      <c r="L3782" s="4" t="s">
        <v>569</v>
      </c>
      <c r="M3782" s="11" t="s">
        <v>6996</v>
      </c>
      <c r="N3782" s="4" t="s">
        <v>28</v>
      </c>
      <c r="O3782" s="4" t="s">
        <v>200</v>
      </c>
      <c r="P3782" s="4" t="s">
        <v>21</v>
      </c>
      <c r="Q3782" s="8">
        <f t="shared" si="118"/>
        <v>19996</v>
      </c>
      <c r="R3782" s="8"/>
      <c r="S3782" s="5">
        <f t="shared" si="119"/>
        <v>1999.6</v>
      </c>
    </row>
    <row r="3783" spans="1:19">
      <c r="A3783" s="3">
        <v>45480.838796296295</v>
      </c>
      <c r="B3783" s="2" t="s">
        <v>8892</v>
      </c>
      <c r="C3783" s="1">
        <v>2024</v>
      </c>
      <c r="D3783" s="4">
        <v>2991</v>
      </c>
      <c r="E3783" s="4">
        <v>159</v>
      </c>
      <c r="F3783" s="4" t="s">
        <v>22</v>
      </c>
      <c r="G3783" s="4" t="s">
        <v>306</v>
      </c>
      <c r="H3783" s="4">
        <v>3</v>
      </c>
      <c r="I3783" s="4" t="s">
        <v>6997</v>
      </c>
      <c r="J3783" s="4" t="s">
        <v>426</v>
      </c>
      <c r="K3783" s="4">
        <v>2</v>
      </c>
      <c r="L3783" s="4" t="s">
        <v>378</v>
      </c>
      <c r="M3783" s="11" t="s">
        <v>6998</v>
      </c>
      <c r="N3783" s="4" t="s">
        <v>19</v>
      </c>
      <c r="O3783" s="4" t="s">
        <v>95</v>
      </c>
      <c r="P3783" s="4" t="s">
        <v>73</v>
      </c>
      <c r="Q3783" s="8">
        <f t="shared" si="118"/>
        <v>127445</v>
      </c>
      <c r="R3783" s="8"/>
      <c r="S3783" s="5">
        <f t="shared" si="119"/>
        <v>12744.5</v>
      </c>
    </row>
    <row r="3784" spans="1:19">
      <c r="A3784" s="3">
        <v>45481.251655092594</v>
      </c>
      <c r="B3784" s="2" t="s">
        <v>8892</v>
      </c>
      <c r="C3784" s="1">
        <v>2024</v>
      </c>
      <c r="D3784" s="4">
        <v>3287</v>
      </c>
      <c r="E3784" s="4">
        <v>267</v>
      </c>
      <c r="F3784" s="4" t="s">
        <v>22</v>
      </c>
      <c r="G3784" s="4" t="s">
        <v>306</v>
      </c>
      <c r="H3784" s="4">
        <v>1</v>
      </c>
      <c r="I3784" s="4" t="s">
        <v>6999</v>
      </c>
      <c r="J3784" s="4" t="s">
        <v>112</v>
      </c>
      <c r="K3784" s="4">
        <v>4</v>
      </c>
      <c r="L3784" s="4" t="s">
        <v>2015</v>
      </c>
      <c r="M3784" s="11" t="s">
        <v>7000</v>
      </c>
      <c r="N3784" s="4" t="s">
        <v>28</v>
      </c>
      <c r="O3784" s="4" t="s">
        <v>169</v>
      </c>
      <c r="P3784" s="4" t="s">
        <v>43</v>
      </c>
      <c r="Q3784" s="8">
        <f t="shared" si="118"/>
        <v>115614</v>
      </c>
      <c r="R3784" s="8"/>
      <c r="S3784" s="5">
        <f t="shared" si="119"/>
        <v>11561.4</v>
      </c>
    </row>
    <row r="3785" spans="1:19">
      <c r="A3785" s="3">
        <v>45481.320115740738</v>
      </c>
      <c r="B3785" s="2" t="s">
        <v>8892</v>
      </c>
      <c r="C3785" s="1">
        <v>2024</v>
      </c>
      <c r="D3785" s="4">
        <v>308</v>
      </c>
      <c r="E3785" s="4">
        <v>992</v>
      </c>
      <c r="F3785" s="4" t="s">
        <v>13</v>
      </c>
      <c r="G3785" s="4" t="s">
        <v>58</v>
      </c>
      <c r="H3785" s="4">
        <v>4</v>
      </c>
      <c r="I3785" s="4" t="s">
        <v>7001</v>
      </c>
      <c r="J3785" s="4" t="s">
        <v>194</v>
      </c>
      <c r="K3785" s="4">
        <v>6</v>
      </c>
      <c r="L3785" s="4" t="s">
        <v>652</v>
      </c>
      <c r="M3785" s="11" t="s">
        <v>7002</v>
      </c>
      <c r="N3785" s="4" t="s">
        <v>28</v>
      </c>
      <c r="O3785" s="4" t="s">
        <v>232</v>
      </c>
      <c r="P3785" s="4" t="s">
        <v>129</v>
      </c>
      <c r="Q3785" s="8">
        <f t="shared" si="118"/>
        <v>189456</v>
      </c>
      <c r="R3785" s="8"/>
      <c r="S3785" s="5">
        <f t="shared" si="119"/>
        <v>18945.599999999999</v>
      </c>
    </row>
    <row r="3786" spans="1:19">
      <c r="A3786" s="3">
        <v>45481.655613425923</v>
      </c>
      <c r="B3786" s="2" t="s">
        <v>8892</v>
      </c>
      <c r="C3786" s="1">
        <v>2024</v>
      </c>
      <c r="D3786" s="4">
        <v>3934</v>
      </c>
      <c r="E3786" s="4">
        <v>194</v>
      </c>
      <c r="F3786" s="4" t="s">
        <v>85</v>
      </c>
      <c r="G3786" s="4" t="s">
        <v>205</v>
      </c>
      <c r="H3786" s="4">
        <v>6</v>
      </c>
      <c r="I3786" s="4" t="s">
        <v>7003</v>
      </c>
      <c r="J3786" s="4" t="s">
        <v>147</v>
      </c>
      <c r="K3786" s="4">
        <v>4</v>
      </c>
      <c r="L3786" s="4" t="s">
        <v>83</v>
      </c>
      <c r="M3786" s="11" t="s">
        <v>7004</v>
      </c>
      <c r="N3786" s="4" t="s">
        <v>28</v>
      </c>
      <c r="O3786" s="4" t="s">
        <v>191</v>
      </c>
      <c r="P3786" s="4" t="s">
        <v>43</v>
      </c>
      <c r="Q3786" s="8">
        <f t="shared" si="118"/>
        <v>13114</v>
      </c>
      <c r="R3786" s="8"/>
      <c r="S3786" s="5">
        <f t="shared" si="119"/>
        <v>1311.4</v>
      </c>
    </row>
    <row r="3787" spans="1:19">
      <c r="A3787" s="3">
        <v>45481.882615740738</v>
      </c>
      <c r="B3787" s="2" t="s">
        <v>8892</v>
      </c>
      <c r="C3787" s="1">
        <v>2024</v>
      </c>
      <c r="D3787" s="4">
        <v>1472</v>
      </c>
      <c r="E3787" s="4">
        <v>735</v>
      </c>
      <c r="F3787" s="4" t="s">
        <v>13</v>
      </c>
      <c r="G3787" s="4" t="s">
        <v>110</v>
      </c>
      <c r="H3787" s="4">
        <v>3</v>
      </c>
      <c r="I3787" s="4" t="s">
        <v>7005</v>
      </c>
      <c r="J3787" s="4" t="s">
        <v>64</v>
      </c>
      <c r="K3787" s="4">
        <v>6</v>
      </c>
      <c r="L3787" s="4" t="s">
        <v>566</v>
      </c>
      <c r="M3787" s="11" t="s">
        <v>7006</v>
      </c>
      <c r="N3787" s="4" t="s">
        <v>36</v>
      </c>
      <c r="O3787" s="4" t="s">
        <v>72</v>
      </c>
      <c r="P3787" s="4" t="s">
        <v>73</v>
      </c>
      <c r="Q3787" s="8">
        <f t="shared" si="118"/>
        <v>122498</v>
      </c>
      <c r="R3787" s="8"/>
      <c r="S3787" s="5">
        <f t="shared" si="119"/>
        <v>12249.8</v>
      </c>
    </row>
    <row r="3788" spans="1:19">
      <c r="A3788" s="3">
        <v>45481.919166666667</v>
      </c>
      <c r="B3788" s="2" t="s">
        <v>8892</v>
      </c>
      <c r="C3788" s="1">
        <v>2024</v>
      </c>
      <c r="D3788" s="4">
        <v>3657</v>
      </c>
      <c r="E3788" s="4">
        <v>690</v>
      </c>
      <c r="F3788" s="4" t="s">
        <v>79</v>
      </c>
      <c r="G3788" s="4" t="s">
        <v>80</v>
      </c>
      <c r="H3788" s="4">
        <v>2</v>
      </c>
      <c r="I3788" s="4" t="s">
        <v>81</v>
      </c>
      <c r="J3788" s="4" t="s">
        <v>88</v>
      </c>
      <c r="K3788" s="4">
        <v>5</v>
      </c>
      <c r="L3788" s="4" t="s">
        <v>1151</v>
      </c>
      <c r="M3788" s="11" t="s">
        <v>409</v>
      </c>
      <c r="N3788" s="4" t="s">
        <v>28</v>
      </c>
      <c r="O3788" s="4" t="s">
        <v>78</v>
      </c>
      <c r="P3788" s="4" t="s">
        <v>21</v>
      </c>
      <c r="Q3788" s="8">
        <f t="shared" si="118"/>
        <v>6840</v>
      </c>
      <c r="R3788" s="8"/>
      <c r="S3788" s="5">
        <f t="shared" si="119"/>
        <v>684</v>
      </c>
    </row>
    <row r="3789" spans="1:19">
      <c r="A3789" s="3">
        <v>45482.065520833334</v>
      </c>
      <c r="B3789" s="2" t="s">
        <v>8892</v>
      </c>
      <c r="C3789" s="1">
        <v>2024</v>
      </c>
      <c r="D3789" s="4">
        <v>1985</v>
      </c>
      <c r="E3789" s="4">
        <v>457</v>
      </c>
      <c r="F3789" s="4" t="s">
        <v>22</v>
      </c>
      <c r="G3789" s="4" t="s">
        <v>306</v>
      </c>
      <c r="H3789" s="4">
        <v>3</v>
      </c>
      <c r="I3789" s="4" t="s">
        <v>74</v>
      </c>
      <c r="J3789" s="4" t="s">
        <v>82</v>
      </c>
      <c r="K3789" s="4">
        <v>5</v>
      </c>
      <c r="L3789" s="4" t="s">
        <v>290</v>
      </c>
      <c r="M3789" s="11" t="s">
        <v>7007</v>
      </c>
      <c r="N3789" s="4" t="s">
        <v>49</v>
      </c>
      <c r="O3789" s="4" t="s">
        <v>20</v>
      </c>
      <c r="P3789" s="4" t="s">
        <v>21</v>
      </c>
      <c r="Q3789" s="8">
        <f t="shared" si="118"/>
        <v>40410</v>
      </c>
      <c r="R3789" s="8"/>
      <c r="S3789" s="5">
        <f t="shared" si="119"/>
        <v>4041</v>
      </c>
    </row>
    <row r="3790" spans="1:19">
      <c r="A3790" s="3">
        <v>45482.070844907408</v>
      </c>
      <c r="B3790" s="2" t="s">
        <v>8892</v>
      </c>
      <c r="C3790" s="1">
        <v>2024</v>
      </c>
      <c r="D3790" s="4">
        <v>1902</v>
      </c>
      <c r="E3790" s="4">
        <v>426</v>
      </c>
      <c r="F3790" s="4" t="s">
        <v>30</v>
      </c>
      <c r="G3790" s="4" t="s">
        <v>31</v>
      </c>
      <c r="H3790" s="4">
        <v>4</v>
      </c>
      <c r="I3790" s="4" t="s">
        <v>7008</v>
      </c>
      <c r="J3790" s="4" t="s">
        <v>575</v>
      </c>
      <c r="K3790" s="4">
        <v>4</v>
      </c>
      <c r="L3790" s="4" t="s">
        <v>882</v>
      </c>
      <c r="M3790" s="11" t="s">
        <v>7009</v>
      </c>
      <c r="N3790" s="4" t="s">
        <v>49</v>
      </c>
      <c r="O3790" s="4" t="s">
        <v>232</v>
      </c>
      <c r="P3790" s="4" t="s">
        <v>129</v>
      </c>
      <c r="Q3790" s="8">
        <f t="shared" si="118"/>
        <v>12995</v>
      </c>
      <c r="R3790" s="8"/>
      <c r="S3790" s="5">
        <f t="shared" si="119"/>
        <v>1299.5</v>
      </c>
    </row>
    <row r="3791" spans="1:19">
      <c r="A3791" s="3">
        <v>45482.099594907406</v>
      </c>
      <c r="B3791" s="2" t="s">
        <v>8892</v>
      </c>
      <c r="C3791" s="1">
        <v>2024</v>
      </c>
      <c r="D3791" s="4">
        <v>2697</v>
      </c>
      <c r="E3791" s="4">
        <v>165</v>
      </c>
      <c r="F3791" s="4" t="s">
        <v>22</v>
      </c>
      <c r="G3791" s="4" t="s">
        <v>23</v>
      </c>
      <c r="H3791" s="4">
        <v>1</v>
      </c>
      <c r="I3791" s="4" t="s">
        <v>7010</v>
      </c>
      <c r="J3791" s="4" t="s">
        <v>222</v>
      </c>
      <c r="K3791" s="4">
        <v>5</v>
      </c>
      <c r="L3791" s="4" t="s">
        <v>969</v>
      </c>
      <c r="M3791" s="11" t="s">
        <v>7011</v>
      </c>
      <c r="N3791" s="4" t="s">
        <v>28</v>
      </c>
      <c r="O3791" s="4" t="s">
        <v>287</v>
      </c>
      <c r="P3791" s="4" t="s">
        <v>43</v>
      </c>
      <c r="Q3791" s="8">
        <f t="shared" si="118"/>
        <v>53782</v>
      </c>
      <c r="R3791" s="8"/>
      <c r="S3791" s="5">
        <f t="shared" si="119"/>
        <v>5378.2</v>
      </c>
    </row>
    <row r="3792" spans="1:19">
      <c r="A3792" s="3">
        <v>45482.138935185183</v>
      </c>
      <c r="B3792" s="2" t="s">
        <v>8892</v>
      </c>
      <c r="C3792" s="1">
        <v>2024</v>
      </c>
      <c r="D3792" s="4">
        <v>4335</v>
      </c>
      <c r="E3792" s="4">
        <v>759</v>
      </c>
      <c r="F3792" s="4" t="s">
        <v>51</v>
      </c>
      <c r="G3792" s="4" t="s">
        <v>91</v>
      </c>
      <c r="H3792" s="4">
        <v>7</v>
      </c>
      <c r="I3792" s="4" t="s">
        <v>2366</v>
      </c>
      <c r="J3792" s="4" t="s">
        <v>458</v>
      </c>
      <c r="K3792" s="4">
        <v>1</v>
      </c>
      <c r="L3792" s="4" t="s">
        <v>1483</v>
      </c>
      <c r="M3792" s="11" t="s">
        <v>4497</v>
      </c>
      <c r="N3792" s="4" t="s">
        <v>36</v>
      </c>
      <c r="O3792" s="4" t="s">
        <v>340</v>
      </c>
      <c r="P3792" s="4" t="s">
        <v>129</v>
      </c>
      <c r="Q3792" s="8">
        <f t="shared" si="118"/>
        <v>33043</v>
      </c>
      <c r="R3792" s="8"/>
      <c r="S3792" s="5">
        <f t="shared" si="119"/>
        <v>3304.3</v>
      </c>
    </row>
    <row r="3793" spans="1:19">
      <c r="A3793" s="3">
        <v>45482.440798611111</v>
      </c>
      <c r="B3793" s="2" t="s">
        <v>8892</v>
      </c>
      <c r="C3793" s="1">
        <v>2024</v>
      </c>
      <c r="D3793" s="4">
        <v>3450</v>
      </c>
      <c r="E3793" s="4">
        <v>479</v>
      </c>
      <c r="F3793" s="4" t="s">
        <v>51</v>
      </c>
      <c r="G3793" s="4" t="s">
        <v>136</v>
      </c>
      <c r="H3793" s="4">
        <v>4</v>
      </c>
      <c r="I3793" s="4" t="s">
        <v>331</v>
      </c>
      <c r="J3793" s="4" t="s">
        <v>203</v>
      </c>
      <c r="K3793" s="4">
        <v>6</v>
      </c>
      <c r="L3793" s="4" t="s">
        <v>770</v>
      </c>
      <c r="M3793" s="11" t="s">
        <v>2465</v>
      </c>
      <c r="N3793" s="4" t="s">
        <v>36</v>
      </c>
      <c r="O3793" s="4" t="s">
        <v>232</v>
      </c>
      <c r="P3793" s="4" t="s">
        <v>129</v>
      </c>
      <c r="Q3793" s="8">
        <f t="shared" si="118"/>
        <v>5268</v>
      </c>
      <c r="R3793" s="8"/>
      <c r="S3793" s="5">
        <f t="shared" si="119"/>
        <v>526.79999999999995</v>
      </c>
    </row>
    <row r="3794" spans="1:19">
      <c r="A3794" s="3">
        <v>45482.524386574078</v>
      </c>
      <c r="B3794" s="2" t="s">
        <v>8892</v>
      </c>
      <c r="C3794" s="1">
        <v>2024</v>
      </c>
      <c r="D3794" s="4">
        <v>4265</v>
      </c>
      <c r="E3794" s="4">
        <v>987</v>
      </c>
      <c r="F3794" s="4" t="s">
        <v>30</v>
      </c>
      <c r="G3794" s="4" t="s">
        <v>463</v>
      </c>
      <c r="H3794" s="4">
        <v>4</v>
      </c>
      <c r="I3794" s="4" t="s">
        <v>7012</v>
      </c>
      <c r="J3794" s="4" t="s">
        <v>611</v>
      </c>
      <c r="K3794" s="4">
        <v>1</v>
      </c>
      <c r="L3794" s="4" t="s">
        <v>415</v>
      </c>
      <c r="M3794" s="11" t="s">
        <v>7013</v>
      </c>
      <c r="N3794" s="4" t="s">
        <v>19</v>
      </c>
      <c r="O3794" s="4" t="s">
        <v>209</v>
      </c>
      <c r="P3794" s="4" t="s">
        <v>73</v>
      </c>
      <c r="Q3794" s="8">
        <f t="shared" si="118"/>
        <v>13489</v>
      </c>
      <c r="R3794" s="8"/>
      <c r="S3794" s="5">
        <f t="shared" si="119"/>
        <v>1348.9</v>
      </c>
    </row>
    <row r="3795" spans="1:19">
      <c r="A3795" s="3">
        <v>45482.726076388892</v>
      </c>
      <c r="B3795" s="2" t="s">
        <v>8892</v>
      </c>
      <c r="C3795" s="1">
        <v>2024</v>
      </c>
      <c r="D3795" s="4">
        <v>4142</v>
      </c>
      <c r="E3795" s="4">
        <v>391</v>
      </c>
      <c r="F3795" s="4" t="s">
        <v>30</v>
      </c>
      <c r="G3795" s="4" t="s">
        <v>463</v>
      </c>
      <c r="H3795" s="4">
        <v>2</v>
      </c>
      <c r="I3795" s="4" t="s">
        <v>7014</v>
      </c>
      <c r="J3795" s="4" t="s">
        <v>572</v>
      </c>
      <c r="K3795" s="4">
        <v>5</v>
      </c>
      <c r="L3795" s="4" t="s">
        <v>635</v>
      </c>
      <c r="M3795" s="11" t="s">
        <v>1294</v>
      </c>
      <c r="N3795" s="4" t="s">
        <v>28</v>
      </c>
      <c r="O3795" s="4" t="s">
        <v>29</v>
      </c>
      <c r="P3795" s="4" t="s">
        <v>21</v>
      </c>
      <c r="Q3795" s="8">
        <f t="shared" si="118"/>
        <v>4046</v>
      </c>
      <c r="R3795" s="8"/>
      <c r="S3795" s="5">
        <f t="shared" si="119"/>
        <v>404.6</v>
      </c>
    </row>
    <row r="3796" spans="1:19">
      <c r="A3796" s="3">
        <v>45482.960659722223</v>
      </c>
      <c r="B3796" s="2" t="s">
        <v>8892</v>
      </c>
      <c r="C3796" s="1">
        <v>2024</v>
      </c>
      <c r="D3796" s="4">
        <v>2555</v>
      </c>
      <c r="E3796" s="4">
        <v>1000</v>
      </c>
      <c r="F3796" s="4" t="s">
        <v>51</v>
      </c>
      <c r="G3796" s="4" t="s">
        <v>52</v>
      </c>
      <c r="H3796" s="4">
        <v>1</v>
      </c>
      <c r="I3796" s="4" t="s">
        <v>4799</v>
      </c>
      <c r="J3796" s="4" t="s">
        <v>628</v>
      </c>
      <c r="K3796" s="4">
        <v>2</v>
      </c>
      <c r="L3796" s="4" t="s">
        <v>133</v>
      </c>
      <c r="M3796" s="11" t="s">
        <v>7015</v>
      </c>
      <c r="N3796" s="4" t="s">
        <v>28</v>
      </c>
      <c r="O3796" s="4" t="s">
        <v>50</v>
      </c>
      <c r="P3796" s="4" t="s">
        <v>43</v>
      </c>
      <c r="Q3796" s="8">
        <f t="shared" si="118"/>
        <v>12145</v>
      </c>
      <c r="R3796" s="8"/>
      <c r="S3796" s="5">
        <f t="shared" si="119"/>
        <v>1214.5</v>
      </c>
    </row>
    <row r="3797" spans="1:19">
      <c r="A3797" s="3">
        <v>45483.031898148147</v>
      </c>
      <c r="B3797" s="2" t="s">
        <v>8892</v>
      </c>
      <c r="C3797" s="1">
        <v>2024</v>
      </c>
      <c r="D3797" s="4">
        <v>3188</v>
      </c>
      <c r="E3797" s="4">
        <v>524</v>
      </c>
      <c r="F3797" s="4" t="s">
        <v>85</v>
      </c>
      <c r="G3797" s="4" t="s">
        <v>205</v>
      </c>
      <c r="H3797" s="4">
        <v>2</v>
      </c>
      <c r="I3797" s="4" t="s">
        <v>7016</v>
      </c>
      <c r="J3797" s="4" t="s">
        <v>475</v>
      </c>
      <c r="K3797" s="4">
        <v>9</v>
      </c>
      <c r="L3797" s="4" t="s">
        <v>290</v>
      </c>
      <c r="M3797" s="11" t="s">
        <v>7017</v>
      </c>
      <c r="N3797" s="4" t="s">
        <v>49</v>
      </c>
      <c r="O3797" s="4" t="s">
        <v>232</v>
      </c>
      <c r="P3797" s="4" t="s">
        <v>129</v>
      </c>
      <c r="Q3797" s="8">
        <f t="shared" si="118"/>
        <v>4644</v>
      </c>
      <c r="R3797" s="8"/>
      <c r="S3797" s="5">
        <f t="shared" si="119"/>
        <v>464.4</v>
      </c>
    </row>
    <row r="3798" spans="1:19">
      <c r="A3798" s="3">
        <v>45483.116261574076</v>
      </c>
      <c r="B3798" s="2" t="s">
        <v>8892</v>
      </c>
      <c r="C3798" s="1">
        <v>2024</v>
      </c>
      <c r="D3798" s="4">
        <v>3037</v>
      </c>
      <c r="E3798" s="4">
        <v>488</v>
      </c>
      <c r="F3798" s="4" t="s">
        <v>13</v>
      </c>
      <c r="G3798" s="4" t="s">
        <v>412</v>
      </c>
      <c r="H3798" s="4">
        <v>1</v>
      </c>
      <c r="I3798" s="4" t="s">
        <v>7018</v>
      </c>
      <c r="J3798" s="4" t="s">
        <v>117</v>
      </c>
      <c r="K3798" s="4">
        <v>2</v>
      </c>
      <c r="L3798" s="4" t="s">
        <v>356</v>
      </c>
      <c r="M3798" s="11" t="s">
        <v>7019</v>
      </c>
      <c r="N3798" s="4" t="s">
        <v>57</v>
      </c>
      <c r="O3798" s="4" t="s">
        <v>191</v>
      </c>
      <c r="P3798" s="4" t="s">
        <v>43</v>
      </c>
      <c r="Q3798" s="8">
        <f t="shared" si="118"/>
        <v>55455</v>
      </c>
      <c r="R3798" s="8"/>
      <c r="S3798" s="5">
        <f t="shared" si="119"/>
        <v>5545.5</v>
      </c>
    </row>
    <row r="3799" spans="1:19">
      <c r="A3799" s="3">
        <v>45483.2184375</v>
      </c>
      <c r="B3799" s="2" t="s">
        <v>8892</v>
      </c>
      <c r="C3799" s="1">
        <v>2024</v>
      </c>
      <c r="D3799" s="4">
        <v>1194</v>
      </c>
      <c r="E3799" s="4">
        <v>793</v>
      </c>
      <c r="F3799" s="4" t="s">
        <v>30</v>
      </c>
      <c r="G3799" s="4" t="s">
        <v>663</v>
      </c>
      <c r="H3799" s="4">
        <v>4</v>
      </c>
      <c r="I3799" s="4" t="s">
        <v>7020</v>
      </c>
      <c r="J3799" s="4" t="s">
        <v>216</v>
      </c>
      <c r="K3799" s="4">
        <v>5</v>
      </c>
      <c r="L3799" s="4" t="s">
        <v>2709</v>
      </c>
      <c r="M3799" s="11" t="s">
        <v>7021</v>
      </c>
      <c r="N3799" s="4" t="s">
        <v>28</v>
      </c>
      <c r="O3799" s="4" t="s">
        <v>287</v>
      </c>
      <c r="P3799" s="4" t="s">
        <v>43</v>
      </c>
      <c r="Q3799" s="8">
        <f t="shared" si="118"/>
        <v>12922</v>
      </c>
      <c r="R3799" s="8"/>
      <c r="S3799" s="5">
        <f t="shared" si="119"/>
        <v>1292.2</v>
      </c>
    </row>
    <row r="3800" spans="1:19">
      <c r="A3800" s="3">
        <v>45483.267893518518</v>
      </c>
      <c r="B3800" s="2" t="s">
        <v>8892</v>
      </c>
      <c r="C3800" s="1">
        <v>2024</v>
      </c>
      <c r="D3800" s="4">
        <v>2965</v>
      </c>
      <c r="E3800" s="4">
        <v>794</v>
      </c>
      <c r="F3800" s="4" t="s">
        <v>85</v>
      </c>
      <c r="G3800" s="4" t="s">
        <v>205</v>
      </c>
      <c r="H3800" s="4">
        <v>3</v>
      </c>
      <c r="I3800" s="4" t="s">
        <v>7022</v>
      </c>
      <c r="J3800" s="4" t="s">
        <v>560</v>
      </c>
      <c r="K3800" s="4">
        <v>5</v>
      </c>
      <c r="L3800" s="4" t="s">
        <v>1340</v>
      </c>
      <c r="M3800" s="11" t="s">
        <v>7023</v>
      </c>
      <c r="N3800" s="4" t="s">
        <v>28</v>
      </c>
      <c r="O3800" s="4" t="s">
        <v>169</v>
      </c>
      <c r="P3800" s="4" t="s">
        <v>43</v>
      </c>
      <c r="Q3800" s="8">
        <f t="shared" si="118"/>
        <v>5836</v>
      </c>
      <c r="R3800" s="8"/>
      <c r="S3800" s="5">
        <f t="shared" si="119"/>
        <v>583.6</v>
      </c>
    </row>
    <row r="3801" spans="1:19">
      <c r="A3801" s="3">
        <v>45483.760196759256</v>
      </c>
      <c r="B3801" s="2" t="s">
        <v>8892</v>
      </c>
      <c r="C3801" s="1">
        <v>2024</v>
      </c>
      <c r="D3801" s="4">
        <v>3842</v>
      </c>
      <c r="E3801" s="4">
        <v>606</v>
      </c>
      <c r="F3801" s="4" t="s">
        <v>13</v>
      </c>
      <c r="G3801" s="4" t="s">
        <v>412</v>
      </c>
      <c r="H3801" s="4">
        <v>4</v>
      </c>
      <c r="I3801" s="4" t="s">
        <v>7024</v>
      </c>
      <c r="J3801" s="4" t="s">
        <v>643</v>
      </c>
      <c r="K3801" s="4">
        <v>6</v>
      </c>
      <c r="L3801" s="4" t="s">
        <v>455</v>
      </c>
      <c r="M3801" s="11" t="s">
        <v>7025</v>
      </c>
      <c r="N3801" s="4" t="s">
        <v>36</v>
      </c>
      <c r="O3801" s="4" t="s">
        <v>145</v>
      </c>
      <c r="P3801" s="4" t="s">
        <v>73</v>
      </c>
      <c r="Q3801" s="8">
        <f t="shared" si="118"/>
        <v>249211</v>
      </c>
      <c r="R3801" s="8"/>
      <c r="S3801" s="5">
        <f t="shared" si="119"/>
        <v>24921.1</v>
      </c>
    </row>
    <row r="3802" spans="1:19">
      <c r="A3802" s="3">
        <v>45483.966631944444</v>
      </c>
      <c r="B3802" s="2" t="s">
        <v>8892</v>
      </c>
      <c r="C3802" s="1">
        <v>2024</v>
      </c>
      <c r="D3802" s="4">
        <v>1378</v>
      </c>
      <c r="E3802" s="4">
        <v>675</v>
      </c>
      <c r="F3802" s="4" t="s">
        <v>13</v>
      </c>
      <c r="G3802" s="4" t="s">
        <v>412</v>
      </c>
      <c r="H3802" s="4">
        <v>2</v>
      </c>
      <c r="I3802" s="4" t="s">
        <v>7026</v>
      </c>
      <c r="J3802" s="4" t="s">
        <v>658</v>
      </c>
      <c r="K3802" s="4">
        <v>6</v>
      </c>
      <c r="L3802" s="4" t="s">
        <v>148</v>
      </c>
      <c r="M3802" s="11" t="s">
        <v>7027</v>
      </c>
      <c r="N3802" s="4" t="s">
        <v>19</v>
      </c>
      <c r="O3802" s="4" t="s">
        <v>145</v>
      </c>
      <c r="P3802" s="4" t="s">
        <v>73</v>
      </c>
      <c r="Q3802" s="8">
        <f t="shared" si="118"/>
        <v>87781</v>
      </c>
      <c r="R3802" s="8"/>
      <c r="S3802" s="5">
        <f t="shared" si="119"/>
        <v>8778.1</v>
      </c>
    </row>
    <row r="3803" spans="1:19">
      <c r="A3803" s="3">
        <v>45484.022962962961</v>
      </c>
      <c r="B3803" s="2" t="s">
        <v>8892</v>
      </c>
      <c r="C3803" s="1">
        <v>2024</v>
      </c>
      <c r="D3803" s="4">
        <v>2209</v>
      </c>
      <c r="E3803" s="4">
        <v>805</v>
      </c>
      <c r="F3803" s="4" t="s">
        <v>22</v>
      </c>
      <c r="G3803" s="4" t="s">
        <v>182</v>
      </c>
      <c r="H3803" s="4">
        <v>2</v>
      </c>
      <c r="I3803" s="4" t="s">
        <v>7028</v>
      </c>
      <c r="J3803" s="4" t="s">
        <v>494</v>
      </c>
      <c r="K3803" s="4">
        <v>4</v>
      </c>
      <c r="L3803" s="4" t="s">
        <v>644</v>
      </c>
      <c r="M3803" s="11" t="s">
        <v>7029</v>
      </c>
      <c r="N3803" s="4" t="s">
        <v>19</v>
      </c>
      <c r="O3803" s="4" t="s">
        <v>37</v>
      </c>
      <c r="P3803" s="4" t="s">
        <v>21</v>
      </c>
      <c r="Q3803" s="8">
        <f t="shared" si="118"/>
        <v>113457</v>
      </c>
      <c r="R3803" s="8"/>
      <c r="S3803" s="5">
        <f t="shared" si="119"/>
        <v>11345.7</v>
      </c>
    </row>
    <row r="3804" spans="1:19">
      <c r="A3804" s="3">
        <v>45484.144155092596</v>
      </c>
      <c r="B3804" s="2" t="s">
        <v>8892</v>
      </c>
      <c r="C3804" s="1">
        <v>2024</v>
      </c>
      <c r="D3804" s="4">
        <v>1307</v>
      </c>
      <c r="E3804" s="4">
        <v>465</v>
      </c>
      <c r="F3804" s="4" t="s">
        <v>13</v>
      </c>
      <c r="G3804" s="4" t="s">
        <v>130</v>
      </c>
      <c r="H3804" s="4">
        <v>3</v>
      </c>
      <c r="I3804" s="4" t="s">
        <v>7030</v>
      </c>
      <c r="J3804" s="4" t="s">
        <v>823</v>
      </c>
      <c r="K3804" s="4">
        <v>7</v>
      </c>
      <c r="L3804" s="4" t="s">
        <v>2418</v>
      </c>
      <c r="M3804" s="11" t="s">
        <v>7031</v>
      </c>
      <c r="N3804" s="4" t="s">
        <v>36</v>
      </c>
      <c r="O3804" s="4" t="s">
        <v>287</v>
      </c>
      <c r="P3804" s="4" t="s">
        <v>43</v>
      </c>
      <c r="Q3804" s="8">
        <f t="shared" si="118"/>
        <v>72792</v>
      </c>
      <c r="R3804" s="8"/>
      <c r="S3804" s="5">
        <f t="shared" si="119"/>
        <v>7279.2</v>
      </c>
    </row>
    <row r="3805" spans="1:19">
      <c r="A3805" s="3">
        <v>45484.233842592592</v>
      </c>
      <c r="B3805" s="2" t="s">
        <v>8892</v>
      </c>
      <c r="C3805" s="1">
        <v>2024</v>
      </c>
      <c r="D3805" s="4">
        <v>1107</v>
      </c>
      <c r="E3805" s="4">
        <v>553</v>
      </c>
      <c r="F3805" s="4" t="s">
        <v>51</v>
      </c>
      <c r="G3805" s="4" t="s">
        <v>136</v>
      </c>
      <c r="H3805" s="4">
        <v>1</v>
      </c>
      <c r="I3805" s="4" t="s">
        <v>5147</v>
      </c>
      <c r="J3805" s="4" t="s">
        <v>278</v>
      </c>
      <c r="K3805" s="4">
        <v>5</v>
      </c>
      <c r="L3805" s="4" t="s">
        <v>580</v>
      </c>
      <c r="M3805" s="11" t="s">
        <v>7032</v>
      </c>
      <c r="N3805" s="4" t="s">
        <v>57</v>
      </c>
      <c r="O3805" s="4" t="s">
        <v>232</v>
      </c>
      <c r="P3805" s="4" t="s">
        <v>129</v>
      </c>
      <c r="Q3805" s="8">
        <f t="shared" si="118"/>
        <v>1053</v>
      </c>
      <c r="R3805" s="8"/>
      <c r="S3805" s="5">
        <f t="shared" si="119"/>
        <v>105.3</v>
      </c>
    </row>
    <row r="3806" spans="1:19">
      <c r="A3806" s="3">
        <v>45484.256932870368</v>
      </c>
      <c r="B3806" s="2" t="s">
        <v>8892</v>
      </c>
      <c r="C3806" s="1">
        <v>2024</v>
      </c>
      <c r="D3806" s="4">
        <v>2910</v>
      </c>
      <c r="E3806" s="4">
        <v>1000</v>
      </c>
      <c r="F3806" s="4" t="s">
        <v>79</v>
      </c>
      <c r="G3806" s="4" t="s">
        <v>115</v>
      </c>
      <c r="H3806" s="4">
        <v>2</v>
      </c>
      <c r="I3806" s="4" t="s">
        <v>7033</v>
      </c>
      <c r="J3806" s="4" t="s">
        <v>391</v>
      </c>
      <c r="K3806" s="4">
        <v>6</v>
      </c>
      <c r="L3806" s="4" t="s">
        <v>336</v>
      </c>
      <c r="M3806" s="11" t="s">
        <v>7034</v>
      </c>
      <c r="N3806" s="4" t="s">
        <v>28</v>
      </c>
      <c r="O3806" s="4" t="s">
        <v>50</v>
      </c>
      <c r="P3806" s="4" t="s">
        <v>43</v>
      </c>
      <c r="Q3806" s="8">
        <f t="shared" si="118"/>
        <v>36458</v>
      </c>
      <c r="R3806" s="8"/>
      <c r="S3806" s="5">
        <f t="shared" si="119"/>
        <v>3645.8</v>
      </c>
    </row>
    <row r="3807" spans="1:19">
      <c r="A3807" s="3">
        <v>45484.286817129629</v>
      </c>
      <c r="B3807" s="2" t="s">
        <v>8892</v>
      </c>
      <c r="C3807" s="1">
        <v>2024</v>
      </c>
      <c r="D3807" s="4">
        <v>2943</v>
      </c>
      <c r="E3807" s="4">
        <v>402</v>
      </c>
      <c r="F3807" s="4" t="s">
        <v>13</v>
      </c>
      <c r="G3807" s="4" t="s">
        <v>130</v>
      </c>
      <c r="H3807" s="4">
        <v>4</v>
      </c>
      <c r="I3807" s="4" t="s">
        <v>7035</v>
      </c>
      <c r="J3807" s="4" t="s">
        <v>491</v>
      </c>
      <c r="K3807" s="4">
        <v>7</v>
      </c>
      <c r="L3807" s="4" t="s">
        <v>47</v>
      </c>
      <c r="M3807" s="11" t="s">
        <v>7036</v>
      </c>
      <c r="N3807" s="4" t="s">
        <v>19</v>
      </c>
      <c r="O3807" s="4" t="s">
        <v>37</v>
      </c>
      <c r="P3807" s="4" t="s">
        <v>21</v>
      </c>
      <c r="Q3807" s="8">
        <f t="shared" si="118"/>
        <v>101276</v>
      </c>
      <c r="R3807" s="8"/>
      <c r="S3807" s="5">
        <f t="shared" si="119"/>
        <v>10127.6</v>
      </c>
    </row>
    <row r="3808" spans="1:19">
      <c r="A3808" s="3">
        <v>45484.368287037039</v>
      </c>
      <c r="B3808" s="2" t="s">
        <v>8892</v>
      </c>
      <c r="C3808" s="1">
        <v>2024</v>
      </c>
      <c r="D3808" s="4">
        <v>691</v>
      </c>
      <c r="E3808" s="4">
        <v>791</v>
      </c>
      <c r="F3808" s="4" t="s">
        <v>13</v>
      </c>
      <c r="G3808" s="4" t="s">
        <v>14</v>
      </c>
      <c r="H3808" s="4">
        <v>1</v>
      </c>
      <c r="I3808" s="4" t="s">
        <v>5231</v>
      </c>
      <c r="J3808" s="4" t="s">
        <v>475</v>
      </c>
      <c r="K3808" s="4">
        <v>2</v>
      </c>
      <c r="L3808" s="4" t="s">
        <v>1162</v>
      </c>
      <c r="M3808" s="11" t="s">
        <v>7037</v>
      </c>
      <c r="N3808" s="4" t="s">
        <v>49</v>
      </c>
      <c r="O3808" s="4" t="s">
        <v>29</v>
      </c>
      <c r="P3808" s="4" t="s">
        <v>21</v>
      </c>
      <c r="Q3808" s="8">
        <f t="shared" si="118"/>
        <v>24347</v>
      </c>
      <c r="R3808" s="8"/>
      <c r="S3808" s="5">
        <f t="shared" si="119"/>
        <v>2434.6999999999998</v>
      </c>
    </row>
    <row r="3809" spans="1:19">
      <c r="A3809" s="3">
        <v>45484.756863425922</v>
      </c>
      <c r="B3809" s="2" t="s">
        <v>8892</v>
      </c>
      <c r="C3809" s="1">
        <v>2024</v>
      </c>
      <c r="D3809" s="4">
        <v>3713</v>
      </c>
      <c r="E3809" s="4">
        <v>75</v>
      </c>
      <c r="F3809" s="4" t="s">
        <v>154</v>
      </c>
      <c r="G3809" s="4" t="s">
        <v>155</v>
      </c>
      <c r="H3809" s="4">
        <v>4</v>
      </c>
      <c r="I3809" s="4" t="s">
        <v>5506</v>
      </c>
      <c r="J3809" s="4" t="s">
        <v>1287</v>
      </c>
      <c r="K3809" s="4">
        <v>4</v>
      </c>
      <c r="L3809" s="4" t="s">
        <v>1205</v>
      </c>
      <c r="M3809" s="11" t="s">
        <v>7038</v>
      </c>
      <c r="N3809" s="4" t="s">
        <v>57</v>
      </c>
      <c r="O3809" s="4" t="s">
        <v>287</v>
      </c>
      <c r="P3809" s="4" t="s">
        <v>43</v>
      </c>
      <c r="Q3809" s="8">
        <f t="shared" si="118"/>
        <v>34675</v>
      </c>
      <c r="R3809" s="8"/>
      <c r="S3809" s="5">
        <f t="shared" si="119"/>
        <v>3467.5</v>
      </c>
    </row>
    <row r="3810" spans="1:19">
      <c r="A3810" s="3">
        <v>45484.762152777781</v>
      </c>
      <c r="B3810" s="2" t="s">
        <v>8892</v>
      </c>
      <c r="C3810" s="1">
        <v>2024</v>
      </c>
      <c r="D3810" s="4">
        <v>2183</v>
      </c>
      <c r="E3810" s="4">
        <v>280</v>
      </c>
      <c r="F3810" s="4" t="s">
        <v>13</v>
      </c>
      <c r="G3810" s="4" t="s">
        <v>130</v>
      </c>
      <c r="H3810" s="4">
        <v>2</v>
      </c>
      <c r="I3810" s="4" t="s">
        <v>3141</v>
      </c>
      <c r="J3810" s="4" t="s">
        <v>676</v>
      </c>
      <c r="K3810" s="4">
        <v>5</v>
      </c>
      <c r="L3810" s="4" t="s">
        <v>336</v>
      </c>
      <c r="M3810" s="11" t="s">
        <v>7039</v>
      </c>
      <c r="N3810" s="4" t="s">
        <v>19</v>
      </c>
      <c r="O3810" s="4" t="s">
        <v>72</v>
      </c>
      <c r="P3810" s="4" t="s">
        <v>73</v>
      </c>
      <c r="Q3810" s="8">
        <f t="shared" si="118"/>
        <v>50331</v>
      </c>
      <c r="R3810" s="8"/>
      <c r="S3810" s="5">
        <f t="shared" si="119"/>
        <v>5033.1000000000004</v>
      </c>
    </row>
    <row r="3811" spans="1:19">
      <c r="A3811" s="3">
        <v>45484.798541666663</v>
      </c>
      <c r="B3811" s="2" t="s">
        <v>8892</v>
      </c>
      <c r="C3811" s="1">
        <v>2024</v>
      </c>
      <c r="D3811" s="4">
        <v>2596</v>
      </c>
      <c r="E3811" s="4">
        <v>297</v>
      </c>
      <c r="F3811" s="4" t="s">
        <v>22</v>
      </c>
      <c r="G3811" s="4" t="s">
        <v>102</v>
      </c>
      <c r="H3811" s="4">
        <v>1</v>
      </c>
      <c r="I3811" s="4" t="s">
        <v>7040</v>
      </c>
      <c r="J3811" s="4" t="s">
        <v>808</v>
      </c>
      <c r="K3811" s="4">
        <v>3</v>
      </c>
      <c r="L3811" s="4" t="s">
        <v>385</v>
      </c>
      <c r="M3811" s="11" t="s">
        <v>7041</v>
      </c>
      <c r="N3811" s="4" t="s">
        <v>36</v>
      </c>
      <c r="O3811" s="4" t="s">
        <v>78</v>
      </c>
      <c r="P3811" s="4" t="s">
        <v>21</v>
      </c>
      <c r="Q3811" s="8">
        <f t="shared" si="118"/>
        <v>31432</v>
      </c>
      <c r="R3811" s="8"/>
      <c r="S3811" s="5">
        <f t="shared" si="119"/>
        <v>3143.2</v>
      </c>
    </row>
    <row r="3812" spans="1:19">
      <c r="A3812" s="3">
        <v>45484.857731481483</v>
      </c>
      <c r="B3812" s="2" t="s">
        <v>8892</v>
      </c>
      <c r="C3812" s="1">
        <v>2024</v>
      </c>
      <c r="D3812" s="4">
        <v>3451</v>
      </c>
      <c r="E3812" s="4">
        <v>450</v>
      </c>
      <c r="F3812" s="4" t="s">
        <v>30</v>
      </c>
      <c r="G3812" s="4" t="s">
        <v>44</v>
      </c>
      <c r="H3812" s="4">
        <v>2</v>
      </c>
      <c r="I3812" s="4" t="s">
        <v>4921</v>
      </c>
      <c r="J3812" s="4" t="s">
        <v>426</v>
      </c>
      <c r="K3812" s="4">
        <v>6</v>
      </c>
      <c r="L3812" s="4" t="s">
        <v>566</v>
      </c>
      <c r="M3812" s="11" t="s">
        <v>7042</v>
      </c>
      <c r="N3812" s="4" t="s">
        <v>28</v>
      </c>
      <c r="O3812" s="4" t="s">
        <v>135</v>
      </c>
      <c r="P3812" s="4" t="s">
        <v>43</v>
      </c>
      <c r="Q3812" s="8">
        <f t="shared" si="118"/>
        <v>6054</v>
      </c>
      <c r="R3812" s="8"/>
      <c r="S3812" s="5">
        <f t="shared" si="119"/>
        <v>605.4</v>
      </c>
    </row>
    <row r="3813" spans="1:19">
      <c r="A3813" s="3">
        <v>45484.947743055556</v>
      </c>
      <c r="B3813" s="2" t="s">
        <v>8892</v>
      </c>
      <c r="C3813" s="1">
        <v>2024</v>
      </c>
      <c r="D3813" s="4">
        <v>1706</v>
      </c>
      <c r="E3813" s="4">
        <v>422</v>
      </c>
      <c r="F3813" s="4" t="s">
        <v>79</v>
      </c>
      <c r="G3813" s="4" t="s">
        <v>80</v>
      </c>
      <c r="H3813" s="4">
        <v>1</v>
      </c>
      <c r="I3813" s="4" t="s">
        <v>7043</v>
      </c>
      <c r="J3813" s="4" t="s">
        <v>542</v>
      </c>
      <c r="K3813" s="4">
        <v>1</v>
      </c>
      <c r="L3813" s="4" t="s">
        <v>122</v>
      </c>
      <c r="M3813" s="11" t="s">
        <v>7044</v>
      </c>
      <c r="N3813" s="4" t="s">
        <v>19</v>
      </c>
      <c r="O3813" s="4" t="s">
        <v>200</v>
      </c>
      <c r="P3813" s="4" t="s">
        <v>21</v>
      </c>
      <c r="Q3813" s="8">
        <f t="shared" si="118"/>
        <v>11101</v>
      </c>
      <c r="R3813" s="8"/>
      <c r="S3813" s="5">
        <f t="shared" si="119"/>
        <v>1110.0999999999999</v>
      </c>
    </row>
    <row r="3814" spans="1:19">
      <c r="A3814" s="3">
        <v>45485.073611111111</v>
      </c>
      <c r="B3814" s="2" t="s">
        <v>8892</v>
      </c>
      <c r="C3814" s="1">
        <v>2024</v>
      </c>
      <c r="D3814" s="4">
        <v>3403</v>
      </c>
      <c r="E3814" s="4">
        <v>916</v>
      </c>
      <c r="F3814" s="4" t="s">
        <v>85</v>
      </c>
      <c r="G3814" s="4" t="s">
        <v>264</v>
      </c>
      <c r="H3814" s="4">
        <v>2</v>
      </c>
      <c r="I3814" s="4" t="s">
        <v>7045</v>
      </c>
      <c r="J3814" s="4" t="s">
        <v>695</v>
      </c>
      <c r="K3814" s="4">
        <v>3</v>
      </c>
      <c r="L3814" s="4" t="s">
        <v>459</v>
      </c>
      <c r="M3814" s="11" t="s">
        <v>7046</v>
      </c>
      <c r="N3814" s="4" t="s">
        <v>19</v>
      </c>
      <c r="O3814" s="4" t="s">
        <v>135</v>
      </c>
      <c r="P3814" s="4" t="s">
        <v>43</v>
      </c>
      <c r="Q3814" s="8">
        <f t="shared" si="118"/>
        <v>20101</v>
      </c>
      <c r="R3814" s="8"/>
      <c r="S3814" s="5">
        <f t="shared" si="119"/>
        <v>2010.1</v>
      </c>
    </row>
    <row r="3815" spans="1:19">
      <c r="A3815" s="3">
        <v>45485.314930555556</v>
      </c>
      <c r="B3815" s="2" t="s">
        <v>8892</v>
      </c>
      <c r="C3815" s="1">
        <v>2024</v>
      </c>
      <c r="D3815" s="4">
        <v>2378</v>
      </c>
      <c r="E3815" s="4">
        <v>649</v>
      </c>
      <c r="F3815" s="4" t="s">
        <v>79</v>
      </c>
      <c r="G3815" s="4" t="s">
        <v>80</v>
      </c>
      <c r="H3815" s="4">
        <v>2</v>
      </c>
      <c r="I3815" s="4" t="s">
        <v>7047</v>
      </c>
      <c r="J3815" s="4" t="s">
        <v>755</v>
      </c>
      <c r="K3815" s="4">
        <v>5</v>
      </c>
      <c r="L3815" s="4" t="s">
        <v>1715</v>
      </c>
      <c r="M3815" s="11" t="s">
        <v>7048</v>
      </c>
      <c r="N3815" s="4" t="s">
        <v>57</v>
      </c>
      <c r="O3815" s="4" t="s">
        <v>50</v>
      </c>
      <c r="P3815" s="4" t="s">
        <v>43</v>
      </c>
      <c r="Q3815" s="8">
        <f t="shared" si="118"/>
        <v>39556</v>
      </c>
      <c r="R3815" s="8"/>
      <c r="S3815" s="5">
        <f t="shared" si="119"/>
        <v>3955.6</v>
      </c>
    </row>
    <row r="3816" spans="1:19">
      <c r="A3816" s="3">
        <v>45485.460347222222</v>
      </c>
      <c r="B3816" s="2" t="s">
        <v>8892</v>
      </c>
      <c r="C3816" s="1">
        <v>2024</v>
      </c>
      <c r="D3816" s="4">
        <v>4518</v>
      </c>
      <c r="E3816" s="4">
        <v>583</v>
      </c>
      <c r="F3816" s="4" t="s">
        <v>154</v>
      </c>
      <c r="G3816" s="4" t="s">
        <v>237</v>
      </c>
      <c r="H3816" s="4">
        <v>1</v>
      </c>
      <c r="I3816" s="4" t="s">
        <v>7049</v>
      </c>
      <c r="J3816" s="4" t="s">
        <v>3839</v>
      </c>
      <c r="K3816" s="4">
        <v>3</v>
      </c>
      <c r="L3816" s="4" t="s">
        <v>47</v>
      </c>
      <c r="M3816" s="11" t="s">
        <v>838</v>
      </c>
      <c r="N3816" s="4" t="s">
        <v>19</v>
      </c>
      <c r="O3816" s="4" t="s">
        <v>37</v>
      </c>
      <c r="P3816" s="4" t="s">
        <v>21</v>
      </c>
      <c r="Q3816" s="8">
        <f t="shared" si="118"/>
        <v>2131</v>
      </c>
      <c r="R3816" s="8"/>
      <c r="S3816" s="5">
        <f t="shared" si="119"/>
        <v>213.1</v>
      </c>
    </row>
    <row r="3817" spans="1:19">
      <c r="A3817" s="3">
        <v>45485.580289351848</v>
      </c>
      <c r="B3817" s="2" t="s">
        <v>8892</v>
      </c>
      <c r="C3817" s="1">
        <v>2024</v>
      </c>
      <c r="D3817" s="4">
        <v>380</v>
      </c>
      <c r="E3817" s="4">
        <v>184</v>
      </c>
      <c r="F3817" s="4" t="s">
        <v>154</v>
      </c>
      <c r="G3817" s="4" t="s">
        <v>155</v>
      </c>
      <c r="H3817" s="4">
        <v>1</v>
      </c>
      <c r="I3817" s="4" t="s">
        <v>7050</v>
      </c>
      <c r="J3817" s="4" t="s">
        <v>222</v>
      </c>
      <c r="K3817" s="4">
        <v>4</v>
      </c>
      <c r="L3817" s="4" t="s">
        <v>175</v>
      </c>
      <c r="M3817" s="11" t="s">
        <v>7051</v>
      </c>
      <c r="N3817" s="4" t="s">
        <v>36</v>
      </c>
      <c r="O3817" s="4" t="s">
        <v>191</v>
      </c>
      <c r="P3817" s="4" t="s">
        <v>43</v>
      </c>
      <c r="Q3817" s="8">
        <f t="shared" si="118"/>
        <v>6068</v>
      </c>
      <c r="R3817" s="8"/>
      <c r="S3817" s="5">
        <f t="shared" si="119"/>
        <v>606.79999999999995</v>
      </c>
    </row>
    <row r="3818" spans="1:19">
      <c r="A3818" s="3">
        <v>45485.598576388889</v>
      </c>
      <c r="B3818" s="2" t="s">
        <v>8892</v>
      </c>
      <c r="C3818" s="1">
        <v>2024</v>
      </c>
      <c r="D3818" s="4">
        <v>2182</v>
      </c>
      <c r="E3818" s="4">
        <v>377</v>
      </c>
      <c r="F3818" s="4" t="s">
        <v>30</v>
      </c>
      <c r="G3818" s="4" t="s">
        <v>31</v>
      </c>
      <c r="H3818" s="4">
        <v>1</v>
      </c>
      <c r="I3818" s="4" t="s">
        <v>7052</v>
      </c>
      <c r="J3818" s="4" t="s">
        <v>194</v>
      </c>
      <c r="K3818" s="4">
        <v>4</v>
      </c>
      <c r="L3818" s="4" t="s">
        <v>1105</v>
      </c>
      <c r="M3818" s="11" t="s">
        <v>7052</v>
      </c>
      <c r="N3818" s="4" t="s">
        <v>57</v>
      </c>
      <c r="O3818" s="4" t="s">
        <v>128</v>
      </c>
      <c r="P3818" s="4" t="s">
        <v>129</v>
      </c>
      <c r="Q3818" s="8">
        <f t="shared" si="118"/>
        <v>128</v>
      </c>
      <c r="R3818" s="8"/>
      <c r="S3818" s="5">
        <f t="shared" si="119"/>
        <v>12.8</v>
      </c>
    </row>
    <row r="3819" spans="1:19">
      <c r="A3819" s="3">
        <v>45485.808935185189</v>
      </c>
      <c r="B3819" s="2" t="s">
        <v>8892</v>
      </c>
      <c r="C3819" s="1">
        <v>2024</v>
      </c>
      <c r="D3819" s="4">
        <v>3516</v>
      </c>
      <c r="E3819" s="4">
        <v>915</v>
      </c>
      <c r="F3819" s="4" t="s">
        <v>79</v>
      </c>
      <c r="G3819" s="4" t="s">
        <v>115</v>
      </c>
      <c r="H3819" s="4">
        <v>3</v>
      </c>
      <c r="I3819" s="4" t="s">
        <v>6097</v>
      </c>
      <c r="J3819" s="4" t="s">
        <v>1287</v>
      </c>
      <c r="K3819" s="4">
        <v>4</v>
      </c>
      <c r="L3819" s="4" t="s">
        <v>3801</v>
      </c>
      <c r="M3819" s="11" t="s">
        <v>7053</v>
      </c>
      <c r="N3819" s="4" t="s">
        <v>28</v>
      </c>
      <c r="O3819" s="4" t="s">
        <v>340</v>
      </c>
      <c r="P3819" s="4" t="s">
        <v>129</v>
      </c>
      <c r="Q3819" s="8">
        <f t="shared" si="118"/>
        <v>35629</v>
      </c>
      <c r="R3819" s="8"/>
      <c r="S3819" s="5">
        <f t="shared" si="119"/>
        <v>3562.9</v>
      </c>
    </row>
    <row r="3820" spans="1:19">
      <c r="A3820" s="3">
        <v>45485.859236111108</v>
      </c>
      <c r="B3820" s="2" t="s">
        <v>8892</v>
      </c>
      <c r="C3820" s="1">
        <v>2024</v>
      </c>
      <c r="D3820" s="4">
        <v>4192</v>
      </c>
      <c r="E3820" s="4">
        <v>203</v>
      </c>
      <c r="F3820" s="4" t="s">
        <v>85</v>
      </c>
      <c r="G3820" s="4" t="s">
        <v>205</v>
      </c>
      <c r="H3820" s="4">
        <v>1</v>
      </c>
      <c r="I3820" s="4" t="s">
        <v>265</v>
      </c>
      <c r="J3820" s="4" t="s">
        <v>388</v>
      </c>
      <c r="K3820" s="4">
        <v>5</v>
      </c>
      <c r="L3820" s="4" t="s">
        <v>133</v>
      </c>
      <c r="M3820" s="11" t="s">
        <v>3203</v>
      </c>
      <c r="N3820" s="4" t="s">
        <v>28</v>
      </c>
      <c r="O3820" s="4" t="s">
        <v>101</v>
      </c>
      <c r="P3820" s="4" t="s">
        <v>43</v>
      </c>
      <c r="Q3820" s="8">
        <f t="shared" si="118"/>
        <v>1110</v>
      </c>
      <c r="R3820" s="8"/>
      <c r="S3820" s="5">
        <f t="shared" si="119"/>
        <v>111</v>
      </c>
    </row>
    <row r="3821" spans="1:19">
      <c r="A3821" s="3">
        <v>45485.969907407409</v>
      </c>
      <c r="B3821" s="2" t="s">
        <v>8892</v>
      </c>
      <c r="C3821" s="1">
        <v>2024</v>
      </c>
      <c r="D3821" s="4">
        <v>4224</v>
      </c>
      <c r="E3821" s="4">
        <v>273</v>
      </c>
      <c r="F3821" s="4" t="s">
        <v>51</v>
      </c>
      <c r="G3821" s="4" t="s">
        <v>67</v>
      </c>
      <c r="H3821" s="4">
        <v>2</v>
      </c>
      <c r="I3821" s="4" t="s">
        <v>7054</v>
      </c>
      <c r="J3821" s="4" t="s">
        <v>1630</v>
      </c>
      <c r="K3821" s="4">
        <v>5</v>
      </c>
      <c r="L3821" s="4" t="s">
        <v>319</v>
      </c>
      <c r="M3821" s="11" t="s">
        <v>4886</v>
      </c>
      <c r="N3821" s="4" t="s">
        <v>49</v>
      </c>
      <c r="O3821" s="4" t="s">
        <v>50</v>
      </c>
      <c r="P3821" s="4" t="s">
        <v>43</v>
      </c>
      <c r="Q3821" s="8">
        <f t="shared" si="118"/>
        <v>8085</v>
      </c>
      <c r="R3821" s="8"/>
      <c r="S3821" s="5">
        <f t="shared" si="119"/>
        <v>808.5</v>
      </c>
    </row>
    <row r="3822" spans="1:19">
      <c r="A3822" s="3">
        <v>45486.028796296298</v>
      </c>
      <c r="B3822" s="2" t="s">
        <v>8892</v>
      </c>
      <c r="C3822" s="1">
        <v>2024</v>
      </c>
      <c r="D3822" s="4">
        <v>685</v>
      </c>
      <c r="E3822" s="4">
        <v>842</v>
      </c>
      <c r="F3822" s="4" t="s">
        <v>85</v>
      </c>
      <c r="G3822" s="4" t="s">
        <v>86</v>
      </c>
      <c r="H3822" s="4">
        <v>2</v>
      </c>
      <c r="I3822" s="4" t="s">
        <v>7055</v>
      </c>
      <c r="J3822" s="4" t="s">
        <v>600</v>
      </c>
      <c r="K3822" s="4">
        <v>8</v>
      </c>
      <c r="L3822" s="4" t="s">
        <v>336</v>
      </c>
      <c r="M3822" s="11" t="s">
        <v>7056</v>
      </c>
      <c r="N3822" s="4" t="s">
        <v>36</v>
      </c>
      <c r="O3822" s="4" t="s">
        <v>232</v>
      </c>
      <c r="P3822" s="4" t="s">
        <v>129</v>
      </c>
      <c r="Q3822" s="8">
        <f t="shared" si="118"/>
        <v>20676</v>
      </c>
      <c r="R3822" s="8"/>
      <c r="S3822" s="5">
        <f t="shared" si="119"/>
        <v>2067.6</v>
      </c>
    </row>
    <row r="3823" spans="1:19">
      <c r="A3823" s="3">
        <v>45486.031701388885</v>
      </c>
      <c r="B3823" s="2" t="s">
        <v>8892</v>
      </c>
      <c r="C3823" s="1">
        <v>2024</v>
      </c>
      <c r="D3823" s="4">
        <v>3452</v>
      </c>
      <c r="E3823" s="4">
        <v>608</v>
      </c>
      <c r="F3823" s="4" t="s">
        <v>51</v>
      </c>
      <c r="G3823" s="4" t="s">
        <v>160</v>
      </c>
      <c r="H3823" s="4">
        <v>1</v>
      </c>
      <c r="I3823" s="4" t="s">
        <v>2182</v>
      </c>
      <c r="J3823" s="4" t="s">
        <v>3462</v>
      </c>
      <c r="K3823" s="4">
        <v>4</v>
      </c>
      <c r="L3823" s="4" t="s">
        <v>1035</v>
      </c>
      <c r="M3823" s="11" t="s">
        <v>5063</v>
      </c>
      <c r="N3823" s="4" t="s">
        <v>28</v>
      </c>
      <c r="O3823" s="4" t="s">
        <v>200</v>
      </c>
      <c r="P3823" s="4" t="s">
        <v>21</v>
      </c>
      <c r="Q3823" s="8">
        <f t="shared" si="118"/>
        <v>6624</v>
      </c>
      <c r="R3823" s="8"/>
      <c r="S3823" s="5">
        <f t="shared" si="119"/>
        <v>662.4</v>
      </c>
    </row>
    <row r="3824" spans="1:19">
      <c r="A3824" s="3">
        <v>45486.298657407409</v>
      </c>
      <c r="B3824" s="2" t="s">
        <v>8892</v>
      </c>
      <c r="C3824" s="1">
        <v>2024</v>
      </c>
      <c r="D3824" s="4">
        <v>2381</v>
      </c>
      <c r="E3824" s="4">
        <v>357</v>
      </c>
      <c r="F3824" s="4" t="s">
        <v>13</v>
      </c>
      <c r="G3824" s="4" t="s">
        <v>14</v>
      </c>
      <c r="H3824" s="4">
        <v>5</v>
      </c>
      <c r="I3824" s="4" t="s">
        <v>7057</v>
      </c>
      <c r="J3824" s="4" t="s">
        <v>157</v>
      </c>
      <c r="K3824" s="4">
        <v>6</v>
      </c>
      <c r="L3824" s="4" t="s">
        <v>1715</v>
      </c>
      <c r="M3824" s="11" t="s">
        <v>7058</v>
      </c>
      <c r="N3824" s="4" t="s">
        <v>36</v>
      </c>
      <c r="O3824" s="4" t="s">
        <v>200</v>
      </c>
      <c r="P3824" s="4" t="s">
        <v>21</v>
      </c>
      <c r="Q3824" s="8">
        <f t="shared" si="118"/>
        <v>180621</v>
      </c>
      <c r="R3824" s="8"/>
      <c r="S3824" s="5">
        <f t="shared" si="119"/>
        <v>18062.099999999999</v>
      </c>
    </row>
    <row r="3825" spans="1:19">
      <c r="A3825" s="3">
        <v>45486.445868055554</v>
      </c>
      <c r="B3825" s="2" t="s">
        <v>8892</v>
      </c>
      <c r="C3825" s="1">
        <v>2024</v>
      </c>
      <c r="D3825" s="4">
        <v>418</v>
      </c>
      <c r="E3825" s="4">
        <v>13</v>
      </c>
      <c r="F3825" s="4" t="s">
        <v>22</v>
      </c>
      <c r="G3825" s="4" t="s">
        <v>182</v>
      </c>
      <c r="H3825" s="4">
        <v>2</v>
      </c>
      <c r="I3825" s="4" t="s">
        <v>7059</v>
      </c>
      <c r="J3825" s="4" t="s">
        <v>458</v>
      </c>
      <c r="K3825" s="4">
        <v>5</v>
      </c>
      <c r="L3825" s="4" t="s">
        <v>698</v>
      </c>
      <c r="M3825" s="11" t="s">
        <v>7060</v>
      </c>
      <c r="N3825" s="4" t="s">
        <v>19</v>
      </c>
      <c r="O3825" s="4" t="s">
        <v>169</v>
      </c>
      <c r="P3825" s="4" t="s">
        <v>43</v>
      </c>
      <c r="Q3825" s="8">
        <f t="shared" si="118"/>
        <v>89616</v>
      </c>
      <c r="R3825" s="8"/>
      <c r="S3825" s="5">
        <f t="shared" si="119"/>
        <v>8961.6</v>
      </c>
    </row>
    <row r="3826" spans="1:19">
      <c r="A3826" s="3">
        <v>45486.621655092589</v>
      </c>
      <c r="B3826" s="2" t="s">
        <v>8892</v>
      </c>
      <c r="C3826" s="1">
        <v>2024</v>
      </c>
      <c r="D3826" s="4">
        <v>3325</v>
      </c>
      <c r="E3826" s="4">
        <v>112</v>
      </c>
      <c r="F3826" s="4" t="s">
        <v>85</v>
      </c>
      <c r="G3826" s="4" t="s">
        <v>150</v>
      </c>
      <c r="H3826" s="4">
        <v>5</v>
      </c>
      <c r="I3826" s="4" t="s">
        <v>7061</v>
      </c>
      <c r="J3826" s="4" t="s">
        <v>464</v>
      </c>
      <c r="K3826" s="4">
        <v>6</v>
      </c>
      <c r="L3826" s="4" t="s">
        <v>399</v>
      </c>
      <c r="M3826" s="11" t="s">
        <v>7062</v>
      </c>
      <c r="N3826" s="4" t="s">
        <v>57</v>
      </c>
      <c r="O3826" s="4" t="s">
        <v>50</v>
      </c>
      <c r="P3826" s="4" t="s">
        <v>43</v>
      </c>
      <c r="Q3826" s="8">
        <f t="shared" si="118"/>
        <v>9421</v>
      </c>
      <c r="R3826" s="8"/>
      <c r="S3826" s="5">
        <f t="shared" si="119"/>
        <v>942.1</v>
      </c>
    </row>
    <row r="3827" spans="1:19">
      <c r="A3827" s="3">
        <v>45486.638703703706</v>
      </c>
      <c r="B3827" s="2" t="s">
        <v>8892</v>
      </c>
      <c r="C3827" s="1">
        <v>2024</v>
      </c>
      <c r="D3827" s="4">
        <v>3864</v>
      </c>
      <c r="E3827" s="4">
        <v>325</v>
      </c>
      <c r="F3827" s="4" t="s">
        <v>30</v>
      </c>
      <c r="G3827" s="4" t="s">
        <v>663</v>
      </c>
      <c r="H3827" s="4">
        <v>3</v>
      </c>
      <c r="I3827" s="4" t="s">
        <v>7063</v>
      </c>
      <c r="J3827" s="4" t="s">
        <v>406</v>
      </c>
      <c r="K3827" s="4">
        <v>4</v>
      </c>
      <c r="L3827" s="4" t="s">
        <v>1375</v>
      </c>
      <c r="M3827" s="11" t="s">
        <v>7064</v>
      </c>
      <c r="N3827" s="4" t="s">
        <v>36</v>
      </c>
      <c r="O3827" s="4" t="s">
        <v>287</v>
      </c>
      <c r="P3827" s="4" t="s">
        <v>43</v>
      </c>
      <c r="Q3827" s="8">
        <f t="shared" si="118"/>
        <v>11949</v>
      </c>
      <c r="R3827" s="8"/>
      <c r="S3827" s="5">
        <f t="shared" si="119"/>
        <v>1194.9000000000001</v>
      </c>
    </row>
    <row r="3828" spans="1:19">
      <c r="A3828" s="3">
        <v>45486.801493055558</v>
      </c>
      <c r="B3828" s="2" t="s">
        <v>8892</v>
      </c>
      <c r="C3828" s="1">
        <v>2024</v>
      </c>
      <c r="D3828" s="4">
        <v>2491</v>
      </c>
      <c r="E3828" s="4">
        <v>842</v>
      </c>
      <c r="F3828" s="4" t="s">
        <v>30</v>
      </c>
      <c r="G3828" s="4" t="s">
        <v>31</v>
      </c>
      <c r="H3828" s="4">
        <v>6</v>
      </c>
      <c r="I3828" s="4" t="s">
        <v>1286</v>
      </c>
      <c r="J3828" s="4" t="s">
        <v>710</v>
      </c>
      <c r="K3828" s="4">
        <v>6</v>
      </c>
      <c r="L3828" s="4" t="s">
        <v>399</v>
      </c>
      <c r="M3828" s="11" t="s">
        <v>7065</v>
      </c>
      <c r="N3828" s="4" t="s">
        <v>36</v>
      </c>
      <c r="O3828" s="4" t="s">
        <v>232</v>
      </c>
      <c r="P3828" s="4" t="s">
        <v>129</v>
      </c>
      <c r="Q3828" s="8">
        <f t="shared" si="118"/>
        <v>12793</v>
      </c>
      <c r="R3828" s="8"/>
      <c r="S3828" s="5">
        <f t="shared" si="119"/>
        <v>1279.3</v>
      </c>
    </row>
    <row r="3829" spans="1:19">
      <c r="A3829" s="3">
        <v>45486.998055555552</v>
      </c>
      <c r="B3829" s="2" t="s">
        <v>8892</v>
      </c>
      <c r="C3829" s="1">
        <v>2024</v>
      </c>
      <c r="D3829" s="4">
        <v>3698</v>
      </c>
      <c r="E3829" s="4">
        <v>480</v>
      </c>
      <c r="F3829" s="4" t="s">
        <v>154</v>
      </c>
      <c r="G3829" s="4" t="s">
        <v>237</v>
      </c>
      <c r="H3829" s="4">
        <v>4</v>
      </c>
      <c r="I3829" s="4" t="s">
        <v>7066</v>
      </c>
      <c r="J3829" s="4" t="s">
        <v>442</v>
      </c>
      <c r="K3829" s="4">
        <v>1</v>
      </c>
      <c r="L3829" s="4" t="s">
        <v>1205</v>
      </c>
      <c r="M3829" s="11" t="s">
        <v>7067</v>
      </c>
      <c r="N3829" s="4" t="s">
        <v>57</v>
      </c>
      <c r="O3829" s="4" t="s">
        <v>145</v>
      </c>
      <c r="P3829" s="4" t="s">
        <v>73</v>
      </c>
      <c r="Q3829" s="8">
        <f t="shared" si="118"/>
        <v>24875</v>
      </c>
      <c r="R3829" s="8"/>
      <c r="S3829" s="5">
        <f t="shared" si="119"/>
        <v>2487.5</v>
      </c>
    </row>
    <row r="3830" spans="1:19">
      <c r="A3830" s="3">
        <v>45487.135775462964</v>
      </c>
      <c r="B3830" s="2" t="s">
        <v>8892</v>
      </c>
      <c r="C3830" s="1">
        <v>2024</v>
      </c>
      <c r="D3830" s="4">
        <v>1158</v>
      </c>
      <c r="E3830" s="4">
        <v>247</v>
      </c>
      <c r="F3830" s="4" t="s">
        <v>51</v>
      </c>
      <c r="G3830" s="4" t="s">
        <v>136</v>
      </c>
      <c r="H3830" s="4">
        <v>3</v>
      </c>
      <c r="I3830" s="4" t="s">
        <v>7068</v>
      </c>
      <c r="J3830" s="4" t="s">
        <v>1941</v>
      </c>
      <c r="K3830" s="4">
        <v>8</v>
      </c>
      <c r="L3830" s="4" t="s">
        <v>40</v>
      </c>
      <c r="M3830" s="11" t="s">
        <v>7069</v>
      </c>
      <c r="N3830" s="4" t="s">
        <v>28</v>
      </c>
      <c r="O3830" s="4" t="s">
        <v>20</v>
      </c>
      <c r="P3830" s="4" t="s">
        <v>21</v>
      </c>
      <c r="Q3830" s="8">
        <f t="shared" si="118"/>
        <v>19199</v>
      </c>
      <c r="R3830" s="8"/>
      <c r="S3830" s="5">
        <f t="shared" si="119"/>
        <v>1919.9</v>
      </c>
    </row>
    <row r="3831" spans="1:19">
      <c r="A3831" s="3">
        <v>45487.199699074074</v>
      </c>
      <c r="B3831" s="2" t="s">
        <v>8892</v>
      </c>
      <c r="C3831" s="1">
        <v>2024</v>
      </c>
      <c r="D3831" s="4">
        <v>3006</v>
      </c>
      <c r="E3831" s="4">
        <v>363</v>
      </c>
      <c r="F3831" s="4" t="s">
        <v>13</v>
      </c>
      <c r="G3831" s="4" t="s">
        <v>14</v>
      </c>
      <c r="H3831" s="4">
        <v>2</v>
      </c>
      <c r="I3831" s="4" t="s">
        <v>7070</v>
      </c>
      <c r="J3831" s="4" t="s">
        <v>308</v>
      </c>
      <c r="K3831" s="4">
        <v>6</v>
      </c>
      <c r="L3831" s="4" t="s">
        <v>395</v>
      </c>
      <c r="M3831" s="11" t="s">
        <v>6031</v>
      </c>
      <c r="N3831" s="4" t="s">
        <v>28</v>
      </c>
      <c r="O3831" s="4" t="s">
        <v>145</v>
      </c>
      <c r="P3831" s="4" t="s">
        <v>73</v>
      </c>
      <c r="Q3831" s="8">
        <f t="shared" si="118"/>
        <v>54632</v>
      </c>
      <c r="R3831" s="8"/>
      <c r="S3831" s="5">
        <f t="shared" si="119"/>
        <v>5463.2</v>
      </c>
    </row>
    <row r="3832" spans="1:19">
      <c r="A3832" s="3">
        <v>45487.223819444444</v>
      </c>
      <c r="B3832" s="2" t="s">
        <v>8892</v>
      </c>
      <c r="C3832" s="1">
        <v>2024</v>
      </c>
      <c r="D3832" s="4">
        <v>4844</v>
      </c>
      <c r="E3832" s="4">
        <v>822</v>
      </c>
      <c r="F3832" s="4" t="s">
        <v>22</v>
      </c>
      <c r="G3832" s="4" t="s">
        <v>201</v>
      </c>
      <c r="H3832" s="4">
        <v>3</v>
      </c>
      <c r="I3832" s="4" t="s">
        <v>7071</v>
      </c>
      <c r="J3832" s="4" t="s">
        <v>909</v>
      </c>
      <c r="K3832" s="4">
        <v>7</v>
      </c>
      <c r="L3832" s="4" t="s">
        <v>290</v>
      </c>
      <c r="M3832" s="11" t="s">
        <v>7072</v>
      </c>
      <c r="N3832" s="4" t="s">
        <v>28</v>
      </c>
      <c r="O3832" s="4" t="s">
        <v>42</v>
      </c>
      <c r="P3832" s="4" t="s">
        <v>43</v>
      </c>
      <c r="Q3832" s="8">
        <f t="shared" si="118"/>
        <v>5758</v>
      </c>
      <c r="R3832" s="8"/>
      <c r="S3832" s="5">
        <f t="shared" si="119"/>
        <v>575.79999999999995</v>
      </c>
    </row>
    <row r="3833" spans="1:19">
      <c r="A3833" s="3">
        <v>45487.477939814817</v>
      </c>
      <c r="B3833" s="2" t="s">
        <v>8892</v>
      </c>
      <c r="C3833" s="1">
        <v>2024</v>
      </c>
      <c r="D3833" s="4">
        <v>4708</v>
      </c>
      <c r="E3833" s="4">
        <v>697</v>
      </c>
      <c r="F3833" s="4" t="s">
        <v>79</v>
      </c>
      <c r="G3833" s="4" t="s">
        <v>288</v>
      </c>
      <c r="H3833" s="4">
        <v>3</v>
      </c>
      <c r="I3833" s="4" t="s">
        <v>7073</v>
      </c>
      <c r="J3833" s="4" t="s">
        <v>166</v>
      </c>
      <c r="K3833" s="4">
        <v>5</v>
      </c>
      <c r="L3833" s="4" t="s">
        <v>644</v>
      </c>
      <c r="M3833" s="11" t="s">
        <v>7074</v>
      </c>
      <c r="N3833" s="4" t="s">
        <v>19</v>
      </c>
      <c r="O3833" s="4" t="s">
        <v>78</v>
      </c>
      <c r="P3833" s="4" t="s">
        <v>21</v>
      </c>
      <c r="Q3833" s="8">
        <f t="shared" si="118"/>
        <v>39087</v>
      </c>
      <c r="R3833" s="8"/>
      <c r="S3833" s="5">
        <f t="shared" si="119"/>
        <v>3908.7</v>
      </c>
    </row>
    <row r="3834" spans="1:19">
      <c r="A3834" s="3">
        <v>45487.988055555557</v>
      </c>
      <c r="B3834" s="2" t="s">
        <v>8892</v>
      </c>
      <c r="C3834" s="1">
        <v>2024</v>
      </c>
      <c r="D3834" s="4">
        <v>1078</v>
      </c>
      <c r="E3834" s="4">
        <v>412</v>
      </c>
      <c r="F3834" s="4" t="s">
        <v>51</v>
      </c>
      <c r="G3834" s="4" t="s">
        <v>67</v>
      </c>
      <c r="H3834" s="4">
        <v>1</v>
      </c>
      <c r="I3834" s="4" t="s">
        <v>2230</v>
      </c>
      <c r="J3834" s="4" t="s">
        <v>2423</v>
      </c>
      <c r="K3834" s="4">
        <v>6</v>
      </c>
      <c r="L3834" s="4" t="s">
        <v>275</v>
      </c>
      <c r="M3834" s="11" t="s">
        <v>7075</v>
      </c>
      <c r="N3834" s="4" t="s">
        <v>19</v>
      </c>
      <c r="O3834" s="4" t="s">
        <v>29</v>
      </c>
      <c r="P3834" s="4" t="s">
        <v>21</v>
      </c>
      <c r="Q3834" s="8">
        <f t="shared" si="118"/>
        <v>4925</v>
      </c>
      <c r="R3834" s="8"/>
      <c r="S3834" s="5">
        <f t="shared" si="119"/>
        <v>492.5</v>
      </c>
    </row>
    <row r="3835" spans="1:19">
      <c r="A3835" s="3">
        <v>45488.01767361111</v>
      </c>
      <c r="B3835" s="2" t="s">
        <v>8892</v>
      </c>
      <c r="C3835" s="1">
        <v>2024</v>
      </c>
      <c r="D3835" s="4">
        <v>3461</v>
      </c>
      <c r="E3835" s="4">
        <v>975</v>
      </c>
      <c r="F3835" s="4" t="s">
        <v>51</v>
      </c>
      <c r="G3835" s="4" t="s">
        <v>136</v>
      </c>
      <c r="H3835" s="4">
        <v>2</v>
      </c>
      <c r="I3835" s="4" t="s">
        <v>331</v>
      </c>
      <c r="J3835" s="4" t="s">
        <v>909</v>
      </c>
      <c r="K3835" s="4">
        <v>4</v>
      </c>
      <c r="L3835" s="4" t="s">
        <v>979</v>
      </c>
      <c r="M3835" s="11" t="s">
        <v>7076</v>
      </c>
      <c r="N3835" s="4" t="s">
        <v>19</v>
      </c>
      <c r="O3835" s="4" t="s">
        <v>128</v>
      </c>
      <c r="P3835" s="4" t="s">
        <v>129</v>
      </c>
      <c r="Q3835" s="8">
        <f t="shared" si="118"/>
        <v>2547</v>
      </c>
      <c r="R3835" s="8"/>
      <c r="S3835" s="5">
        <f t="shared" si="119"/>
        <v>254.7</v>
      </c>
    </row>
    <row r="3836" spans="1:19">
      <c r="A3836" s="3">
        <v>45488.037754629629</v>
      </c>
      <c r="B3836" s="2" t="s">
        <v>8892</v>
      </c>
      <c r="C3836" s="1">
        <v>2024</v>
      </c>
      <c r="D3836" s="4">
        <v>676</v>
      </c>
      <c r="E3836" s="4">
        <v>671</v>
      </c>
      <c r="F3836" s="4" t="s">
        <v>85</v>
      </c>
      <c r="G3836" s="4" t="s">
        <v>86</v>
      </c>
      <c r="H3836" s="4">
        <v>2</v>
      </c>
      <c r="I3836" s="4" t="s">
        <v>265</v>
      </c>
      <c r="J3836" s="4" t="s">
        <v>285</v>
      </c>
      <c r="K3836" s="4">
        <v>4</v>
      </c>
      <c r="L3836" s="4" t="s">
        <v>1508</v>
      </c>
      <c r="M3836" s="11" t="s">
        <v>7077</v>
      </c>
      <c r="N3836" s="4" t="s">
        <v>57</v>
      </c>
      <c r="O3836" s="4" t="s">
        <v>232</v>
      </c>
      <c r="P3836" s="4" t="s">
        <v>129</v>
      </c>
      <c r="Q3836" s="8">
        <f t="shared" si="118"/>
        <v>21264</v>
      </c>
      <c r="R3836" s="8"/>
      <c r="S3836" s="5">
        <f t="shared" si="119"/>
        <v>2126.4</v>
      </c>
    </row>
    <row r="3837" spans="1:19">
      <c r="A3837" s="3">
        <v>45488.435370370367</v>
      </c>
      <c r="B3837" s="2" t="s">
        <v>8892</v>
      </c>
      <c r="C3837" s="1">
        <v>2024</v>
      </c>
      <c r="D3837" s="4">
        <v>4218</v>
      </c>
      <c r="E3837" s="4">
        <v>70</v>
      </c>
      <c r="F3837" s="4" t="s">
        <v>22</v>
      </c>
      <c r="G3837" s="4" t="s">
        <v>182</v>
      </c>
      <c r="H3837" s="4">
        <v>4</v>
      </c>
      <c r="I3837" s="4" t="s">
        <v>7078</v>
      </c>
      <c r="J3837" s="4" t="s">
        <v>638</v>
      </c>
      <c r="K3837" s="4">
        <v>6</v>
      </c>
      <c r="L3837" s="4" t="s">
        <v>399</v>
      </c>
      <c r="M3837" s="11" t="s">
        <v>7079</v>
      </c>
      <c r="N3837" s="4" t="s">
        <v>49</v>
      </c>
      <c r="O3837" s="4" t="s">
        <v>95</v>
      </c>
      <c r="P3837" s="4" t="s">
        <v>73</v>
      </c>
      <c r="Q3837" s="8">
        <f t="shared" si="118"/>
        <v>255951</v>
      </c>
      <c r="R3837" s="8"/>
      <c r="S3837" s="5">
        <f t="shared" si="119"/>
        <v>25595.1</v>
      </c>
    </row>
    <row r="3838" spans="1:19">
      <c r="A3838" s="3">
        <v>45488.444108796299</v>
      </c>
      <c r="B3838" s="2" t="s">
        <v>8892</v>
      </c>
      <c r="C3838" s="1">
        <v>2024</v>
      </c>
      <c r="D3838" s="4">
        <v>2023</v>
      </c>
      <c r="E3838" s="4">
        <v>87</v>
      </c>
      <c r="F3838" s="4" t="s">
        <v>30</v>
      </c>
      <c r="G3838" s="4" t="s">
        <v>44</v>
      </c>
      <c r="H3838" s="4">
        <v>2</v>
      </c>
      <c r="I3838" s="4" t="s">
        <v>7080</v>
      </c>
      <c r="J3838" s="4" t="s">
        <v>274</v>
      </c>
      <c r="K3838" s="4">
        <v>5</v>
      </c>
      <c r="L3838" s="4" t="s">
        <v>418</v>
      </c>
      <c r="M3838" s="11" t="s">
        <v>7081</v>
      </c>
      <c r="N3838" s="4" t="s">
        <v>49</v>
      </c>
      <c r="O3838" s="4" t="s">
        <v>50</v>
      </c>
      <c r="P3838" s="4" t="s">
        <v>43</v>
      </c>
      <c r="Q3838" s="8">
        <f t="shared" si="118"/>
        <v>11983</v>
      </c>
      <c r="R3838" s="8"/>
      <c r="S3838" s="5">
        <f t="shared" si="119"/>
        <v>1198.3</v>
      </c>
    </row>
    <row r="3839" spans="1:19">
      <c r="A3839" s="3">
        <v>45488.586354166669</v>
      </c>
      <c r="B3839" s="2" t="s">
        <v>8892</v>
      </c>
      <c r="C3839" s="1">
        <v>2024</v>
      </c>
      <c r="D3839" s="4">
        <v>3850</v>
      </c>
      <c r="E3839" s="4">
        <v>663</v>
      </c>
      <c r="F3839" s="4" t="s">
        <v>30</v>
      </c>
      <c r="G3839" s="4" t="s">
        <v>31</v>
      </c>
      <c r="H3839" s="4">
        <v>5</v>
      </c>
      <c r="I3839" s="4" t="s">
        <v>7082</v>
      </c>
      <c r="J3839" s="4" t="s">
        <v>1198</v>
      </c>
      <c r="K3839" s="4">
        <v>4</v>
      </c>
      <c r="L3839" s="4" t="s">
        <v>1419</v>
      </c>
      <c r="M3839" s="11" t="s">
        <v>7083</v>
      </c>
      <c r="N3839" s="4" t="s">
        <v>28</v>
      </c>
      <c r="O3839" s="4" t="s">
        <v>42</v>
      </c>
      <c r="P3839" s="4" t="s">
        <v>43</v>
      </c>
      <c r="Q3839" s="8">
        <f t="shared" si="118"/>
        <v>4954</v>
      </c>
      <c r="R3839" s="8"/>
      <c r="S3839" s="5">
        <f t="shared" si="119"/>
        <v>495.4</v>
      </c>
    </row>
    <row r="3840" spans="1:19">
      <c r="A3840" s="3">
        <v>45488.943842592591</v>
      </c>
      <c r="B3840" s="2" t="s">
        <v>8892</v>
      </c>
      <c r="C3840" s="1">
        <v>2024</v>
      </c>
      <c r="D3840" s="4">
        <v>3608</v>
      </c>
      <c r="E3840" s="4">
        <v>731</v>
      </c>
      <c r="F3840" s="4" t="s">
        <v>13</v>
      </c>
      <c r="G3840" s="4" t="s">
        <v>412</v>
      </c>
      <c r="H3840" s="4">
        <v>3</v>
      </c>
      <c r="I3840" s="4" t="s">
        <v>7084</v>
      </c>
      <c r="J3840" s="4" t="s">
        <v>25</v>
      </c>
      <c r="K3840" s="4">
        <v>4</v>
      </c>
      <c r="L3840" s="4" t="s">
        <v>40</v>
      </c>
      <c r="M3840" s="11" t="s">
        <v>7085</v>
      </c>
      <c r="N3840" s="4" t="s">
        <v>19</v>
      </c>
      <c r="O3840" s="4" t="s">
        <v>37</v>
      </c>
      <c r="P3840" s="4" t="s">
        <v>21</v>
      </c>
      <c r="Q3840" s="8">
        <f t="shared" si="118"/>
        <v>10844</v>
      </c>
      <c r="R3840" s="8"/>
      <c r="S3840" s="5">
        <f t="shared" si="119"/>
        <v>1084.4000000000001</v>
      </c>
    </row>
    <row r="3841" spans="1:19">
      <c r="A3841" s="3">
        <v>45489.11582175926</v>
      </c>
      <c r="B3841" s="2" t="s">
        <v>8892</v>
      </c>
      <c r="C3841" s="1">
        <v>2024</v>
      </c>
      <c r="D3841" s="4">
        <v>3855</v>
      </c>
      <c r="E3841" s="4">
        <v>943</v>
      </c>
      <c r="F3841" s="4" t="s">
        <v>13</v>
      </c>
      <c r="G3841" s="4" t="s">
        <v>130</v>
      </c>
      <c r="H3841" s="4">
        <v>4</v>
      </c>
      <c r="I3841" s="4" t="s">
        <v>7086</v>
      </c>
      <c r="J3841" s="4" t="s">
        <v>391</v>
      </c>
      <c r="K3841" s="4">
        <v>4</v>
      </c>
      <c r="L3841" s="4" t="s">
        <v>271</v>
      </c>
      <c r="M3841" s="11" t="s">
        <v>7087</v>
      </c>
      <c r="N3841" s="4" t="s">
        <v>28</v>
      </c>
      <c r="O3841" s="4" t="s">
        <v>42</v>
      </c>
      <c r="P3841" s="4" t="s">
        <v>43</v>
      </c>
      <c r="Q3841" s="8">
        <f t="shared" si="118"/>
        <v>256474</v>
      </c>
      <c r="R3841" s="8"/>
      <c r="S3841" s="5">
        <f t="shared" si="119"/>
        <v>25647.4</v>
      </c>
    </row>
    <row r="3842" spans="1:19">
      <c r="A3842" s="3">
        <v>45489.161423611113</v>
      </c>
      <c r="B3842" s="2" t="s">
        <v>8892</v>
      </c>
      <c r="C3842" s="1">
        <v>2024</v>
      </c>
      <c r="D3842" s="4">
        <v>1808</v>
      </c>
      <c r="E3842" s="4">
        <v>597</v>
      </c>
      <c r="F3842" s="4" t="s">
        <v>85</v>
      </c>
      <c r="G3842" s="4" t="s">
        <v>86</v>
      </c>
      <c r="H3842" s="4">
        <v>2</v>
      </c>
      <c r="I3842" s="4" t="s">
        <v>7088</v>
      </c>
      <c r="J3842" s="4" t="s">
        <v>1475</v>
      </c>
      <c r="K3842" s="4">
        <v>4</v>
      </c>
      <c r="L3842" s="4" t="s">
        <v>1182</v>
      </c>
      <c r="M3842" s="11" t="s">
        <v>7089</v>
      </c>
      <c r="N3842" s="4" t="s">
        <v>36</v>
      </c>
      <c r="O3842" s="4" t="s">
        <v>209</v>
      </c>
      <c r="P3842" s="4" t="s">
        <v>73</v>
      </c>
      <c r="Q3842" s="8">
        <f t="shared" ref="Q3842:Q3905" si="120">VALUE(SUBSTITUTE(M3842,".",""))</f>
        <v>12661</v>
      </c>
      <c r="R3842" s="8"/>
      <c r="S3842" s="5">
        <f t="shared" ref="S3842:S3905" si="121">Q3842/10</f>
        <v>1266.0999999999999</v>
      </c>
    </row>
    <row r="3843" spans="1:19">
      <c r="A3843" s="3">
        <v>45489.379421296297</v>
      </c>
      <c r="B3843" s="2" t="s">
        <v>8892</v>
      </c>
      <c r="C3843" s="1">
        <v>2024</v>
      </c>
      <c r="D3843" s="4">
        <v>223</v>
      </c>
      <c r="E3843" s="4">
        <v>143</v>
      </c>
      <c r="F3843" s="4" t="s">
        <v>85</v>
      </c>
      <c r="G3843" s="4" t="s">
        <v>150</v>
      </c>
      <c r="H3843" s="4">
        <v>2</v>
      </c>
      <c r="I3843" s="4" t="s">
        <v>7090</v>
      </c>
      <c r="J3843" s="4" t="s">
        <v>152</v>
      </c>
      <c r="K3843" s="4">
        <v>4</v>
      </c>
      <c r="L3843" s="4" t="s">
        <v>163</v>
      </c>
      <c r="M3843" s="11" t="s">
        <v>3928</v>
      </c>
      <c r="N3843" s="4" t="s">
        <v>19</v>
      </c>
      <c r="O3843" s="4" t="s">
        <v>50</v>
      </c>
      <c r="P3843" s="4" t="s">
        <v>43</v>
      </c>
      <c r="Q3843" s="8">
        <f t="shared" si="120"/>
        <v>8636</v>
      </c>
      <c r="R3843" s="8"/>
      <c r="S3843" s="5">
        <f t="shared" si="121"/>
        <v>863.6</v>
      </c>
    </row>
    <row r="3844" spans="1:19">
      <c r="A3844" s="3">
        <v>45489.398819444446</v>
      </c>
      <c r="B3844" s="2" t="s">
        <v>8892</v>
      </c>
      <c r="C3844" s="1">
        <v>2024</v>
      </c>
      <c r="D3844" s="4">
        <v>1884</v>
      </c>
      <c r="E3844" s="4">
        <v>893</v>
      </c>
      <c r="F3844" s="4" t="s">
        <v>85</v>
      </c>
      <c r="G3844" s="4" t="s">
        <v>96</v>
      </c>
      <c r="H3844" s="4">
        <v>3</v>
      </c>
      <c r="I3844" s="4" t="s">
        <v>2394</v>
      </c>
      <c r="J3844" s="4" t="s">
        <v>384</v>
      </c>
      <c r="K3844" s="4">
        <v>5</v>
      </c>
      <c r="L3844" s="4" t="s">
        <v>99</v>
      </c>
      <c r="M3844" s="11" t="s">
        <v>473</v>
      </c>
      <c r="N3844" s="4" t="s">
        <v>28</v>
      </c>
      <c r="O3844" s="4" t="s">
        <v>20</v>
      </c>
      <c r="P3844" s="4" t="s">
        <v>21</v>
      </c>
      <c r="Q3844" s="8">
        <f t="shared" si="120"/>
        <v>7905</v>
      </c>
      <c r="R3844" s="8"/>
      <c r="S3844" s="5">
        <f t="shared" si="121"/>
        <v>790.5</v>
      </c>
    </row>
    <row r="3845" spans="1:19">
      <c r="A3845" s="3">
        <v>45489.677199074074</v>
      </c>
      <c r="B3845" s="2" t="s">
        <v>8892</v>
      </c>
      <c r="C3845" s="1">
        <v>2024</v>
      </c>
      <c r="D3845" s="4">
        <v>4909</v>
      </c>
      <c r="E3845" s="4">
        <v>76</v>
      </c>
      <c r="F3845" s="4" t="s">
        <v>154</v>
      </c>
      <c r="G3845" s="4" t="s">
        <v>237</v>
      </c>
      <c r="H3845" s="4">
        <v>1</v>
      </c>
      <c r="I3845" s="4" t="s">
        <v>7091</v>
      </c>
      <c r="J3845" s="4" t="s">
        <v>303</v>
      </c>
      <c r="K3845" s="4">
        <v>5</v>
      </c>
      <c r="L3845" s="4" t="s">
        <v>290</v>
      </c>
      <c r="M3845" s="11" t="s">
        <v>7092</v>
      </c>
      <c r="N3845" s="4" t="s">
        <v>57</v>
      </c>
      <c r="O3845" s="4" t="s">
        <v>128</v>
      </c>
      <c r="P3845" s="4" t="s">
        <v>129</v>
      </c>
      <c r="Q3845" s="8">
        <f t="shared" si="120"/>
        <v>10464</v>
      </c>
      <c r="R3845" s="8"/>
      <c r="S3845" s="5">
        <f t="shared" si="121"/>
        <v>1046.4000000000001</v>
      </c>
    </row>
    <row r="3846" spans="1:19">
      <c r="A3846" s="3">
        <v>45489.964120370372</v>
      </c>
      <c r="B3846" s="2" t="s">
        <v>8892</v>
      </c>
      <c r="C3846" s="1">
        <v>2024</v>
      </c>
      <c r="D3846" s="4">
        <v>2469</v>
      </c>
      <c r="E3846" s="4">
        <v>523</v>
      </c>
      <c r="F3846" s="4" t="s">
        <v>154</v>
      </c>
      <c r="G3846" s="4" t="s">
        <v>214</v>
      </c>
      <c r="H3846" s="4">
        <v>2</v>
      </c>
      <c r="I3846" s="4" t="s">
        <v>7093</v>
      </c>
      <c r="J3846" s="4" t="s">
        <v>638</v>
      </c>
      <c r="K3846" s="4">
        <v>1</v>
      </c>
      <c r="L3846" s="4" t="s">
        <v>1340</v>
      </c>
      <c r="M3846" s="11" t="s">
        <v>7094</v>
      </c>
      <c r="N3846" s="4" t="s">
        <v>36</v>
      </c>
      <c r="O3846" s="4" t="s">
        <v>20</v>
      </c>
      <c r="P3846" s="4" t="s">
        <v>21</v>
      </c>
      <c r="Q3846" s="8">
        <f t="shared" si="120"/>
        <v>15111</v>
      </c>
      <c r="R3846" s="8"/>
      <c r="S3846" s="5">
        <f t="shared" si="121"/>
        <v>1511.1</v>
      </c>
    </row>
    <row r="3847" spans="1:19">
      <c r="A3847" s="3">
        <v>45490.153692129628</v>
      </c>
      <c r="B3847" s="2" t="s">
        <v>8892</v>
      </c>
      <c r="C3847" s="1">
        <v>2024</v>
      </c>
      <c r="D3847" s="4">
        <v>2510</v>
      </c>
      <c r="E3847" s="4">
        <v>59</v>
      </c>
      <c r="F3847" s="4" t="s">
        <v>22</v>
      </c>
      <c r="G3847" s="4" t="s">
        <v>306</v>
      </c>
      <c r="H3847" s="4">
        <v>1</v>
      </c>
      <c r="I3847" s="4" t="s">
        <v>7095</v>
      </c>
      <c r="J3847" s="4" t="s">
        <v>194</v>
      </c>
      <c r="K3847" s="4">
        <v>5</v>
      </c>
      <c r="L3847" s="4" t="s">
        <v>762</v>
      </c>
      <c r="M3847" s="11" t="s">
        <v>7095</v>
      </c>
      <c r="N3847" s="4" t="s">
        <v>49</v>
      </c>
      <c r="O3847" s="4" t="s">
        <v>287</v>
      </c>
      <c r="P3847" s="4" t="s">
        <v>43</v>
      </c>
      <c r="Q3847" s="8">
        <f t="shared" si="120"/>
        <v>57753</v>
      </c>
      <c r="R3847" s="8"/>
      <c r="S3847" s="5">
        <f t="shared" si="121"/>
        <v>5775.3</v>
      </c>
    </row>
    <row r="3848" spans="1:19">
      <c r="A3848" s="3">
        <v>45490.201504629629</v>
      </c>
      <c r="B3848" s="2" t="s">
        <v>8892</v>
      </c>
      <c r="C3848" s="1">
        <v>2024</v>
      </c>
      <c r="D3848" s="4">
        <v>828</v>
      </c>
      <c r="E3848" s="4">
        <v>602</v>
      </c>
      <c r="F3848" s="4" t="s">
        <v>85</v>
      </c>
      <c r="G3848" s="4" t="s">
        <v>96</v>
      </c>
      <c r="H3848" s="4">
        <v>3</v>
      </c>
      <c r="I3848" s="4" t="s">
        <v>7096</v>
      </c>
      <c r="J3848" s="4" t="s">
        <v>506</v>
      </c>
      <c r="K3848" s="4">
        <v>4</v>
      </c>
      <c r="L3848" s="4" t="s">
        <v>1508</v>
      </c>
      <c r="M3848" s="11" t="s">
        <v>7097</v>
      </c>
      <c r="N3848" s="4" t="s">
        <v>49</v>
      </c>
      <c r="O3848" s="4" t="s">
        <v>232</v>
      </c>
      <c r="P3848" s="4" t="s">
        <v>129</v>
      </c>
      <c r="Q3848" s="8">
        <f t="shared" si="120"/>
        <v>5841</v>
      </c>
      <c r="R3848" s="8"/>
      <c r="S3848" s="5">
        <f t="shared" si="121"/>
        <v>584.1</v>
      </c>
    </row>
    <row r="3849" spans="1:19">
      <c r="A3849" s="3">
        <v>45490.258067129631</v>
      </c>
      <c r="B3849" s="2" t="s">
        <v>8892</v>
      </c>
      <c r="C3849" s="1">
        <v>2024</v>
      </c>
      <c r="D3849" s="4">
        <v>3330</v>
      </c>
      <c r="E3849" s="4">
        <v>741</v>
      </c>
      <c r="F3849" s="4" t="s">
        <v>30</v>
      </c>
      <c r="G3849" s="4" t="s">
        <v>44</v>
      </c>
      <c r="H3849" s="4">
        <v>1</v>
      </c>
      <c r="I3849" s="4" t="s">
        <v>1200</v>
      </c>
      <c r="J3849" s="4" t="s">
        <v>270</v>
      </c>
      <c r="K3849" s="4">
        <v>6</v>
      </c>
      <c r="L3849" s="4" t="s">
        <v>399</v>
      </c>
      <c r="M3849" s="11" t="s">
        <v>7098</v>
      </c>
      <c r="N3849" s="4" t="s">
        <v>19</v>
      </c>
      <c r="O3849" s="4" t="s">
        <v>200</v>
      </c>
      <c r="P3849" s="4" t="s">
        <v>21</v>
      </c>
      <c r="Q3849" s="8">
        <f t="shared" si="120"/>
        <v>2526</v>
      </c>
      <c r="R3849" s="8"/>
      <c r="S3849" s="5">
        <f t="shared" si="121"/>
        <v>252.6</v>
      </c>
    </row>
    <row r="3850" spans="1:19">
      <c r="A3850" s="3">
        <v>45490.276493055557</v>
      </c>
      <c r="B3850" s="2" t="s">
        <v>8892</v>
      </c>
      <c r="C3850" s="1">
        <v>2024</v>
      </c>
      <c r="D3850" s="4">
        <v>1292</v>
      </c>
      <c r="E3850" s="4">
        <v>251</v>
      </c>
      <c r="F3850" s="4" t="s">
        <v>154</v>
      </c>
      <c r="G3850" s="4" t="s">
        <v>214</v>
      </c>
      <c r="H3850" s="4">
        <v>1</v>
      </c>
      <c r="I3850" s="4" t="s">
        <v>7099</v>
      </c>
      <c r="J3850" s="4" t="s">
        <v>147</v>
      </c>
      <c r="K3850" s="4">
        <v>2</v>
      </c>
      <c r="L3850" s="4" t="s">
        <v>446</v>
      </c>
      <c r="M3850" s="11" t="s">
        <v>7100</v>
      </c>
      <c r="N3850" s="4" t="s">
        <v>57</v>
      </c>
      <c r="O3850" s="4" t="s">
        <v>287</v>
      </c>
      <c r="P3850" s="4" t="s">
        <v>43</v>
      </c>
      <c r="Q3850" s="8">
        <f t="shared" si="120"/>
        <v>8966</v>
      </c>
      <c r="R3850" s="8"/>
      <c r="S3850" s="5">
        <f t="shared" si="121"/>
        <v>896.6</v>
      </c>
    </row>
    <row r="3851" spans="1:19">
      <c r="A3851" s="3">
        <v>45490.33253472222</v>
      </c>
      <c r="B3851" s="2" t="s">
        <v>8892</v>
      </c>
      <c r="C3851" s="1">
        <v>2024</v>
      </c>
      <c r="D3851" s="4">
        <v>4802</v>
      </c>
      <c r="E3851" s="4">
        <v>551</v>
      </c>
      <c r="F3851" s="4" t="s">
        <v>22</v>
      </c>
      <c r="G3851" s="4" t="s">
        <v>306</v>
      </c>
      <c r="H3851" s="4">
        <v>6</v>
      </c>
      <c r="I3851" s="4" t="s">
        <v>7101</v>
      </c>
      <c r="J3851" s="4" t="s">
        <v>442</v>
      </c>
      <c r="K3851" s="4">
        <v>1</v>
      </c>
      <c r="L3851" s="4" t="s">
        <v>698</v>
      </c>
      <c r="M3851" s="11" t="s">
        <v>7102</v>
      </c>
      <c r="N3851" s="4" t="s">
        <v>57</v>
      </c>
      <c r="O3851" s="4" t="s">
        <v>101</v>
      </c>
      <c r="P3851" s="4" t="s">
        <v>43</v>
      </c>
      <c r="Q3851" s="8">
        <f t="shared" si="120"/>
        <v>715051</v>
      </c>
      <c r="R3851" s="8"/>
      <c r="S3851" s="5">
        <f t="shared" si="121"/>
        <v>71505.100000000006</v>
      </c>
    </row>
    <row r="3852" spans="1:19">
      <c r="A3852" s="3">
        <v>45490.389374999999</v>
      </c>
      <c r="B3852" s="2" t="s">
        <v>8892</v>
      </c>
      <c r="C3852" s="1">
        <v>2024</v>
      </c>
      <c r="D3852" s="4">
        <v>3587</v>
      </c>
      <c r="E3852" s="4">
        <v>802</v>
      </c>
      <c r="F3852" s="4" t="s">
        <v>13</v>
      </c>
      <c r="G3852" s="4" t="s">
        <v>412</v>
      </c>
      <c r="H3852" s="4">
        <v>3</v>
      </c>
      <c r="I3852" s="4" t="s">
        <v>6544</v>
      </c>
      <c r="J3852" s="4" t="s">
        <v>442</v>
      </c>
      <c r="K3852" s="4">
        <v>6</v>
      </c>
      <c r="L3852" s="4" t="s">
        <v>359</v>
      </c>
      <c r="M3852" s="11" t="s">
        <v>7103</v>
      </c>
      <c r="N3852" s="4" t="s">
        <v>49</v>
      </c>
      <c r="O3852" s="4" t="s">
        <v>50</v>
      </c>
      <c r="P3852" s="4" t="s">
        <v>43</v>
      </c>
      <c r="Q3852" s="8">
        <f t="shared" si="120"/>
        <v>125888</v>
      </c>
      <c r="R3852" s="8"/>
      <c r="S3852" s="5">
        <f t="shared" si="121"/>
        <v>12588.8</v>
      </c>
    </row>
    <row r="3853" spans="1:19">
      <c r="A3853" s="3">
        <v>45490.464178240742</v>
      </c>
      <c r="B3853" s="2" t="s">
        <v>8892</v>
      </c>
      <c r="C3853" s="1">
        <v>2024</v>
      </c>
      <c r="D3853" s="4">
        <v>1374</v>
      </c>
      <c r="E3853" s="4">
        <v>518</v>
      </c>
      <c r="F3853" s="4" t="s">
        <v>22</v>
      </c>
      <c r="G3853" s="4" t="s">
        <v>306</v>
      </c>
      <c r="H3853" s="4">
        <v>4</v>
      </c>
      <c r="I3853" s="4" t="s">
        <v>7104</v>
      </c>
      <c r="J3853" s="4" t="s">
        <v>514</v>
      </c>
      <c r="K3853" s="4">
        <v>8</v>
      </c>
      <c r="L3853" s="4" t="s">
        <v>989</v>
      </c>
      <c r="M3853" s="11" t="s">
        <v>7105</v>
      </c>
      <c r="N3853" s="4" t="s">
        <v>57</v>
      </c>
      <c r="O3853" s="4" t="s">
        <v>209</v>
      </c>
      <c r="P3853" s="4" t="s">
        <v>73</v>
      </c>
      <c r="Q3853" s="8">
        <f t="shared" si="120"/>
        <v>483957</v>
      </c>
      <c r="R3853" s="8"/>
      <c r="S3853" s="5">
        <f t="shared" si="121"/>
        <v>48395.7</v>
      </c>
    </row>
    <row r="3854" spans="1:19">
      <c r="A3854" s="3">
        <v>45490.725960648146</v>
      </c>
      <c r="B3854" s="2" t="s">
        <v>8892</v>
      </c>
      <c r="C3854" s="1">
        <v>2024</v>
      </c>
      <c r="D3854" s="4">
        <v>3178</v>
      </c>
      <c r="E3854" s="4">
        <v>455</v>
      </c>
      <c r="F3854" s="4" t="s">
        <v>22</v>
      </c>
      <c r="G3854" s="4" t="s">
        <v>102</v>
      </c>
      <c r="H3854" s="4">
        <v>3</v>
      </c>
      <c r="I3854" s="4" t="s">
        <v>7106</v>
      </c>
      <c r="J3854" s="4" t="s">
        <v>166</v>
      </c>
      <c r="K3854" s="4">
        <v>6</v>
      </c>
      <c r="L3854" s="4" t="s">
        <v>300</v>
      </c>
      <c r="M3854" s="11" t="s">
        <v>7107</v>
      </c>
      <c r="N3854" s="4" t="s">
        <v>36</v>
      </c>
      <c r="O3854" s="4" t="s">
        <v>37</v>
      </c>
      <c r="P3854" s="4" t="s">
        <v>21</v>
      </c>
      <c r="Q3854" s="8">
        <f t="shared" si="120"/>
        <v>12389</v>
      </c>
      <c r="R3854" s="8"/>
      <c r="S3854" s="5">
        <f t="shared" si="121"/>
        <v>1238.9000000000001</v>
      </c>
    </row>
    <row r="3855" spans="1:19">
      <c r="A3855" s="3">
        <v>45490.759756944448</v>
      </c>
      <c r="B3855" s="2" t="s">
        <v>8892</v>
      </c>
      <c r="C3855" s="1">
        <v>2024</v>
      </c>
      <c r="D3855" s="4">
        <v>3576</v>
      </c>
      <c r="E3855" s="4">
        <v>469</v>
      </c>
      <c r="F3855" s="4" t="s">
        <v>79</v>
      </c>
      <c r="G3855" s="4" t="s">
        <v>405</v>
      </c>
      <c r="H3855" s="4">
        <v>2</v>
      </c>
      <c r="I3855" s="4" t="s">
        <v>81</v>
      </c>
      <c r="J3855" s="4" t="s">
        <v>735</v>
      </c>
      <c r="K3855" s="4">
        <v>6</v>
      </c>
      <c r="L3855" s="4" t="s">
        <v>367</v>
      </c>
      <c r="M3855" s="11" t="s">
        <v>7108</v>
      </c>
      <c r="N3855" s="4" t="s">
        <v>19</v>
      </c>
      <c r="O3855" s="4" t="s">
        <v>145</v>
      </c>
      <c r="P3855" s="4" t="s">
        <v>73</v>
      </c>
      <c r="Q3855" s="8">
        <f t="shared" si="120"/>
        <v>7528</v>
      </c>
      <c r="R3855" s="8"/>
      <c r="S3855" s="5">
        <f t="shared" si="121"/>
        <v>752.8</v>
      </c>
    </row>
    <row r="3856" spans="1:19">
      <c r="A3856" s="3">
        <v>45490.9143287037</v>
      </c>
      <c r="B3856" s="2" t="s">
        <v>8892</v>
      </c>
      <c r="C3856" s="1">
        <v>2024</v>
      </c>
      <c r="D3856" s="4">
        <v>2605</v>
      </c>
      <c r="E3856" s="4">
        <v>516</v>
      </c>
      <c r="F3856" s="4" t="s">
        <v>85</v>
      </c>
      <c r="G3856" s="4" t="s">
        <v>205</v>
      </c>
      <c r="H3856" s="4">
        <v>3</v>
      </c>
      <c r="I3856" s="4" t="s">
        <v>7109</v>
      </c>
      <c r="J3856" s="4" t="s">
        <v>222</v>
      </c>
      <c r="K3856" s="4">
        <v>4</v>
      </c>
      <c r="L3856" s="4" t="s">
        <v>359</v>
      </c>
      <c r="M3856" s="11" t="s">
        <v>7110</v>
      </c>
      <c r="N3856" s="4" t="s">
        <v>57</v>
      </c>
      <c r="O3856" s="4" t="s">
        <v>20</v>
      </c>
      <c r="P3856" s="4" t="s">
        <v>21</v>
      </c>
      <c r="Q3856" s="8">
        <f t="shared" si="120"/>
        <v>12638</v>
      </c>
      <c r="R3856" s="8"/>
      <c r="S3856" s="5">
        <f t="shared" si="121"/>
        <v>1263.8</v>
      </c>
    </row>
    <row r="3857" spans="1:19">
      <c r="A3857" s="3">
        <v>45491.037638888891</v>
      </c>
      <c r="B3857" s="2" t="s">
        <v>8892</v>
      </c>
      <c r="C3857" s="1">
        <v>2024</v>
      </c>
      <c r="D3857" s="4">
        <v>2706</v>
      </c>
      <c r="E3857" s="4">
        <v>321</v>
      </c>
      <c r="F3857" s="4" t="s">
        <v>85</v>
      </c>
      <c r="G3857" s="4" t="s">
        <v>86</v>
      </c>
      <c r="H3857" s="4">
        <v>1</v>
      </c>
      <c r="I3857" s="4" t="s">
        <v>7111</v>
      </c>
      <c r="J3857" s="4" t="s">
        <v>342</v>
      </c>
      <c r="K3857" s="4">
        <v>4</v>
      </c>
      <c r="L3857" s="4" t="s">
        <v>1923</v>
      </c>
      <c r="M3857" s="11" t="s">
        <v>7112</v>
      </c>
      <c r="N3857" s="4" t="s">
        <v>28</v>
      </c>
      <c r="O3857" s="4" t="s">
        <v>128</v>
      </c>
      <c r="P3857" s="4" t="s">
        <v>129</v>
      </c>
      <c r="Q3857" s="8">
        <f t="shared" si="120"/>
        <v>6612</v>
      </c>
      <c r="R3857" s="8"/>
      <c r="S3857" s="5">
        <f t="shared" si="121"/>
        <v>661.2</v>
      </c>
    </row>
    <row r="3858" spans="1:19">
      <c r="A3858" s="3">
        <v>45491.154629629629</v>
      </c>
      <c r="B3858" s="2" t="s">
        <v>8892</v>
      </c>
      <c r="C3858" s="1">
        <v>2024</v>
      </c>
      <c r="D3858" s="4">
        <v>1506</v>
      </c>
      <c r="E3858" s="4">
        <v>858</v>
      </c>
      <c r="F3858" s="4" t="s">
        <v>13</v>
      </c>
      <c r="G3858" s="4" t="s">
        <v>412</v>
      </c>
      <c r="H3858" s="4">
        <v>2</v>
      </c>
      <c r="I3858" s="4" t="s">
        <v>7113</v>
      </c>
      <c r="J3858" s="4" t="s">
        <v>1471</v>
      </c>
      <c r="K3858" s="4">
        <v>4</v>
      </c>
      <c r="L3858" s="4" t="s">
        <v>446</v>
      </c>
      <c r="M3858" s="11" t="s">
        <v>7114</v>
      </c>
      <c r="N3858" s="4" t="s">
        <v>36</v>
      </c>
      <c r="O3858" s="4" t="s">
        <v>78</v>
      </c>
      <c r="P3858" s="4" t="s">
        <v>21</v>
      </c>
      <c r="Q3858" s="8">
        <f t="shared" si="120"/>
        <v>105862</v>
      </c>
      <c r="R3858" s="8"/>
      <c r="S3858" s="5">
        <f t="shared" si="121"/>
        <v>10586.2</v>
      </c>
    </row>
    <row r="3859" spans="1:19">
      <c r="A3859" s="3">
        <v>45491.187442129631</v>
      </c>
      <c r="B3859" s="2" t="s">
        <v>8892</v>
      </c>
      <c r="C3859" s="1">
        <v>2024</v>
      </c>
      <c r="D3859" s="4">
        <v>891</v>
      </c>
      <c r="E3859" s="4">
        <v>200</v>
      </c>
      <c r="F3859" s="4" t="s">
        <v>22</v>
      </c>
      <c r="G3859" s="4" t="s">
        <v>102</v>
      </c>
      <c r="H3859" s="4">
        <v>1</v>
      </c>
      <c r="I3859" s="4" t="s">
        <v>7115</v>
      </c>
      <c r="J3859" s="4" t="s">
        <v>384</v>
      </c>
      <c r="K3859" s="4">
        <v>2</v>
      </c>
      <c r="L3859" s="4" t="s">
        <v>455</v>
      </c>
      <c r="M3859" s="11" t="s">
        <v>7116</v>
      </c>
      <c r="N3859" s="4" t="s">
        <v>49</v>
      </c>
      <c r="O3859" s="4" t="s">
        <v>128</v>
      </c>
      <c r="P3859" s="4" t="s">
        <v>129</v>
      </c>
      <c r="Q3859" s="8">
        <f t="shared" si="120"/>
        <v>92313</v>
      </c>
      <c r="R3859" s="8"/>
      <c r="S3859" s="5">
        <f t="shared" si="121"/>
        <v>9231.2999999999993</v>
      </c>
    </row>
    <row r="3860" spans="1:19">
      <c r="A3860" s="3">
        <v>45491.206631944442</v>
      </c>
      <c r="B3860" s="2" t="s">
        <v>8892</v>
      </c>
      <c r="C3860" s="1">
        <v>2024</v>
      </c>
      <c r="D3860" s="4">
        <v>2303</v>
      </c>
      <c r="E3860" s="4">
        <v>623</v>
      </c>
      <c r="F3860" s="4" t="s">
        <v>30</v>
      </c>
      <c r="G3860" s="4" t="s">
        <v>31</v>
      </c>
      <c r="H3860" s="4">
        <v>3</v>
      </c>
      <c r="I3860" s="4" t="s">
        <v>7117</v>
      </c>
      <c r="J3860" s="4" t="s">
        <v>448</v>
      </c>
      <c r="K3860" s="4">
        <v>2</v>
      </c>
      <c r="L3860" s="4" t="s">
        <v>500</v>
      </c>
      <c r="M3860" s="11" t="s">
        <v>7118</v>
      </c>
      <c r="N3860" s="4" t="s">
        <v>49</v>
      </c>
      <c r="O3860" s="4" t="s">
        <v>169</v>
      </c>
      <c r="P3860" s="4" t="s">
        <v>43</v>
      </c>
      <c r="Q3860" s="8">
        <f t="shared" si="120"/>
        <v>7095</v>
      </c>
      <c r="R3860" s="8"/>
      <c r="S3860" s="5">
        <f t="shared" si="121"/>
        <v>709.5</v>
      </c>
    </row>
    <row r="3861" spans="1:19">
      <c r="A3861" s="3">
        <v>45491.432881944442</v>
      </c>
      <c r="B3861" s="2" t="s">
        <v>8892</v>
      </c>
      <c r="C3861" s="1">
        <v>2024</v>
      </c>
      <c r="D3861" s="4">
        <v>4868</v>
      </c>
      <c r="E3861" s="4">
        <v>590</v>
      </c>
      <c r="F3861" s="4" t="s">
        <v>30</v>
      </c>
      <c r="G3861" s="4" t="s">
        <v>44</v>
      </c>
      <c r="H3861" s="4">
        <v>5</v>
      </c>
      <c r="I3861" s="4" t="s">
        <v>38</v>
      </c>
      <c r="J3861" s="4" t="s">
        <v>352</v>
      </c>
      <c r="K3861" s="4">
        <v>1</v>
      </c>
      <c r="L3861" s="4" t="s">
        <v>399</v>
      </c>
      <c r="M3861" s="11" t="s">
        <v>6209</v>
      </c>
      <c r="N3861" s="4" t="s">
        <v>49</v>
      </c>
      <c r="O3861" s="4" t="s">
        <v>135</v>
      </c>
      <c r="P3861" s="4" t="s">
        <v>43</v>
      </c>
      <c r="Q3861" s="8">
        <f t="shared" si="120"/>
        <v>3780</v>
      </c>
      <c r="R3861" s="8"/>
      <c r="S3861" s="5">
        <f t="shared" si="121"/>
        <v>378</v>
      </c>
    </row>
    <row r="3862" spans="1:19">
      <c r="A3862" s="3">
        <v>45491.813148148147</v>
      </c>
      <c r="B3862" s="2" t="s">
        <v>8892</v>
      </c>
      <c r="C3862" s="1">
        <v>2024</v>
      </c>
      <c r="D3862" s="4">
        <v>3423</v>
      </c>
      <c r="E3862" s="4">
        <v>786</v>
      </c>
      <c r="F3862" s="4" t="s">
        <v>154</v>
      </c>
      <c r="G3862" s="4" t="s">
        <v>214</v>
      </c>
      <c r="H3862" s="4">
        <v>3</v>
      </c>
      <c r="I3862" s="4" t="s">
        <v>7119</v>
      </c>
      <c r="J3862" s="4" t="s">
        <v>479</v>
      </c>
      <c r="K3862" s="4">
        <v>2</v>
      </c>
      <c r="L3862" s="4" t="s">
        <v>443</v>
      </c>
      <c r="M3862" s="11" t="s">
        <v>3491</v>
      </c>
      <c r="N3862" s="4" t="s">
        <v>19</v>
      </c>
      <c r="O3862" s="4" t="s">
        <v>232</v>
      </c>
      <c r="P3862" s="4" t="s">
        <v>129</v>
      </c>
      <c r="Q3862" s="8">
        <f t="shared" si="120"/>
        <v>17169</v>
      </c>
      <c r="R3862" s="8"/>
      <c r="S3862" s="5">
        <f t="shared" si="121"/>
        <v>1716.9</v>
      </c>
    </row>
    <row r="3863" spans="1:19">
      <c r="A3863" s="3">
        <v>45491.875069444446</v>
      </c>
      <c r="B3863" s="2" t="s">
        <v>8892</v>
      </c>
      <c r="C3863" s="1">
        <v>2024</v>
      </c>
      <c r="D3863" s="4">
        <v>1648</v>
      </c>
      <c r="E3863" s="4">
        <v>518</v>
      </c>
      <c r="F3863" s="4" t="s">
        <v>51</v>
      </c>
      <c r="G3863" s="4" t="s">
        <v>52</v>
      </c>
      <c r="H3863" s="4">
        <v>1</v>
      </c>
      <c r="I3863" s="4" t="s">
        <v>4088</v>
      </c>
      <c r="J3863" s="4" t="s">
        <v>297</v>
      </c>
      <c r="K3863" s="4">
        <v>2</v>
      </c>
      <c r="L3863" s="4" t="s">
        <v>509</v>
      </c>
      <c r="M3863" s="11" t="s">
        <v>7120</v>
      </c>
      <c r="N3863" s="4" t="s">
        <v>36</v>
      </c>
      <c r="O3863" s="4" t="s">
        <v>209</v>
      </c>
      <c r="P3863" s="4" t="s">
        <v>73</v>
      </c>
      <c r="Q3863" s="8">
        <f t="shared" si="120"/>
        <v>8657</v>
      </c>
      <c r="R3863" s="8"/>
      <c r="S3863" s="5">
        <f t="shared" si="121"/>
        <v>865.7</v>
      </c>
    </row>
    <row r="3864" spans="1:19">
      <c r="A3864" s="3">
        <v>45491.920740740738</v>
      </c>
      <c r="B3864" s="2" t="s">
        <v>8892</v>
      </c>
      <c r="C3864" s="1">
        <v>2024</v>
      </c>
      <c r="D3864" s="4">
        <v>4962</v>
      </c>
      <c r="E3864" s="4">
        <v>658</v>
      </c>
      <c r="F3864" s="4" t="s">
        <v>13</v>
      </c>
      <c r="G3864" s="4" t="s">
        <v>58</v>
      </c>
      <c r="H3864" s="4">
        <v>1</v>
      </c>
      <c r="I3864" s="4" t="s">
        <v>7121</v>
      </c>
      <c r="J3864" s="4" t="s">
        <v>82</v>
      </c>
      <c r="K3864" s="4">
        <v>6</v>
      </c>
      <c r="L3864" s="4" t="s">
        <v>1151</v>
      </c>
      <c r="M3864" s="11" t="s">
        <v>7122</v>
      </c>
      <c r="N3864" s="4" t="s">
        <v>19</v>
      </c>
      <c r="O3864" s="4" t="s">
        <v>128</v>
      </c>
      <c r="P3864" s="4" t="s">
        <v>129</v>
      </c>
      <c r="Q3864" s="8">
        <f t="shared" si="120"/>
        <v>39042</v>
      </c>
      <c r="R3864" s="8"/>
      <c r="S3864" s="5">
        <f t="shared" si="121"/>
        <v>3904.2</v>
      </c>
    </row>
    <row r="3865" spans="1:19">
      <c r="A3865" s="3">
        <v>45492.252453703702</v>
      </c>
      <c r="B3865" s="2" t="s">
        <v>8892</v>
      </c>
      <c r="C3865" s="1">
        <v>2024</v>
      </c>
      <c r="D3865" s="4">
        <v>2442</v>
      </c>
      <c r="E3865" s="4">
        <v>669</v>
      </c>
      <c r="F3865" s="4" t="s">
        <v>85</v>
      </c>
      <c r="G3865" s="4" t="s">
        <v>86</v>
      </c>
      <c r="H3865" s="4">
        <v>1</v>
      </c>
      <c r="I3865" s="4" t="s">
        <v>2090</v>
      </c>
      <c r="J3865" s="4" t="s">
        <v>64</v>
      </c>
      <c r="K3865" s="4">
        <v>4</v>
      </c>
      <c r="L3865" s="4" t="s">
        <v>333</v>
      </c>
      <c r="M3865" s="11" t="s">
        <v>6220</v>
      </c>
      <c r="N3865" s="4" t="s">
        <v>36</v>
      </c>
      <c r="O3865" s="4" t="s">
        <v>200</v>
      </c>
      <c r="P3865" s="4" t="s">
        <v>21</v>
      </c>
      <c r="Q3865" s="8">
        <f t="shared" si="120"/>
        <v>1744</v>
      </c>
      <c r="R3865" s="8"/>
      <c r="S3865" s="5">
        <f t="shared" si="121"/>
        <v>174.4</v>
      </c>
    </row>
    <row r="3866" spans="1:19">
      <c r="A3866" s="3">
        <v>45492.369317129633</v>
      </c>
      <c r="B3866" s="2" t="s">
        <v>8892</v>
      </c>
      <c r="C3866" s="1">
        <v>2024</v>
      </c>
      <c r="D3866" s="4">
        <v>995</v>
      </c>
      <c r="E3866" s="4">
        <v>10</v>
      </c>
      <c r="F3866" s="4" t="s">
        <v>30</v>
      </c>
      <c r="G3866" s="4" t="s">
        <v>31</v>
      </c>
      <c r="H3866" s="4">
        <v>2</v>
      </c>
      <c r="I3866" s="4" t="s">
        <v>4247</v>
      </c>
      <c r="J3866" s="4" t="s">
        <v>147</v>
      </c>
      <c r="K3866" s="4">
        <v>6</v>
      </c>
      <c r="L3866" s="4" t="s">
        <v>621</v>
      </c>
      <c r="M3866" s="11" t="s">
        <v>6262</v>
      </c>
      <c r="N3866" s="4" t="s">
        <v>57</v>
      </c>
      <c r="O3866" s="4" t="s">
        <v>232</v>
      </c>
      <c r="P3866" s="4" t="s">
        <v>129</v>
      </c>
      <c r="Q3866" s="8">
        <f t="shared" si="120"/>
        <v>7068</v>
      </c>
      <c r="R3866" s="8"/>
      <c r="S3866" s="5">
        <f t="shared" si="121"/>
        <v>706.8</v>
      </c>
    </row>
    <row r="3867" spans="1:19">
      <c r="A3867" s="3">
        <v>45492.651736111111</v>
      </c>
      <c r="B3867" s="2" t="s">
        <v>8892</v>
      </c>
      <c r="C3867" s="1">
        <v>2024</v>
      </c>
      <c r="D3867" s="4">
        <v>4663</v>
      </c>
      <c r="E3867" s="4">
        <v>511</v>
      </c>
      <c r="F3867" s="4" t="s">
        <v>79</v>
      </c>
      <c r="G3867" s="4" t="s">
        <v>115</v>
      </c>
      <c r="H3867" s="4">
        <v>2</v>
      </c>
      <c r="I3867" s="4" t="s">
        <v>5186</v>
      </c>
      <c r="J3867" s="4" t="s">
        <v>3482</v>
      </c>
      <c r="K3867" s="4">
        <v>5</v>
      </c>
      <c r="L3867" s="4" t="s">
        <v>356</v>
      </c>
      <c r="M3867" s="11" t="s">
        <v>7123</v>
      </c>
      <c r="N3867" s="4" t="s">
        <v>28</v>
      </c>
      <c r="O3867" s="4" t="s">
        <v>200</v>
      </c>
      <c r="P3867" s="4" t="s">
        <v>21</v>
      </c>
      <c r="Q3867" s="8">
        <f t="shared" si="120"/>
        <v>32713</v>
      </c>
      <c r="R3867" s="8"/>
      <c r="S3867" s="5">
        <f t="shared" si="121"/>
        <v>3271.3</v>
      </c>
    </row>
    <row r="3868" spans="1:19">
      <c r="A3868" s="3">
        <v>45492.707650462966</v>
      </c>
      <c r="B3868" s="2" t="s">
        <v>8892</v>
      </c>
      <c r="C3868" s="1">
        <v>2024</v>
      </c>
      <c r="D3868" s="4">
        <v>1088</v>
      </c>
      <c r="E3868" s="4">
        <v>912</v>
      </c>
      <c r="F3868" s="4" t="s">
        <v>79</v>
      </c>
      <c r="G3868" s="4" t="s">
        <v>80</v>
      </c>
      <c r="H3868" s="4">
        <v>1</v>
      </c>
      <c r="I3868" s="4" t="s">
        <v>5652</v>
      </c>
      <c r="J3868" s="4" t="s">
        <v>162</v>
      </c>
      <c r="K3868" s="4">
        <v>1</v>
      </c>
      <c r="L3868" s="4" t="s">
        <v>104</v>
      </c>
      <c r="M3868" s="11" t="s">
        <v>2037</v>
      </c>
      <c r="N3868" s="4" t="s">
        <v>57</v>
      </c>
      <c r="O3868" s="4" t="s">
        <v>42</v>
      </c>
      <c r="P3868" s="4" t="s">
        <v>43</v>
      </c>
      <c r="Q3868" s="8">
        <f t="shared" si="120"/>
        <v>13288</v>
      </c>
      <c r="R3868" s="8"/>
      <c r="S3868" s="5">
        <f t="shared" si="121"/>
        <v>1328.8</v>
      </c>
    </row>
    <row r="3869" spans="1:19">
      <c r="A3869" s="3">
        <v>45492.760254629633</v>
      </c>
      <c r="B3869" s="2" t="s">
        <v>8892</v>
      </c>
      <c r="C3869" s="1">
        <v>2024</v>
      </c>
      <c r="D3869" s="4">
        <v>4510</v>
      </c>
      <c r="E3869" s="4">
        <v>444</v>
      </c>
      <c r="F3869" s="4" t="s">
        <v>30</v>
      </c>
      <c r="G3869" s="4" t="s">
        <v>44</v>
      </c>
      <c r="H3869" s="4">
        <v>2</v>
      </c>
      <c r="I3869" s="4" t="s">
        <v>6225</v>
      </c>
      <c r="J3869" s="4" t="s">
        <v>293</v>
      </c>
      <c r="K3869" s="4">
        <v>8</v>
      </c>
      <c r="L3869" s="4" t="s">
        <v>430</v>
      </c>
      <c r="M3869" s="11" t="s">
        <v>7124</v>
      </c>
      <c r="N3869" s="4" t="s">
        <v>36</v>
      </c>
      <c r="O3869" s="4" t="s">
        <v>101</v>
      </c>
      <c r="P3869" s="4" t="s">
        <v>43</v>
      </c>
      <c r="Q3869" s="8">
        <f t="shared" si="120"/>
        <v>2852</v>
      </c>
      <c r="R3869" s="8"/>
      <c r="S3869" s="5">
        <f t="shared" si="121"/>
        <v>285.2</v>
      </c>
    </row>
    <row r="3870" spans="1:19">
      <c r="A3870" s="3">
        <v>45492.945752314816</v>
      </c>
      <c r="B3870" s="2" t="s">
        <v>8892</v>
      </c>
      <c r="C3870" s="1">
        <v>2024</v>
      </c>
      <c r="D3870" s="4">
        <v>738</v>
      </c>
      <c r="E3870" s="4">
        <v>226</v>
      </c>
      <c r="F3870" s="4" t="s">
        <v>154</v>
      </c>
      <c r="G3870" s="4" t="s">
        <v>155</v>
      </c>
      <c r="H3870" s="4">
        <v>3</v>
      </c>
      <c r="I3870" s="4" t="s">
        <v>7125</v>
      </c>
      <c r="J3870" s="4" t="s">
        <v>117</v>
      </c>
      <c r="K3870" s="4">
        <v>4</v>
      </c>
      <c r="L3870" s="4" t="s">
        <v>500</v>
      </c>
      <c r="M3870" s="11" t="s">
        <v>7126</v>
      </c>
      <c r="N3870" s="4" t="s">
        <v>36</v>
      </c>
      <c r="O3870" s="4" t="s">
        <v>78</v>
      </c>
      <c r="P3870" s="4" t="s">
        <v>21</v>
      </c>
      <c r="Q3870" s="8">
        <f t="shared" si="120"/>
        <v>17781</v>
      </c>
      <c r="R3870" s="8"/>
      <c r="S3870" s="5">
        <f t="shared" si="121"/>
        <v>1778.1</v>
      </c>
    </row>
    <row r="3871" spans="1:19">
      <c r="A3871" s="3">
        <v>45493.310648148145</v>
      </c>
      <c r="B3871" s="2" t="s">
        <v>8892</v>
      </c>
      <c r="C3871" s="1">
        <v>2024</v>
      </c>
      <c r="D3871" s="4">
        <v>1616</v>
      </c>
      <c r="E3871" s="4">
        <v>297</v>
      </c>
      <c r="F3871" s="4" t="s">
        <v>79</v>
      </c>
      <c r="G3871" s="4" t="s">
        <v>256</v>
      </c>
      <c r="H3871" s="4">
        <v>3</v>
      </c>
      <c r="I3871" s="4" t="s">
        <v>7127</v>
      </c>
      <c r="J3871" s="4" t="s">
        <v>188</v>
      </c>
      <c r="K3871" s="4">
        <v>5</v>
      </c>
      <c r="L3871" s="4" t="s">
        <v>974</v>
      </c>
      <c r="M3871" s="11" t="s">
        <v>7128</v>
      </c>
      <c r="N3871" s="4" t="s">
        <v>36</v>
      </c>
      <c r="O3871" s="4" t="s">
        <v>78</v>
      </c>
      <c r="P3871" s="4" t="s">
        <v>21</v>
      </c>
      <c r="Q3871" s="8">
        <f t="shared" si="120"/>
        <v>45951</v>
      </c>
      <c r="R3871" s="8"/>
      <c r="S3871" s="5">
        <f t="shared" si="121"/>
        <v>4595.1000000000004</v>
      </c>
    </row>
    <row r="3872" spans="1:19">
      <c r="A3872" s="3">
        <v>45493.472453703704</v>
      </c>
      <c r="B3872" s="2" t="s">
        <v>8892</v>
      </c>
      <c r="C3872" s="1">
        <v>2024</v>
      </c>
      <c r="D3872" s="4">
        <v>3673</v>
      </c>
      <c r="E3872" s="4">
        <v>57</v>
      </c>
      <c r="F3872" s="4" t="s">
        <v>13</v>
      </c>
      <c r="G3872" s="4" t="s">
        <v>412</v>
      </c>
      <c r="H3872" s="4">
        <v>1</v>
      </c>
      <c r="I3872" s="4" t="s">
        <v>7129</v>
      </c>
      <c r="J3872" s="4" t="s">
        <v>384</v>
      </c>
      <c r="K3872" s="4">
        <v>6</v>
      </c>
      <c r="L3872" s="4" t="s">
        <v>333</v>
      </c>
      <c r="M3872" s="11" t="s">
        <v>7130</v>
      </c>
      <c r="N3872" s="4" t="s">
        <v>19</v>
      </c>
      <c r="O3872" s="4" t="s">
        <v>42</v>
      </c>
      <c r="P3872" s="4" t="s">
        <v>43</v>
      </c>
      <c r="Q3872" s="8">
        <f t="shared" si="120"/>
        <v>72757</v>
      </c>
      <c r="R3872" s="8"/>
      <c r="S3872" s="5">
        <f t="shared" si="121"/>
        <v>7275.7</v>
      </c>
    </row>
    <row r="3873" spans="1:19">
      <c r="A3873" s="3">
        <v>45493.512326388889</v>
      </c>
      <c r="B3873" s="2" t="s">
        <v>8892</v>
      </c>
      <c r="C3873" s="1">
        <v>2024</v>
      </c>
      <c r="D3873" s="4">
        <v>785</v>
      </c>
      <c r="E3873" s="4">
        <v>855</v>
      </c>
      <c r="F3873" s="4" t="s">
        <v>79</v>
      </c>
      <c r="G3873" s="4" t="s">
        <v>405</v>
      </c>
      <c r="H3873" s="4">
        <v>1</v>
      </c>
      <c r="I3873" s="4" t="s">
        <v>7131</v>
      </c>
      <c r="J3873" s="4" t="s">
        <v>547</v>
      </c>
      <c r="K3873" s="4">
        <v>6</v>
      </c>
      <c r="L3873" s="4" t="s">
        <v>1340</v>
      </c>
      <c r="M3873" s="11" t="s">
        <v>7132</v>
      </c>
      <c r="N3873" s="4" t="s">
        <v>36</v>
      </c>
      <c r="O3873" s="4" t="s">
        <v>37</v>
      </c>
      <c r="P3873" s="4" t="s">
        <v>21</v>
      </c>
      <c r="Q3873" s="8">
        <f t="shared" si="120"/>
        <v>23587</v>
      </c>
      <c r="R3873" s="8"/>
      <c r="S3873" s="5">
        <f t="shared" si="121"/>
        <v>2358.6999999999998</v>
      </c>
    </row>
    <row r="3874" spans="1:19">
      <c r="A3874" s="3">
        <v>45493.817337962966</v>
      </c>
      <c r="B3874" s="2" t="s">
        <v>8892</v>
      </c>
      <c r="C3874" s="1">
        <v>2024</v>
      </c>
      <c r="D3874" s="4">
        <v>3421</v>
      </c>
      <c r="E3874" s="4">
        <v>941</v>
      </c>
      <c r="F3874" s="4" t="s">
        <v>22</v>
      </c>
      <c r="G3874" s="4" t="s">
        <v>182</v>
      </c>
      <c r="H3874" s="4">
        <v>2</v>
      </c>
      <c r="I3874" s="4" t="s">
        <v>7133</v>
      </c>
      <c r="J3874" s="4" t="s">
        <v>611</v>
      </c>
      <c r="K3874" s="4">
        <v>7</v>
      </c>
      <c r="L3874" s="4" t="s">
        <v>1677</v>
      </c>
      <c r="M3874" s="11" t="s">
        <v>7134</v>
      </c>
      <c r="N3874" s="4" t="s">
        <v>36</v>
      </c>
      <c r="O3874" s="4" t="s">
        <v>50</v>
      </c>
      <c r="P3874" s="4" t="s">
        <v>43</v>
      </c>
      <c r="Q3874" s="8">
        <f t="shared" si="120"/>
        <v>106663</v>
      </c>
      <c r="R3874" s="8"/>
      <c r="S3874" s="5">
        <f t="shared" si="121"/>
        <v>10666.3</v>
      </c>
    </row>
    <row r="3875" spans="1:19">
      <c r="A3875" s="3">
        <v>45493.867766203701</v>
      </c>
      <c r="B3875" s="2" t="s">
        <v>8892</v>
      </c>
      <c r="C3875" s="1">
        <v>2024</v>
      </c>
      <c r="D3875" s="4">
        <v>1558</v>
      </c>
      <c r="E3875" s="4">
        <v>381</v>
      </c>
      <c r="F3875" s="4" t="s">
        <v>79</v>
      </c>
      <c r="G3875" s="4" t="s">
        <v>80</v>
      </c>
      <c r="H3875" s="4">
        <v>1</v>
      </c>
      <c r="I3875" s="4" t="s">
        <v>7135</v>
      </c>
      <c r="J3875" s="4" t="s">
        <v>777</v>
      </c>
      <c r="K3875" s="4">
        <v>3</v>
      </c>
      <c r="L3875" s="4" t="s">
        <v>621</v>
      </c>
      <c r="M3875" s="11" t="s">
        <v>7136</v>
      </c>
      <c r="N3875" s="4" t="s">
        <v>19</v>
      </c>
      <c r="O3875" s="4" t="s">
        <v>101</v>
      </c>
      <c r="P3875" s="4" t="s">
        <v>43</v>
      </c>
      <c r="Q3875" s="8">
        <f t="shared" si="120"/>
        <v>14122</v>
      </c>
      <c r="R3875" s="8"/>
      <c r="S3875" s="5">
        <f t="shared" si="121"/>
        <v>1412.2</v>
      </c>
    </row>
    <row r="3876" spans="1:19">
      <c r="A3876" s="3">
        <v>45493.887962962966</v>
      </c>
      <c r="B3876" s="2" t="s">
        <v>8892</v>
      </c>
      <c r="C3876" s="1">
        <v>2024</v>
      </c>
      <c r="D3876" s="4">
        <v>98</v>
      </c>
      <c r="E3876" s="4">
        <v>131</v>
      </c>
      <c r="F3876" s="4" t="s">
        <v>85</v>
      </c>
      <c r="G3876" s="4" t="s">
        <v>264</v>
      </c>
      <c r="H3876" s="4">
        <v>2</v>
      </c>
      <c r="I3876" s="4" t="s">
        <v>7137</v>
      </c>
      <c r="J3876" s="4" t="s">
        <v>194</v>
      </c>
      <c r="K3876" s="4">
        <v>4</v>
      </c>
      <c r="L3876" s="4" t="s">
        <v>399</v>
      </c>
      <c r="M3876" s="11" t="s">
        <v>7138</v>
      </c>
      <c r="N3876" s="4" t="s">
        <v>36</v>
      </c>
      <c r="O3876" s="4" t="s">
        <v>78</v>
      </c>
      <c r="P3876" s="4" t="s">
        <v>21</v>
      </c>
      <c r="Q3876" s="8">
        <f t="shared" si="120"/>
        <v>21344</v>
      </c>
      <c r="R3876" s="8"/>
      <c r="S3876" s="5">
        <f t="shared" si="121"/>
        <v>2134.4</v>
      </c>
    </row>
    <row r="3877" spans="1:19">
      <c r="A3877" s="3">
        <v>45494.182962962965</v>
      </c>
      <c r="B3877" s="2" t="s">
        <v>8892</v>
      </c>
      <c r="C3877" s="1">
        <v>2024</v>
      </c>
      <c r="D3877" s="4">
        <v>1116</v>
      </c>
      <c r="E3877" s="4">
        <v>445</v>
      </c>
      <c r="F3877" s="4" t="s">
        <v>30</v>
      </c>
      <c r="G3877" s="4" t="s">
        <v>463</v>
      </c>
      <c r="H3877" s="4">
        <v>1</v>
      </c>
      <c r="I3877" s="4" t="s">
        <v>7139</v>
      </c>
      <c r="J3877" s="4" t="s">
        <v>391</v>
      </c>
      <c r="K3877" s="4">
        <v>8</v>
      </c>
      <c r="L3877" s="4" t="s">
        <v>569</v>
      </c>
      <c r="M3877" s="11" t="s">
        <v>7140</v>
      </c>
      <c r="N3877" s="4" t="s">
        <v>19</v>
      </c>
      <c r="O3877" s="4" t="s">
        <v>287</v>
      </c>
      <c r="P3877" s="4" t="s">
        <v>43</v>
      </c>
      <c r="Q3877" s="8">
        <f t="shared" si="120"/>
        <v>2025</v>
      </c>
      <c r="R3877" s="8"/>
      <c r="S3877" s="5">
        <f t="shared" si="121"/>
        <v>202.5</v>
      </c>
    </row>
    <row r="3878" spans="1:19">
      <c r="A3878" s="3">
        <v>45494.336388888885</v>
      </c>
      <c r="B3878" s="2" t="s">
        <v>8892</v>
      </c>
      <c r="C3878" s="1">
        <v>2024</v>
      </c>
      <c r="D3878" s="4">
        <v>3089</v>
      </c>
      <c r="E3878" s="4">
        <v>400</v>
      </c>
      <c r="F3878" s="4" t="s">
        <v>85</v>
      </c>
      <c r="G3878" s="4" t="s">
        <v>150</v>
      </c>
      <c r="H3878" s="4">
        <v>1</v>
      </c>
      <c r="I3878" s="4" t="s">
        <v>7141</v>
      </c>
      <c r="J3878" s="4" t="s">
        <v>1272</v>
      </c>
      <c r="K3878" s="4">
        <v>4</v>
      </c>
      <c r="L3878" s="4" t="s">
        <v>1221</v>
      </c>
      <c r="M3878" s="11" t="s">
        <v>7142</v>
      </c>
      <c r="N3878" s="4" t="s">
        <v>36</v>
      </c>
      <c r="O3878" s="4" t="s">
        <v>200</v>
      </c>
      <c r="P3878" s="4" t="s">
        <v>21</v>
      </c>
      <c r="Q3878" s="8">
        <f t="shared" si="120"/>
        <v>7202</v>
      </c>
      <c r="R3878" s="8"/>
      <c r="S3878" s="5">
        <f t="shared" si="121"/>
        <v>720.2</v>
      </c>
    </row>
    <row r="3879" spans="1:19">
      <c r="A3879" s="3">
        <v>45494.398842592593</v>
      </c>
      <c r="B3879" s="2" t="s">
        <v>8892</v>
      </c>
      <c r="C3879" s="1">
        <v>2024</v>
      </c>
      <c r="D3879" s="4">
        <v>2844</v>
      </c>
      <c r="E3879" s="4">
        <v>629</v>
      </c>
      <c r="F3879" s="4" t="s">
        <v>51</v>
      </c>
      <c r="G3879" s="4" t="s">
        <v>91</v>
      </c>
      <c r="H3879" s="4">
        <v>1</v>
      </c>
      <c r="I3879" s="4" t="s">
        <v>7143</v>
      </c>
      <c r="J3879" s="4" t="s">
        <v>16</v>
      </c>
      <c r="K3879" s="4">
        <v>5</v>
      </c>
      <c r="L3879" s="4" t="s">
        <v>323</v>
      </c>
      <c r="M3879" s="11" t="s">
        <v>7144</v>
      </c>
      <c r="N3879" s="4" t="s">
        <v>36</v>
      </c>
      <c r="O3879" s="4" t="s">
        <v>101</v>
      </c>
      <c r="P3879" s="4" t="s">
        <v>43</v>
      </c>
      <c r="Q3879" s="8">
        <f t="shared" si="120"/>
        <v>2053</v>
      </c>
      <c r="R3879" s="8"/>
      <c r="S3879" s="5">
        <f t="shared" si="121"/>
        <v>205.3</v>
      </c>
    </row>
    <row r="3880" spans="1:19">
      <c r="A3880" s="3">
        <v>45494.719895833332</v>
      </c>
      <c r="B3880" s="2" t="s">
        <v>8892</v>
      </c>
      <c r="C3880" s="1">
        <v>2024</v>
      </c>
      <c r="D3880" s="4">
        <v>3088</v>
      </c>
      <c r="E3880" s="4">
        <v>24</v>
      </c>
      <c r="F3880" s="4" t="s">
        <v>154</v>
      </c>
      <c r="G3880" s="4" t="s">
        <v>311</v>
      </c>
      <c r="H3880" s="4">
        <v>3</v>
      </c>
      <c r="I3880" s="4" t="s">
        <v>7145</v>
      </c>
      <c r="J3880" s="4" t="s">
        <v>1591</v>
      </c>
      <c r="K3880" s="4">
        <v>8</v>
      </c>
      <c r="L3880" s="4" t="s">
        <v>93</v>
      </c>
      <c r="M3880" s="11" t="s">
        <v>7146</v>
      </c>
      <c r="N3880" s="4" t="s">
        <v>57</v>
      </c>
      <c r="O3880" s="4" t="s">
        <v>340</v>
      </c>
      <c r="P3880" s="4" t="s">
        <v>129</v>
      </c>
      <c r="Q3880" s="8">
        <f t="shared" si="120"/>
        <v>46106</v>
      </c>
      <c r="R3880" s="8"/>
      <c r="S3880" s="5">
        <f t="shared" si="121"/>
        <v>4610.6000000000004</v>
      </c>
    </row>
    <row r="3881" spans="1:19">
      <c r="A3881" s="3">
        <v>45494.748020833336</v>
      </c>
      <c r="B3881" s="2" t="s">
        <v>8892</v>
      </c>
      <c r="C3881" s="1">
        <v>2024</v>
      </c>
      <c r="D3881" s="4">
        <v>1524</v>
      </c>
      <c r="E3881" s="4">
        <v>395</v>
      </c>
      <c r="F3881" s="4" t="s">
        <v>85</v>
      </c>
      <c r="G3881" s="4" t="s">
        <v>150</v>
      </c>
      <c r="H3881" s="4">
        <v>1</v>
      </c>
      <c r="I3881" s="4" t="s">
        <v>7147</v>
      </c>
      <c r="J3881" s="4" t="s">
        <v>342</v>
      </c>
      <c r="K3881" s="4">
        <v>5</v>
      </c>
      <c r="L3881" s="4" t="s">
        <v>974</v>
      </c>
      <c r="M3881" s="11" t="s">
        <v>6930</v>
      </c>
      <c r="N3881" s="4" t="s">
        <v>49</v>
      </c>
      <c r="O3881" s="4" t="s">
        <v>209</v>
      </c>
      <c r="P3881" s="4" t="s">
        <v>73</v>
      </c>
      <c r="Q3881" s="8">
        <f t="shared" si="120"/>
        <v>5494</v>
      </c>
      <c r="R3881" s="8"/>
      <c r="S3881" s="5">
        <f t="shared" si="121"/>
        <v>549.4</v>
      </c>
    </row>
    <row r="3882" spans="1:19">
      <c r="A3882" s="3">
        <v>45494.793842592589</v>
      </c>
      <c r="B3882" s="2" t="s">
        <v>8892</v>
      </c>
      <c r="C3882" s="1">
        <v>2024</v>
      </c>
      <c r="D3882" s="4">
        <v>4120</v>
      </c>
      <c r="E3882" s="4">
        <v>167</v>
      </c>
      <c r="F3882" s="4" t="s">
        <v>13</v>
      </c>
      <c r="G3882" s="4" t="s">
        <v>110</v>
      </c>
      <c r="H3882" s="4">
        <v>1</v>
      </c>
      <c r="I3882" s="4" t="s">
        <v>413</v>
      </c>
      <c r="J3882" s="4" t="s">
        <v>714</v>
      </c>
      <c r="K3882" s="4">
        <v>5</v>
      </c>
      <c r="L3882" s="4" t="s">
        <v>1508</v>
      </c>
      <c r="M3882" s="11" t="s">
        <v>6974</v>
      </c>
      <c r="N3882" s="4" t="s">
        <v>57</v>
      </c>
      <c r="O3882" s="4" t="s">
        <v>78</v>
      </c>
      <c r="P3882" s="4" t="s">
        <v>21</v>
      </c>
      <c r="Q3882" s="8">
        <f t="shared" si="120"/>
        <v>7504</v>
      </c>
      <c r="R3882" s="8"/>
      <c r="S3882" s="5">
        <f t="shared" si="121"/>
        <v>750.4</v>
      </c>
    </row>
    <row r="3883" spans="1:19">
      <c r="A3883" s="3">
        <v>45494.933275462965</v>
      </c>
      <c r="B3883" s="2" t="s">
        <v>8892</v>
      </c>
      <c r="C3883" s="1">
        <v>2024</v>
      </c>
      <c r="D3883" s="4">
        <v>1742</v>
      </c>
      <c r="E3883" s="4">
        <v>154</v>
      </c>
      <c r="F3883" s="4" t="s">
        <v>154</v>
      </c>
      <c r="G3883" s="4" t="s">
        <v>214</v>
      </c>
      <c r="H3883" s="4">
        <v>4</v>
      </c>
      <c r="I3883" s="4" t="s">
        <v>7148</v>
      </c>
      <c r="J3883" s="4" t="s">
        <v>458</v>
      </c>
      <c r="K3883" s="4">
        <v>3</v>
      </c>
      <c r="L3883" s="4" t="s">
        <v>509</v>
      </c>
      <c r="M3883" s="11" t="s">
        <v>7149</v>
      </c>
      <c r="N3883" s="4" t="s">
        <v>19</v>
      </c>
      <c r="O3883" s="4" t="s">
        <v>29</v>
      </c>
      <c r="P3883" s="4" t="s">
        <v>21</v>
      </c>
      <c r="Q3883" s="8">
        <f t="shared" si="120"/>
        <v>37068</v>
      </c>
      <c r="R3883" s="8"/>
      <c r="S3883" s="5">
        <f t="shared" si="121"/>
        <v>3706.8</v>
      </c>
    </row>
    <row r="3884" spans="1:19">
      <c r="A3884" s="3">
        <v>45495.326921296299</v>
      </c>
      <c r="B3884" s="2" t="s">
        <v>8892</v>
      </c>
      <c r="C3884" s="1">
        <v>2024</v>
      </c>
      <c r="D3884" s="4">
        <v>1569</v>
      </c>
      <c r="E3884" s="4">
        <v>787</v>
      </c>
      <c r="F3884" s="4" t="s">
        <v>154</v>
      </c>
      <c r="G3884" s="4" t="s">
        <v>237</v>
      </c>
      <c r="H3884" s="4">
        <v>1</v>
      </c>
      <c r="I3884" s="4" t="s">
        <v>1792</v>
      </c>
      <c r="J3884" s="4" t="s">
        <v>868</v>
      </c>
      <c r="K3884" s="4">
        <v>5</v>
      </c>
      <c r="L3884" s="4" t="s">
        <v>635</v>
      </c>
      <c r="M3884" s="11" t="s">
        <v>7150</v>
      </c>
      <c r="N3884" s="4" t="s">
        <v>57</v>
      </c>
      <c r="O3884" s="4" t="s">
        <v>95</v>
      </c>
      <c r="P3884" s="4" t="s">
        <v>73</v>
      </c>
      <c r="Q3884" s="8">
        <f t="shared" si="120"/>
        <v>6825</v>
      </c>
      <c r="R3884" s="8"/>
      <c r="S3884" s="5">
        <f t="shared" si="121"/>
        <v>682.5</v>
      </c>
    </row>
    <row r="3885" spans="1:19">
      <c r="A3885" s="3">
        <v>45495.358784722222</v>
      </c>
      <c r="B3885" s="2" t="s">
        <v>8892</v>
      </c>
      <c r="C3885" s="1">
        <v>2024</v>
      </c>
      <c r="D3885" s="4">
        <v>2843</v>
      </c>
      <c r="E3885" s="4">
        <v>1000</v>
      </c>
      <c r="F3885" s="4" t="s">
        <v>79</v>
      </c>
      <c r="G3885" s="4" t="s">
        <v>115</v>
      </c>
      <c r="H3885" s="4">
        <v>2</v>
      </c>
      <c r="I3885" s="4" t="s">
        <v>7151</v>
      </c>
      <c r="J3885" s="4" t="s">
        <v>147</v>
      </c>
      <c r="K3885" s="4">
        <v>5</v>
      </c>
      <c r="L3885" s="4" t="s">
        <v>1175</v>
      </c>
      <c r="M3885" s="11" t="s">
        <v>7152</v>
      </c>
      <c r="N3885" s="4" t="s">
        <v>28</v>
      </c>
      <c r="O3885" s="4" t="s">
        <v>50</v>
      </c>
      <c r="P3885" s="4" t="s">
        <v>43</v>
      </c>
      <c r="Q3885" s="8">
        <f t="shared" si="120"/>
        <v>31454</v>
      </c>
      <c r="R3885" s="8"/>
      <c r="S3885" s="5">
        <f t="shared" si="121"/>
        <v>3145.4</v>
      </c>
    </row>
    <row r="3886" spans="1:19">
      <c r="A3886" s="3">
        <v>45495.36141203704</v>
      </c>
      <c r="B3886" s="2" t="s">
        <v>8892</v>
      </c>
      <c r="C3886" s="1">
        <v>2024</v>
      </c>
      <c r="D3886" s="4">
        <v>3785</v>
      </c>
      <c r="E3886" s="4">
        <v>193</v>
      </c>
      <c r="F3886" s="4" t="s">
        <v>85</v>
      </c>
      <c r="G3886" s="4" t="s">
        <v>205</v>
      </c>
      <c r="H3886" s="4">
        <v>2</v>
      </c>
      <c r="I3886" s="4" t="s">
        <v>5739</v>
      </c>
      <c r="J3886" s="4" t="s">
        <v>33</v>
      </c>
      <c r="K3886" s="4">
        <v>4</v>
      </c>
      <c r="L3886" s="4" t="s">
        <v>1483</v>
      </c>
      <c r="M3886" s="11" t="s">
        <v>7153</v>
      </c>
      <c r="N3886" s="4" t="s">
        <v>28</v>
      </c>
      <c r="O3886" s="4" t="s">
        <v>209</v>
      </c>
      <c r="P3886" s="4" t="s">
        <v>73</v>
      </c>
      <c r="Q3886" s="8">
        <f t="shared" si="120"/>
        <v>16022</v>
      </c>
      <c r="R3886" s="8"/>
      <c r="S3886" s="5">
        <f t="shared" si="121"/>
        <v>1602.2</v>
      </c>
    </row>
    <row r="3887" spans="1:19">
      <c r="A3887" s="3">
        <v>45495.74596064815</v>
      </c>
      <c r="B3887" s="2" t="s">
        <v>8892</v>
      </c>
      <c r="C3887" s="1">
        <v>2024</v>
      </c>
      <c r="D3887" s="4">
        <v>4601</v>
      </c>
      <c r="E3887" s="4">
        <v>298</v>
      </c>
      <c r="F3887" s="4" t="s">
        <v>51</v>
      </c>
      <c r="G3887" s="4" t="s">
        <v>160</v>
      </c>
      <c r="H3887" s="4">
        <v>4</v>
      </c>
      <c r="I3887" s="4" t="s">
        <v>7154</v>
      </c>
      <c r="J3887" s="4" t="s">
        <v>82</v>
      </c>
      <c r="K3887" s="4">
        <v>7</v>
      </c>
      <c r="L3887" s="4" t="s">
        <v>1359</v>
      </c>
      <c r="M3887" s="11" t="s">
        <v>7155</v>
      </c>
      <c r="N3887" s="4" t="s">
        <v>36</v>
      </c>
      <c r="O3887" s="4" t="s">
        <v>200</v>
      </c>
      <c r="P3887" s="4" t="s">
        <v>21</v>
      </c>
      <c r="Q3887" s="8">
        <f t="shared" si="120"/>
        <v>42184</v>
      </c>
      <c r="R3887" s="8"/>
      <c r="S3887" s="5">
        <f t="shared" si="121"/>
        <v>4218.3999999999996</v>
      </c>
    </row>
    <row r="3888" spans="1:19">
      <c r="A3888" s="3">
        <v>45495.755995370368</v>
      </c>
      <c r="B3888" s="2" t="s">
        <v>8892</v>
      </c>
      <c r="C3888" s="1">
        <v>2024</v>
      </c>
      <c r="D3888" s="4">
        <v>3770</v>
      </c>
      <c r="E3888" s="4">
        <v>505</v>
      </c>
      <c r="F3888" s="4" t="s">
        <v>85</v>
      </c>
      <c r="G3888" s="4" t="s">
        <v>205</v>
      </c>
      <c r="H3888" s="4">
        <v>3</v>
      </c>
      <c r="I3888" s="4" t="s">
        <v>6766</v>
      </c>
      <c r="J3888" s="4" t="s">
        <v>64</v>
      </c>
      <c r="K3888" s="4">
        <v>7</v>
      </c>
      <c r="L3888" s="4" t="s">
        <v>489</v>
      </c>
      <c r="M3888" s="11" t="s">
        <v>1965</v>
      </c>
      <c r="N3888" s="4" t="s">
        <v>19</v>
      </c>
      <c r="O3888" s="4" t="s">
        <v>145</v>
      </c>
      <c r="P3888" s="4" t="s">
        <v>73</v>
      </c>
      <c r="Q3888" s="8">
        <f t="shared" si="120"/>
        <v>23545</v>
      </c>
      <c r="R3888" s="8"/>
      <c r="S3888" s="5">
        <f t="shared" si="121"/>
        <v>2354.5</v>
      </c>
    </row>
    <row r="3889" spans="1:19">
      <c r="A3889" s="3">
        <v>45495.862037037034</v>
      </c>
      <c r="B3889" s="2" t="s">
        <v>8892</v>
      </c>
      <c r="C3889" s="1">
        <v>2024</v>
      </c>
      <c r="D3889" s="4">
        <v>133</v>
      </c>
      <c r="E3889" s="4">
        <v>986</v>
      </c>
      <c r="F3889" s="4" t="s">
        <v>85</v>
      </c>
      <c r="G3889" s="4" t="s">
        <v>96</v>
      </c>
      <c r="H3889" s="4">
        <v>1</v>
      </c>
      <c r="I3889" s="4" t="s">
        <v>7156</v>
      </c>
      <c r="J3889" s="4" t="s">
        <v>369</v>
      </c>
      <c r="K3889" s="4">
        <v>1</v>
      </c>
      <c r="L3889" s="4" t="s">
        <v>889</v>
      </c>
      <c r="M3889" s="11" t="s">
        <v>4741</v>
      </c>
      <c r="N3889" s="4" t="s">
        <v>28</v>
      </c>
      <c r="O3889" s="4" t="s">
        <v>95</v>
      </c>
      <c r="P3889" s="4" t="s">
        <v>73</v>
      </c>
      <c r="Q3889" s="8">
        <f t="shared" si="120"/>
        <v>7502</v>
      </c>
      <c r="R3889" s="8"/>
      <c r="S3889" s="5">
        <f t="shared" si="121"/>
        <v>750.2</v>
      </c>
    </row>
    <row r="3890" spans="1:19">
      <c r="A3890" s="3">
        <v>45496.021851851852</v>
      </c>
      <c r="B3890" s="2" t="s">
        <v>8892</v>
      </c>
      <c r="C3890" s="1">
        <v>2024</v>
      </c>
      <c r="D3890" s="4">
        <v>4422</v>
      </c>
      <c r="E3890" s="4">
        <v>759</v>
      </c>
      <c r="F3890" s="4" t="s">
        <v>51</v>
      </c>
      <c r="G3890" s="4" t="s">
        <v>67</v>
      </c>
      <c r="H3890" s="4">
        <v>3</v>
      </c>
      <c r="I3890" s="4" t="s">
        <v>3313</v>
      </c>
      <c r="J3890" s="4" t="s">
        <v>16</v>
      </c>
      <c r="K3890" s="4">
        <v>5</v>
      </c>
      <c r="L3890" s="4" t="s">
        <v>167</v>
      </c>
      <c r="M3890" s="11" t="s">
        <v>7157</v>
      </c>
      <c r="N3890" s="4" t="s">
        <v>28</v>
      </c>
      <c r="O3890" s="4" t="s">
        <v>340</v>
      </c>
      <c r="P3890" s="4" t="s">
        <v>129</v>
      </c>
      <c r="Q3890" s="8">
        <f t="shared" si="120"/>
        <v>6015</v>
      </c>
      <c r="R3890" s="8"/>
      <c r="S3890" s="5">
        <f t="shared" si="121"/>
        <v>601.5</v>
      </c>
    </row>
    <row r="3891" spans="1:19">
      <c r="A3891" s="3">
        <v>45496.132222222222</v>
      </c>
      <c r="B3891" s="2" t="s">
        <v>8892</v>
      </c>
      <c r="C3891" s="1">
        <v>2024</v>
      </c>
      <c r="D3891" s="4">
        <v>4654</v>
      </c>
      <c r="E3891" s="4">
        <v>140</v>
      </c>
      <c r="F3891" s="4" t="s">
        <v>13</v>
      </c>
      <c r="G3891" s="4" t="s">
        <v>14</v>
      </c>
      <c r="H3891" s="4">
        <v>1</v>
      </c>
      <c r="I3891" s="4" t="s">
        <v>7158</v>
      </c>
      <c r="J3891" s="4" t="s">
        <v>429</v>
      </c>
      <c r="K3891" s="4">
        <v>7</v>
      </c>
      <c r="L3891" s="4" t="s">
        <v>644</v>
      </c>
      <c r="M3891" s="11" t="s">
        <v>7159</v>
      </c>
      <c r="N3891" s="4" t="s">
        <v>49</v>
      </c>
      <c r="O3891" s="4" t="s">
        <v>37</v>
      </c>
      <c r="P3891" s="4" t="s">
        <v>21</v>
      </c>
      <c r="Q3891" s="8">
        <f t="shared" si="120"/>
        <v>50597</v>
      </c>
      <c r="R3891" s="8"/>
      <c r="S3891" s="5">
        <f t="shared" si="121"/>
        <v>5059.7</v>
      </c>
    </row>
    <row r="3892" spans="1:19">
      <c r="A3892" s="3">
        <v>45496.350092592591</v>
      </c>
      <c r="B3892" s="2" t="s">
        <v>8892</v>
      </c>
      <c r="C3892" s="1">
        <v>2024</v>
      </c>
      <c r="D3892" s="4">
        <v>5</v>
      </c>
      <c r="E3892" s="4">
        <v>731</v>
      </c>
      <c r="F3892" s="4" t="s">
        <v>79</v>
      </c>
      <c r="G3892" s="4" t="s">
        <v>288</v>
      </c>
      <c r="H3892" s="4">
        <v>2</v>
      </c>
      <c r="I3892" s="4" t="s">
        <v>7160</v>
      </c>
      <c r="J3892" s="4" t="s">
        <v>132</v>
      </c>
      <c r="K3892" s="4">
        <v>3</v>
      </c>
      <c r="L3892" s="4" t="s">
        <v>70</v>
      </c>
      <c r="M3892" s="11" t="s">
        <v>7161</v>
      </c>
      <c r="N3892" s="4" t="s">
        <v>49</v>
      </c>
      <c r="O3892" s="4" t="s">
        <v>37</v>
      </c>
      <c r="P3892" s="4" t="s">
        <v>21</v>
      </c>
      <c r="Q3892" s="8">
        <f t="shared" si="120"/>
        <v>26482</v>
      </c>
      <c r="R3892" s="8"/>
      <c r="S3892" s="5">
        <f t="shared" si="121"/>
        <v>2648.2</v>
      </c>
    </row>
    <row r="3893" spans="1:19">
      <c r="A3893" s="3">
        <v>45496.356782407405</v>
      </c>
      <c r="B3893" s="2" t="s">
        <v>8892</v>
      </c>
      <c r="C3893" s="1">
        <v>2024</v>
      </c>
      <c r="D3893" s="4">
        <v>2673</v>
      </c>
      <c r="E3893" s="4">
        <v>547</v>
      </c>
      <c r="F3893" s="4" t="s">
        <v>13</v>
      </c>
      <c r="G3893" s="4" t="s">
        <v>110</v>
      </c>
      <c r="H3893" s="4">
        <v>1</v>
      </c>
      <c r="I3893" s="4" t="s">
        <v>7162</v>
      </c>
      <c r="J3893" s="4" t="s">
        <v>332</v>
      </c>
      <c r="K3893" s="4">
        <v>5</v>
      </c>
      <c r="L3893" s="4" t="s">
        <v>466</v>
      </c>
      <c r="M3893" s="11" t="s">
        <v>7163</v>
      </c>
      <c r="N3893" s="4" t="s">
        <v>49</v>
      </c>
      <c r="O3893" s="4" t="s">
        <v>20</v>
      </c>
      <c r="P3893" s="4" t="s">
        <v>21</v>
      </c>
      <c r="Q3893" s="8">
        <f t="shared" si="120"/>
        <v>3977</v>
      </c>
      <c r="R3893" s="8"/>
      <c r="S3893" s="5">
        <f t="shared" si="121"/>
        <v>397.7</v>
      </c>
    </row>
    <row r="3894" spans="1:19">
      <c r="A3894" s="3">
        <v>45496.432025462964</v>
      </c>
      <c r="B3894" s="2" t="s">
        <v>8892</v>
      </c>
      <c r="C3894" s="1">
        <v>2024</v>
      </c>
      <c r="D3894" s="4">
        <v>2301</v>
      </c>
      <c r="E3894" s="4">
        <v>249</v>
      </c>
      <c r="F3894" s="4" t="s">
        <v>154</v>
      </c>
      <c r="G3894" s="4" t="s">
        <v>155</v>
      </c>
      <c r="H3894" s="4">
        <v>4</v>
      </c>
      <c r="I3894" s="4" t="s">
        <v>7164</v>
      </c>
      <c r="J3894" s="4" t="s">
        <v>844</v>
      </c>
      <c r="K3894" s="4">
        <v>3</v>
      </c>
      <c r="L3894" s="4" t="s">
        <v>290</v>
      </c>
      <c r="M3894" s="11" t="s">
        <v>7165</v>
      </c>
      <c r="N3894" s="4" t="s">
        <v>36</v>
      </c>
      <c r="O3894" s="4" t="s">
        <v>232</v>
      </c>
      <c r="P3894" s="4" t="s">
        <v>129</v>
      </c>
      <c r="Q3894" s="8">
        <f t="shared" si="120"/>
        <v>45189</v>
      </c>
      <c r="R3894" s="8"/>
      <c r="S3894" s="5">
        <f t="shared" si="121"/>
        <v>4518.8999999999996</v>
      </c>
    </row>
    <row r="3895" spans="1:19">
      <c r="A3895" s="3">
        <v>45496.991655092592</v>
      </c>
      <c r="B3895" s="2" t="s">
        <v>8892</v>
      </c>
      <c r="C3895" s="1">
        <v>2024</v>
      </c>
      <c r="D3895" s="4">
        <v>2380</v>
      </c>
      <c r="E3895" s="4">
        <v>497</v>
      </c>
      <c r="F3895" s="4" t="s">
        <v>13</v>
      </c>
      <c r="G3895" s="4" t="s">
        <v>110</v>
      </c>
      <c r="H3895" s="4">
        <v>1</v>
      </c>
      <c r="I3895" s="4" t="s">
        <v>7166</v>
      </c>
      <c r="J3895" s="4" t="s">
        <v>647</v>
      </c>
      <c r="K3895" s="4">
        <v>6</v>
      </c>
      <c r="L3895" s="4" t="s">
        <v>108</v>
      </c>
      <c r="M3895" s="11" t="s">
        <v>7167</v>
      </c>
      <c r="N3895" s="4" t="s">
        <v>36</v>
      </c>
      <c r="O3895" s="4" t="s">
        <v>232</v>
      </c>
      <c r="P3895" s="4" t="s">
        <v>129</v>
      </c>
      <c r="Q3895" s="8">
        <f t="shared" si="120"/>
        <v>17094</v>
      </c>
      <c r="R3895" s="8"/>
      <c r="S3895" s="5">
        <f t="shared" si="121"/>
        <v>1709.4</v>
      </c>
    </row>
    <row r="3896" spans="1:19">
      <c r="A3896" s="3">
        <v>45497.041076388887</v>
      </c>
      <c r="B3896" s="2" t="s">
        <v>8892</v>
      </c>
      <c r="C3896" s="1">
        <v>2024</v>
      </c>
      <c r="D3896" s="4">
        <v>1405</v>
      </c>
      <c r="E3896" s="4">
        <v>95</v>
      </c>
      <c r="F3896" s="4" t="s">
        <v>22</v>
      </c>
      <c r="G3896" s="4" t="s">
        <v>102</v>
      </c>
      <c r="H3896" s="4">
        <v>4</v>
      </c>
      <c r="I3896" s="4" t="s">
        <v>74</v>
      </c>
      <c r="J3896" s="4" t="s">
        <v>451</v>
      </c>
      <c r="K3896" s="4">
        <v>6</v>
      </c>
      <c r="L3896" s="4" t="s">
        <v>415</v>
      </c>
      <c r="M3896" s="11" t="s">
        <v>7168</v>
      </c>
      <c r="N3896" s="4" t="s">
        <v>19</v>
      </c>
      <c r="O3896" s="4" t="s">
        <v>232</v>
      </c>
      <c r="P3896" s="4" t="s">
        <v>129</v>
      </c>
      <c r="Q3896" s="8">
        <f t="shared" si="120"/>
        <v>52740</v>
      </c>
      <c r="R3896" s="8"/>
      <c r="S3896" s="5">
        <f t="shared" si="121"/>
        <v>5274</v>
      </c>
    </row>
    <row r="3897" spans="1:19">
      <c r="A3897" s="3">
        <v>45497.132719907408</v>
      </c>
      <c r="B3897" s="2" t="s">
        <v>8892</v>
      </c>
      <c r="C3897" s="1">
        <v>2024</v>
      </c>
      <c r="D3897" s="4">
        <v>2601</v>
      </c>
      <c r="E3897" s="4">
        <v>799</v>
      </c>
      <c r="F3897" s="4" t="s">
        <v>13</v>
      </c>
      <c r="G3897" s="4" t="s">
        <v>14</v>
      </c>
      <c r="H3897" s="4">
        <v>2</v>
      </c>
      <c r="I3897" s="4" t="s">
        <v>7169</v>
      </c>
      <c r="J3897" s="4" t="s">
        <v>1214</v>
      </c>
      <c r="K3897" s="4">
        <v>2</v>
      </c>
      <c r="L3897" s="4" t="s">
        <v>148</v>
      </c>
      <c r="M3897" s="11" t="s">
        <v>7170</v>
      </c>
      <c r="N3897" s="4" t="s">
        <v>49</v>
      </c>
      <c r="O3897" s="4" t="s">
        <v>145</v>
      </c>
      <c r="P3897" s="4" t="s">
        <v>73</v>
      </c>
      <c r="Q3897" s="8">
        <f t="shared" si="120"/>
        <v>47467</v>
      </c>
      <c r="R3897" s="8"/>
      <c r="S3897" s="5">
        <f t="shared" si="121"/>
        <v>4746.7</v>
      </c>
    </row>
    <row r="3898" spans="1:19">
      <c r="A3898" s="3">
        <v>45497.301678240743</v>
      </c>
      <c r="B3898" s="2" t="s">
        <v>8892</v>
      </c>
      <c r="C3898" s="1">
        <v>2024</v>
      </c>
      <c r="D3898" s="4">
        <v>1233</v>
      </c>
      <c r="E3898" s="4">
        <v>483</v>
      </c>
      <c r="F3898" s="4" t="s">
        <v>154</v>
      </c>
      <c r="G3898" s="4" t="s">
        <v>214</v>
      </c>
      <c r="H3898" s="4">
        <v>3</v>
      </c>
      <c r="I3898" s="4" t="s">
        <v>178</v>
      </c>
      <c r="J3898" s="4" t="s">
        <v>69</v>
      </c>
      <c r="K3898" s="4">
        <v>5</v>
      </c>
      <c r="L3898" s="4" t="s">
        <v>1532</v>
      </c>
      <c r="M3898" s="11" t="s">
        <v>7171</v>
      </c>
      <c r="N3898" s="4" t="s">
        <v>57</v>
      </c>
      <c r="O3898" s="4" t="s">
        <v>95</v>
      </c>
      <c r="P3898" s="4" t="s">
        <v>73</v>
      </c>
      <c r="Q3898" s="8">
        <f t="shared" si="120"/>
        <v>5658</v>
      </c>
      <c r="R3898" s="8"/>
      <c r="S3898" s="5">
        <f t="shared" si="121"/>
        <v>565.79999999999995</v>
      </c>
    </row>
    <row r="3899" spans="1:19">
      <c r="A3899" s="3">
        <v>45497.568159722221</v>
      </c>
      <c r="B3899" s="2" t="s">
        <v>8892</v>
      </c>
      <c r="C3899" s="1">
        <v>2024</v>
      </c>
      <c r="D3899" s="4">
        <v>4916</v>
      </c>
      <c r="E3899" s="4">
        <v>990</v>
      </c>
      <c r="F3899" s="4" t="s">
        <v>30</v>
      </c>
      <c r="G3899" s="4" t="s">
        <v>192</v>
      </c>
      <c r="H3899" s="4">
        <v>1</v>
      </c>
      <c r="I3899" s="4" t="s">
        <v>38</v>
      </c>
      <c r="J3899" s="4" t="s">
        <v>166</v>
      </c>
      <c r="K3899" s="4">
        <v>5</v>
      </c>
      <c r="L3899" s="4" t="s">
        <v>443</v>
      </c>
      <c r="M3899" s="11" t="s">
        <v>7172</v>
      </c>
      <c r="N3899" s="4" t="s">
        <v>49</v>
      </c>
      <c r="O3899" s="4" t="s">
        <v>209</v>
      </c>
      <c r="P3899" s="4" t="s">
        <v>73</v>
      </c>
      <c r="Q3899" s="8">
        <f t="shared" si="120"/>
        <v>7144</v>
      </c>
      <c r="R3899" s="8"/>
      <c r="S3899" s="5">
        <f t="shared" si="121"/>
        <v>714.4</v>
      </c>
    </row>
    <row r="3900" spans="1:19">
      <c r="A3900" s="3">
        <v>45497.688680555555</v>
      </c>
      <c r="B3900" s="2" t="s">
        <v>8892</v>
      </c>
      <c r="C3900" s="1">
        <v>2024</v>
      </c>
      <c r="D3900" s="4">
        <v>4776</v>
      </c>
      <c r="E3900" s="4">
        <v>158</v>
      </c>
      <c r="F3900" s="4" t="s">
        <v>85</v>
      </c>
      <c r="G3900" s="4" t="s">
        <v>96</v>
      </c>
      <c r="H3900" s="4">
        <v>3</v>
      </c>
      <c r="I3900" s="4" t="s">
        <v>3876</v>
      </c>
      <c r="J3900" s="4" t="s">
        <v>923</v>
      </c>
      <c r="K3900" s="4">
        <v>6</v>
      </c>
      <c r="L3900" s="4" t="s">
        <v>784</v>
      </c>
      <c r="M3900" s="11" t="s">
        <v>7173</v>
      </c>
      <c r="N3900" s="4" t="s">
        <v>19</v>
      </c>
      <c r="O3900" s="4" t="s">
        <v>200</v>
      </c>
      <c r="P3900" s="4" t="s">
        <v>21</v>
      </c>
      <c r="Q3900" s="8">
        <f t="shared" si="120"/>
        <v>1259</v>
      </c>
      <c r="R3900" s="8"/>
      <c r="S3900" s="5">
        <f t="shared" si="121"/>
        <v>125.9</v>
      </c>
    </row>
    <row r="3901" spans="1:19">
      <c r="A3901" s="3">
        <v>45497.849722222221</v>
      </c>
      <c r="B3901" s="2" t="s">
        <v>8892</v>
      </c>
      <c r="C3901" s="1">
        <v>2024</v>
      </c>
      <c r="D3901" s="4">
        <v>2284</v>
      </c>
      <c r="E3901" s="4">
        <v>176</v>
      </c>
      <c r="F3901" s="4" t="s">
        <v>79</v>
      </c>
      <c r="G3901" s="4" t="s">
        <v>80</v>
      </c>
      <c r="H3901" s="4">
        <v>2</v>
      </c>
      <c r="I3901" s="4" t="s">
        <v>7174</v>
      </c>
      <c r="J3901" s="4" t="s">
        <v>1012</v>
      </c>
      <c r="K3901" s="4">
        <v>6</v>
      </c>
      <c r="L3901" s="4" t="s">
        <v>472</v>
      </c>
      <c r="M3901" s="11" t="s">
        <v>7175</v>
      </c>
      <c r="N3901" s="4" t="s">
        <v>49</v>
      </c>
      <c r="O3901" s="4" t="s">
        <v>78</v>
      </c>
      <c r="P3901" s="4" t="s">
        <v>21</v>
      </c>
      <c r="Q3901" s="8">
        <f t="shared" si="120"/>
        <v>21433</v>
      </c>
      <c r="R3901" s="8"/>
      <c r="S3901" s="5">
        <f t="shared" si="121"/>
        <v>2143.3000000000002</v>
      </c>
    </row>
    <row r="3902" spans="1:19">
      <c r="A3902" s="3">
        <v>45497.935590277775</v>
      </c>
      <c r="B3902" s="2" t="s">
        <v>8892</v>
      </c>
      <c r="C3902" s="1">
        <v>2024</v>
      </c>
      <c r="D3902" s="4">
        <v>1418</v>
      </c>
      <c r="E3902" s="4">
        <v>148</v>
      </c>
      <c r="F3902" s="4" t="s">
        <v>51</v>
      </c>
      <c r="G3902" s="4" t="s">
        <v>160</v>
      </c>
      <c r="H3902" s="4">
        <v>2</v>
      </c>
      <c r="I3902" s="4" t="s">
        <v>7176</v>
      </c>
      <c r="J3902" s="4" t="s">
        <v>1795</v>
      </c>
      <c r="K3902" s="4">
        <v>3</v>
      </c>
      <c r="L3902" s="4" t="s">
        <v>677</v>
      </c>
      <c r="M3902" s="11" t="s">
        <v>7177</v>
      </c>
      <c r="N3902" s="4" t="s">
        <v>19</v>
      </c>
      <c r="O3902" s="4" t="s">
        <v>72</v>
      </c>
      <c r="P3902" s="4" t="s">
        <v>73</v>
      </c>
      <c r="Q3902" s="8">
        <f t="shared" si="120"/>
        <v>10125</v>
      </c>
      <c r="R3902" s="8"/>
      <c r="S3902" s="5">
        <f t="shared" si="121"/>
        <v>1012.5</v>
      </c>
    </row>
    <row r="3903" spans="1:19">
      <c r="A3903" s="3">
        <v>45497.960243055553</v>
      </c>
      <c r="B3903" s="2" t="s">
        <v>8892</v>
      </c>
      <c r="C3903" s="1">
        <v>2024</v>
      </c>
      <c r="D3903" s="4">
        <v>3711</v>
      </c>
      <c r="E3903" s="4">
        <v>770</v>
      </c>
      <c r="F3903" s="4" t="s">
        <v>22</v>
      </c>
      <c r="G3903" s="4" t="s">
        <v>23</v>
      </c>
      <c r="H3903" s="4">
        <v>4</v>
      </c>
      <c r="I3903" s="4" t="s">
        <v>7178</v>
      </c>
      <c r="J3903" s="4" t="s">
        <v>482</v>
      </c>
      <c r="K3903" s="4">
        <v>6</v>
      </c>
      <c r="L3903" s="4" t="s">
        <v>381</v>
      </c>
      <c r="M3903" s="11" t="s">
        <v>7179</v>
      </c>
      <c r="N3903" s="4" t="s">
        <v>57</v>
      </c>
      <c r="O3903" s="4" t="s">
        <v>101</v>
      </c>
      <c r="P3903" s="4" t="s">
        <v>43</v>
      </c>
      <c r="Q3903" s="8">
        <f t="shared" si="120"/>
        <v>42796</v>
      </c>
      <c r="R3903" s="8"/>
      <c r="S3903" s="5">
        <f t="shared" si="121"/>
        <v>4279.6000000000004</v>
      </c>
    </row>
    <row r="3904" spans="1:19">
      <c r="A3904" s="3">
        <v>45498.032800925925</v>
      </c>
      <c r="B3904" s="2" t="s">
        <v>8892</v>
      </c>
      <c r="C3904" s="1">
        <v>2024</v>
      </c>
      <c r="D3904" s="4">
        <v>4896</v>
      </c>
      <c r="E3904" s="4">
        <v>747</v>
      </c>
      <c r="F3904" s="4" t="s">
        <v>79</v>
      </c>
      <c r="G3904" s="4" t="s">
        <v>256</v>
      </c>
      <c r="H3904" s="4">
        <v>1</v>
      </c>
      <c r="I3904" s="4" t="s">
        <v>2457</v>
      </c>
      <c r="J3904" s="4" t="s">
        <v>661</v>
      </c>
      <c r="K3904" s="4">
        <v>8</v>
      </c>
      <c r="L3904" s="4" t="s">
        <v>175</v>
      </c>
      <c r="M3904" s="11" t="s">
        <v>7180</v>
      </c>
      <c r="N3904" s="4" t="s">
        <v>36</v>
      </c>
      <c r="O3904" s="4" t="s">
        <v>20</v>
      </c>
      <c r="P3904" s="4" t="s">
        <v>21</v>
      </c>
      <c r="Q3904" s="8">
        <f t="shared" si="120"/>
        <v>13794</v>
      </c>
      <c r="R3904" s="8"/>
      <c r="S3904" s="5">
        <f t="shared" si="121"/>
        <v>1379.4</v>
      </c>
    </row>
    <row r="3905" spans="1:19">
      <c r="A3905" s="3">
        <v>45498.03806712963</v>
      </c>
      <c r="B3905" s="2" t="s">
        <v>8892</v>
      </c>
      <c r="C3905" s="1">
        <v>2024</v>
      </c>
      <c r="D3905" s="4">
        <v>28</v>
      </c>
      <c r="E3905" s="4">
        <v>625</v>
      </c>
      <c r="F3905" s="4" t="s">
        <v>13</v>
      </c>
      <c r="G3905" s="4" t="s">
        <v>58</v>
      </c>
      <c r="H3905" s="4">
        <v>4</v>
      </c>
      <c r="I3905" s="4" t="s">
        <v>7181</v>
      </c>
      <c r="J3905" s="4" t="s">
        <v>117</v>
      </c>
      <c r="K3905" s="4">
        <v>6</v>
      </c>
      <c r="L3905" s="4" t="s">
        <v>61</v>
      </c>
      <c r="M3905" s="11" t="s">
        <v>7182</v>
      </c>
      <c r="N3905" s="4" t="s">
        <v>19</v>
      </c>
      <c r="O3905" s="4" t="s">
        <v>20</v>
      </c>
      <c r="P3905" s="4" t="s">
        <v>21</v>
      </c>
      <c r="Q3905" s="8">
        <f t="shared" si="120"/>
        <v>253397</v>
      </c>
      <c r="R3905" s="8"/>
      <c r="S3905" s="5">
        <f t="shared" si="121"/>
        <v>25339.7</v>
      </c>
    </row>
    <row r="3906" spans="1:19">
      <c r="A3906" s="3">
        <v>45498.124212962961</v>
      </c>
      <c r="B3906" s="2" t="s">
        <v>8892</v>
      </c>
      <c r="C3906" s="1">
        <v>2024</v>
      </c>
      <c r="D3906" s="4">
        <v>1033</v>
      </c>
      <c r="E3906" s="4">
        <v>705</v>
      </c>
      <c r="F3906" s="4" t="s">
        <v>51</v>
      </c>
      <c r="G3906" s="4" t="s">
        <v>136</v>
      </c>
      <c r="H3906" s="4">
        <v>1</v>
      </c>
      <c r="I3906" s="4" t="s">
        <v>331</v>
      </c>
      <c r="J3906" s="4" t="s">
        <v>278</v>
      </c>
      <c r="K3906" s="4">
        <v>6</v>
      </c>
      <c r="L3906" s="4" t="s">
        <v>974</v>
      </c>
      <c r="M3906" s="11" t="s">
        <v>7183</v>
      </c>
      <c r="N3906" s="4" t="s">
        <v>57</v>
      </c>
      <c r="O3906" s="4" t="s">
        <v>232</v>
      </c>
      <c r="P3906" s="4" t="s">
        <v>129</v>
      </c>
      <c r="Q3906" s="8">
        <f t="shared" ref="Q3906:Q3969" si="122">VALUE(SUBSTITUTE(M3906,".",""))</f>
        <v>13275</v>
      </c>
      <c r="R3906" s="8"/>
      <c r="S3906" s="5">
        <f t="shared" ref="S3906:S3969" si="123">Q3906/10</f>
        <v>1327.5</v>
      </c>
    </row>
    <row r="3907" spans="1:19">
      <c r="A3907" s="3">
        <v>45498.166886574072</v>
      </c>
      <c r="B3907" s="2" t="s">
        <v>8892</v>
      </c>
      <c r="C3907" s="1">
        <v>2024</v>
      </c>
      <c r="D3907" s="4">
        <v>2292</v>
      </c>
      <c r="E3907" s="4">
        <v>243</v>
      </c>
      <c r="F3907" s="4" t="s">
        <v>85</v>
      </c>
      <c r="G3907" s="4" t="s">
        <v>86</v>
      </c>
      <c r="H3907" s="4">
        <v>1</v>
      </c>
      <c r="I3907" s="4" t="s">
        <v>7184</v>
      </c>
      <c r="J3907" s="4" t="s">
        <v>611</v>
      </c>
      <c r="K3907" s="4">
        <v>5</v>
      </c>
      <c r="L3907" s="4" t="s">
        <v>399</v>
      </c>
      <c r="M3907" s="11" t="s">
        <v>7185</v>
      </c>
      <c r="N3907" s="4" t="s">
        <v>19</v>
      </c>
      <c r="O3907" s="4" t="s">
        <v>72</v>
      </c>
      <c r="P3907" s="4" t="s">
        <v>73</v>
      </c>
      <c r="Q3907" s="8">
        <f t="shared" si="122"/>
        <v>10659</v>
      </c>
      <c r="R3907" s="8"/>
      <c r="S3907" s="5">
        <f t="shared" si="123"/>
        <v>1065.9000000000001</v>
      </c>
    </row>
    <row r="3908" spans="1:19">
      <c r="A3908" s="3">
        <v>45498.183668981481</v>
      </c>
      <c r="B3908" s="2" t="s">
        <v>8892</v>
      </c>
      <c r="C3908" s="1">
        <v>2024</v>
      </c>
      <c r="D3908" s="4">
        <v>3964</v>
      </c>
      <c r="E3908" s="4">
        <v>766</v>
      </c>
      <c r="F3908" s="4" t="s">
        <v>51</v>
      </c>
      <c r="G3908" s="4" t="s">
        <v>91</v>
      </c>
      <c r="H3908" s="4">
        <v>1</v>
      </c>
      <c r="I3908" s="4" t="s">
        <v>7186</v>
      </c>
      <c r="J3908" s="4" t="s">
        <v>348</v>
      </c>
      <c r="K3908" s="4">
        <v>7</v>
      </c>
      <c r="L3908" s="4" t="s">
        <v>1052</v>
      </c>
      <c r="M3908" s="11" t="s">
        <v>7187</v>
      </c>
      <c r="N3908" s="4" t="s">
        <v>19</v>
      </c>
      <c r="O3908" s="4" t="s">
        <v>78</v>
      </c>
      <c r="P3908" s="4" t="s">
        <v>21</v>
      </c>
      <c r="Q3908" s="8">
        <f t="shared" si="122"/>
        <v>7499</v>
      </c>
      <c r="R3908" s="8"/>
      <c r="S3908" s="5">
        <f t="shared" si="123"/>
        <v>749.9</v>
      </c>
    </row>
    <row r="3909" spans="1:19">
      <c r="A3909" s="3">
        <v>45498.304201388892</v>
      </c>
      <c r="B3909" s="2" t="s">
        <v>8892</v>
      </c>
      <c r="C3909" s="1">
        <v>2024</v>
      </c>
      <c r="D3909" s="4">
        <v>1250</v>
      </c>
      <c r="E3909" s="4">
        <v>519</v>
      </c>
      <c r="F3909" s="4" t="s">
        <v>51</v>
      </c>
      <c r="G3909" s="4" t="s">
        <v>67</v>
      </c>
      <c r="H3909" s="4">
        <v>2</v>
      </c>
      <c r="I3909" s="4" t="s">
        <v>5137</v>
      </c>
      <c r="J3909" s="4" t="s">
        <v>695</v>
      </c>
      <c r="K3909" s="4">
        <v>3</v>
      </c>
      <c r="L3909" s="4" t="s">
        <v>290</v>
      </c>
      <c r="M3909" s="11" t="s">
        <v>7188</v>
      </c>
      <c r="N3909" s="4" t="s">
        <v>36</v>
      </c>
      <c r="O3909" s="4" t="s">
        <v>29</v>
      </c>
      <c r="P3909" s="4" t="s">
        <v>21</v>
      </c>
      <c r="Q3909" s="8">
        <f t="shared" si="122"/>
        <v>15601</v>
      </c>
      <c r="R3909" s="8"/>
      <c r="S3909" s="5">
        <f t="shared" si="123"/>
        <v>1560.1</v>
      </c>
    </row>
    <row r="3910" spans="1:19">
      <c r="A3910" s="3">
        <v>45498.593321759261</v>
      </c>
      <c r="B3910" s="2" t="s">
        <v>8892</v>
      </c>
      <c r="C3910" s="1">
        <v>2024</v>
      </c>
      <c r="D3910" s="4">
        <v>899</v>
      </c>
      <c r="E3910" s="4">
        <v>744</v>
      </c>
      <c r="F3910" s="4" t="s">
        <v>30</v>
      </c>
      <c r="G3910" s="4" t="s">
        <v>44</v>
      </c>
      <c r="H3910" s="4">
        <v>2</v>
      </c>
      <c r="I3910" s="4" t="s">
        <v>38</v>
      </c>
      <c r="J3910" s="4" t="s">
        <v>603</v>
      </c>
      <c r="K3910" s="4">
        <v>4</v>
      </c>
      <c r="L3910" s="4" t="s">
        <v>950</v>
      </c>
      <c r="M3910" s="11" t="s">
        <v>7189</v>
      </c>
      <c r="N3910" s="4" t="s">
        <v>49</v>
      </c>
      <c r="O3910" s="4" t="s">
        <v>135</v>
      </c>
      <c r="P3910" s="4" t="s">
        <v>43</v>
      </c>
      <c r="Q3910" s="8">
        <f t="shared" si="122"/>
        <v>15376</v>
      </c>
      <c r="R3910" s="8"/>
      <c r="S3910" s="5">
        <f t="shared" si="123"/>
        <v>1537.6</v>
      </c>
    </row>
    <row r="3911" spans="1:19">
      <c r="A3911" s="3">
        <v>45498.627337962964</v>
      </c>
      <c r="B3911" s="2" t="s">
        <v>8892</v>
      </c>
      <c r="C3911" s="1">
        <v>2024</v>
      </c>
      <c r="D3911" s="4">
        <v>687</v>
      </c>
      <c r="E3911" s="4">
        <v>124</v>
      </c>
      <c r="F3911" s="4" t="s">
        <v>30</v>
      </c>
      <c r="G3911" s="4" t="s">
        <v>31</v>
      </c>
      <c r="H3911" s="4">
        <v>3</v>
      </c>
      <c r="I3911" s="4" t="s">
        <v>7190</v>
      </c>
      <c r="J3911" s="4" t="s">
        <v>1824</v>
      </c>
      <c r="K3911" s="4">
        <v>5</v>
      </c>
      <c r="L3911" s="4" t="s">
        <v>399</v>
      </c>
      <c r="M3911" s="11" t="s">
        <v>7191</v>
      </c>
      <c r="N3911" s="4" t="s">
        <v>19</v>
      </c>
      <c r="O3911" s="4" t="s">
        <v>209</v>
      </c>
      <c r="P3911" s="4" t="s">
        <v>73</v>
      </c>
      <c r="Q3911" s="8">
        <f t="shared" si="122"/>
        <v>11168</v>
      </c>
      <c r="R3911" s="8"/>
      <c r="S3911" s="5">
        <f t="shared" si="123"/>
        <v>1116.8</v>
      </c>
    </row>
    <row r="3912" spans="1:19">
      <c r="A3912" s="3">
        <v>45498.71199074074</v>
      </c>
      <c r="B3912" s="2" t="s">
        <v>8892</v>
      </c>
      <c r="C3912" s="1">
        <v>2024</v>
      </c>
      <c r="D3912" s="4">
        <v>1324</v>
      </c>
      <c r="E3912" s="4">
        <v>316</v>
      </c>
      <c r="F3912" s="4" t="s">
        <v>13</v>
      </c>
      <c r="G3912" s="4" t="s">
        <v>130</v>
      </c>
      <c r="H3912" s="4">
        <v>4</v>
      </c>
      <c r="I3912" s="4" t="s">
        <v>7192</v>
      </c>
      <c r="J3912" s="4" t="s">
        <v>429</v>
      </c>
      <c r="K3912" s="4">
        <v>3</v>
      </c>
      <c r="L3912" s="4" t="s">
        <v>363</v>
      </c>
      <c r="M3912" s="11" t="s">
        <v>7193</v>
      </c>
      <c r="N3912" s="4" t="s">
        <v>49</v>
      </c>
      <c r="O3912" s="4" t="s">
        <v>95</v>
      </c>
      <c r="P3912" s="4" t="s">
        <v>73</v>
      </c>
      <c r="Q3912" s="8">
        <f t="shared" si="122"/>
        <v>23076</v>
      </c>
      <c r="R3912" s="8"/>
      <c r="S3912" s="5">
        <f t="shared" si="123"/>
        <v>2307.6</v>
      </c>
    </row>
    <row r="3913" spans="1:19">
      <c r="A3913" s="3">
        <v>45498.775219907409</v>
      </c>
      <c r="B3913" s="2" t="s">
        <v>8892</v>
      </c>
      <c r="C3913" s="1">
        <v>2024</v>
      </c>
      <c r="D3913" s="4">
        <v>309</v>
      </c>
      <c r="E3913" s="4">
        <v>275</v>
      </c>
      <c r="F3913" s="4" t="s">
        <v>79</v>
      </c>
      <c r="G3913" s="4" t="s">
        <v>115</v>
      </c>
      <c r="H3913" s="4">
        <v>1</v>
      </c>
      <c r="I3913" s="4" t="s">
        <v>7194</v>
      </c>
      <c r="J3913" s="4" t="s">
        <v>229</v>
      </c>
      <c r="K3913" s="4">
        <v>4</v>
      </c>
      <c r="L3913" s="4" t="s">
        <v>950</v>
      </c>
      <c r="M3913" s="11" t="s">
        <v>7195</v>
      </c>
      <c r="N3913" s="4" t="s">
        <v>57</v>
      </c>
      <c r="O3913" s="4" t="s">
        <v>200</v>
      </c>
      <c r="P3913" s="4" t="s">
        <v>21</v>
      </c>
      <c r="Q3913" s="8">
        <f t="shared" si="122"/>
        <v>25948</v>
      </c>
      <c r="R3913" s="8"/>
      <c r="S3913" s="5">
        <f t="shared" si="123"/>
        <v>2594.8000000000002</v>
      </c>
    </row>
    <row r="3914" spans="1:19">
      <c r="A3914" s="3">
        <v>45499.00372685185</v>
      </c>
      <c r="B3914" s="2" t="s">
        <v>8892</v>
      </c>
      <c r="C3914" s="1">
        <v>2024</v>
      </c>
      <c r="D3914" s="4">
        <v>1051</v>
      </c>
      <c r="E3914" s="4">
        <v>635</v>
      </c>
      <c r="F3914" s="4" t="s">
        <v>30</v>
      </c>
      <c r="G3914" s="4" t="s">
        <v>663</v>
      </c>
      <c r="H3914" s="4">
        <v>1</v>
      </c>
      <c r="I3914" s="4" t="s">
        <v>38</v>
      </c>
      <c r="J3914" s="4" t="s">
        <v>402</v>
      </c>
      <c r="K3914" s="4">
        <v>4</v>
      </c>
      <c r="L3914" s="4" t="s">
        <v>561</v>
      </c>
      <c r="M3914" s="11" t="s">
        <v>7196</v>
      </c>
      <c r="N3914" s="4" t="s">
        <v>49</v>
      </c>
      <c r="O3914" s="4" t="s">
        <v>37</v>
      </c>
      <c r="P3914" s="4" t="s">
        <v>21</v>
      </c>
      <c r="Q3914" s="8">
        <f t="shared" si="122"/>
        <v>7304</v>
      </c>
      <c r="R3914" s="8"/>
      <c r="S3914" s="5">
        <f t="shared" si="123"/>
        <v>730.4</v>
      </c>
    </row>
    <row r="3915" spans="1:19">
      <c r="A3915" s="3">
        <v>45499.050324074073</v>
      </c>
      <c r="B3915" s="2" t="s">
        <v>8892</v>
      </c>
      <c r="C3915" s="1">
        <v>2024</v>
      </c>
      <c r="D3915" s="4">
        <v>839</v>
      </c>
      <c r="E3915" s="4">
        <v>23</v>
      </c>
      <c r="F3915" s="4" t="s">
        <v>154</v>
      </c>
      <c r="G3915" s="4" t="s">
        <v>214</v>
      </c>
      <c r="H3915" s="4">
        <v>3</v>
      </c>
      <c r="I3915" s="4" t="s">
        <v>7197</v>
      </c>
      <c r="J3915" s="4" t="s">
        <v>575</v>
      </c>
      <c r="K3915" s="4">
        <v>4</v>
      </c>
      <c r="L3915" s="4" t="s">
        <v>122</v>
      </c>
      <c r="M3915" s="11" t="s">
        <v>7198</v>
      </c>
      <c r="N3915" s="4" t="s">
        <v>19</v>
      </c>
      <c r="O3915" s="4" t="s">
        <v>20</v>
      </c>
      <c r="P3915" s="4" t="s">
        <v>21</v>
      </c>
      <c r="Q3915" s="8">
        <f t="shared" si="122"/>
        <v>12211</v>
      </c>
      <c r="R3915" s="8"/>
      <c r="S3915" s="5">
        <f t="shared" si="123"/>
        <v>1221.0999999999999</v>
      </c>
    </row>
    <row r="3916" spans="1:19">
      <c r="A3916" s="3">
        <v>45499.063807870371</v>
      </c>
      <c r="B3916" s="2" t="s">
        <v>8892</v>
      </c>
      <c r="C3916" s="1">
        <v>2024</v>
      </c>
      <c r="D3916" s="4">
        <v>496</v>
      </c>
      <c r="E3916" s="4">
        <v>90</v>
      </c>
      <c r="F3916" s="4" t="s">
        <v>79</v>
      </c>
      <c r="G3916" s="4" t="s">
        <v>256</v>
      </c>
      <c r="H3916" s="4">
        <v>1</v>
      </c>
      <c r="I3916" s="4" t="s">
        <v>7199</v>
      </c>
      <c r="J3916" s="4" t="s">
        <v>293</v>
      </c>
      <c r="K3916" s="4">
        <v>4</v>
      </c>
      <c r="L3916" s="4" t="s">
        <v>557</v>
      </c>
      <c r="M3916" s="11" t="s">
        <v>7200</v>
      </c>
      <c r="N3916" s="4" t="s">
        <v>28</v>
      </c>
      <c r="O3916" s="4" t="s">
        <v>37</v>
      </c>
      <c r="P3916" s="4" t="s">
        <v>21</v>
      </c>
      <c r="Q3916" s="8">
        <f t="shared" si="122"/>
        <v>9286</v>
      </c>
      <c r="R3916" s="8"/>
      <c r="S3916" s="5">
        <f t="shared" si="123"/>
        <v>928.6</v>
      </c>
    </row>
    <row r="3917" spans="1:19">
      <c r="A3917" s="3">
        <v>45499.177581018521</v>
      </c>
      <c r="B3917" s="2" t="s">
        <v>8892</v>
      </c>
      <c r="C3917" s="1">
        <v>2024</v>
      </c>
      <c r="D3917" s="4">
        <v>2958</v>
      </c>
      <c r="E3917" s="4">
        <v>697</v>
      </c>
      <c r="F3917" s="4" t="s">
        <v>79</v>
      </c>
      <c r="G3917" s="4" t="s">
        <v>405</v>
      </c>
      <c r="H3917" s="4">
        <v>1</v>
      </c>
      <c r="I3917" s="4" t="s">
        <v>7201</v>
      </c>
      <c r="J3917" s="4" t="s">
        <v>661</v>
      </c>
      <c r="K3917" s="4">
        <v>4</v>
      </c>
      <c r="L3917" s="4" t="s">
        <v>1052</v>
      </c>
      <c r="M3917" s="11" t="s">
        <v>7202</v>
      </c>
      <c r="N3917" s="4" t="s">
        <v>49</v>
      </c>
      <c r="O3917" s="4" t="s">
        <v>78</v>
      </c>
      <c r="P3917" s="4" t="s">
        <v>21</v>
      </c>
      <c r="Q3917" s="8">
        <f t="shared" si="122"/>
        <v>10608</v>
      </c>
      <c r="R3917" s="8"/>
      <c r="S3917" s="5">
        <f t="shared" si="123"/>
        <v>1060.8</v>
      </c>
    </row>
    <row r="3918" spans="1:19">
      <c r="A3918" s="3">
        <v>45499.414861111109</v>
      </c>
      <c r="B3918" s="2" t="s">
        <v>8892</v>
      </c>
      <c r="C3918" s="1">
        <v>2024</v>
      </c>
      <c r="D3918" s="4">
        <v>132</v>
      </c>
      <c r="E3918" s="4">
        <v>311</v>
      </c>
      <c r="F3918" s="4" t="s">
        <v>22</v>
      </c>
      <c r="G3918" s="4" t="s">
        <v>182</v>
      </c>
      <c r="H3918" s="4">
        <v>1</v>
      </c>
      <c r="I3918" s="4" t="s">
        <v>74</v>
      </c>
      <c r="J3918" s="4" t="s">
        <v>464</v>
      </c>
      <c r="K3918" s="4">
        <v>4</v>
      </c>
      <c r="L3918" s="4" t="s">
        <v>198</v>
      </c>
      <c r="M3918" s="11" t="s">
        <v>7203</v>
      </c>
      <c r="N3918" s="4" t="s">
        <v>19</v>
      </c>
      <c r="O3918" s="4" t="s">
        <v>78</v>
      </c>
      <c r="P3918" s="4" t="s">
        <v>21</v>
      </c>
      <c r="Q3918" s="8">
        <f t="shared" si="122"/>
        <v>12795</v>
      </c>
      <c r="R3918" s="8"/>
      <c r="S3918" s="5">
        <f t="shared" si="123"/>
        <v>1279.5</v>
      </c>
    </row>
    <row r="3919" spans="1:19">
      <c r="A3919" s="3">
        <v>45499.638391203705</v>
      </c>
      <c r="B3919" s="2" t="s">
        <v>8892</v>
      </c>
      <c r="C3919" s="1">
        <v>2024</v>
      </c>
      <c r="D3919" s="4">
        <v>3702</v>
      </c>
      <c r="E3919" s="4">
        <v>406</v>
      </c>
      <c r="F3919" s="4" t="s">
        <v>30</v>
      </c>
      <c r="G3919" s="4" t="s">
        <v>31</v>
      </c>
      <c r="H3919" s="4">
        <v>1</v>
      </c>
      <c r="I3919" s="4" t="s">
        <v>5814</v>
      </c>
      <c r="J3919" s="4" t="s">
        <v>342</v>
      </c>
      <c r="K3919" s="4">
        <v>5</v>
      </c>
      <c r="L3919" s="4" t="s">
        <v>686</v>
      </c>
      <c r="M3919" s="11" t="s">
        <v>6327</v>
      </c>
      <c r="N3919" s="4" t="s">
        <v>36</v>
      </c>
      <c r="O3919" s="4" t="s">
        <v>200</v>
      </c>
      <c r="P3919" s="4" t="s">
        <v>21</v>
      </c>
      <c r="Q3919" s="8">
        <f t="shared" si="122"/>
        <v>2417</v>
      </c>
      <c r="R3919" s="8"/>
      <c r="S3919" s="5">
        <f t="shared" si="123"/>
        <v>241.7</v>
      </c>
    </row>
    <row r="3920" spans="1:19">
      <c r="A3920" s="3">
        <v>45499.652905092589</v>
      </c>
      <c r="B3920" s="2" t="s">
        <v>8892</v>
      </c>
      <c r="C3920" s="1">
        <v>2024</v>
      </c>
      <c r="D3920" s="4">
        <v>2886</v>
      </c>
      <c r="E3920" s="4">
        <v>934</v>
      </c>
      <c r="F3920" s="4" t="s">
        <v>13</v>
      </c>
      <c r="G3920" s="4" t="s">
        <v>412</v>
      </c>
      <c r="H3920" s="4">
        <v>1</v>
      </c>
      <c r="I3920" s="4" t="s">
        <v>7204</v>
      </c>
      <c r="J3920" s="4" t="s">
        <v>3534</v>
      </c>
      <c r="K3920" s="4">
        <v>6</v>
      </c>
      <c r="L3920" s="4" t="s">
        <v>7205</v>
      </c>
      <c r="M3920" s="11" t="s">
        <v>7206</v>
      </c>
      <c r="N3920" s="4" t="s">
        <v>19</v>
      </c>
      <c r="O3920" s="4" t="s">
        <v>169</v>
      </c>
      <c r="P3920" s="4" t="s">
        <v>43</v>
      </c>
      <c r="Q3920" s="8">
        <f t="shared" si="122"/>
        <v>16158</v>
      </c>
      <c r="R3920" s="8"/>
      <c r="S3920" s="5">
        <f t="shared" si="123"/>
        <v>1615.8</v>
      </c>
    </row>
    <row r="3921" spans="1:19">
      <c r="A3921" s="3">
        <v>45499.656458333331</v>
      </c>
      <c r="B3921" s="2" t="s">
        <v>8892</v>
      </c>
      <c r="C3921" s="1">
        <v>2024</v>
      </c>
      <c r="D3921" s="4">
        <v>3636</v>
      </c>
      <c r="E3921" s="4">
        <v>63</v>
      </c>
      <c r="F3921" s="4" t="s">
        <v>154</v>
      </c>
      <c r="G3921" s="4" t="s">
        <v>177</v>
      </c>
      <c r="H3921" s="4">
        <v>2</v>
      </c>
      <c r="I3921" s="4" t="s">
        <v>178</v>
      </c>
      <c r="J3921" s="4" t="s">
        <v>758</v>
      </c>
      <c r="K3921" s="4">
        <v>6</v>
      </c>
      <c r="L3921" s="4" t="s">
        <v>143</v>
      </c>
      <c r="M3921" s="11" t="s">
        <v>7207</v>
      </c>
      <c r="N3921" s="4" t="s">
        <v>19</v>
      </c>
      <c r="O3921" s="4" t="s">
        <v>29</v>
      </c>
      <c r="P3921" s="4" t="s">
        <v>21</v>
      </c>
      <c r="Q3921" s="8">
        <f t="shared" si="122"/>
        <v>3388</v>
      </c>
      <c r="R3921" s="8"/>
      <c r="S3921" s="5">
        <f t="shared" si="123"/>
        <v>338.8</v>
      </c>
    </row>
    <row r="3922" spans="1:19">
      <c r="A3922" s="3">
        <v>45499.754803240743</v>
      </c>
      <c r="B3922" s="2" t="s">
        <v>8892</v>
      </c>
      <c r="C3922" s="1">
        <v>2024</v>
      </c>
      <c r="D3922" s="4">
        <v>4852</v>
      </c>
      <c r="E3922" s="4">
        <v>145</v>
      </c>
      <c r="F3922" s="4" t="s">
        <v>85</v>
      </c>
      <c r="G3922" s="4" t="s">
        <v>86</v>
      </c>
      <c r="H3922" s="4">
        <v>1</v>
      </c>
      <c r="I3922" s="4" t="s">
        <v>7208</v>
      </c>
      <c r="J3922" s="4" t="s">
        <v>651</v>
      </c>
      <c r="K3922" s="4">
        <v>3</v>
      </c>
      <c r="L3922" s="4" t="s">
        <v>408</v>
      </c>
      <c r="M3922" s="11" t="s">
        <v>2025</v>
      </c>
      <c r="N3922" s="4" t="s">
        <v>49</v>
      </c>
      <c r="O3922" s="4" t="s">
        <v>340</v>
      </c>
      <c r="P3922" s="4" t="s">
        <v>129</v>
      </c>
      <c r="Q3922" s="8">
        <f t="shared" si="122"/>
        <v>3871</v>
      </c>
      <c r="R3922" s="8"/>
      <c r="S3922" s="5">
        <f t="shared" si="123"/>
        <v>387.1</v>
      </c>
    </row>
    <row r="3923" spans="1:19">
      <c r="A3923" s="3">
        <v>45499.898148148146</v>
      </c>
      <c r="B3923" s="2" t="s">
        <v>8892</v>
      </c>
      <c r="C3923" s="1">
        <v>2024</v>
      </c>
      <c r="D3923" s="4">
        <v>4057</v>
      </c>
      <c r="E3923" s="4">
        <v>9</v>
      </c>
      <c r="F3923" s="4" t="s">
        <v>30</v>
      </c>
      <c r="G3923" s="4" t="s">
        <v>192</v>
      </c>
      <c r="H3923" s="4">
        <v>2</v>
      </c>
      <c r="I3923" s="4" t="s">
        <v>7209</v>
      </c>
      <c r="J3923" s="4" t="s">
        <v>643</v>
      </c>
      <c r="K3923" s="4">
        <v>2</v>
      </c>
      <c r="L3923" s="4" t="s">
        <v>1035</v>
      </c>
      <c r="M3923" s="11" t="s">
        <v>7210</v>
      </c>
      <c r="N3923" s="4" t="s">
        <v>57</v>
      </c>
      <c r="O3923" s="4" t="s">
        <v>340</v>
      </c>
      <c r="P3923" s="4" t="s">
        <v>129</v>
      </c>
      <c r="Q3923" s="8">
        <f t="shared" si="122"/>
        <v>3374</v>
      </c>
      <c r="R3923" s="8"/>
      <c r="S3923" s="5">
        <f t="shared" si="123"/>
        <v>337.4</v>
      </c>
    </row>
    <row r="3924" spans="1:19">
      <c r="A3924" s="3">
        <v>45500.051412037035</v>
      </c>
      <c r="B3924" s="2" t="s">
        <v>8892</v>
      </c>
      <c r="C3924" s="1">
        <v>2024</v>
      </c>
      <c r="D3924" s="4">
        <v>2167</v>
      </c>
      <c r="E3924" s="4">
        <v>172</v>
      </c>
      <c r="F3924" s="4" t="s">
        <v>51</v>
      </c>
      <c r="G3924" s="4" t="s">
        <v>160</v>
      </c>
      <c r="H3924" s="4">
        <v>3</v>
      </c>
      <c r="I3924" s="4" t="s">
        <v>7211</v>
      </c>
      <c r="J3924" s="4" t="s">
        <v>442</v>
      </c>
      <c r="K3924" s="4">
        <v>3</v>
      </c>
      <c r="L3924" s="4" t="s">
        <v>1503</v>
      </c>
      <c r="M3924" s="11" t="s">
        <v>7212</v>
      </c>
      <c r="N3924" s="4" t="s">
        <v>49</v>
      </c>
      <c r="O3924" s="4" t="s">
        <v>78</v>
      </c>
      <c r="P3924" s="4" t="s">
        <v>21</v>
      </c>
      <c r="Q3924" s="8">
        <f t="shared" si="122"/>
        <v>24272</v>
      </c>
      <c r="R3924" s="8"/>
      <c r="S3924" s="5">
        <f t="shared" si="123"/>
        <v>2427.1999999999998</v>
      </c>
    </row>
    <row r="3925" spans="1:19">
      <c r="A3925" s="3">
        <v>45500.093854166669</v>
      </c>
      <c r="B3925" s="2" t="s">
        <v>8892</v>
      </c>
      <c r="C3925" s="1">
        <v>2024</v>
      </c>
      <c r="D3925" s="4">
        <v>3052</v>
      </c>
      <c r="E3925" s="4">
        <v>471</v>
      </c>
      <c r="F3925" s="4" t="s">
        <v>85</v>
      </c>
      <c r="G3925" s="4" t="s">
        <v>264</v>
      </c>
      <c r="H3925" s="4">
        <v>3</v>
      </c>
      <c r="I3925" s="4" t="s">
        <v>7213</v>
      </c>
      <c r="J3925" s="4" t="s">
        <v>253</v>
      </c>
      <c r="K3925" s="4">
        <v>3</v>
      </c>
      <c r="L3925" s="4" t="s">
        <v>139</v>
      </c>
      <c r="M3925" s="11" t="s">
        <v>7214</v>
      </c>
      <c r="N3925" s="4" t="s">
        <v>57</v>
      </c>
      <c r="O3925" s="4" t="s">
        <v>42</v>
      </c>
      <c r="P3925" s="4" t="s">
        <v>43</v>
      </c>
      <c r="Q3925" s="8">
        <f t="shared" si="122"/>
        <v>18647</v>
      </c>
      <c r="R3925" s="8"/>
      <c r="S3925" s="5">
        <f t="shared" si="123"/>
        <v>1864.7</v>
      </c>
    </row>
    <row r="3926" spans="1:19">
      <c r="A3926" s="3">
        <v>45500.335532407407</v>
      </c>
      <c r="B3926" s="2" t="s">
        <v>8892</v>
      </c>
      <c r="C3926" s="1">
        <v>2024</v>
      </c>
      <c r="D3926" s="4">
        <v>2408</v>
      </c>
      <c r="E3926" s="4">
        <v>680</v>
      </c>
      <c r="F3926" s="4" t="s">
        <v>51</v>
      </c>
      <c r="G3926" s="4" t="s">
        <v>91</v>
      </c>
      <c r="H3926" s="4">
        <v>1</v>
      </c>
      <c r="I3926" s="4" t="s">
        <v>331</v>
      </c>
      <c r="J3926" s="4" t="s">
        <v>117</v>
      </c>
      <c r="K3926" s="4">
        <v>6</v>
      </c>
      <c r="L3926" s="4" t="s">
        <v>979</v>
      </c>
      <c r="M3926" s="11" t="s">
        <v>510</v>
      </c>
      <c r="N3926" s="4" t="s">
        <v>19</v>
      </c>
      <c r="O3926" s="4" t="s">
        <v>128</v>
      </c>
      <c r="P3926" s="4" t="s">
        <v>129</v>
      </c>
      <c r="Q3926" s="8">
        <f t="shared" si="122"/>
        <v>1368</v>
      </c>
      <c r="R3926" s="8"/>
      <c r="S3926" s="5">
        <f t="shared" si="123"/>
        <v>136.80000000000001</v>
      </c>
    </row>
    <row r="3927" spans="1:19">
      <c r="A3927" s="3">
        <v>45500.345219907409</v>
      </c>
      <c r="B3927" s="2" t="s">
        <v>8892</v>
      </c>
      <c r="C3927" s="1">
        <v>2024</v>
      </c>
      <c r="D3927" s="4">
        <v>2577</v>
      </c>
      <c r="E3927" s="4">
        <v>972</v>
      </c>
      <c r="F3927" s="4" t="s">
        <v>13</v>
      </c>
      <c r="G3927" s="4" t="s">
        <v>412</v>
      </c>
      <c r="H3927" s="4">
        <v>2</v>
      </c>
      <c r="I3927" s="4" t="s">
        <v>7215</v>
      </c>
      <c r="J3927" s="4" t="s">
        <v>246</v>
      </c>
      <c r="K3927" s="4">
        <v>4</v>
      </c>
      <c r="L3927" s="4" t="s">
        <v>455</v>
      </c>
      <c r="M3927" s="11" t="s">
        <v>7216</v>
      </c>
      <c r="N3927" s="4" t="s">
        <v>57</v>
      </c>
      <c r="O3927" s="4" t="s">
        <v>72</v>
      </c>
      <c r="P3927" s="4" t="s">
        <v>73</v>
      </c>
      <c r="Q3927" s="8">
        <f t="shared" si="122"/>
        <v>38114</v>
      </c>
      <c r="R3927" s="8"/>
      <c r="S3927" s="5">
        <f t="shared" si="123"/>
        <v>3811.4</v>
      </c>
    </row>
    <row r="3928" spans="1:19">
      <c r="A3928" s="3">
        <v>45500.437384259261</v>
      </c>
      <c r="B3928" s="2" t="s">
        <v>8892</v>
      </c>
      <c r="C3928" s="1">
        <v>2024</v>
      </c>
      <c r="D3928" s="4">
        <v>4937</v>
      </c>
      <c r="E3928" s="4">
        <v>630</v>
      </c>
      <c r="F3928" s="4" t="s">
        <v>85</v>
      </c>
      <c r="G3928" s="4" t="s">
        <v>96</v>
      </c>
      <c r="H3928" s="4">
        <v>1</v>
      </c>
      <c r="I3928" s="4" t="s">
        <v>7119</v>
      </c>
      <c r="J3928" s="4" t="s">
        <v>1269</v>
      </c>
      <c r="K3928" s="4">
        <v>3</v>
      </c>
      <c r="L3928" s="4" t="s">
        <v>652</v>
      </c>
      <c r="M3928" s="11" t="s">
        <v>4019</v>
      </c>
      <c r="N3928" s="4" t="s">
        <v>36</v>
      </c>
      <c r="O3928" s="4" t="s">
        <v>340</v>
      </c>
      <c r="P3928" s="4" t="s">
        <v>129</v>
      </c>
      <c r="Q3928" s="8">
        <f t="shared" si="122"/>
        <v>5687</v>
      </c>
      <c r="R3928" s="8"/>
      <c r="S3928" s="5">
        <f t="shared" si="123"/>
        <v>568.70000000000005</v>
      </c>
    </row>
    <row r="3929" spans="1:19">
      <c r="A3929" s="3">
        <v>45500.702476851853</v>
      </c>
      <c r="B3929" s="2" t="s">
        <v>8892</v>
      </c>
      <c r="C3929" s="1">
        <v>2024</v>
      </c>
      <c r="D3929" s="4">
        <v>1141</v>
      </c>
      <c r="E3929" s="4">
        <v>398</v>
      </c>
      <c r="F3929" s="4" t="s">
        <v>85</v>
      </c>
      <c r="G3929" s="4" t="s">
        <v>150</v>
      </c>
      <c r="H3929" s="4">
        <v>3</v>
      </c>
      <c r="I3929" s="4" t="s">
        <v>7217</v>
      </c>
      <c r="J3929" s="4" t="s">
        <v>442</v>
      </c>
      <c r="K3929" s="4">
        <v>5</v>
      </c>
      <c r="L3929" s="4" t="s">
        <v>4388</v>
      </c>
      <c r="M3929" s="11" t="s">
        <v>6620</v>
      </c>
      <c r="N3929" s="4" t="s">
        <v>57</v>
      </c>
      <c r="O3929" s="4" t="s">
        <v>29</v>
      </c>
      <c r="P3929" s="4" t="s">
        <v>21</v>
      </c>
      <c r="Q3929" s="8">
        <f t="shared" si="122"/>
        <v>11688</v>
      </c>
      <c r="R3929" s="8"/>
      <c r="S3929" s="5">
        <f t="shared" si="123"/>
        <v>1168.8</v>
      </c>
    </row>
    <row r="3930" spans="1:19">
      <c r="A3930" s="3">
        <v>45500.819444444445</v>
      </c>
      <c r="B3930" s="2" t="s">
        <v>8892</v>
      </c>
      <c r="C3930" s="1">
        <v>2024</v>
      </c>
      <c r="D3930" s="4">
        <v>4692</v>
      </c>
      <c r="E3930" s="4">
        <v>140</v>
      </c>
      <c r="F3930" s="4" t="s">
        <v>13</v>
      </c>
      <c r="G3930" s="4" t="s">
        <v>110</v>
      </c>
      <c r="H3930" s="4">
        <v>2</v>
      </c>
      <c r="I3930" s="4" t="s">
        <v>7218</v>
      </c>
      <c r="J3930" s="4" t="s">
        <v>194</v>
      </c>
      <c r="K3930" s="4">
        <v>1</v>
      </c>
      <c r="L3930" s="4" t="s">
        <v>235</v>
      </c>
      <c r="M3930" s="11" t="s">
        <v>7219</v>
      </c>
      <c r="N3930" s="4" t="s">
        <v>28</v>
      </c>
      <c r="O3930" s="4" t="s">
        <v>37</v>
      </c>
      <c r="P3930" s="4" t="s">
        <v>21</v>
      </c>
      <c r="Q3930" s="8">
        <f t="shared" si="122"/>
        <v>53876</v>
      </c>
      <c r="R3930" s="8"/>
      <c r="S3930" s="5">
        <f t="shared" si="123"/>
        <v>5387.6</v>
      </c>
    </row>
    <row r="3931" spans="1:19">
      <c r="A3931" s="3">
        <v>45500.831145833334</v>
      </c>
      <c r="B3931" s="2" t="s">
        <v>8892</v>
      </c>
      <c r="C3931" s="1">
        <v>2024</v>
      </c>
      <c r="D3931" s="4">
        <v>2054</v>
      </c>
      <c r="E3931" s="4">
        <v>863</v>
      </c>
      <c r="F3931" s="4" t="s">
        <v>85</v>
      </c>
      <c r="G3931" s="4" t="s">
        <v>264</v>
      </c>
      <c r="H3931" s="4">
        <v>3</v>
      </c>
      <c r="I3931" s="4" t="s">
        <v>265</v>
      </c>
      <c r="J3931" s="4" t="s">
        <v>458</v>
      </c>
      <c r="K3931" s="4">
        <v>2</v>
      </c>
      <c r="L3931" s="4" t="s">
        <v>2015</v>
      </c>
      <c r="M3931" s="11" t="s">
        <v>7220</v>
      </c>
      <c r="N3931" s="4" t="s">
        <v>49</v>
      </c>
      <c r="O3931" s="4" t="s">
        <v>101</v>
      </c>
      <c r="P3931" s="4" t="s">
        <v>43</v>
      </c>
      <c r="Q3931" s="8">
        <f t="shared" si="122"/>
        <v>31464</v>
      </c>
      <c r="R3931" s="8"/>
      <c r="S3931" s="5">
        <f t="shared" si="123"/>
        <v>3146.4</v>
      </c>
    </row>
    <row r="3932" spans="1:19">
      <c r="A3932" s="3">
        <v>45500.843298611115</v>
      </c>
      <c r="B3932" s="2" t="s">
        <v>8892</v>
      </c>
      <c r="C3932" s="1">
        <v>2024</v>
      </c>
      <c r="D3932" s="4">
        <v>1745</v>
      </c>
      <c r="E3932" s="4">
        <v>663</v>
      </c>
      <c r="F3932" s="4" t="s">
        <v>22</v>
      </c>
      <c r="G3932" s="4" t="s">
        <v>182</v>
      </c>
      <c r="H3932" s="4">
        <v>1</v>
      </c>
      <c r="I3932" s="4" t="s">
        <v>74</v>
      </c>
      <c r="J3932" s="4" t="s">
        <v>132</v>
      </c>
      <c r="K3932" s="4">
        <v>6</v>
      </c>
      <c r="L3932" s="4" t="s">
        <v>1205</v>
      </c>
      <c r="M3932" s="11" t="s">
        <v>2319</v>
      </c>
      <c r="N3932" s="4" t="s">
        <v>19</v>
      </c>
      <c r="O3932" s="4" t="s">
        <v>42</v>
      </c>
      <c r="P3932" s="4" t="s">
        <v>43</v>
      </c>
      <c r="Q3932" s="8">
        <f t="shared" si="122"/>
        <v>13725</v>
      </c>
      <c r="R3932" s="8"/>
      <c r="S3932" s="5">
        <f t="shared" si="123"/>
        <v>1372.5</v>
      </c>
    </row>
    <row r="3933" spans="1:19">
      <c r="A3933" s="3">
        <v>45500.997199074074</v>
      </c>
      <c r="B3933" s="2" t="s">
        <v>8892</v>
      </c>
      <c r="C3933" s="1">
        <v>2024</v>
      </c>
      <c r="D3933" s="4">
        <v>2265</v>
      </c>
      <c r="E3933" s="4">
        <v>707</v>
      </c>
      <c r="F3933" s="4" t="s">
        <v>79</v>
      </c>
      <c r="G3933" s="4" t="s">
        <v>288</v>
      </c>
      <c r="H3933" s="4">
        <v>1</v>
      </c>
      <c r="I3933" s="4" t="s">
        <v>7221</v>
      </c>
      <c r="J3933" s="4" t="s">
        <v>3266</v>
      </c>
      <c r="K3933" s="4">
        <v>2</v>
      </c>
      <c r="L3933" s="4" t="s">
        <v>489</v>
      </c>
      <c r="M3933" s="11" t="s">
        <v>7222</v>
      </c>
      <c r="N3933" s="4" t="s">
        <v>36</v>
      </c>
      <c r="O3933" s="4" t="s">
        <v>340</v>
      </c>
      <c r="P3933" s="4" t="s">
        <v>129</v>
      </c>
      <c r="Q3933" s="8">
        <f t="shared" si="122"/>
        <v>18463</v>
      </c>
      <c r="R3933" s="8"/>
      <c r="S3933" s="5">
        <f t="shared" si="123"/>
        <v>1846.3</v>
      </c>
    </row>
    <row r="3934" spans="1:19">
      <c r="A3934" s="3">
        <v>45501.02715277778</v>
      </c>
      <c r="B3934" s="2" t="s">
        <v>8892</v>
      </c>
      <c r="C3934" s="1">
        <v>2024</v>
      </c>
      <c r="D3934" s="4">
        <v>933</v>
      </c>
      <c r="E3934" s="4">
        <v>1000</v>
      </c>
      <c r="F3934" s="4" t="s">
        <v>22</v>
      </c>
      <c r="G3934" s="4" t="s">
        <v>102</v>
      </c>
      <c r="H3934" s="4">
        <v>1</v>
      </c>
      <c r="I3934" s="4" t="s">
        <v>7223</v>
      </c>
      <c r="J3934" s="4" t="s">
        <v>442</v>
      </c>
      <c r="K3934" s="4">
        <v>3</v>
      </c>
      <c r="L3934" s="4" t="s">
        <v>148</v>
      </c>
      <c r="M3934" s="11" t="s">
        <v>7224</v>
      </c>
      <c r="N3934" s="4" t="s">
        <v>28</v>
      </c>
      <c r="O3934" s="4" t="s">
        <v>50</v>
      </c>
      <c r="P3934" s="4" t="s">
        <v>43</v>
      </c>
      <c r="Q3934" s="8">
        <f t="shared" si="122"/>
        <v>49797</v>
      </c>
      <c r="R3934" s="8"/>
      <c r="S3934" s="5">
        <f t="shared" si="123"/>
        <v>4979.7</v>
      </c>
    </row>
    <row r="3935" spans="1:19">
      <c r="A3935" s="3">
        <v>45501.109976851854</v>
      </c>
      <c r="B3935" s="2" t="s">
        <v>8892</v>
      </c>
      <c r="C3935" s="1">
        <v>2024</v>
      </c>
      <c r="D3935" s="4">
        <v>720</v>
      </c>
      <c r="E3935" s="4">
        <v>244</v>
      </c>
      <c r="F3935" s="4" t="s">
        <v>51</v>
      </c>
      <c r="G3935" s="4" t="s">
        <v>67</v>
      </c>
      <c r="H3935" s="4">
        <v>2</v>
      </c>
      <c r="I3935" s="4" t="s">
        <v>331</v>
      </c>
      <c r="J3935" s="4" t="s">
        <v>1017</v>
      </c>
      <c r="K3935" s="4">
        <v>5</v>
      </c>
      <c r="L3935" s="4" t="s">
        <v>198</v>
      </c>
      <c r="M3935" s="11" t="s">
        <v>7225</v>
      </c>
      <c r="N3935" s="4" t="s">
        <v>36</v>
      </c>
      <c r="O3935" s="4" t="s">
        <v>37</v>
      </c>
      <c r="P3935" s="4" t="s">
        <v>21</v>
      </c>
      <c r="Q3935" s="8">
        <f t="shared" si="122"/>
        <v>2904</v>
      </c>
      <c r="R3935" s="8"/>
      <c r="S3935" s="5">
        <f t="shared" si="123"/>
        <v>290.39999999999998</v>
      </c>
    </row>
    <row r="3936" spans="1:19">
      <c r="A3936" s="3">
        <v>45501.359224537038</v>
      </c>
      <c r="B3936" s="2" t="s">
        <v>8892</v>
      </c>
      <c r="C3936" s="1">
        <v>2024</v>
      </c>
      <c r="D3936" s="4">
        <v>2362</v>
      </c>
      <c r="E3936" s="4">
        <v>497</v>
      </c>
      <c r="F3936" s="4" t="s">
        <v>85</v>
      </c>
      <c r="G3936" s="4" t="s">
        <v>96</v>
      </c>
      <c r="H3936" s="4">
        <v>1</v>
      </c>
      <c r="I3936" s="4" t="s">
        <v>7226</v>
      </c>
      <c r="J3936" s="4" t="s">
        <v>1168</v>
      </c>
      <c r="K3936" s="4">
        <v>5</v>
      </c>
      <c r="L3936" s="4" t="s">
        <v>1614</v>
      </c>
      <c r="M3936" s="11" t="s">
        <v>7227</v>
      </c>
      <c r="N3936" s="4" t="s">
        <v>36</v>
      </c>
      <c r="O3936" s="4" t="s">
        <v>232</v>
      </c>
      <c r="P3936" s="4" t="s">
        <v>129</v>
      </c>
      <c r="Q3936" s="8">
        <f t="shared" si="122"/>
        <v>4217</v>
      </c>
      <c r="R3936" s="8"/>
      <c r="S3936" s="5">
        <f t="shared" si="123"/>
        <v>421.7</v>
      </c>
    </row>
    <row r="3937" spans="1:19">
      <c r="A3937" s="3">
        <v>45501.523298611108</v>
      </c>
      <c r="B3937" s="2" t="s">
        <v>8892</v>
      </c>
      <c r="C3937" s="1">
        <v>2024</v>
      </c>
      <c r="D3937" s="4">
        <v>4872</v>
      </c>
      <c r="E3937" s="4">
        <v>743</v>
      </c>
      <c r="F3937" s="4" t="s">
        <v>154</v>
      </c>
      <c r="G3937" s="4" t="s">
        <v>237</v>
      </c>
      <c r="H3937" s="4">
        <v>3</v>
      </c>
      <c r="I3937" s="4" t="s">
        <v>5781</v>
      </c>
      <c r="J3937" s="4" t="s">
        <v>638</v>
      </c>
      <c r="K3937" s="4">
        <v>7</v>
      </c>
      <c r="L3937" s="4" t="s">
        <v>65</v>
      </c>
      <c r="M3937" s="11" t="s">
        <v>7228</v>
      </c>
      <c r="N3937" s="4" t="s">
        <v>49</v>
      </c>
      <c r="O3937" s="4" t="s">
        <v>200</v>
      </c>
      <c r="P3937" s="4" t="s">
        <v>21</v>
      </c>
      <c r="Q3937" s="8">
        <f t="shared" si="122"/>
        <v>33954</v>
      </c>
      <c r="R3937" s="8"/>
      <c r="S3937" s="5">
        <f t="shared" si="123"/>
        <v>3395.4</v>
      </c>
    </row>
    <row r="3938" spans="1:19">
      <c r="A3938" s="3">
        <v>45501.726817129631</v>
      </c>
      <c r="B3938" s="2" t="s">
        <v>8892</v>
      </c>
      <c r="C3938" s="1">
        <v>2024</v>
      </c>
      <c r="D3938" s="4">
        <v>162</v>
      </c>
      <c r="E3938" s="4">
        <v>537</v>
      </c>
      <c r="F3938" s="4" t="s">
        <v>154</v>
      </c>
      <c r="G3938" s="4" t="s">
        <v>177</v>
      </c>
      <c r="H3938" s="4">
        <v>2</v>
      </c>
      <c r="I3938" s="4" t="s">
        <v>7229</v>
      </c>
      <c r="J3938" s="4" t="s">
        <v>1285</v>
      </c>
      <c r="K3938" s="4">
        <v>5</v>
      </c>
      <c r="L3938" s="4" t="s">
        <v>219</v>
      </c>
      <c r="M3938" s="11" t="s">
        <v>7230</v>
      </c>
      <c r="N3938" s="4" t="s">
        <v>19</v>
      </c>
      <c r="O3938" s="4" t="s">
        <v>145</v>
      </c>
      <c r="P3938" s="4" t="s">
        <v>73</v>
      </c>
      <c r="Q3938" s="8">
        <f t="shared" si="122"/>
        <v>27842</v>
      </c>
      <c r="R3938" s="8"/>
      <c r="S3938" s="5">
        <f t="shared" si="123"/>
        <v>2784.2</v>
      </c>
    </row>
    <row r="3939" spans="1:19">
      <c r="A3939" s="3">
        <v>45501.853935185187</v>
      </c>
      <c r="B3939" s="2" t="s">
        <v>8892</v>
      </c>
      <c r="C3939" s="1">
        <v>2024</v>
      </c>
      <c r="D3939" s="4">
        <v>1800</v>
      </c>
      <c r="E3939" s="4">
        <v>230</v>
      </c>
      <c r="F3939" s="4" t="s">
        <v>85</v>
      </c>
      <c r="G3939" s="4" t="s">
        <v>264</v>
      </c>
      <c r="H3939" s="4">
        <v>3</v>
      </c>
      <c r="I3939" s="4" t="s">
        <v>4641</v>
      </c>
      <c r="J3939" s="4" t="s">
        <v>194</v>
      </c>
      <c r="K3939" s="4">
        <v>5</v>
      </c>
      <c r="L3939" s="4" t="s">
        <v>557</v>
      </c>
      <c r="M3939" s="11" t="s">
        <v>7231</v>
      </c>
      <c r="N3939" s="4" t="s">
        <v>19</v>
      </c>
      <c r="O3939" s="4" t="s">
        <v>37</v>
      </c>
      <c r="P3939" s="4" t="s">
        <v>21</v>
      </c>
      <c r="Q3939" s="8">
        <f t="shared" si="122"/>
        <v>23961</v>
      </c>
      <c r="R3939" s="8"/>
      <c r="S3939" s="5">
        <f t="shared" si="123"/>
        <v>2396.1</v>
      </c>
    </row>
    <row r="3940" spans="1:19">
      <c r="A3940" s="3">
        <v>45501.863159722219</v>
      </c>
      <c r="B3940" s="2" t="s">
        <v>8892</v>
      </c>
      <c r="C3940" s="1">
        <v>2024</v>
      </c>
      <c r="D3940" s="4">
        <v>511</v>
      </c>
      <c r="E3940" s="4">
        <v>903</v>
      </c>
      <c r="F3940" s="4" t="s">
        <v>154</v>
      </c>
      <c r="G3940" s="4" t="s">
        <v>237</v>
      </c>
      <c r="H3940" s="4">
        <v>3</v>
      </c>
      <c r="I3940" s="4" t="s">
        <v>7232</v>
      </c>
      <c r="J3940" s="4" t="s">
        <v>366</v>
      </c>
      <c r="K3940" s="4">
        <v>6</v>
      </c>
      <c r="L3940" s="4" t="s">
        <v>1024</v>
      </c>
      <c r="M3940" s="11" t="s">
        <v>7233</v>
      </c>
      <c r="N3940" s="4" t="s">
        <v>57</v>
      </c>
      <c r="O3940" s="4" t="s">
        <v>200</v>
      </c>
      <c r="P3940" s="4" t="s">
        <v>21</v>
      </c>
      <c r="Q3940" s="8">
        <f t="shared" si="122"/>
        <v>16616</v>
      </c>
      <c r="R3940" s="8"/>
      <c r="S3940" s="5">
        <f t="shared" si="123"/>
        <v>1661.6</v>
      </c>
    </row>
    <row r="3941" spans="1:19">
      <c r="A3941" s="3">
        <v>45502.068773148145</v>
      </c>
      <c r="B3941" s="2" t="s">
        <v>8892</v>
      </c>
      <c r="C3941" s="1">
        <v>2024</v>
      </c>
      <c r="D3941" s="4">
        <v>1544</v>
      </c>
      <c r="E3941" s="4">
        <v>401</v>
      </c>
      <c r="F3941" s="4" t="s">
        <v>154</v>
      </c>
      <c r="G3941" s="4" t="s">
        <v>311</v>
      </c>
      <c r="H3941" s="4">
        <v>2</v>
      </c>
      <c r="I3941" s="4" t="s">
        <v>7234</v>
      </c>
      <c r="J3941" s="4" t="s">
        <v>448</v>
      </c>
      <c r="K3941" s="4">
        <v>1</v>
      </c>
      <c r="L3941" s="4" t="s">
        <v>655</v>
      </c>
      <c r="M3941" s="11" t="s">
        <v>7235</v>
      </c>
      <c r="N3941" s="4" t="s">
        <v>36</v>
      </c>
      <c r="O3941" s="4" t="s">
        <v>128</v>
      </c>
      <c r="P3941" s="4" t="s">
        <v>129</v>
      </c>
      <c r="Q3941" s="8">
        <f t="shared" si="122"/>
        <v>32177</v>
      </c>
      <c r="R3941" s="8"/>
      <c r="S3941" s="5">
        <f t="shared" si="123"/>
        <v>3217.7</v>
      </c>
    </row>
    <row r="3942" spans="1:19">
      <c r="A3942" s="3">
        <v>45502.238530092596</v>
      </c>
      <c r="B3942" s="2" t="s">
        <v>8892</v>
      </c>
      <c r="C3942" s="1">
        <v>2024</v>
      </c>
      <c r="D3942" s="4">
        <v>4928</v>
      </c>
      <c r="E3942" s="4">
        <v>498</v>
      </c>
      <c r="F3942" s="4" t="s">
        <v>85</v>
      </c>
      <c r="G3942" s="4" t="s">
        <v>86</v>
      </c>
      <c r="H3942" s="4">
        <v>2</v>
      </c>
      <c r="I3942" s="4" t="s">
        <v>7236</v>
      </c>
      <c r="J3942" s="4" t="s">
        <v>342</v>
      </c>
      <c r="K3942" s="4">
        <v>1</v>
      </c>
      <c r="L3942" s="4" t="s">
        <v>40</v>
      </c>
      <c r="M3942" s="11" t="s">
        <v>7237</v>
      </c>
      <c r="N3942" s="4" t="s">
        <v>28</v>
      </c>
      <c r="O3942" s="4" t="s">
        <v>145</v>
      </c>
      <c r="P3942" s="4" t="s">
        <v>73</v>
      </c>
      <c r="Q3942" s="8">
        <f t="shared" si="122"/>
        <v>18338</v>
      </c>
      <c r="R3942" s="8"/>
      <c r="S3942" s="5">
        <f t="shared" si="123"/>
        <v>1833.8</v>
      </c>
    </row>
    <row r="3943" spans="1:19">
      <c r="A3943" s="3">
        <v>45502.423680555556</v>
      </c>
      <c r="B3943" s="2" t="s">
        <v>8892</v>
      </c>
      <c r="C3943" s="1">
        <v>2024</v>
      </c>
      <c r="D3943" s="4">
        <v>4134</v>
      </c>
      <c r="E3943" s="4">
        <v>512</v>
      </c>
      <c r="F3943" s="4" t="s">
        <v>79</v>
      </c>
      <c r="G3943" s="4" t="s">
        <v>288</v>
      </c>
      <c r="H3943" s="4">
        <v>1</v>
      </c>
      <c r="I3943" s="4" t="s">
        <v>7238</v>
      </c>
      <c r="J3943" s="4" t="s">
        <v>362</v>
      </c>
      <c r="K3943" s="4">
        <v>3</v>
      </c>
      <c r="L3943" s="4" t="s">
        <v>399</v>
      </c>
      <c r="M3943" s="11" t="s">
        <v>7239</v>
      </c>
      <c r="N3943" s="4" t="s">
        <v>57</v>
      </c>
      <c r="O3943" s="4" t="s">
        <v>20</v>
      </c>
      <c r="P3943" s="4" t="s">
        <v>21</v>
      </c>
      <c r="Q3943" s="8">
        <f t="shared" si="122"/>
        <v>35341</v>
      </c>
      <c r="R3943" s="8"/>
      <c r="S3943" s="5">
        <f t="shared" si="123"/>
        <v>3534.1</v>
      </c>
    </row>
    <row r="3944" spans="1:19">
      <c r="A3944" s="3">
        <v>45502.576840277776</v>
      </c>
      <c r="B3944" s="2" t="s">
        <v>8892</v>
      </c>
      <c r="C3944" s="1">
        <v>2024</v>
      </c>
      <c r="D3944" s="4">
        <v>2854</v>
      </c>
      <c r="E3944" s="4">
        <v>447</v>
      </c>
      <c r="F3944" s="4" t="s">
        <v>51</v>
      </c>
      <c r="G3944" s="4" t="s">
        <v>160</v>
      </c>
      <c r="H3944" s="4">
        <v>2</v>
      </c>
      <c r="I3944" s="4" t="s">
        <v>331</v>
      </c>
      <c r="J3944" s="4" t="s">
        <v>448</v>
      </c>
      <c r="K3944" s="4">
        <v>6</v>
      </c>
      <c r="L3944" s="4" t="s">
        <v>1024</v>
      </c>
      <c r="M3944" s="11" t="s">
        <v>7240</v>
      </c>
      <c r="N3944" s="4" t="s">
        <v>19</v>
      </c>
      <c r="O3944" s="4" t="s">
        <v>135</v>
      </c>
      <c r="P3944" s="4" t="s">
        <v>43</v>
      </c>
      <c r="Q3944" s="8">
        <f t="shared" si="122"/>
        <v>2625</v>
      </c>
      <c r="R3944" s="8"/>
      <c r="S3944" s="5">
        <f t="shared" si="123"/>
        <v>262.5</v>
      </c>
    </row>
    <row r="3945" spans="1:19">
      <c r="A3945" s="3">
        <v>45502.694432870368</v>
      </c>
      <c r="B3945" s="2" t="s">
        <v>8892</v>
      </c>
      <c r="C3945" s="1">
        <v>2024</v>
      </c>
      <c r="D3945" s="4">
        <v>1170</v>
      </c>
      <c r="E3945" s="4">
        <v>798</v>
      </c>
      <c r="F3945" s="4" t="s">
        <v>154</v>
      </c>
      <c r="G3945" s="4" t="s">
        <v>214</v>
      </c>
      <c r="H3945" s="4">
        <v>1</v>
      </c>
      <c r="I3945" s="4" t="s">
        <v>178</v>
      </c>
      <c r="J3945" s="4" t="s">
        <v>308</v>
      </c>
      <c r="K3945" s="4">
        <v>10</v>
      </c>
      <c r="L3945" s="4" t="s">
        <v>1525</v>
      </c>
      <c r="M3945" s="11" t="s">
        <v>3831</v>
      </c>
      <c r="N3945" s="4" t="s">
        <v>19</v>
      </c>
      <c r="O3945" s="4" t="s">
        <v>72</v>
      </c>
      <c r="P3945" s="4" t="s">
        <v>73</v>
      </c>
      <c r="Q3945" s="8">
        <f t="shared" si="122"/>
        <v>1760</v>
      </c>
      <c r="R3945" s="8"/>
      <c r="S3945" s="5">
        <f t="shared" si="123"/>
        <v>176</v>
      </c>
    </row>
    <row r="3946" spans="1:19">
      <c r="A3946" s="3">
        <v>45502.87358796296</v>
      </c>
      <c r="B3946" s="2" t="s">
        <v>8892</v>
      </c>
      <c r="C3946" s="1">
        <v>2024</v>
      </c>
      <c r="D3946" s="4">
        <v>333</v>
      </c>
      <c r="E3946" s="4">
        <v>144</v>
      </c>
      <c r="F3946" s="4" t="s">
        <v>30</v>
      </c>
      <c r="G3946" s="4" t="s">
        <v>192</v>
      </c>
      <c r="H3946" s="4">
        <v>1</v>
      </c>
      <c r="I3946" s="4" t="s">
        <v>7241</v>
      </c>
      <c r="J3946" s="4" t="s">
        <v>755</v>
      </c>
      <c r="K3946" s="4">
        <v>1</v>
      </c>
      <c r="L3946" s="4" t="s">
        <v>143</v>
      </c>
      <c r="M3946" s="11" t="s">
        <v>7242</v>
      </c>
      <c r="N3946" s="4" t="s">
        <v>49</v>
      </c>
      <c r="O3946" s="4" t="s">
        <v>101</v>
      </c>
      <c r="P3946" s="4" t="s">
        <v>43</v>
      </c>
      <c r="Q3946" s="8">
        <f t="shared" si="122"/>
        <v>2784</v>
      </c>
      <c r="R3946" s="8"/>
      <c r="S3946" s="5">
        <f t="shared" si="123"/>
        <v>278.39999999999998</v>
      </c>
    </row>
    <row r="3947" spans="1:19">
      <c r="A3947" s="3">
        <v>45502.94295138889</v>
      </c>
      <c r="B3947" s="2" t="s">
        <v>8892</v>
      </c>
      <c r="C3947" s="1">
        <v>2024</v>
      </c>
      <c r="D3947" s="4">
        <v>2662</v>
      </c>
      <c r="E3947" s="4">
        <v>831</v>
      </c>
      <c r="F3947" s="4" t="s">
        <v>85</v>
      </c>
      <c r="G3947" s="4" t="s">
        <v>96</v>
      </c>
      <c r="H3947" s="4">
        <v>4</v>
      </c>
      <c r="I3947" s="4" t="s">
        <v>7243</v>
      </c>
      <c r="J3947" s="4" t="s">
        <v>157</v>
      </c>
      <c r="K3947" s="4">
        <v>6</v>
      </c>
      <c r="L3947" s="4" t="s">
        <v>271</v>
      </c>
      <c r="M3947" s="11" t="s">
        <v>7244</v>
      </c>
      <c r="N3947" s="4" t="s">
        <v>36</v>
      </c>
      <c r="O3947" s="4" t="s">
        <v>101</v>
      </c>
      <c r="P3947" s="4" t="s">
        <v>43</v>
      </c>
      <c r="Q3947" s="8">
        <f t="shared" si="122"/>
        <v>23152</v>
      </c>
      <c r="R3947" s="8"/>
      <c r="S3947" s="5">
        <f t="shared" si="123"/>
        <v>2315.1999999999998</v>
      </c>
    </row>
    <row r="3948" spans="1:19">
      <c r="A3948" s="3">
        <v>45502.959976851853</v>
      </c>
      <c r="B3948" s="2" t="s">
        <v>8892</v>
      </c>
      <c r="C3948" s="1">
        <v>2024</v>
      </c>
      <c r="D3948" s="4">
        <v>2772</v>
      </c>
      <c r="E3948" s="4">
        <v>204</v>
      </c>
      <c r="F3948" s="4" t="s">
        <v>79</v>
      </c>
      <c r="G3948" s="4" t="s">
        <v>288</v>
      </c>
      <c r="H3948" s="4">
        <v>3</v>
      </c>
      <c r="I3948" s="4" t="s">
        <v>81</v>
      </c>
      <c r="J3948" s="4" t="s">
        <v>249</v>
      </c>
      <c r="K3948" s="4">
        <v>4</v>
      </c>
      <c r="L3948" s="4" t="s">
        <v>349</v>
      </c>
      <c r="M3948" s="11" t="s">
        <v>7245</v>
      </c>
      <c r="N3948" s="4" t="s">
        <v>28</v>
      </c>
      <c r="O3948" s="4" t="s">
        <v>209</v>
      </c>
      <c r="P3948" s="4" t="s">
        <v>73</v>
      </c>
      <c r="Q3948" s="8">
        <f t="shared" si="122"/>
        <v>10584</v>
      </c>
      <c r="R3948" s="8"/>
      <c r="S3948" s="5">
        <f t="shared" si="123"/>
        <v>1058.4000000000001</v>
      </c>
    </row>
    <row r="3949" spans="1:19">
      <c r="A3949" s="3">
        <v>45503.144884259258</v>
      </c>
      <c r="B3949" s="2" t="s">
        <v>8892</v>
      </c>
      <c r="C3949" s="1">
        <v>2024</v>
      </c>
      <c r="D3949" s="4">
        <v>3248</v>
      </c>
      <c r="E3949" s="4">
        <v>750</v>
      </c>
      <c r="F3949" s="4" t="s">
        <v>13</v>
      </c>
      <c r="G3949" s="4" t="s">
        <v>110</v>
      </c>
      <c r="H3949" s="4">
        <v>3</v>
      </c>
      <c r="I3949" s="4" t="s">
        <v>7246</v>
      </c>
      <c r="J3949" s="4" t="s">
        <v>270</v>
      </c>
      <c r="K3949" s="4">
        <v>7</v>
      </c>
      <c r="L3949" s="4" t="s">
        <v>399</v>
      </c>
      <c r="M3949" s="11" t="s">
        <v>7247</v>
      </c>
      <c r="N3949" s="4" t="s">
        <v>19</v>
      </c>
      <c r="O3949" s="4" t="s">
        <v>20</v>
      </c>
      <c r="P3949" s="4" t="s">
        <v>21</v>
      </c>
      <c r="Q3949" s="8">
        <f t="shared" si="122"/>
        <v>154908</v>
      </c>
      <c r="R3949" s="8"/>
      <c r="S3949" s="5">
        <f t="shared" si="123"/>
        <v>15490.8</v>
      </c>
    </row>
    <row r="3950" spans="1:19">
      <c r="A3950" s="3">
        <v>45503.15724537037</v>
      </c>
      <c r="B3950" s="2" t="s">
        <v>8892</v>
      </c>
      <c r="C3950" s="1">
        <v>2024</v>
      </c>
      <c r="D3950" s="4">
        <v>4217</v>
      </c>
      <c r="E3950" s="4">
        <v>25</v>
      </c>
      <c r="F3950" s="4" t="s">
        <v>85</v>
      </c>
      <c r="G3950" s="4" t="s">
        <v>86</v>
      </c>
      <c r="H3950" s="4">
        <v>2</v>
      </c>
      <c r="I3950" s="4" t="s">
        <v>5823</v>
      </c>
      <c r="J3950" s="4" t="s">
        <v>1814</v>
      </c>
      <c r="K3950" s="4">
        <v>7</v>
      </c>
      <c r="L3950" s="4" t="s">
        <v>1923</v>
      </c>
      <c r="M3950" s="11" t="s">
        <v>7248</v>
      </c>
      <c r="N3950" s="4" t="s">
        <v>49</v>
      </c>
      <c r="O3950" s="4" t="s">
        <v>42</v>
      </c>
      <c r="P3950" s="4" t="s">
        <v>43</v>
      </c>
      <c r="Q3950" s="8">
        <f t="shared" si="122"/>
        <v>7337</v>
      </c>
      <c r="R3950" s="8"/>
      <c r="S3950" s="5">
        <f t="shared" si="123"/>
        <v>733.7</v>
      </c>
    </row>
    <row r="3951" spans="1:19">
      <c r="A3951" s="3">
        <v>45503.2106712963</v>
      </c>
      <c r="B3951" s="2" t="s">
        <v>8892</v>
      </c>
      <c r="C3951" s="1">
        <v>2024</v>
      </c>
      <c r="D3951" s="4">
        <v>4037</v>
      </c>
      <c r="E3951" s="4">
        <v>741</v>
      </c>
      <c r="F3951" s="4" t="s">
        <v>51</v>
      </c>
      <c r="G3951" s="4" t="s">
        <v>136</v>
      </c>
      <c r="H3951" s="4">
        <v>2</v>
      </c>
      <c r="I3951" s="4" t="s">
        <v>7249</v>
      </c>
      <c r="J3951" s="4" t="s">
        <v>398</v>
      </c>
      <c r="K3951" s="4">
        <v>7</v>
      </c>
      <c r="L3951" s="4" t="s">
        <v>443</v>
      </c>
      <c r="M3951" s="11" t="s">
        <v>7250</v>
      </c>
      <c r="N3951" s="4" t="s">
        <v>19</v>
      </c>
      <c r="O3951" s="4" t="s">
        <v>200</v>
      </c>
      <c r="P3951" s="4" t="s">
        <v>21</v>
      </c>
      <c r="Q3951" s="8">
        <f t="shared" si="122"/>
        <v>15765</v>
      </c>
      <c r="R3951" s="8"/>
      <c r="S3951" s="5">
        <f t="shared" si="123"/>
        <v>1576.5</v>
      </c>
    </row>
    <row r="3952" spans="1:19">
      <c r="A3952" s="3">
        <v>45503.318333333336</v>
      </c>
      <c r="B3952" s="2" t="s">
        <v>8892</v>
      </c>
      <c r="C3952" s="1">
        <v>2024</v>
      </c>
      <c r="D3952" s="4">
        <v>2435</v>
      </c>
      <c r="E3952" s="4">
        <v>974</v>
      </c>
      <c r="F3952" s="4" t="s">
        <v>13</v>
      </c>
      <c r="G3952" s="4" t="s">
        <v>58</v>
      </c>
      <c r="H3952" s="4">
        <v>1</v>
      </c>
      <c r="I3952" s="4" t="s">
        <v>7251</v>
      </c>
      <c r="J3952" s="4" t="s">
        <v>499</v>
      </c>
      <c r="K3952" s="4">
        <v>8</v>
      </c>
      <c r="L3952" s="4" t="s">
        <v>566</v>
      </c>
      <c r="M3952" s="11" t="s">
        <v>7252</v>
      </c>
      <c r="N3952" s="4" t="s">
        <v>36</v>
      </c>
      <c r="O3952" s="4" t="s">
        <v>209</v>
      </c>
      <c r="P3952" s="4" t="s">
        <v>73</v>
      </c>
      <c r="Q3952" s="8">
        <f t="shared" si="122"/>
        <v>41252</v>
      </c>
      <c r="R3952" s="8"/>
      <c r="S3952" s="5">
        <f t="shared" si="123"/>
        <v>4125.2</v>
      </c>
    </row>
    <row r="3953" spans="1:19">
      <c r="A3953" s="3">
        <v>45503.356979166667</v>
      </c>
      <c r="B3953" s="2" t="s">
        <v>8892</v>
      </c>
      <c r="C3953" s="1">
        <v>2024</v>
      </c>
      <c r="D3953" s="4">
        <v>578</v>
      </c>
      <c r="E3953" s="4">
        <v>703</v>
      </c>
      <c r="F3953" s="4" t="s">
        <v>51</v>
      </c>
      <c r="G3953" s="4" t="s">
        <v>160</v>
      </c>
      <c r="H3953" s="4">
        <v>4</v>
      </c>
      <c r="I3953" s="4" t="s">
        <v>954</v>
      </c>
      <c r="J3953" s="4" t="s">
        <v>475</v>
      </c>
      <c r="K3953" s="4">
        <v>5</v>
      </c>
      <c r="L3953" s="4" t="s">
        <v>466</v>
      </c>
      <c r="M3953" s="11" t="s">
        <v>7253</v>
      </c>
      <c r="N3953" s="4" t="s">
        <v>57</v>
      </c>
      <c r="O3953" s="4" t="s">
        <v>135</v>
      </c>
      <c r="P3953" s="4" t="s">
        <v>43</v>
      </c>
      <c r="Q3953" s="8">
        <f t="shared" si="122"/>
        <v>32185</v>
      </c>
      <c r="R3953" s="8"/>
      <c r="S3953" s="5">
        <f t="shared" si="123"/>
        <v>3218.5</v>
      </c>
    </row>
    <row r="3954" spans="1:19">
      <c r="A3954" s="3">
        <v>45503.49895833333</v>
      </c>
      <c r="B3954" s="2" t="s">
        <v>8892</v>
      </c>
      <c r="C3954" s="1">
        <v>2024</v>
      </c>
      <c r="D3954" s="4">
        <v>846</v>
      </c>
      <c r="E3954" s="4">
        <v>622</v>
      </c>
      <c r="F3954" s="4" t="s">
        <v>13</v>
      </c>
      <c r="G3954" s="4" t="s">
        <v>14</v>
      </c>
      <c r="H3954" s="4">
        <v>1</v>
      </c>
      <c r="I3954" s="4" t="s">
        <v>7254</v>
      </c>
      <c r="J3954" s="4" t="s">
        <v>222</v>
      </c>
      <c r="K3954" s="4">
        <v>1</v>
      </c>
      <c r="L3954" s="4" t="s">
        <v>267</v>
      </c>
      <c r="M3954" s="11" t="s">
        <v>7255</v>
      </c>
      <c r="N3954" s="4" t="s">
        <v>19</v>
      </c>
      <c r="O3954" s="4" t="s">
        <v>78</v>
      </c>
      <c r="P3954" s="4" t="s">
        <v>21</v>
      </c>
      <c r="Q3954" s="8">
        <f t="shared" si="122"/>
        <v>22536</v>
      </c>
      <c r="R3954" s="8"/>
      <c r="S3954" s="5">
        <f t="shared" si="123"/>
        <v>2253.6</v>
      </c>
    </row>
    <row r="3955" spans="1:19">
      <c r="A3955" s="3">
        <v>45503.649641203701</v>
      </c>
      <c r="B3955" s="2" t="s">
        <v>8892</v>
      </c>
      <c r="C3955" s="1">
        <v>2024</v>
      </c>
      <c r="D3955" s="4">
        <v>4769</v>
      </c>
      <c r="E3955" s="4">
        <v>177</v>
      </c>
      <c r="F3955" s="4" t="s">
        <v>30</v>
      </c>
      <c r="G3955" s="4" t="s">
        <v>463</v>
      </c>
      <c r="H3955" s="4">
        <v>2</v>
      </c>
      <c r="I3955" s="4" t="s">
        <v>6438</v>
      </c>
      <c r="J3955" s="4" t="s">
        <v>426</v>
      </c>
      <c r="K3955" s="4">
        <v>4</v>
      </c>
      <c r="L3955" s="4" t="s">
        <v>275</v>
      </c>
      <c r="M3955" s="11" t="s">
        <v>7201</v>
      </c>
      <c r="N3955" s="4" t="s">
        <v>19</v>
      </c>
      <c r="O3955" s="4" t="s">
        <v>340</v>
      </c>
      <c r="P3955" s="4" t="s">
        <v>129</v>
      </c>
      <c r="Q3955" s="8">
        <f t="shared" si="122"/>
        <v>1137</v>
      </c>
      <c r="R3955" s="8"/>
      <c r="S3955" s="5">
        <f t="shared" si="123"/>
        <v>113.7</v>
      </c>
    </row>
    <row r="3956" spans="1:19">
      <c r="A3956" s="3">
        <v>45503.781122685185</v>
      </c>
      <c r="B3956" s="2" t="s">
        <v>8892</v>
      </c>
      <c r="C3956" s="1">
        <v>2024</v>
      </c>
      <c r="D3956" s="4">
        <v>3189</v>
      </c>
      <c r="E3956" s="4">
        <v>730</v>
      </c>
      <c r="F3956" s="4" t="s">
        <v>79</v>
      </c>
      <c r="G3956" s="4" t="s">
        <v>405</v>
      </c>
      <c r="H3956" s="4">
        <v>3</v>
      </c>
      <c r="I3956" s="4" t="s">
        <v>7256</v>
      </c>
      <c r="J3956" s="4" t="s">
        <v>755</v>
      </c>
      <c r="K3956" s="4">
        <v>5</v>
      </c>
      <c r="L3956" s="4" t="s">
        <v>403</v>
      </c>
      <c r="M3956" s="11" t="s">
        <v>7257</v>
      </c>
      <c r="N3956" s="4" t="s">
        <v>28</v>
      </c>
      <c r="O3956" s="4" t="s">
        <v>29</v>
      </c>
      <c r="P3956" s="4" t="s">
        <v>21</v>
      </c>
      <c r="Q3956" s="8">
        <f t="shared" si="122"/>
        <v>37981</v>
      </c>
      <c r="R3956" s="8"/>
      <c r="S3956" s="5">
        <f t="shared" si="123"/>
        <v>3798.1</v>
      </c>
    </row>
    <row r="3957" spans="1:19">
      <c r="A3957" s="3">
        <v>45503.871990740743</v>
      </c>
      <c r="B3957" s="2" t="s">
        <v>8892</v>
      </c>
      <c r="C3957" s="1">
        <v>2024</v>
      </c>
      <c r="D3957" s="4">
        <v>1882</v>
      </c>
      <c r="E3957" s="4">
        <v>990</v>
      </c>
      <c r="F3957" s="4" t="s">
        <v>30</v>
      </c>
      <c r="G3957" s="4" t="s">
        <v>463</v>
      </c>
      <c r="H3957" s="4">
        <v>2</v>
      </c>
      <c r="I3957" s="4" t="s">
        <v>7258</v>
      </c>
      <c r="J3957" s="4" t="s">
        <v>348</v>
      </c>
      <c r="K3957" s="4">
        <v>3</v>
      </c>
      <c r="L3957" s="4" t="s">
        <v>185</v>
      </c>
      <c r="M3957" s="11" t="s">
        <v>7259</v>
      </c>
      <c r="N3957" s="4" t="s">
        <v>19</v>
      </c>
      <c r="O3957" s="4" t="s">
        <v>209</v>
      </c>
      <c r="P3957" s="4" t="s">
        <v>73</v>
      </c>
      <c r="Q3957" s="8">
        <f t="shared" si="122"/>
        <v>3113</v>
      </c>
      <c r="R3957" s="8"/>
      <c r="S3957" s="5">
        <f t="shared" si="123"/>
        <v>311.3</v>
      </c>
    </row>
    <row r="3958" spans="1:19">
      <c r="A3958" s="3">
        <v>45503.999907407408</v>
      </c>
      <c r="B3958" s="2" t="s">
        <v>8892</v>
      </c>
      <c r="C3958" s="1">
        <v>2024</v>
      </c>
      <c r="D3958" s="4">
        <v>1728</v>
      </c>
      <c r="E3958" s="4">
        <v>321</v>
      </c>
      <c r="F3958" s="4" t="s">
        <v>154</v>
      </c>
      <c r="G3958" s="4" t="s">
        <v>237</v>
      </c>
      <c r="H3958" s="4">
        <v>1</v>
      </c>
      <c r="I3958" s="4" t="s">
        <v>7260</v>
      </c>
      <c r="J3958" s="4" t="s">
        <v>1168</v>
      </c>
      <c r="K3958" s="4">
        <v>4</v>
      </c>
      <c r="L3958" s="4" t="s">
        <v>625</v>
      </c>
      <c r="M3958" s="11" t="s">
        <v>2949</v>
      </c>
      <c r="N3958" s="4" t="s">
        <v>28</v>
      </c>
      <c r="O3958" s="4" t="s">
        <v>128</v>
      </c>
      <c r="P3958" s="4" t="s">
        <v>129</v>
      </c>
      <c r="Q3958" s="8">
        <f t="shared" si="122"/>
        <v>9634</v>
      </c>
      <c r="R3958" s="8"/>
      <c r="S3958" s="5">
        <f t="shared" si="123"/>
        <v>963.4</v>
      </c>
    </row>
    <row r="3959" spans="1:19">
      <c r="A3959" s="3">
        <v>45504.191527777781</v>
      </c>
      <c r="B3959" s="2" t="s">
        <v>8892</v>
      </c>
      <c r="C3959" s="1">
        <v>2024</v>
      </c>
      <c r="D3959" s="4">
        <v>2050</v>
      </c>
      <c r="E3959" s="4">
        <v>43</v>
      </c>
      <c r="F3959" s="4" t="s">
        <v>22</v>
      </c>
      <c r="G3959" s="4" t="s">
        <v>23</v>
      </c>
      <c r="H3959" s="4">
        <v>3</v>
      </c>
      <c r="I3959" s="4" t="s">
        <v>7261</v>
      </c>
      <c r="J3959" s="4" t="s">
        <v>494</v>
      </c>
      <c r="K3959" s="4">
        <v>6</v>
      </c>
      <c r="L3959" s="4" t="s">
        <v>399</v>
      </c>
      <c r="M3959" s="11" t="s">
        <v>7262</v>
      </c>
      <c r="N3959" s="4" t="s">
        <v>49</v>
      </c>
      <c r="O3959" s="4" t="s">
        <v>169</v>
      </c>
      <c r="P3959" s="4" t="s">
        <v>43</v>
      </c>
      <c r="Q3959" s="8">
        <f t="shared" si="122"/>
        <v>180752</v>
      </c>
      <c r="R3959" s="8"/>
      <c r="S3959" s="5">
        <f t="shared" si="123"/>
        <v>18075.2</v>
      </c>
    </row>
    <row r="3960" spans="1:19">
      <c r="A3960" s="3">
        <v>45504.334050925929</v>
      </c>
      <c r="B3960" s="2" t="s">
        <v>8892</v>
      </c>
      <c r="C3960" s="1">
        <v>2024</v>
      </c>
      <c r="D3960" s="4">
        <v>2754</v>
      </c>
      <c r="E3960" s="4">
        <v>478</v>
      </c>
      <c r="F3960" s="4" t="s">
        <v>13</v>
      </c>
      <c r="G3960" s="4" t="s">
        <v>110</v>
      </c>
      <c r="H3960" s="4">
        <v>2</v>
      </c>
      <c r="I3960" s="4" t="s">
        <v>7263</v>
      </c>
      <c r="J3960" s="4" t="s">
        <v>147</v>
      </c>
      <c r="K3960" s="4">
        <v>5</v>
      </c>
      <c r="L3960" s="4" t="s">
        <v>333</v>
      </c>
      <c r="M3960" s="11" t="s">
        <v>7264</v>
      </c>
      <c r="N3960" s="4" t="s">
        <v>28</v>
      </c>
      <c r="O3960" s="4" t="s">
        <v>232</v>
      </c>
      <c r="P3960" s="4" t="s">
        <v>129</v>
      </c>
      <c r="Q3960" s="8">
        <f t="shared" si="122"/>
        <v>124097</v>
      </c>
      <c r="R3960" s="8"/>
      <c r="S3960" s="5">
        <f t="shared" si="123"/>
        <v>12409.7</v>
      </c>
    </row>
    <row r="3961" spans="1:19">
      <c r="A3961" s="3">
        <v>45504.464050925926</v>
      </c>
      <c r="B3961" s="2" t="s">
        <v>8892</v>
      </c>
      <c r="C3961" s="1">
        <v>2024</v>
      </c>
      <c r="D3961" s="4">
        <v>3476</v>
      </c>
      <c r="E3961" s="4">
        <v>612</v>
      </c>
      <c r="F3961" s="4" t="s">
        <v>13</v>
      </c>
      <c r="G3961" s="4" t="s">
        <v>110</v>
      </c>
      <c r="H3961" s="4">
        <v>2</v>
      </c>
      <c r="I3961" s="4" t="s">
        <v>5489</v>
      </c>
      <c r="J3961" s="4" t="s">
        <v>166</v>
      </c>
      <c r="K3961" s="4">
        <v>5</v>
      </c>
      <c r="L3961" s="4" t="s">
        <v>1024</v>
      </c>
      <c r="M3961" s="11" t="s">
        <v>7265</v>
      </c>
      <c r="N3961" s="4" t="s">
        <v>36</v>
      </c>
      <c r="O3961" s="4" t="s">
        <v>78</v>
      </c>
      <c r="P3961" s="4" t="s">
        <v>21</v>
      </c>
      <c r="Q3961" s="8">
        <f t="shared" si="122"/>
        <v>9015</v>
      </c>
      <c r="R3961" s="8"/>
      <c r="S3961" s="5">
        <f t="shared" si="123"/>
        <v>901.5</v>
      </c>
    </row>
    <row r="3962" spans="1:19">
      <c r="A3962" s="3">
        <v>45504.711099537039</v>
      </c>
      <c r="B3962" s="2" t="s">
        <v>8892</v>
      </c>
      <c r="C3962" s="1">
        <v>2024</v>
      </c>
      <c r="D3962" s="4">
        <v>4591</v>
      </c>
      <c r="E3962" s="4">
        <v>930</v>
      </c>
      <c r="F3962" s="4" t="s">
        <v>154</v>
      </c>
      <c r="G3962" s="4" t="s">
        <v>177</v>
      </c>
      <c r="H3962" s="4">
        <v>5</v>
      </c>
      <c r="I3962" s="4" t="s">
        <v>7266</v>
      </c>
      <c r="J3962" s="4" t="s">
        <v>278</v>
      </c>
      <c r="K3962" s="4">
        <v>6</v>
      </c>
      <c r="L3962" s="4" t="s">
        <v>950</v>
      </c>
      <c r="M3962" s="11" t="s">
        <v>7267</v>
      </c>
      <c r="N3962" s="4" t="s">
        <v>28</v>
      </c>
      <c r="O3962" s="4" t="s">
        <v>145</v>
      </c>
      <c r="P3962" s="4" t="s">
        <v>73</v>
      </c>
      <c r="Q3962" s="8">
        <f t="shared" si="122"/>
        <v>52445</v>
      </c>
      <c r="R3962" s="8"/>
      <c r="S3962" s="5">
        <f t="shared" si="123"/>
        <v>5244.5</v>
      </c>
    </row>
    <row r="3963" spans="1:19">
      <c r="A3963" s="3">
        <v>45504.865486111114</v>
      </c>
      <c r="B3963" s="2" t="s">
        <v>8892</v>
      </c>
      <c r="C3963" s="1">
        <v>2024</v>
      </c>
      <c r="D3963" s="4">
        <v>3083</v>
      </c>
      <c r="E3963" s="4">
        <v>821</v>
      </c>
      <c r="F3963" s="4" t="s">
        <v>22</v>
      </c>
      <c r="G3963" s="4" t="s">
        <v>23</v>
      </c>
      <c r="H3963" s="4">
        <v>1</v>
      </c>
      <c r="I3963" s="4" t="s">
        <v>7268</v>
      </c>
      <c r="J3963" s="4" t="s">
        <v>1941</v>
      </c>
      <c r="K3963" s="4">
        <v>5</v>
      </c>
      <c r="L3963" s="4" t="s">
        <v>26</v>
      </c>
      <c r="M3963" s="11" t="s">
        <v>7269</v>
      </c>
      <c r="N3963" s="4" t="s">
        <v>28</v>
      </c>
      <c r="O3963" s="4" t="s">
        <v>209</v>
      </c>
      <c r="P3963" s="4" t="s">
        <v>73</v>
      </c>
      <c r="Q3963" s="8">
        <f t="shared" si="122"/>
        <v>77812</v>
      </c>
      <c r="R3963" s="8"/>
      <c r="S3963" s="5">
        <f t="shared" si="123"/>
        <v>7781.2</v>
      </c>
    </row>
    <row r="3964" spans="1:19">
      <c r="A3964" s="3">
        <v>45504.940243055556</v>
      </c>
      <c r="B3964" s="2" t="s">
        <v>8892</v>
      </c>
      <c r="C3964" s="1">
        <v>2024</v>
      </c>
      <c r="D3964" s="4">
        <v>2178</v>
      </c>
      <c r="E3964" s="4">
        <v>303</v>
      </c>
      <c r="F3964" s="4" t="s">
        <v>13</v>
      </c>
      <c r="G3964" s="4" t="s">
        <v>110</v>
      </c>
      <c r="H3964" s="4">
        <v>1</v>
      </c>
      <c r="I3964" s="4" t="s">
        <v>7270</v>
      </c>
      <c r="J3964" s="4" t="s">
        <v>249</v>
      </c>
      <c r="K3964" s="4">
        <v>3</v>
      </c>
      <c r="L3964" s="4" t="s">
        <v>566</v>
      </c>
      <c r="M3964" s="11" t="s">
        <v>7271</v>
      </c>
      <c r="N3964" s="4" t="s">
        <v>57</v>
      </c>
      <c r="O3964" s="4" t="s">
        <v>50</v>
      </c>
      <c r="P3964" s="4" t="s">
        <v>43</v>
      </c>
      <c r="Q3964" s="8">
        <f t="shared" si="122"/>
        <v>21946</v>
      </c>
      <c r="R3964" s="8"/>
      <c r="S3964" s="5">
        <f t="shared" si="123"/>
        <v>2194.6</v>
      </c>
    </row>
    <row r="3965" spans="1:19">
      <c r="A3965" s="3">
        <v>45504.955347222225</v>
      </c>
      <c r="B3965" s="2" t="s">
        <v>8892</v>
      </c>
      <c r="C3965" s="1">
        <v>2024</v>
      </c>
      <c r="D3965" s="4">
        <v>1583</v>
      </c>
      <c r="E3965" s="4">
        <v>404</v>
      </c>
      <c r="F3965" s="4" t="s">
        <v>154</v>
      </c>
      <c r="G3965" s="4" t="s">
        <v>237</v>
      </c>
      <c r="H3965" s="4">
        <v>3</v>
      </c>
      <c r="I3965" s="4" t="s">
        <v>6658</v>
      </c>
      <c r="J3965" s="4" t="s">
        <v>1168</v>
      </c>
      <c r="K3965" s="4">
        <v>3</v>
      </c>
      <c r="L3965" s="4" t="s">
        <v>476</v>
      </c>
      <c r="M3965" s="11" t="s">
        <v>7272</v>
      </c>
      <c r="N3965" s="4" t="s">
        <v>57</v>
      </c>
      <c r="O3965" s="4" t="s">
        <v>20</v>
      </c>
      <c r="P3965" s="4" t="s">
        <v>21</v>
      </c>
      <c r="Q3965" s="8">
        <f t="shared" si="122"/>
        <v>36742</v>
      </c>
      <c r="R3965" s="8"/>
      <c r="S3965" s="5">
        <f t="shared" si="123"/>
        <v>3674.2</v>
      </c>
    </row>
    <row r="3966" spans="1:19">
      <c r="A3966" s="3">
        <v>45505.033483796295</v>
      </c>
      <c r="B3966" s="2" t="s">
        <v>8893</v>
      </c>
      <c r="C3966" s="1">
        <v>2024</v>
      </c>
      <c r="D3966" s="4">
        <v>549</v>
      </c>
      <c r="E3966" s="4">
        <v>407</v>
      </c>
      <c r="F3966" s="4" t="s">
        <v>85</v>
      </c>
      <c r="G3966" s="4" t="s">
        <v>96</v>
      </c>
      <c r="H3966" s="4">
        <v>1</v>
      </c>
      <c r="I3966" s="4" t="s">
        <v>7273</v>
      </c>
      <c r="J3966" s="4" t="s">
        <v>362</v>
      </c>
      <c r="K3966" s="4">
        <v>5</v>
      </c>
      <c r="L3966" s="4" t="s">
        <v>3424</v>
      </c>
      <c r="M3966" s="11" t="s">
        <v>7274</v>
      </c>
      <c r="N3966" s="4" t="s">
        <v>36</v>
      </c>
      <c r="O3966" s="4" t="s">
        <v>95</v>
      </c>
      <c r="P3966" s="4" t="s">
        <v>73</v>
      </c>
      <c r="Q3966" s="8">
        <f t="shared" si="122"/>
        <v>435</v>
      </c>
      <c r="R3966" s="8"/>
      <c r="S3966" s="5">
        <f t="shared" si="123"/>
        <v>43.5</v>
      </c>
    </row>
    <row r="3967" spans="1:19">
      <c r="A3967" s="3">
        <v>45505.152754629627</v>
      </c>
      <c r="B3967" s="2" t="s">
        <v>8893</v>
      </c>
      <c r="C3967" s="1">
        <v>2024</v>
      </c>
      <c r="D3967" s="4">
        <v>634</v>
      </c>
      <c r="E3967" s="4">
        <v>856</v>
      </c>
      <c r="F3967" s="4" t="s">
        <v>51</v>
      </c>
      <c r="G3967" s="4" t="s">
        <v>160</v>
      </c>
      <c r="H3967" s="4">
        <v>1</v>
      </c>
      <c r="I3967" s="4" t="s">
        <v>331</v>
      </c>
      <c r="J3967" s="4" t="s">
        <v>615</v>
      </c>
      <c r="K3967" s="4">
        <v>3</v>
      </c>
      <c r="L3967" s="4" t="s">
        <v>148</v>
      </c>
      <c r="M3967" s="11" t="s">
        <v>7275</v>
      </c>
      <c r="N3967" s="4" t="s">
        <v>19</v>
      </c>
      <c r="O3967" s="4" t="s">
        <v>37</v>
      </c>
      <c r="P3967" s="4" t="s">
        <v>21</v>
      </c>
      <c r="Q3967" s="8">
        <f t="shared" si="122"/>
        <v>13485</v>
      </c>
      <c r="R3967" s="8"/>
      <c r="S3967" s="5">
        <f t="shared" si="123"/>
        <v>1348.5</v>
      </c>
    </row>
    <row r="3968" spans="1:19">
      <c r="A3968" s="3">
        <v>45505.286828703705</v>
      </c>
      <c r="B3968" s="2" t="s">
        <v>8893</v>
      </c>
      <c r="C3968" s="1">
        <v>2024</v>
      </c>
      <c r="D3968" s="4">
        <v>4577</v>
      </c>
      <c r="E3968" s="4">
        <v>736</v>
      </c>
      <c r="F3968" s="4" t="s">
        <v>13</v>
      </c>
      <c r="G3968" s="4" t="s">
        <v>14</v>
      </c>
      <c r="H3968" s="4">
        <v>1</v>
      </c>
      <c r="I3968" s="4" t="s">
        <v>7276</v>
      </c>
      <c r="J3968" s="4" t="s">
        <v>482</v>
      </c>
      <c r="K3968" s="4">
        <v>3</v>
      </c>
      <c r="L3968" s="4" t="s">
        <v>4429</v>
      </c>
      <c r="M3968" s="11" t="s">
        <v>7277</v>
      </c>
      <c r="N3968" s="4" t="s">
        <v>28</v>
      </c>
      <c r="O3968" s="4" t="s">
        <v>72</v>
      </c>
      <c r="P3968" s="4" t="s">
        <v>73</v>
      </c>
      <c r="Q3968" s="8">
        <f t="shared" si="122"/>
        <v>46905</v>
      </c>
      <c r="R3968" s="8"/>
      <c r="S3968" s="5">
        <f t="shared" si="123"/>
        <v>4690.5</v>
      </c>
    </row>
    <row r="3969" spans="1:19">
      <c r="A3969" s="3">
        <v>45505.529699074075</v>
      </c>
      <c r="B3969" s="2" t="s">
        <v>8893</v>
      </c>
      <c r="C3969" s="1">
        <v>2024</v>
      </c>
      <c r="D3969" s="4">
        <v>1421</v>
      </c>
      <c r="E3969" s="4">
        <v>75</v>
      </c>
      <c r="F3969" s="4" t="s">
        <v>22</v>
      </c>
      <c r="G3969" s="4" t="s">
        <v>102</v>
      </c>
      <c r="H3969" s="4">
        <v>1</v>
      </c>
      <c r="I3969" s="4" t="s">
        <v>7278</v>
      </c>
      <c r="J3969" s="4" t="s">
        <v>783</v>
      </c>
      <c r="K3969" s="4">
        <v>7</v>
      </c>
      <c r="L3969" s="4" t="s">
        <v>113</v>
      </c>
      <c r="M3969" s="11" t="s">
        <v>7279</v>
      </c>
      <c r="N3969" s="4" t="s">
        <v>57</v>
      </c>
      <c r="O3969" s="4" t="s">
        <v>287</v>
      </c>
      <c r="P3969" s="4" t="s">
        <v>43</v>
      </c>
      <c r="Q3969" s="8">
        <f t="shared" si="122"/>
        <v>65847</v>
      </c>
      <c r="R3969" s="8"/>
      <c r="S3969" s="5">
        <f t="shared" si="123"/>
        <v>6584.7</v>
      </c>
    </row>
    <row r="3970" spans="1:19">
      <c r="A3970" s="3">
        <v>45505.615347222221</v>
      </c>
      <c r="B3970" s="2" t="s">
        <v>8893</v>
      </c>
      <c r="C3970" s="1">
        <v>2024</v>
      </c>
      <c r="D3970" s="4">
        <v>1366</v>
      </c>
      <c r="E3970" s="4">
        <v>588</v>
      </c>
      <c r="F3970" s="4" t="s">
        <v>85</v>
      </c>
      <c r="G3970" s="4" t="s">
        <v>150</v>
      </c>
      <c r="H3970" s="4">
        <v>4</v>
      </c>
      <c r="I3970" s="4" t="s">
        <v>4445</v>
      </c>
      <c r="J3970" s="4" t="s">
        <v>4136</v>
      </c>
      <c r="K3970" s="4">
        <v>1</v>
      </c>
      <c r="L3970" s="4" t="s">
        <v>597</v>
      </c>
      <c r="M3970" s="11" t="s">
        <v>7280</v>
      </c>
      <c r="N3970" s="4" t="s">
        <v>28</v>
      </c>
      <c r="O3970" s="4" t="s">
        <v>145</v>
      </c>
      <c r="P3970" s="4" t="s">
        <v>73</v>
      </c>
      <c r="Q3970" s="8">
        <f t="shared" ref="Q3970:Q4033" si="124">VALUE(SUBSTITUTE(M3970,".",""))</f>
        <v>28004</v>
      </c>
      <c r="R3970" s="8"/>
      <c r="S3970" s="5">
        <f t="shared" ref="S3970:S4033" si="125">Q3970/10</f>
        <v>2800.4</v>
      </c>
    </row>
    <row r="3971" spans="1:19">
      <c r="A3971" s="3">
        <v>45505.752662037034</v>
      </c>
      <c r="B3971" s="2" t="s">
        <v>8893</v>
      </c>
      <c r="C3971" s="1">
        <v>2024</v>
      </c>
      <c r="D3971" s="4">
        <v>1759</v>
      </c>
      <c r="E3971" s="4">
        <v>110</v>
      </c>
      <c r="F3971" s="4" t="s">
        <v>154</v>
      </c>
      <c r="G3971" s="4" t="s">
        <v>177</v>
      </c>
      <c r="H3971" s="4">
        <v>4</v>
      </c>
      <c r="I3971" s="4" t="s">
        <v>3575</v>
      </c>
      <c r="J3971" s="4" t="s">
        <v>162</v>
      </c>
      <c r="K3971" s="4">
        <v>5</v>
      </c>
      <c r="L3971" s="4" t="s">
        <v>113</v>
      </c>
      <c r="M3971" s="11" t="s">
        <v>7281</v>
      </c>
      <c r="N3971" s="4" t="s">
        <v>57</v>
      </c>
      <c r="O3971" s="4" t="s">
        <v>42</v>
      </c>
      <c r="P3971" s="4" t="s">
        <v>43</v>
      </c>
      <c r="Q3971" s="8">
        <f t="shared" si="124"/>
        <v>51114</v>
      </c>
      <c r="R3971" s="8"/>
      <c r="S3971" s="5">
        <f t="shared" si="125"/>
        <v>5111.3999999999996</v>
      </c>
    </row>
    <row r="3972" spans="1:19">
      <c r="A3972" s="3">
        <v>45505.888541666667</v>
      </c>
      <c r="B3972" s="2" t="s">
        <v>8893</v>
      </c>
      <c r="C3972" s="1">
        <v>2024</v>
      </c>
      <c r="D3972" s="4">
        <v>3004</v>
      </c>
      <c r="E3972" s="4">
        <v>142</v>
      </c>
      <c r="F3972" s="4" t="s">
        <v>51</v>
      </c>
      <c r="G3972" s="4" t="s">
        <v>160</v>
      </c>
      <c r="H3972" s="4">
        <v>2</v>
      </c>
      <c r="I3972" s="4" t="s">
        <v>331</v>
      </c>
      <c r="J3972" s="4" t="s">
        <v>2172</v>
      </c>
      <c r="K3972" s="4">
        <v>7</v>
      </c>
      <c r="L3972" s="4" t="s">
        <v>4325</v>
      </c>
      <c r="M3972" s="11" t="s">
        <v>7282</v>
      </c>
      <c r="N3972" s="4" t="s">
        <v>57</v>
      </c>
      <c r="O3972" s="4" t="s">
        <v>200</v>
      </c>
      <c r="P3972" s="4" t="s">
        <v>21</v>
      </c>
      <c r="Q3972" s="8">
        <f t="shared" si="124"/>
        <v>2463</v>
      </c>
      <c r="R3972" s="8"/>
      <c r="S3972" s="5">
        <f t="shared" si="125"/>
        <v>246.3</v>
      </c>
    </row>
    <row r="3973" spans="1:19">
      <c r="A3973" s="3">
        <v>45505.892164351855</v>
      </c>
      <c r="B3973" s="2" t="s">
        <v>8893</v>
      </c>
      <c r="C3973" s="1">
        <v>2024</v>
      </c>
      <c r="D3973" s="4">
        <v>2252</v>
      </c>
      <c r="E3973" s="4">
        <v>118</v>
      </c>
      <c r="F3973" s="4" t="s">
        <v>85</v>
      </c>
      <c r="G3973" s="4" t="s">
        <v>264</v>
      </c>
      <c r="H3973" s="4">
        <v>2</v>
      </c>
      <c r="I3973" s="4" t="s">
        <v>7283</v>
      </c>
      <c r="J3973" s="4" t="s">
        <v>147</v>
      </c>
      <c r="K3973" s="4">
        <v>4</v>
      </c>
      <c r="L3973" s="4" t="s">
        <v>259</v>
      </c>
      <c r="M3973" s="11" t="s">
        <v>7284</v>
      </c>
      <c r="N3973" s="4" t="s">
        <v>57</v>
      </c>
      <c r="O3973" s="4" t="s">
        <v>209</v>
      </c>
      <c r="P3973" s="4" t="s">
        <v>73</v>
      </c>
      <c r="Q3973" s="8">
        <f t="shared" si="124"/>
        <v>8212</v>
      </c>
      <c r="R3973" s="8"/>
      <c r="S3973" s="5">
        <f t="shared" si="125"/>
        <v>821.2</v>
      </c>
    </row>
    <row r="3974" spans="1:19">
      <c r="A3974" s="3">
        <v>45505.915960648148</v>
      </c>
      <c r="B3974" s="2" t="s">
        <v>8893</v>
      </c>
      <c r="C3974" s="1">
        <v>2024</v>
      </c>
      <c r="D3974" s="4">
        <v>2623</v>
      </c>
      <c r="E3974" s="4">
        <v>212</v>
      </c>
      <c r="F3974" s="4" t="s">
        <v>30</v>
      </c>
      <c r="G3974" s="4" t="s">
        <v>31</v>
      </c>
      <c r="H3974" s="4">
        <v>2</v>
      </c>
      <c r="I3974" s="4" t="s">
        <v>7285</v>
      </c>
      <c r="J3974" s="4" t="s">
        <v>506</v>
      </c>
      <c r="K3974" s="4">
        <v>3</v>
      </c>
      <c r="L3974" s="4" t="s">
        <v>616</v>
      </c>
      <c r="M3974" s="11" t="s">
        <v>7286</v>
      </c>
      <c r="N3974" s="4" t="s">
        <v>19</v>
      </c>
      <c r="O3974" s="4" t="s">
        <v>169</v>
      </c>
      <c r="P3974" s="4" t="s">
        <v>43</v>
      </c>
      <c r="Q3974" s="8">
        <f t="shared" si="124"/>
        <v>9081</v>
      </c>
      <c r="R3974" s="8"/>
      <c r="S3974" s="5">
        <f t="shared" si="125"/>
        <v>908.1</v>
      </c>
    </row>
    <row r="3975" spans="1:19">
      <c r="A3975" s="3">
        <v>45506.050671296296</v>
      </c>
      <c r="B3975" s="2" t="s">
        <v>8893</v>
      </c>
      <c r="C3975" s="1">
        <v>2024</v>
      </c>
      <c r="D3975" s="4">
        <v>2418</v>
      </c>
      <c r="E3975" s="4">
        <v>830</v>
      </c>
      <c r="F3975" s="4" t="s">
        <v>79</v>
      </c>
      <c r="G3975" s="4" t="s">
        <v>405</v>
      </c>
      <c r="H3975" s="4">
        <v>5</v>
      </c>
      <c r="I3975" s="4" t="s">
        <v>7187</v>
      </c>
      <c r="J3975" s="4" t="s">
        <v>249</v>
      </c>
      <c r="K3975" s="4">
        <v>6</v>
      </c>
      <c r="L3975" s="4" t="s">
        <v>345</v>
      </c>
      <c r="M3975" s="11" t="s">
        <v>7287</v>
      </c>
      <c r="N3975" s="4" t="s">
        <v>19</v>
      </c>
      <c r="O3975" s="4" t="s">
        <v>191</v>
      </c>
      <c r="P3975" s="4" t="s">
        <v>43</v>
      </c>
      <c r="Q3975" s="8">
        <f t="shared" si="124"/>
        <v>33071</v>
      </c>
      <c r="R3975" s="8"/>
      <c r="S3975" s="5">
        <f t="shared" si="125"/>
        <v>3307.1</v>
      </c>
    </row>
    <row r="3976" spans="1:19">
      <c r="A3976" s="3">
        <v>45506.260115740741</v>
      </c>
      <c r="B3976" s="2" t="s">
        <v>8893</v>
      </c>
      <c r="C3976" s="1">
        <v>2024</v>
      </c>
      <c r="D3976" s="4">
        <v>1712</v>
      </c>
      <c r="E3976" s="4">
        <v>528</v>
      </c>
      <c r="F3976" s="4" t="s">
        <v>13</v>
      </c>
      <c r="G3976" s="4" t="s">
        <v>412</v>
      </c>
      <c r="H3976" s="4">
        <v>1</v>
      </c>
      <c r="I3976" s="4" t="s">
        <v>7288</v>
      </c>
      <c r="J3976" s="4" t="s">
        <v>823</v>
      </c>
      <c r="K3976" s="4">
        <v>5</v>
      </c>
      <c r="L3976" s="4" t="s">
        <v>644</v>
      </c>
      <c r="M3976" s="11" t="s">
        <v>7289</v>
      </c>
      <c r="N3976" s="4" t="s">
        <v>36</v>
      </c>
      <c r="O3976" s="4" t="s">
        <v>42</v>
      </c>
      <c r="P3976" s="4" t="s">
        <v>43</v>
      </c>
      <c r="Q3976" s="8">
        <f t="shared" si="124"/>
        <v>33048</v>
      </c>
      <c r="R3976" s="8"/>
      <c r="S3976" s="5">
        <f t="shared" si="125"/>
        <v>3304.8</v>
      </c>
    </row>
    <row r="3977" spans="1:19">
      <c r="A3977" s="3">
        <v>45506.289293981485</v>
      </c>
      <c r="B3977" s="2" t="s">
        <v>8893</v>
      </c>
      <c r="C3977" s="1">
        <v>2024</v>
      </c>
      <c r="D3977" s="4">
        <v>1487</v>
      </c>
      <c r="E3977" s="4">
        <v>739</v>
      </c>
      <c r="F3977" s="4" t="s">
        <v>13</v>
      </c>
      <c r="G3977" s="4" t="s">
        <v>110</v>
      </c>
      <c r="H3977" s="4">
        <v>1</v>
      </c>
      <c r="I3977" s="4" t="s">
        <v>7290</v>
      </c>
      <c r="J3977" s="4" t="s">
        <v>611</v>
      </c>
      <c r="K3977" s="4">
        <v>6</v>
      </c>
      <c r="L3977" s="4" t="s">
        <v>1561</v>
      </c>
      <c r="M3977" s="11" t="s">
        <v>7291</v>
      </c>
      <c r="N3977" s="4" t="s">
        <v>49</v>
      </c>
      <c r="O3977" s="4" t="s">
        <v>287</v>
      </c>
      <c r="P3977" s="4" t="s">
        <v>43</v>
      </c>
      <c r="Q3977" s="8">
        <f t="shared" si="124"/>
        <v>69179</v>
      </c>
      <c r="R3977" s="8"/>
      <c r="S3977" s="5">
        <f t="shared" si="125"/>
        <v>6917.9</v>
      </c>
    </row>
    <row r="3978" spans="1:19">
      <c r="A3978" s="3">
        <v>45506.378368055557</v>
      </c>
      <c r="B3978" s="2" t="s">
        <v>8893</v>
      </c>
      <c r="C3978" s="1">
        <v>2024</v>
      </c>
      <c r="D3978" s="4">
        <v>4985</v>
      </c>
      <c r="E3978" s="4">
        <v>853</v>
      </c>
      <c r="F3978" s="4" t="s">
        <v>154</v>
      </c>
      <c r="G3978" s="4" t="s">
        <v>237</v>
      </c>
      <c r="H3978" s="4">
        <v>1</v>
      </c>
      <c r="I3978" s="4" t="s">
        <v>2908</v>
      </c>
      <c r="J3978" s="4" t="s">
        <v>125</v>
      </c>
      <c r="K3978" s="4">
        <v>9</v>
      </c>
      <c r="L3978" s="4" t="s">
        <v>569</v>
      </c>
      <c r="M3978" s="11" t="s">
        <v>7292</v>
      </c>
      <c r="N3978" s="4" t="s">
        <v>19</v>
      </c>
      <c r="O3978" s="4" t="s">
        <v>20</v>
      </c>
      <c r="P3978" s="4" t="s">
        <v>21</v>
      </c>
      <c r="Q3978" s="8">
        <f t="shared" si="124"/>
        <v>945</v>
      </c>
      <c r="R3978" s="8"/>
      <c r="S3978" s="5">
        <f t="shared" si="125"/>
        <v>94.5</v>
      </c>
    </row>
    <row r="3979" spans="1:19">
      <c r="A3979" s="3">
        <v>45506.399560185186</v>
      </c>
      <c r="B3979" s="2" t="s">
        <v>8893</v>
      </c>
      <c r="C3979" s="1">
        <v>2024</v>
      </c>
      <c r="D3979" s="4">
        <v>361</v>
      </c>
      <c r="E3979" s="4">
        <v>13</v>
      </c>
      <c r="F3979" s="4" t="s">
        <v>85</v>
      </c>
      <c r="G3979" s="4" t="s">
        <v>264</v>
      </c>
      <c r="H3979" s="4">
        <v>1</v>
      </c>
      <c r="I3979" s="4" t="s">
        <v>2884</v>
      </c>
      <c r="J3979" s="4" t="s">
        <v>253</v>
      </c>
      <c r="K3979" s="4">
        <v>7</v>
      </c>
      <c r="L3979" s="4" t="s">
        <v>635</v>
      </c>
      <c r="M3979" s="11" t="s">
        <v>2852</v>
      </c>
      <c r="N3979" s="4" t="s">
        <v>36</v>
      </c>
      <c r="O3979" s="4" t="s">
        <v>169</v>
      </c>
      <c r="P3979" s="4" t="s">
        <v>43</v>
      </c>
      <c r="Q3979" s="8">
        <f t="shared" si="124"/>
        <v>3924</v>
      </c>
      <c r="R3979" s="8"/>
      <c r="S3979" s="5">
        <f t="shared" si="125"/>
        <v>392.4</v>
      </c>
    </row>
    <row r="3980" spans="1:19">
      <c r="A3980" s="3">
        <v>45506.552314814813</v>
      </c>
      <c r="B3980" s="2" t="s">
        <v>8893</v>
      </c>
      <c r="C3980" s="1">
        <v>2024</v>
      </c>
      <c r="D3980" s="4">
        <v>3518</v>
      </c>
      <c r="E3980" s="4">
        <v>583</v>
      </c>
      <c r="F3980" s="4" t="s">
        <v>13</v>
      </c>
      <c r="G3980" s="4" t="s">
        <v>130</v>
      </c>
      <c r="H3980" s="4">
        <v>3</v>
      </c>
      <c r="I3980" s="4" t="s">
        <v>7293</v>
      </c>
      <c r="J3980" s="4" t="s">
        <v>503</v>
      </c>
      <c r="K3980" s="4">
        <v>1</v>
      </c>
      <c r="L3980" s="4" t="s">
        <v>323</v>
      </c>
      <c r="M3980" s="11" t="s">
        <v>7294</v>
      </c>
      <c r="N3980" s="4" t="s">
        <v>36</v>
      </c>
      <c r="O3980" s="4" t="s">
        <v>37</v>
      </c>
      <c r="P3980" s="4" t="s">
        <v>21</v>
      </c>
      <c r="Q3980" s="8">
        <f t="shared" si="124"/>
        <v>90345</v>
      </c>
      <c r="R3980" s="8"/>
      <c r="S3980" s="5">
        <f t="shared" si="125"/>
        <v>9034.5</v>
      </c>
    </row>
    <row r="3981" spans="1:19">
      <c r="A3981" s="3">
        <v>45507.056643518517</v>
      </c>
      <c r="B3981" s="2" t="s">
        <v>8893</v>
      </c>
      <c r="C3981" s="1">
        <v>2024</v>
      </c>
      <c r="D3981" s="4">
        <v>2766</v>
      </c>
      <c r="E3981" s="4">
        <v>277</v>
      </c>
      <c r="F3981" s="4" t="s">
        <v>79</v>
      </c>
      <c r="G3981" s="4" t="s">
        <v>405</v>
      </c>
      <c r="H3981" s="4">
        <v>2</v>
      </c>
      <c r="I3981" s="4" t="s">
        <v>7295</v>
      </c>
      <c r="J3981" s="4" t="s">
        <v>107</v>
      </c>
      <c r="K3981" s="4">
        <v>6</v>
      </c>
      <c r="L3981" s="4" t="s">
        <v>399</v>
      </c>
      <c r="M3981" s="11" t="s">
        <v>7296</v>
      </c>
      <c r="N3981" s="4" t="s">
        <v>36</v>
      </c>
      <c r="O3981" s="4" t="s">
        <v>287</v>
      </c>
      <c r="P3981" s="4" t="s">
        <v>43</v>
      </c>
      <c r="Q3981" s="8">
        <f t="shared" si="124"/>
        <v>5286</v>
      </c>
      <c r="R3981" s="8"/>
      <c r="S3981" s="5">
        <f t="shared" si="125"/>
        <v>528.6</v>
      </c>
    </row>
    <row r="3982" spans="1:19">
      <c r="A3982" s="3">
        <v>45507.470925925925</v>
      </c>
      <c r="B3982" s="2" t="s">
        <v>8893</v>
      </c>
      <c r="C3982" s="1">
        <v>2024</v>
      </c>
      <c r="D3982" s="4">
        <v>4074</v>
      </c>
      <c r="E3982" s="4">
        <v>970</v>
      </c>
      <c r="F3982" s="4" t="s">
        <v>85</v>
      </c>
      <c r="G3982" s="4" t="s">
        <v>205</v>
      </c>
      <c r="H3982" s="4">
        <v>2</v>
      </c>
      <c r="I3982" s="4" t="s">
        <v>7297</v>
      </c>
      <c r="J3982" s="4" t="s">
        <v>16</v>
      </c>
      <c r="K3982" s="4">
        <v>4</v>
      </c>
      <c r="L3982" s="4" t="s">
        <v>1082</v>
      </c>
      <c r="M3982" s="11" t="s">
        <v>7298</v>
      </c>
      <c r="N3982" s="4" t="s">
        <v>57</v>
      </c>
      <c r="O3982" s="4" t="s">
        <v>42</v>
      </c>
      <c r="P3982" s="4" t="s">
        <v>43</v>
      </c>
      <c r="Q3982" s="8">
        <f t="shared" si="124"/>
        <v>6456</v>
      </c>
      <c r="R3982" s="8"/>
      <c r="S3982" s="5">
        <f t="shared" si="125"/>
        <v>645.6</v>
      </c>
    </row>
    <row r="3983" spans="1:19">
      <c r="A3983" s="3">
        <v>45507.649756944447</v>
      </c>
      <c r="B3983" s="2" t="s">
        <v>8893</v>
      </c>
      <c r="C3983" s="1">
        <v>2024</v>
      </c>
      <c r="D3983" s="4">
        <v>773</v>
      </c>
      <c r="E3983" s="4">
        <v>405</v>
      </c>
      <c r="F3983" s="4" t="s">
        <v>30</v>
      </c>
      <c r="G3983" s="4" t="s">
        <v>192</v>
      </c>
      <c r="H3983" s="4">
        <v>1</v>
      </c>
      <c r="I3983" s="4" t="s">
        <v>7299</v>
      </c>
      <c r="J3983" s="4" t="s">
        <v>203</v>
      </c>
      <c r="K3983" s="4">
        <v>6</v>
      </c>
      <c r="L3983" s="4" t="s">
        <v>509</v>
      </c>
      <c r="M3983" s="11" t="s">
        <v>7300</v>
      </c>
      <c r="N3983" s="4" t="s">
        <v>28</v>
      </c>
      <c r="O3983" s="4" t="s">
        <v>95</v>
      </c>
      <c r="P3983" s="4" t="s">
        <v>73</v>
      </c>
      <c r="Q3983" s="8">
        <f t="shared" si="124"/>
        <v>167</v>
      </c>
      <c r="R3983" s="8"/>
      <c r="S3983" s="5">
        <f t="shared" si="125"/>
        <v>16.7</v>
      </c>
    </row>
    <row r="3984" spans="1:19">
      <c r="A3984" s="3">
        <v>45507.685810185183</v>
      </c>
      <c r="B3984" s="2" t="s">
        <v>8893</v>
      </c>
      <c r="C3984" s="1">
        <v>2024</v>
      </c>
      <c r="D3984" s="4">
        <v>2185</v>
      </c>
      <c r="E3984" s="4">
        <v>368</v>
      </c>
      <c r="F3984" s="4" t="s">
        <v>22</v>
      </c>
      <c r="G3984" s="4" t="s">
        <v>306</v>
      </c>
      <c r="H3984" s="4">
        <v>4</v>
      </c>
      <c r="I3984" s="4" t="s">
        <v>7301</v>
      </c>
      <c r="J3984" s="4" t="s">
        <v>534</v>
      </c>
      <c r="K3984" s="4">
        <v>11</v>
      </c>
      <c r="L3984" s="4" t="s">
        <v>1614</v>
      </c>
      <c r="M3984" s="11" t="s">
        <v>7302</v>
      </c>
      <c r="N3984" s="4" t="s">
        <v>49</v>
      </c>
      <c r="O3984" s="4" t="s">
        <v>42</v>
      </c>
      <c r="P3984" s="4" t="s">
        <v>43</v>
      </c>
      <c r="Q3984" s="8">
        <f t="shared" si="124"/>
        <v>267703</v>
      </c>
      <c r="R3984" s="8"/>
      <c r="S3984" s="5">
        <f t="shared" si="125"/>
        <v>26770.3</v>
      </c>
    </row>
    <row r="3985" spans="1:19">
      <c r="A3985" s="3">
        <v>45507.750671296293</v>
      </c>
      <c r="B3985" s="2" t="s">
        <v>8893</v>
      </c>
      <c r="C3985" s="1">
        <v>2024</v>
      </c>
      <c r="D3985" s="4">
        <v>275</v>
      </c>
      <c r="E3985" s="4">
        <v>728</v>
      </c>
      <c r="F3985" s="4" t="s">
        <v>30</v>
      </c>
      <c r="G3985" s="4" t="s">
        <v>31</v>
      </c>
      <c r="H3985" s="4">
        <v>1</v>
      </c>
      <c r="I3985" s="4" t="s">
        <v>7303</v>
      </c>
      <c r="J3985" s="4" t="s">
        <v>258</v>
      </c>
      <c r="K3985" s="4">
        <v>1</v>
      </c>
      <c r="L3985" s="4" t="s">
        <v>223</v>
      </c>
      <c r="M3985" s="11" t="s">
        <v>7304</v>
      </c>
      <c r="N3985" s="4" t="s">
        <v>28</v>
      </c>
      <c r="O3985" s="4" t="s">
        <v>78</v>
      </c>
      <c r="P3985" s="4" t="s">
        <v>21</v>
      </c>
      <c r="Q3985" s="8">
        <f t="shared" si="124"/>
        <v>3408</v>
      </c>
      <c r="R3985" s="8"/>
      <c r="S3985" s="5">
        <f t="shared" si="125"/>
        <v>340.8</v>
      </c>
    </row>
    <row r="3986" spans="1:19">
      <c r="A3986" s="3">
        <v>45508.022141203706</v>
      </c>
      <c r="B3986" s="2" t="s">
        <v>8893</v>
      </c>
      <c r="C3986" s="1">
        <v>2024</v>
      </c>
      <c r="D3986" s="4">
        <v>690</v>
      </c>
      <c r="E3986" s="4">
        <v>949</v>
      </c>
      <c r="F3986" s="4" t="s">
        <v>85</v>
      </c>
      <c r="G3986" s="4" t="s">
        <v>205</v>
      </c>
      <c r="H3986" s="4">
        <v>4</v>
      </c>
      <c r="I3986" s="4" t="s">
        <v>7305</v>
      </c>
      <c r="J3986" s="4" t="s">
        <v>285</v>
      </c>
      <c r="K3986" s="4">
        <v>3</v>
      </c>
      <c r="L3986" s="4" t="s">
        <v>515</v>
      </c>
      <c r="M3986" s="11" t="s">
        <v>7306</v>
      </c>
      <c r="N3986" s="4" t="s">
        <v>36</v>
      </c>
      <c r="O3986" s="4" t="s">
        <v>95</v>
      </c>
      <c r="P3986" s="4" t="s">
        <v>73</v>
      </c>
      <c r="Q3986" s="8">
        <f t="shared" si="124"/>
        <v>17734</v>
      </c>
      <c r="R3986" s="8"/>
      <c r="S3986" s="5">
        <f t="shared" si="125"/>
        <v>1773.4</v>
      </c>
    </row>
    <row r="3987" spans="1:19">
      <c r="A3987" s="3">
        <v>45508.032789351855</v>
      </c>
      <c r="B3987" s="2" t="s">
        <v>8893</v>
      </c>
      <c r="C3987" s="1">
        <v>2024</v>
      </c>
      <c r="D3987" s="4">
        <v>1168</v>
      </c>
      <c r="E3987" s="4">
        <v>784</v>
      </c>
      <c r="F3987" s="4" t="s">
        <v>79</v>
      </c>
      <c r="G3987" s="4" t="s">
        <v>288</v>
      </c>
      <c r="H3987" s="4">
        <v>1</v>
      </c>
      <c r="I3987" s="4" t="s">
        <v>7307</v>
      </c>
      <c r="J3987" s="4" t="s">
        <v>823</v>
      </c>
      <c r="K3987" s="4">
        <v>4</v>
      </c>
      <c r="L3987" s="4" t="s">
        <v>597</v>
      </c>
      <c r="M3987" s="11" t="s">
        <v>7308</v>
      </c>
      <c r="N3987" s="4" t="s">
        <v>28</v>
      </c>
      <c r="O3987" s="4" t="s">
        <v>78</v>
      </c>
      <c r="P3987" s="4" t="s">
        <v>21</v>
      </c>
      <c r="Q3987" s="8">
        <f t="shared" si="124"/>
        <v>9293</v>
      </c>
      <c r="R3987" s="8"/>
      <c r="S3987" s="5">
        <f t="shared" si="125"/>
        <v>929.3</v>
      </c>
    </row>
    <row r="3988" spans="1:19">
      <c r="A3988" s="3">
        <v>45508.050810185188</v>
      </c>
      <c r="B3988" s="2" t="s">
        <v>8893</v>
      </c>
      <c r="C3988" s="1">
        <v>2024</v>
      </c>
      <c r="D3988" s="4">
        <v>905</v>
      </c>
      <c r="E3988" s="4">
        <v>970</v>
      </c>
      <c r="F3988" s="4" t="s">
        <v>22</v>
      </c>
      <c r="G3988" s="4" t="s">
        <v>102</v>
      </c>
      <c r="H3988" s="4">
        <v>1</v>
      </c>
      <c r="I3988" s="4" t="s">
        <v>74</v>
      </c>
      <c r="J3988" s="4" t="s">
        <v>388</v>
      </c>
      <c r="K3988" s="4">
        <v>5</v>
      </c>
      <c r="L3988" s="4" t="s">
        <v>1165</v>
      </c>
      <c r="M3988" s="11" t="s">
        <v>7309</v>
      </c>
      <c r="N3988" s="4" t="s">
        <v>57</v>
      </c>
      <c r="O3988" s="4" t="s">
        <v>42</v>
      </c>
      <c r="P3988" s="4" t="s">
        <v>43</v>
      </c>
      <c r="Q3988" s="8">
        <f t="shared" si="124"/>
        <v>13875</v>
      </c>
      <c r="R3988" s="8"/>
      <c r="S3988" s="5">
        <f t="shared" si="125"/>
        <v>1387.5</v>
      </c>
    </row>
    <row r="3989" spans="1:19">
      <c r="A3989" s="3">
        <v>45508.371307870373</v>
      </c>
      <c r="B3989" s="2" t="s">
        <v>8893</v>
      </c>
      <c r="C3989" s="1">
        <v>2024</v>
      </c>
      <c r="D3989" s="4">
        <v>3171</v>
      </c>
      <c r="E3989" s="4">
        <v>671</v>
      </c>
      <c r="F3989" s="4" t="s">
        <v>22</v>
      </c>
      <c r="G3989" s="4" t="s">
        <v>182</v>
      </c>
      <c r="H3989" s="4">
        <v>1</v>
      </c>
      <c r="I3989" s="4" t="s">
        <v>74</v>
      </c>
      <c r="J3989" s="4" t="s">
        <v>16</v>
      </c>
      <c r="K3989" s="4">
        <v>5</v>
      </c>
      <c r="L3989" s="4" t="s">
        <v>1185</v>
      </c>
      <c r="M3989" s="11" t="s">
        <v>7310</v>
      </c>
      <c r="N3989" s="4" t="s">
        <v>49</v>
      </c>
      <c r="O3989" s="4" t="s">
        <v>232</v>
      </c>
      <c r="P3989" s="4" t="s">
        <v>129</v>
      </c>
      <c r="Q3989" s="8">
        <f t="shared" si="124"/>
        <v>13065</v>
      </c>
      <c r="R3989" s="8"/>
      <c r="S3989" s="5">
        <f t="shared" si="125"/>
        <v>1306.5</v>
      </c>
    </row>
    <row r="3990" spans="1:19">
      <c r="A3990" s="3">
        <v>45508.538171296299</v>
      </c>
      <c r="B3990" s="2" t="s">
        <v>8893</v>
      </c>
      <c r="C3990" s="1">
        <v>2024</v>
      </c>
      <c r="D3990" s="4">
        <v>39</v>
      </c>
      <c r="E3990" s="4">
        <v>112</v>
      </c>
      <c r="F3990" s="4" t="s">
        <v>51</v>
      </c>
      <c r="G3990" s="4" t="s">
        <v>91</v>
      </c>
      <c r="H3990" s="4">
        <v>4</v>
      </c>
      <c r="I3990" s="4" t="s">
        <v>7311</v>
      </c>
      <c r="J3990" s="4" t="s">
        <v>112</v>
      </c>
      <c r="K3990" s="4">
        <v>3</v>
      </c>
      <c r="L3990" s="4" t="s">
        <v>327</v>
      </c>
      <c r="M3990" s="11" t="s">
        <v>7312</v>
      </c>
      <c r="N3990" s="4" t="s">
        <v>19</v>
      </c>
      <c r="O3990" s="4" t="s">
        <v>50</v>
      </c>
      <c r="P3990" s="4" t="s">
        <v>43</v>
      </c>
      <c r="Q3990" s="8">
        <f t="shared" si="124"/>
        <v>12424</v>
      </c>
      <c r="R3990" s="8"/>
      <c r="S3990" s="5">
        <f t="shared" si="125"/>
        <v>1242.4000000000001</v>
      </c>
    </row>
    <row r="3991" spans="1:19">
      <c r="A3991" s="3">
        <v>45508.543194444443</v>
      </c>
      <c r="B3991" s="2" t="s">
        <v>8893</v>
      </c>
      <c r="C3991" s="1">
        <v>2024</v>
      </c>
      <c r="D3991" s="4">
        <v>3753</v>
      </c>
      <c r="E3991" s="4">
        <v>430</v>
      </c>
      <c r="F3991" s="4" t="s">
        <v>154</v>
      </c>
      <c r="G3991" s="4" t="s">
        <v>177</v>
      </c>
      <c r="H3991" s="4">
        <v>3</v>
      </c>
      <c r="I3991" s="4" t="s">
        <v>7313</v>
      </c>
      <c r="J3991" s="4" t="s">
        <v>274</v>
      </c>
      <c r="K3991" s="4">
        <v>1</v>
      </c>
      <c r="L3991" s="4" t="s">
        <v>1097</v>
      </c>
      <c r="M3991" s="11" t="s">
        <v>7314</v>
      </c>
      <c r="N3991" s="4" t="s">
        <v>49</v>
      </c>
      <c r="O3991" s="4" t="s">
        <v>169</v>
      </c>
      <c r="P3991" s="4" t="s">
        <v>43</v>
      </c>
      <c r="Q3991" s="8">
        <f t="shared" si="124"/>
        <v>24085</v>
      </c>
      <c r="R3991" s="8"/>
      <c r="S3991" s="5">
        <f t="shared" si="125"/>
        <v>2408.5</v>
      </c>
    </row>
    <row r="3992" spans="1:19">
      <c r="A3992" s="3">
        <v>45508.754571759258</v>
      </c>
      <c r="B3992" s="2" t="s">
        <v>8893</v>
      </c>
      <c r="C3992" s="1">
        <v>2024</v>
      </c>
      <c r="D3992" s="4">
        <v>3999</v>
      </c>
      <c r="E3992" s="4">
        <v>86</v>
      </c>
      <c r="F3992" s="4" t="s">
        <v>30</v>
      </c>
      <c r="G3992" s="4" t="s">
        <v>192</v>
      </c>
      <c r="H3992" s="4">
        <v>5</v>
      </c>
      <c r="I3992" s="4" t="s">
        <v>7315</v>
      </c>
      <c r="J3992" s="4" t="s">
        <v>553</v>
      </c>
      <c r="K3992" s="4">
        <v>10</v>
      </c>
      <c r="L3992" s="4" t="s">
        <v>4325</v>
      </c>
      <c r="M3992" s="11" t="s">
        <v>7316</v>
      </c>
      <c r="N3992" s="4" t="s">
        <v>19</v>
      </c>
      <c r="O3992" s="4" t="s">
        <v>101</v>
      </c>
      <c r="P3992" s="4" t="s">
        <v>43</v>
      </c>
      <c r="Q3992" s="8">
        <f t="shared" si="124"/>
        <v>1475</v>
      </c>
      <c r="R3992" s="8"/>
      <c r="S3992" s="5">
        <f t="shared" si="125"/>
        <v>147.5</v>
      </c>
    </row>
    <row r="3993" spans="1:19">
      <c r="A3993" s="3">
        <v>45508.830092592594</v>
      </c>
      <c r="B3993" s="2" t="s">
        <v>8893</v>
      </c>
      <c r="C3993" s="1">
        <v>2024</v>
      </c>
      <c r="D3993" s="4">
        <v>3986</v>
      </c>
      <c r="E3993" s="4">
        <v>43</v>
      </c>
      <c r="F3993" s="4" t="s">
        <v>85</v>
      </c>
      <c r="G3993" s="4" t="s">
        <v>86</v>
      </c>
      <c r="H3993" s="4">
        <v>2</v>
      </c>
      <c r="I3993" s="4" t="s">
        <v>7317</v>
      </c>
      <c r="J3993" s="4" t="s">
        <v>125</v>
      </c>
      <c r="K3993" s="4">
        <v>9</v>
      </c>
      <c r="L3993" s="4" t="s">
        <v>833</v>
      </c>
      <c r="M3993" s="11" t="s">
        <v>7318</v>
      </c>
      <c r="N3993" s="4" t="s">
        <v>19</v>
      </c>
      <c r="O3993" s="4" t="s">
        <v>169</v>
      </c>
      <c r="P3993" s="4" t="s">
        <v>43</v>
      </c>
      <c r="Q3993" s="8">
        <f t="shared" si="124"/>
        <v>9743</v>
      </c>
      <c r="R3993" s="8"/>
      <c r="S3993" s="5">
        <f t="shared" si="125"/>
        <v>974.3</v>
      </c>
    </row>
    <row r="3994" spans="1:19">
      <c r="A3994" s="3">
        <v>45508.977523148147</v>
      </c>
      <c r="B3994" s="2" t="s">
        <v>8893</v>
      </c>
      <c r="C3994" s="1">
        <v>2024</v>
      </c>
      <c r="D3994" s="4">
        <v>1414</v>
      </c>
      <c r="E3994" s="4">
        <v>341</v>
      </c>
      <c r="F3994" s="4" t="s">
        <v>22</v>
      </c>
      <c r="G3994" s="4" t="s">
        <v>306</v>
      </c>
      <c r="H3994" s="4">
        <v>1</v>
      </c>
      <c r="I3994" s="4" t="s">
        <v>7319</v>
      </c>
      <c r="J3994" s="4" t="s">
        <v>594</v>
      </c>
      <c r="K3994" s="4">
        <v>3</v>
      </c>
      <c r="L3994" s="4" t="s">
        <v>861</v>
      </c>
      <c r="M3994" s="11" t="s">
        <v>7320</v>
      </c>
      <c r="N3994" s="4" t="s">
        <v>57</v>
      </c>
      <c r="O3994" s="4" t="s">
        <v>200</v>
      </c>
      <c r="P3994" s="4" t="s">
        <v>21</v>
      </c>
      <c r="Q3994" s="8">
        <f t="shared" si="124"/>
        <v>84111</v>
      </c>
      <c r="R3994" s="8"/>
      <c r="S3994" s="5">
        <f t="shared" si="125"/>
        <v>8411.1</v>
      </c>
    </row>
    <row r="3995" spans="1:19">
      <c r="A3995" s="3">
        <v>45509.655509259261</v>
      </c>
      <c r="B3995" s="2" t="s">
        <v>8893</v>
      </c>
      <c r="C3995" s="1">
        <v>2024</v>
      </c>
      <c r="D3995" s="4">
        <v>1235</v>
      </c>
      <c r="E3995" s="4">
        <v>215</v>
      </c>
      <c r="F3995" s="4" t="s">
        <v>85</v>
      </c>
      <c r="G3995" s="4" t="s">
        <v>264</v>
      </c>
      <c r="H3995" s="4">
        <v>2</v>
      </c>
      <c r="I3995" s="4" t="s">
        <v>7321</v>
      </c>
      <c r="J3995" s="4" t="s">
        <v>398</v>
      </c>
      <c r="K3995" s="4">
        <v>6</v>
      </c>
      <c r="L3995" s="4" t="s">
        <v>399</v>
      </c>
      <c r="M3995" s="11" t="s">
        <v>7322</v>
      </c>
      <c r="N3995" s="4" t="s">
        <v>49</v>
      </c>
      <c r="O3995" s="4" t="s">
        <v>128</v>
      </c>
      <c r="P3995" s="4" t="s">
        <v>129</v>
      </c>
      <c r="Q3995" s="8">
        <f t="shared" si="124"/>
        <v>1777</v>
      </c>
      <c r="R3995" s="8"/>
      <c r="S3995" s="5">
        <f t="shared" si="125"/>
        <v>177.7</v>
      </c>
    </row>
    <row r="3996" spans="1:19">
      <c r="A3996" s="3">
        <v>45509.7346412037</v>
      </c>
      <c r="B3996" s="2" t="s">
        <v>8893</v>
      </c>
      <c r="C3996" s="1">
        <v>2024</v>
      </c>
      <c r="D3996" s="4">
        <v>876</v>
      </c>
      <c r="E3996" s="4">
        <v>496</v>
      </c>
      <c r="F3996" s="4" t="s">
        <v>79</v>
      </c>
      <c r="G3996" s="4" t="s">
        <v>115</v>
      </c>
      <c r="H3996" s="4">
        <v>3</v>
      </c>
      <c r="I3996" s="4" t="s">
        <v>4544</v>
      </c>
      <c r="J3996" s="4" t="s">
        <v>820</v>
      </c>
      <c r="K3996" s="4">
        <v>5</v>
      </c>
      <c r="L3996" s="4" t="s">
        <v>1483</v>
      </c>
      <c r="M3996" s="11" t="s">
        <v>7323</v>
      </c>
      <c r="N3996" s="4" t="s">
        <v>49</v>
      </c>
      <c r="O3996" s="4" t="s">
        <v>20</v>
      </c>
      <c r="P3996" s="4" t="s">
        <v>21</v>
      </c>
      <c r="Q3996" s="8">
        <f t="shared" si="124"/>
        <v>13683</v>
      </c>
      <c r="R3996" s="8"/>
      <c r="S3996" s="5">
        <f t="shared" si="125"/>
        <v>1368.3</v>
      </c>
    </row>
    <row r="3997" spans="1:19">
      <c r="A3997" s="3">
        <v>45509.83152777778</v>
      </c>
      <c r="B3997" s="2" t="s">
        <v>8893</v>
      </c>
      <c r="C3997" s="1">
        <v>2024</v>
      </c>
      <c r="D3997" s="4">
        <v>783</v>
      </c>
      <c r="E3997" s="4">
        <v>423</v>
      </c>
      <c r="F3997" s="4" t="s">
        <v>85</v>
      </c>
      <c r="G3997" s="4" t="s">
        <v>205</v>
      </c>
      <c r="H3997" s="4">
        <v>1</v>
      </c>
      <c r="I3997" s="4" t="s">
        <v>7324</v>
      </c>
      <c r="J3997" s="4" t="s">
        <v>398</v>
      </c>
      <c r="K3997" s="4">
        <v>7</v>
      </c>
      <c r="L3997" s="4" t="s">
        <v>732</v>
      </c>
      <c r="M3997" s="11" t="s">
        <v>7325</v>
      </c>
      <c r="N3997" s="4" t="s">
        <v>19</v>
      </c>
      <c r="O3997" s="4" t="s">
        <v>95</v>
      </c>
      <c r="P3997" s="4" t="s">
        <v>73</v>
      </c>
      <c r="Q3997" s="8">
        <f t="shared" si="124"/>
        <v>2676</v>
      </c>
      <c r="R3997" s="8"/>
      <c r="S3997" s="5">
        <f t="shared" si="125"/>
        <v>267.60000000000002</v>
      </c>
    </row>
    <row r="3998" spans="1:19">
      <c r="A3998" s="3">
        <v>45509.898993055554</v>
      </c>
      <c r="B3998" s="2" t="s">
        <v>8893</v>
      </c>
      <c r="C3998" s="1">
        <v>2024</v>
      </c>
      <c r="D3998" s="4">
        <v>2348</v>
      </c>
      <c r="E3998" s="4">
        <v>953</v>
      </c>
      <c r="F3998" s="4" t="s">
        <v>85</v>
      </c>
      <c r="G3998" s="4" t="s">
        <v>86</v>
      </c>
      <c r="H3998" s="4">
        <v>1</v>
      </c>
      <c r="I3998" s="4" t="s">
        <v>7326</v>
      </c>
      <c r="J3998" s="4" t="s">
        <v>547</v>
      </c>
      <c r="K3998" s="4">
        <v>5</v>
      </c>
      <c r="L3998" s="4" t="s">
        <v>652</v>
      </c>
      <c r="M3998" s="11" t="s">
        <v>7327</v>
      </c>
      <c r="N3998" s="4" t="s">
        <v>57</v>
      </c>
      <c r="O3998" s="4" t="s">
        <v>72</v>
      </c>
      <c r="P3998" s="4" t="s">
        <v>73</v>
      </c>
      <c r="Q3998" s="8">
        <f t="shared" si="124"/>
        <v>7729</v>
      </c>
      <c r="R3998" s="8"/>
      <c r="S3998" s="5">
        <f t="shared" si="125"/>
        <v>772.9</v>
      </c>
    </row>
    <row r="3999" spans="1:19">
      <c r="A3999" s="3">
        <v>45510.266597222224</v>
      </c>
      <c r="B3999" s="2" t="s">
        <v>8893</v>
      </c>
      <c r="C3999" s="1">
        <v>2024</v>
      </c>
      <c r="D3999" s="4">
        <v>1136</v>
      </c>
      <c r="E3999" s="4">
        <v>712</v>
      </c>
      <c r="F3999" s="4" t="s">
        <v>85</v>
      </c>
      <c r="G3999" s="4" t="s">
        <v>96</v>
      </c>
      <c r="H3999" s="4">
        <v>1</v>
      </c>
      <c r="I3999" s="4" t="s">
        <v>5239</v>
      </c>
      <c r="J3999" s="4" t="s">
        <v>651</v>
      </c>
      <c r="K3999" s="4">
        <v>2</v>
      </c>
      <c r="L3999" s="4" t="s">
        <v>99</v>
      </c>
      <c r="M3999" s="11" t="s">
        <v>7022</v>
      </c>
      <c r="N3999" s="4" t="s">
        <v>28</v>
      </c>
      <c r="O3999" s="4" t="s">
        <v>340</v>
      </c>
      <c r="P3999" s="4" t="s">
        <v>129</v>
      </c>
      <c r="Q3999" s="8">
        <f t="shared" si="124"/>
        <v>2052</v>
      </c>
      <c r="R3999" s="8"/>
      <c r="S3999" s="5">
        <f t="shared" si="125"/>
        <v>205.2</v>
      </c>
    </row>
    <row r="4000" spans="1:19">
      <c r="A4000" s="3">
        <v>45510.357986111114</v>
      </c>
      <c r="B4000" s="2" t="s">
        <v>8893</v>
      </c>
      <c r="C4000" s="1">
        <v>2024</v>
      </c>
      <c r="D4000" s="4">
        <v>544</v>
      </c>
      <c r="E4000" s="4">
        <v>139</v>
      </c>
      <c r="F4000" s="4" t="s">
        <v>30</v>
      </c>
      <c r="G4000" s="4" t="s">
        <v>44</v>
      </c>
      <c r="H4000" s="4">
        <v>1</v>
      </c>
      <c r="I4000" s="4" t="s">
        <v>38</v>
      </c>
      <c r="J4000" s="4" t="s">
        <v>542</v>
      </c>
      <c r="K4000" s="4">
        <v>6</v>
      </c>
      <c r="L4000" s="4" t="s">
        <v>148</v>
      </c>
      <c r="M4000" s="11" t="s">
        <v>7328</v>
      </c>
      <c r="N4000" s="4" t="s">
        <v>49</v>
      </c>
      <c r="O4000" s="4" t="s">
        <v>232</v>
      </c>
      <c r="P4000" s="4" t="s">
        <v>129</v>
      </c>
      <c r="Q4000" s="8">
        <f t="shared" si="124"/>
        <v>7536</v>
      </c>
      <c r="R4000" s="8"/>
      <c r="S4000" s="5">
        <f t="shared" si="125"/>
        <v>753.6</v>
      </c>
    </row>
    <row r="4001" spans="1:19">
      <c r="A4001" s="3">
        <v>45510.426574074074</v>
      </c>
      <c r="B4001" s="2" t="s">
        <v>8893</v>
      </c>
      <c r="C4001" s="1">
        <v>2024</v>
      </c>
      <c r="D4001" s="4">
        <v>2472</v>
      </c>
      <c r="E4001" s="4">
        <v>617</v>
      </c>
      <c r="F4001" s="4" t="s">
        <v>51</v>
      </c>
      <c r="G4001" s="4" t="s">
        <v>136</v>
      </c>
      <c r="H4001" s="4">
        <v>3</v>
      </c>
      <c r="I4001" s="4" t="s">
        <v>7329</v>
      </c>
      <c r="J4001" s="4" t="s">
        <v>587</v>
      </c>
      <c r="K4001" s="4">
        <v>5</v>
      </c>
      <c r="L4001" s="4" t="s">
        <v>554</v>
      </c>
      <c r="M4001" s="11" t="s">
        <v>7330</v>
      </c>
      <c r="N4001" s="4" t="s">
        <v>49</v>
      </c>
      <c r="O4001" s="4" t="s">
        <v>145</v>
      </c>
      <c r="P4001" s="4" t="s">
        <v>73</v>
      </c>
      <c r="Q4001" s="8">
        <f t="shared" si="124"/>
        <v>36022</v>
      </c>
      <c r="R4001" s="8"/>
      <c r="S4001" s="5">
        <f t="shared" si="125"/>
        <v>3602.2</v>
      </c>
    </row>
    <row r="4002" spans="1:19">
      <c r="A4002" s="3">
        <v>45510.761145833334</v>
      </c>
      <c r="B4002" s="2" t="s">
        <v>8893</v>
      </c>
      <c r="C4002" s="1">
        <v>2024</v>
      </c>
      <c r="D4002" s="4">
        <v>1333</v>
      </c>
      <c r="E4002" s="4">
        <v>736</v>
      </c>
      <c r="F4002" s="4" t="s">
        <v>79</v>
      </c>
      <c r="G4002" s="4" t="s">
        <v>80</v>
      </c>
      <c r="H4002" s="4">
        <v>3</v>
      </c>
      <c r="I4002" s="4" t="s">
        <v>7331</v>
      </c>
      <c r="J4002" s="4" t="s">
        <v>676</v>
      </c>
      <c r="K4002" s="4">
        <v>5</v>
      </c>
      <c r="L4002" s="4" t="s">
        <v>175</v>
      </c>
      <c r="M4002" s="11" t="s">
        <v>7332</v>
      </c>
      <c r="N4002" s="4" t="s">
        <v>49</v>
      </c>
      <c r="O4002" s="4" t="s">
        <v>72</v>
      </c>
      <c r="P4002" s="4" t="s">
        <v>73</v>
      </c>
      <c r="Q4002" s="8">
        <f t="shared" si="124"/>
        <v>87005</v>
      </c>
      <c r="R4002" s="8"/>
      <c r="S4002" s="5">
        <f t="shared" si="125"/>
        <v>8700.5</v>
      </c>
    </row>
    <row r="4003" spans="1:19">
      <c r="A4003" s="3">
        <v>45510.905775462961</v>
      </c>
      <c r="B4003" s="2" t="s">
        <v>8893</v>
      </c>
      <c r="C4003" s="1">
        <v>2024</v>
      </c>
      <c r="D4003" s="4">
        <v>3292</v>
      </c>
      <c r="E4003" s="4">
        <v>626</v>
      </c>
      <c r="F4003" s="4" t="s">
        <v>79</v>
      </c>
      <c r="G4003" s="4" t="s">
        <v>405</v>
      </c>
      <c r="H4003" s="4">
        <v>1</v>
      </c>
      <c r="I4003" s="4" t="s">
        <v>7333</v>
      </c>
      <c r="J4003" s="4" t="s">
        <v>1000</v>
      </c>
      <c r="K4003" s="4">
        <v>5</v>
      </c>
      <c r="L4003" s="4" t="s">
        <v>367</v>
      </c>
      <c r="M4003" s="11" t="s">
        <v>7334</v>
      </c>
      <c r="N4003" s="4" t="s">
        <v>49</v>
      </c>
      <c r="O4003" s="4" t="s">
        <v>50</v>
      </c>
      <c r="P4003" s="4" t="s">
        <v>43</v>
      </c>
      <c r="Q4003" s="8">
        <f t="shared" si="124"/>
        <v>2250</v>
      </c>
      <c r="R4003" s="8"/>
      <c r="S4003" s="5">
        <f t="shared" si="125"/>
        <v>225</v>
      </c>
    </row>
    <row r="4004" spans="1:19">
      <c r="A4004" s="3">
        <v>45511.038032407407</v>
      </c>
      <c r="B4004" s="2" t="s">
        <v>8893</v>
      </c>
      <c r="C4004" s="1">
        <v>2024</v>
      </c>
      <c r="D4004" s="4">
        <v>2927</v>
      </c>
      <c r="E4004" s="4">
        <v>247</v>
      </c>
      <c r="F4004" s="4" t="s">
        <v>22</v>
      </c>
      <c r="G4004" s="4" t="s">
        <v>23</v>
      </c>
      <c r="H4004" s="4">
        <v>4</v>
      </c>
      <c r="I4004" s="4" t="s">
        <v>7335</v>
      </c>
      <c r="J4004" s="4" t="s">
        <v>1941</v>
      </c>
      <c r="K4004" s="4">
        <v>3</v>
      </c>
      <c r="L4004" s="4" t="s">
        <v>784</v>
      </c>
      <c r="M4004" s="11" t="s">
        <v>7336</v>
      </c>
      <c r="N4004" s="4" t="s">
        <v>19</v>
      </c>
      <c r="O4004" s="4" t="s">
        <v>20</v>
      </c>
      <c r="P4004" s="4" t="s">
        <v>21</v>
      </c>
      <c r="Q4004" s="8">
        <f t="shared" si="124"/>
        <v>425858</v>
      </c>
      <c r="R4004" s="8"/>
      <c r="S4004" s="5">
        <f t="shared" si="125"/>
        <v>42585.8</v>
      </c>
    </row>
    <row r="4005" spans="1:19">
      <c r="A4005" s="3">
        <v>45511.096435185187</v>
      </c>
      <c r="B4005" s="2" t="s">
        <v>8893</v>
      </c>
      <c r="C4005" s="1">
        <v>2024</v>
      </c>
      <c r="D4005" s="4">
        <v>1097</v>
      </c>
      <c r="E4005" s="4">
        <v>752</v>
      </c>
      <c r="F4005" s="4" t="s">
        <v>22</v>
      </c>
      <c r="G4005" s="4" t="s">
        <v>306</v>
      </c>
      <c r="H4005" s="4">
        <v>4</v>
      </c>
      <c r="I4005" s="4" t="s">
        <v>7337</v>
      </c>
      <c r="J4005" s="4" t="s">
        <v>374</v>
      </c>
      <c r="K4005" s="4">
        <v>4</v>
      </c>
      <c r="L4005" s="4" t="s">
        <v>899</v>
      </c>
      <c r="M4005" s="11" t="s">
        <v>7338</v>
      </c>
      <c r="N4005" s="4" t="s">
        <v>28</v>
      </c>
      <c r="O4005" s="4" t="s">
        <v>42</v>
      </c>
      <c r="P4005" s="4" t="s">
        <v>43</v>
      </c>
      <c r="Q4005" s="8">
        <f t="shared" si="124"/>
        <v>545423</v>
      </c>
      <c r="R4005" s="8"/>
      <c r="S4005" s="5">
        <f t="shared" si="125"/>
        <v>54542.3</v>
      </c>
    </row>
    <row r="4006" spans="1:19">
      <c r="A4006" s="3">
        <v>45511.146840277775</v>
      </c>
      <c r="B4006" s="2" t="s">
        <v>8893</v>
      </c>
      <c r="C4006" s="1">
        <v>2024</v>
      </c>
      <c r="D4006" s="4">
        <v>2858</v>
      </c>
      <c r="E4006" s="4">
        <v>170</v>
      </c>
      <c r="F4006" s="4" t="s">
        <v>30</v>
      </c>
      <c r="G4006" s="4" t="s">
        <v>463</v>
      </c>
      <c r="H4006" s="4">
        <v>1</v>
      </c>
      <c r="I4006" s="4" t="s">
        <v>7339</v>
      </c>
      <c r="J4006" s="4" t="s">
        <v>805</v>
      </c>
      <c r="K4006" s="4">
        <v>5</v>
      </c>
      <c r="L4006" s="4" t="s">
        <v>1027</v>
      </c>
      <c r="M4006" s="11" t="s">
        <v>7340</v>
      </c>
      <c r="N4006" s="4" t="s">
        <v>28</v>
      </c>
      <c r="O4006" s="4" t="s">
        <v>37</v>
      </c>
      <c r="P4006" s="4" t="s">
        <v>21</v>
      </c>
      <c r="Q4006" s="8">
        <f t="shared" si="124"/>
        <v>1385</v>
      </c>
      <c r="R4006" s="8"/>
      <c r="S4006" s="5">
        <f t="shared" si="125"/>
        <v>138.5</v>
      </c>
    </row>
    <row r="4007" spans="1:19">
      <c r="A4007" s="3">
        <v>45511.149293981478</v>
      </c>
      <c r="B4007" s="2" t="s">
        <v>8893</v>
      </c>
      <c r="C4007" s="1">
        <v>2024</v>
      </c>
      <c r="D4007" s="4">
        <v>3727</v>
      </c>
      <c r="E4007" s="4">
        <v>207</v>
      </c>
      <c r="F4007" s="4" t="s">
        <v>79</v>
      </c>
      <c r="G4007" s="4" t="s">
        <v>405</v>
      </c>
      <c r="H4007" s="4">
        <v>2</v>
      </c>
      <c r="I4007" s="4" t="s">
        <v>7341</v>
      </c>
      <c r="J4007" s="4" t="s">
        <v>216</v>
      </c>
      <c r="K4007" s="4">
        <v>4</v>
      </c>
      <c r="L4007" s="4" t="s">
        <v>925</v>
      </c>
      <c r="M4007" s="11" t="s">
        <v>7342</v>
      </c>
      <c r="N4007" s="4" t="s">
        <v>28</v>
      </c>
      <c r="O4007" s="4" t="s">
        <v>50</v>
      </c>
      <c r="P4007" s="4" t="s">
        <v>43</v>
      </c>
      <c r="Q4007" s="8">
        <f t="shared" si="124"/>
        <v>41234</v>
      </c>
      <c r="R4007" s="8"/>
      <c r="S4007" s="5">
        <f t="shared" si="125"/>
        <v>4123.3999999999996</v>
      </c>
    </row>
    <row r="4008" spans="1:19">
      <c r="A4008" s="3">
        <v>45511.20045138889</v>
      </c>
      <c r="B4008" s="2" t="s">
        <v>8893</v>
      </c>
      <c r="C4008" s="1">
        <v>2024</v>
      </c>
      <c r="D4008" s="4">
        <v>1660</v>
      </c>
      <c r="E4008" s="4">
        <v>571</v>
      </c>
      <c r="F4008" s="4" t="s">
        <v>85</v>
      </c>
      <c r="G4008" s="4" t="s">
        <v>96</v>
      </c>
      <c r="H4008" s="4">
        <v>2</v>
      </c>
      <c r="I4008" s="4" t="s">
        <v>7343</v>
      </c>
      <c r="J4008" s="4" t="s">
        <v>308</v>
      </c>
      <c r="K4008" s="4">
        <v>5</v>
      </c>
      <c r="L4008" s="4" t="s">
        <v>189</v>
      </c>
      <c r="M4008" s="11" t="s">
        <v>7344</v>
      </c>
      <c r="N4008" s="4" t="s">
        <v>36</v>
      </c>
      <c r="O4008" s="4" t="s">
        <v>169</v>
      </c>
      <c r="P4008" s="4" t="s">
        <v>43</v>
      </c>
      <c r="Q4008" s="8">
        <f t="shared" si="124"/>
        <v>13937</v>
      </c>
      <c r="R4008" s="8"/>
      <c r="S4008" s="5">
        <f t="shared" si="125"/>
        <v>1393.7</v>
      </c>
    </row>
    <row r="4009" spans="1:19">
      <c r="A4009" s="3">
        <v>45511.293391203704</v>
      </c>
      <c r="B4009" s="2" t="s">
        <v>8893</v>
      </c>
      <c r="C4009" s="1">
        <v>2024</v>
      </c>
      <c r="D4009" s="4">
        <v>3382</v>
      </c>
      <c r="E4009" s="4">
        <v>859</v>
      </c>
      <c r="F4009" s="4" t="s">
        <v>51</v>
      </c>
      <c r="G4009" s="4" t="s">
        <v>67</v>
      </c>
      <c r="H4009" s="4">
        <v>1</v>
      </c>
      <c r="I4009" s="4" t="s">
        <v>7345</v>
      </c>
      <c r="J4009" s="4" t="s">
        <v>769</v>
      </c>
      <c r="K4009" s="4">
        <v>4</v>
      </c>
      <c r="L4009" s="4" t="s">
        <v>259</v>
      </c>
      <c r="M4009" s="11" t="s">
        <v>7346</v>
      </c>
      <c r="N4009" s="4" t="s">
        <v>49</v>
      </c>
      <c r="O4009" s="4" t="s">
        <v>101</v>
      </c>
      <c r="P4009" s="4" t="s">
        <v>43</v>
      </c>
      <c r="Q4009" s="8">
        <f t="shared" si="124"/>
        <v>4385</v>
      </c>
      <c r="R4009" s="8"/>
      <c r="S4009" s="5">
        <f t="shared" si="125"/>
        <v>438.5</v>
      </c>
    </row>
    <row r="4010" spans="1:19">
      <c r="A4010" s="3">
        <v>45511.552847222221</v>
      </c>
      <c r="B4010" s="2" t="s">
        <v>8893</v>
      </c>
      <c r="C4010" s="1">
        <v>2024</v>
      </c>
      <c r="D4010" s="4">
        <v>2250</v>
      </c>
      <c r="E4010" s="4">
        <v>352</v>
      </c>
      <c r="F4010" s="4" t="s">
        <v>85</v>
      </c>
      <c r="G4010" s="4" t="s">
        <v>86</v>
      </c>
      <c r="H4010" s="4">
        <v>1</v>
      </c>
      <c r="I4010" s="4" t="s">
        <v>4171</v>
      </c>
      <c r="J4010" s="4" t="s">
        <v>285</v>
      </c>
      <c r="K4010" s="4">
        <v>3</v>
      </c>
      <c r="L4010" s="4" t="s">
        <v>1065</v>
      </c>
      <c r="M4010" s="11" t="s">
        <v>7347</v>
      </c>
      <c r="N4010" s="4" t="s">
        <v>19</v>
      </c>
      <c r="O4010" s="4" t="s">
        <v>135</v>
      </c>
      <c r="P4010" s="4" t="s">
        <v>43</v>
      </c>
      <c r="Q4010" s="8">
        <f t="shared" si="124"/>
        <v>762</v>
      </c>
      <c r="R4010" s="8"/>
      <c r="S4010" s="5">
        <f t="shared" si="125"/>
        <v>76.2</v>
      </c>
    </row>
    <row r="4011" spans="1:19">
      <c r="A4011" s="3">
        <v>45511.876701388886</v>
      </c>
      <c r="B4011" s="2" t="s">
        <v>8893</v>
      </c>
      <c r="C4011" s="1">
        <v>2024</v>
      </c>
      <c r="D4011" s="4">
        <v>3404</v>
      </c>
      <c r="E4011" s="4">
        <v>892</v>
      </c>
      <c r="F4011" s="4" t="s">
        <v>30</v>
      </c>
      <c r="G4011" s="4" t="s">
        <v>463</v>
      </c>
      <c r="H4011" s="4">
        <v>2</v>
      </c>
      <c r="I4011" s="4" t="s">
        <v>3150</v>
      </c>
      <c r="J4011" s="4" t="s">
        <v>568</v>
      </c>
      <c r="K4011" s="4">
        <v>6</v>
      </c>
      <c r="L4011" s="4" t="s">
        <v>850</v>
      </c>
      <c r="M4011" s="11" t="s">
        <v>6831</v>
      </c>
      <c r="N4011" s="4" t="s">
        <v>36</v>
      </c>
      <c r="O4011" s="4" t="s">
        <v>135</v>
      </c>
      <c r="P4011" s="4" t="s">
        <v>43</v>
      </c>
      <c r="Q4011" s="8">
        <f t="shared" si="124"/>
        <v>7819</v>
      </c>
      <c r="R4011" s="8"/>
      <c r="S4011" s="5">
        <f t="shared" si="125"/>
        <v>781.9</v>
      </c>
    </row>
    <row r="4012" spans="1:19">
      <c r="A4012" s="3">
        <v>45511.982835648145</v>
      </c>
      <c r="B4012" s="2" t="s">
        <v>8893</v>
      </c>
      <c r="C4012" s="1">
        <v>2024</v>
      </c>
      <c r="D4012" s="4">
        <v>1348</v>
      </c>
      <c r="E4012" s="4">
        <v>87</v>
      </c>
      <c r="F4012" s="4" t="s">
        <v>154</v>
      </c>
      <c r="G4012" s="4" t="s">
        <v>237</v>
      </c>
      <c r="H4012" s="4">
        <v>1</v>
      </c>
      <c r="I4012" s="4" t="s">
        <v>178</v>
      </c>
      <c r="J4012" s="4" t="s">
        <v>600</v>
      </c>
      <c r="K4012" s="4">
        <v>6</v>
      </c>
      <c r="L4012" s="4" t="s">
        <v>580</v>
      </c>
      <c r="M4012" s="11" t="s">
        <v>7348</v>
      </c>
      <c r="N4012" s="4" t="s">
        <v>28</v>
      </c>
      <c r="O4012" s="4" t="s">
        <v>50</v>
      </c>
      <c r="P4012" s="4" t="s">
        <v>43</v>
      </c>
      <c r="Q4012" s="8">
        <f t="shared" si="124"/>
        <v>1724</v>
      </c>
      <c r="R4012" s="8"/>
      <c r="S4012" s="5">
        <f t="shared" si="125"/>
        <v>172.4</v>
      </c>
    </row>
    <row r="4013" spans="1:19">
      <c r="A4013" s="3">
        <v>45512.231400462966</v>
      </c>
      <c r="B4013" s="2" t="s">
        <v>8893</v>
      </c>
      <c r="C4013" s="1">
        <v>2024</v>
      </c>
      <c r="D4013" s="4">
        <v>1214</v>
      </c>
      <c r="E4013" s="4">
        <v>638</v>
      </c>
      <c r="F4013" s="4" t="s">
        <v>30</v>
      </c>
      <c r="G4013" s="4" t="s">
        <v>663</v>
      </c>
      <c r="H4013" s="4">
        <v>1</v>
      </c>
      <c r="I4013" s="4" t="s">
        <v>7349</v>
      </c>
      <c r="J4013" s="4" t="s">
        <v>388</v>
      </c>
      <c r="K4013" s="4">
        <v>5</v>
      </c>
      <c r="L4013" s="4" t="s">
        <v>1082</v>
      </c>
      <c r="M4013" s="11" t="s">
        <v>819</v>
      </c>
      <c r="N4013" s="4" t="s">
        <v>36</v>
      </c>
      <c r="O4013" s="4" t="s">
        <v>128</v>
      </c>
      <c r="P4013" s="4" t="s">
        <v>129</v>
      </c>
      <c r="Q4013" s="8">
        <f t="shared" si="124"/>
        <v>3639</v>
      </c>
      <c r="R4013" s="8"/>
      <c r="S4013" s="5">
        <f t="shared" si="125"/>
        <v>363.9</v>
      </c>
    </row>
    <row r="4014" spans="1:19">
      <c r="A4014" s="3">
        <v>45512.294618055559</v>
      </c>
      <c r="B4014" s="2" t="s">
        <v>8893</v>
      </c>
      <c r="C4014" s="1">
        <v>2024</v>
      </c>
      <c r="D4014" s="4">
        <v>1294</v>
      </c>
      <c r="E4014" s="4">
        <v>52</v>
      </c>
      <c r="F4014" s="4" t="s">
        <v>154</v>
      </c>
      <c r="G4014" s="4" t="s">
        <v>214</v>
      </c>
      <c r="H4014" s="4">
        <v>4</v>
      </c>
      <c r="I4014" s="4" t="s">
        <v>7350</v>
      </c>
      <c r="J4014" s="4" t="s">
        <v>222</v>
      </c>
      <c r="K4014" s="4">
        <v>4</v>
      </c>
      <c r="L4014" s="4" t="s">
        <v>198</v>
      </c>
      <c r="M4014" s="11" t="s">
        <v>7351</v>
      </c>
      <c r="N4014" s="4" t="s">
        <v>28</v>
      </c>
      <c r="O4014" s="4" t="s">
        <v>135</v>
      </c>
      <c r="P4014" s="4" t="s">
        <v>43</v>
      </c>
      <c r="Q4014" s="8">
        <f t="shared" si="124"/>
        <v>33142</v>
      </c>
      <c r="R4014" s="8"/>
      <c r="S4014" s="5">
        <f t="shared" si="125"/>
        <v>3314.2</v>
      </c>
    </row>
    <row r="4015" spans="1:19">
      <c r="A4015" s="3">
        <v>45512.343935185185</v>
      </c>
      <c r="B4015" s="2" t="s">
        <v>8893</v>
      </c>
      <c r="C4015" s="1">
        <v>2024</v>
      </c>
      <c r="D4015" s="4">
        <v>4449</v>
      </c>
      <c r="E4015" s="4">
        <v>173</v>
      </c>
      <c r="F4015" s="4" t="s">
        <v>154</v>
      </c>
      <c r="G4015" s="4" t="s">
        <v>155</v>
      </c>
      <c r="H4015" s="4">
        <v>2</v>
      </c>
      <c r="I4015" s="4" t="s">
        <v>7352</v>
      </c>
      <c r="J4015" s="4" t="s">
        <v>628</v>
      </c>
      <c r="K4015" s="4">
        <v>3</v>
      </c>
      <c r="L4015" s="4" t="s">
        <v>515</v>
      </c>
      <c r="M4015" s="11" t="s">
        <v>7353</v>
      </c>
      <c r="N4015" s="4" t="s">
        <v>49</v>
      </c>
      <c r="O4015" s="4" t="s">
        <v>50</v>
      </c>
      <c r="P4015" s="4" t="s">
        <v>43</v>
      </c>
      <c r="Q4015" s="8">
        <f t="shared" si="124"/>
        <v>19645</v>
      </c>
      <c r="R4015" s="8"/>
      <c r="S4015" s="5">
        <f t="shared" si="125"/>
        <v>1964.5</v>
      </c>
    </row>
    <row r="4016" spans="1:19">
      <c r="A4016" s="3">
        <v>45512.619710648149</v>
      </c>
      <c r="B4016" s="2" t="s">
        <v>8893</v>
      </c>
      <c r="C4016" s="1">
        <v>2024</v>
      </c>
      <c r="D4016" s="4">
        <v>4248</v>
      </c>
      <c r="E4016" s="4">
        <v>662</v>
      </c>
      <c r="F4016" s="4" t="s">
        <v>154</v>
      </c>
      <c r="G4016" s="4" t="s">
        <v>237</v>
      </c>
      <c r="H4016" s="4">
        <v>2</v>
      </c>
      <c r="I4016" s="4" t="s">
        <v>7354</v>
      </c>
      <c r="J4016" s="4" t="s">
        <v>348</v>
      </c>
      <c r="K4016" s="4">
        <v>5</v>
      </c>
      <c r="L4016" s="4" t="s">
        <v>1151</v>
      </c>
      <c r="M4016" s="11" t="s">
        <v>5943</v>
      </c>
      <c r="N4016" s="4" t="s">
        <v>57</v>
      </c>
      <c r="O4016" s="4" t="s">
        <v>101</v>
      </c>
      <c r="P4016" s="4" t="s">
        <v>43</v>
      </c>
      <c r="Q4016" s="8">
        <f t="shared" si="124"/>
        <v>7255</v>
      </c>
      <c r="R4016" s="8"/>
      <c r="S4016" s="5">
        <f t="shared" si="125"/>
        <v>725.5</v>
      </c>
    </row>
    <row r="4017" spans="1:19">
      <c r="A4017" s="3">
        <v>45512.97625</v>
      </c>
      <c r="B4017" s="2" t="s">
        <v>8893</v>
      </c>
      <c r="C4017" s="1">
        <v>2024</v>
      </c>
      <c r="D4017" s="4">
        <v>3420</v>
      </c>
      <c r="E4017" s="4">
        <v>580</v>
      </c>
      <c r="F4017" s="4" t="s">
        <v>13</v>
      </c>
      <c r="G4017" s="4" t="s">
        <v>130</v>
      </c>
      <c r="H4017" s="4">
        <v>1</v>
      </c>
      <c r="I4017" s="4" t="s">
        <v>7355</v>
      </c>
      <c r="J4017" s="4" t="s">
        <v>3426</v>
      </c>
      <c r="K4017" s="4">
        <v>6</v>
      </c>
      <c r="L4017" s="4" t="s">
        <v>40</v>
      </c>
      <c r="M4017" s="11" t="s">
        <v>7356</v>
      </c>
      <c r="N4017" s="4" t="s">
        <v>36</v>
      </c>
      <c r="O4017" s="4" t="s">
        <v>191</v>
      </c>
      <c r="P4017" s="4" t="s">
        <v>43</v>
      </c>
      <c r="Q4017" s="8">
        <f t="shared" si="124"/>
        <v>20025</v>
      </c>
      <c r="R4017" s="8"/>
      <c r="S4017" s="5">
        <f t="shared" si="125"/>
        <v>2002.5</v>
      </c>
    </row>
    <row r="4018" spans="1:19">
      <c r="A4018" s="3">
        <v>45513.387152777781</v>
      </c>
      <c r="B4018" s="2" t="s">
        <v>8893</v>
      </c>
      <c r="C4018" s="1">
        <v>2024</v>
      </c>
      <c r="D4018" s="4">
        <v>3604</v>
      </c>
      <c r="E4018" s="4">
        <v>535</v>
      </c>
      <c r="F4018" s="4" t="s">
        <v>79</v>
      </c>
      <c r="G4018" s="4" t="s">
        <v>80</v>
      </c>
      <c r="H4018" s="4">
        <v>1</v>
      </c>
      <c r="I4018" s="4" t="s">
        <v>7357</v>
      </c>
      <c r="J4018" s="4" t="s">
        <v>33</v>
      </c>
      <c r="K4018" s="4">
        <v>4</v>
      </c>
      <c r="L4018" s="4" t="s">
        <v>408</v>
      </c>
      <c r="M4018" s="11" t="s">
        <v>7358</v>
      </c>
      <c r="N4018" s="4" t="s">
        <v>19</v>
      </c>
      <c r="O4018" s="4" t="s">
        <v>20</v>
      </c>
      <c r="P4018" s="4" t="s">
        <v>21</v>
      </c>
      <c r="Q4018" s="8">
        <f t="shared" si="124"/>
        <v>17006</v>
      </c>
      <c r="R4018" s="8"/>
      <c r="S4018" s="5">
        <f t="shared" si="125"/>
        <v>1700.6</v>
      </c>
    </row>
    <row r="4019" spans="1:19">
      <c r="A4019" s="3">
        <v>45513.44327546296</v>
      </c>
      <c r="B4019" s="2" t="s">
        <v>8893</v>
      </c>
      <c r="C4019" s="1">
        <v>2024</v>
      </c>
      <c r="D4019" s="4">
        <v>4153</v>
      </c>
      <c r="E4019" s="4">
        <v>985</v>
      </c>
      <c r="F4019" s="4" t="s">
        <v>22</v>
      </c>
      <c r="G4019" s="4" t="s">
        <v>201</v>
      </c>
      <c r="H4019" s="4">
        <v>3</v>
      </c>
      <c r="I4019" s="4" t="s">
        <v>7359</v>
      </c>
      <c r="J4019" s="4" t="s">
        <v>234</v>
      </c>
      <c r="K4019" s="4">
        <v>8</v>
      </c>
      <c r="L4019" s="4" t="s">
        <v>1162</v>
      </c>
      <c r="M4019" s="11" t="s">
        <v>7360</v>
      </c>
      <c r="N4019" s="4" t="s">
        <v>57</v>
      </c>
      <c r="O4019" s="4" t="s">
        <v>340</v>
      </c>
      <c r="P4019" s="4" t="s">
        <v>129</v>
      </c>
      <c r="Q4019" s="8">
        <f t="shared" si="124"/>
        <v>29315</v>
      </c>
      <c r="R4019" s="8"/>
      <c r="S4019" s="5">
        <f t="shared" si="125"/>
        <v>2931.5</v>
      </c>
    </row>
    <row r="4020" spans="1:19">
      <c r="A4020" s="3">
        <v>45513.757210648146</v>
      </c>
      <c r="B4020" s="2" t="s">
        <v>8893</v>
      </c>
      <c r="C4020" s="1">
        <v>2024</v>
      </c>
      <c r="D4020" s="4">
        <v>3019</v>
      </c>
      <c r="E4020" s="4">
        <v>494</v>
      </c>
      <c r="F4020" s="4" t="s">
        <v>85</v>
      </c>
      <c r="G4020" s="4" t="s">
        <v>150</v>
      </c>
      <c r="H4020" s="4">
        <v>2</v>
      </c>
      <c r="I4020" s="4" t="s">
        <v>7361</v>
      </c>
      <c r="J4020" s="4" t="s">
        <v>1591</v>
      </c>
      <c r="K4020" s="4">
        <v>6</v>
      </c>
      <c r="L4020" s="4" t="s">
        <v>399</v>
      </c>
      <c r="M4020" s="11" t="s">
        <v>7362</v>
      </c>
      <c r="N4020" s="4" t="s">
        <v>36</v>
      </c>
      <c r="O4020" s="4" t="s">
        <v>37</v>
      </c>
      <c r="P4020" s="4" t="s">
        <v>21</v>
      </c>
      <c r="Q4020" s="8">
        <f t="shared" si="124"/>
        <v>17837</v>
      </c>
      <c r="R4020" s="8"/>
      <c r="S4020" s="5">
        <f t="shared" si="125"/>
        <v>1783.7</v>
      </c>
    </row>
    <row r="4021" spans="1:19">
      <c r="A4021" s="3">
        <v>45513.931423611109</v>
      </c>
      <c r="B4021" s="2" t="s">
        <v>8893</v>
      </c>
      <c r="C4021" s="1">
        <v>2024</v>
      </c>
      <c r="D4021" s="4">
        <v>2563</v>
      </c>
      <c r="E4021" s="4">
        <v>645</v>
      </c>
      <c r="F4021" s="4" t="s">
        <v>85</v>
      </c>
      <c r="G4021" s="4" t="s">
        <v>264</v>
      </c>
      <c r="H4021" s="4">
        <v>5</v>
      </c>
      <c r="I4021" s="4" t="s">
        <v>7363</v>
      </c>
      <c r="J4021" s="4" t="s">
        <v>4229</v>
      </c>
      <c r="K4021" s="4">
        <v>5</v>
      </c>
      <c r="L4021" s="4" t="s">
        <v>65</v>
      </c>
      <c r="M4021" s="11" t="s">
        <v>7364</v>
      </c>
      <c r="N4021" s="4" t="s">
        <v>19</v>
      </c>
      <c r="O4021" s="4" t="s">
        <v>50</v>
      </c>
      <c r="P4021" s="4" t="s">
        <v>43</v>
      </c>
      <c r="Q4021" s="8">
        <f t="shared" si="124"/>
        <v>1805</v>
      </c>
      <c r="R4021" s="8"/>
      <c r="S4021" s="5">
        <f t="shared" si="125"/>
        <v>180.5</v>
      </c>
    </row>
    <row r="4022" spans="1:19">
      <c r="A4022" s="3">
        <v>45514.229143518518</v>
      </c>
      <c r="B4022" s="2" t="s">
        <v>8893</v>
      </c>
      <c r="C4022" s="1">
        <v>2024</v>
      </c>
      <c r="D4022" s="4">
        <v>3428</v>
      </c>
      <c r="E4022" s="4">
        <v>183</v>
      </c>
      <c r="F4022" s="4" t="s">
        <v>79</v>
      </c>
      <c r="G4022" s="4" t="s">
        <v>405</v>
      </c>
      <c r="H4022" s="4">
        <v>2</v>
      </c>
      <c r="I4022" s="4" t="s">
        <v>7365</v>
      </c>
      <c r="J4022" s="4" t="s">
        <v>534</v>
      </c>
      <c r="K4022" s="4">
        <v>4</v>
      </c>
      <c r="L4022" s="4" t="s">
        <v>139</v>
      </c>
      <c r="M4022" s="11" t="s">
        <v>7366</v>
      </c>
      <c r="N4022" s="4" t="s">
        <v>49</v>
      </c>
      <c r="O4022" s="4" t="s">
        <v>232</v>
      </c>
      <c r="P4022" s="4" t="s">
        <v>129</v>
      </c>
      <c r="Q4022" s="8">
        <f t="shared" si="124"/>
        <v>38851</v>
      </c>
      <c r="R4022" s="8"/>
      <c r="S4022" s="5">
        <f t="shared" si="125"/>
        <v>3885.1</v>
      </c>
    </row>
    <row r="4023" spans="1:19">
      <c r="A4023" s="3">
        <v>45514.302245370367</v>
      </c>
      <c r="B4023" s="2" t="s">
        <v>8893</v>
      </c>
      <c r="C4023" s="1">
        <v>2024</v>
      </c>
      <c r="D4023" s="4">
        <v>1263</v>
      </c>
      <c r="E4023" s="4">
        <v>348</v>
      </c>
      <c r="F4023" s="4" t="s">
        <v>13</v>
      </c>
      <c r="G4023" s="4" t="s">
        <v>110</v>
      </c>
      <c r="H4023" s="4">
        <v>1</v>
      </c>
      <c r="I4023" s="4" t="s">
        <v>7367</v>
      </c>
      <c r="J4023" s="4" t="s">
        <v>923</v>
      </c>
      <c r="K4023" s="4">
        <v>4</v>
      </c>
      <c r="L4023" s="4" t="s">
        <v>4325</v>
      </c>
      <c r="M4023" s="11" t="s">
        <v>7368</v>
      </c>
      <c r="N4023" s="4" t="s">
        <v>19</v>
      </c>
      <c r="O4023" s="4" t="s">
        <v>95</v>
      </c>
      <c r="P4023" s="4" t="s">
        <v>73</v>
      </c>
      <c r="Q4023" s="8">
        <f t="shared" si="124"/>
        <v>49196</v>
      </c>
      <c r="R4023" s="8"/>
      <c r="S4023" s="5">
        <f t="shared" si="125"/>
        <v>4919.6000000000004</v>
      </c>
    </row>
    <row r="4024" spans="1:19">
      <c r="A4024" s="3">
        <v>45514.33185185185</v>
      </c>
      <c r="B4024" s="2" t="s">
        <v>8893</v>
      </c>
      <c r="C4024" s="1">
        <v>2024</v>
      </c>
      <c r="D4024" s="4">
        <v>1607</v>
      </c>
      <c r="E4024" s="4">
        <v>994</v>
      </c>
      <c r="F4024" s="4" t="s">
        <v>22</v>
      </c>
      <c r="G4024" s="4" t="s">
        <v>102</v>
      </c>
      <c r="H4024" s="4">
        <v>3</v>
      </c>
      <c r="I4024" s="4" t="s">
        <v>7369</v>
      </c>
      <c r="J4024" s="4" t="s">
        <v>2232</v>
      </c>
      <c r="K4024" s="4">
        <v>9</v>
      </c>
      <c r="L4024" s="4" t="s">
        <v>446</v>
      </c>
      <c r="M4024" s="11" t="s">
        <v>7370</v>
      </c>
      <c r="N4024" s="4" t="s">
        <v>57</v>
      </c>
      <c r="O4024" s="4" t="s">
        <v>145</v>
      </c>
      <c r="P4024" s="4" t="s">
        <v>73</v>
      </c>
      <c r="Q4024" s="8">
        <f t="shared" si="124"/>
        <v>185175</v>
      </c>
      <c r="R4024" s="8"/>
      <c r="S4024" s="5">
        <f t="shared" si="125"/>
        <v>18517.5</v>
      </c>
    </row>
    <row r="4025" spans="1:19">
      <c r="A4025" s="3">
        <v>45514.503113425926</v>
      </c>
      <c r="B4025" s="2" t="s">
        <v>8893</v>
      </c>
      <c r="C4025" s="1">
        <v>2024</v>
      </c>
      <c r="D4025" s="4">
        <v>2574</v>
      </c>
      <c r="E4025" s="4">
        <v>1</v>
      </c>
      <c r="F4025" s="4" t="s">
        <v>22</v>
      </c>
      <c r="G4025" s="4" t="s">
        <v>306</v>
      </c>
      <c r="H4025" s="4">
        <v>4</v>
      </c>
      <c r="I4025" s="4" t="s">
        <v>7371</v>
      </c>
      <c r="J4025" s="4" t="s">
        <v>647</v>
      </c>
      <c r="K4025" s="4">
        <v>3</v>
      </c>
      <c r="L4025" s="4" t="s">
        <v>969</v>
      </c>
      <c r="M4025" s="11" t="s">
        <v>7372</v>
      </c>
      <c r="N4025" s="4" t="s">
        <v>19</v>
      </c>
      <c r="O4025" s="4" t="s">
        <v>29</v>
      </c>
      <c r="P4025" s="4" t="s">
        <v>21</v>
      </c>
      <c r="Q4025" s="8">
        <f t="shared" si="124"/>
        <v>128573</v>
      </c>
      <c r="R4025" s="8"/>
      <c r="S4025" s="5">
        <f t="shared" si="125"/>
        <v>12857.3</v>
      </c>
    </row>
    <row r="4026" spans="1:19">
      <c r="A4026" s="3">
        <v>45514.5625462963</v>
      </c>
      <c r="B4026" s="2" t="s">
        <v>8893</v>
      </c>
      <c r="C4026" s="1">
        <v>2024</v>
      </c>
      <c r="D4026" s="4">
        <v>1919</v>
      </c>
      <c r="E4026" s="4">
        <v>213</v>
      </c>
      <c r="F4026" s="4" t="s">
        <v>79</v>
      </c>
      <c r="G4026" s="4" t="s">
        <v>80</v>
      </c>
      <c r="H4026" s="4">
        <v>5</v>
      </c>
      <c r="I4026" s="4" t="s">
        <v>7373</v>
      </c>
      <c r="J4026" s="4" t="s">
        <v>75</v>
      </c>
      <c r="K4026" s="4">
        <v>3</v>
      </c>
      <c r="L4026" s="4" t="s">
        <v>47</v>
      </c>
      <c r="M4026" s="11" t="s">
        <v>726</v>
      </c>
      <c r="N4026" s="4" t="s">
        <v>28</v>
      </c>
      <c r="O4026" s="4" t="s">
        <v>95</v>
      </c>
      <c r="P4026" s="4" t="s">
        <v>73</v>
      </c>
      <c r="Q4026" s="8">
        <f t="shared" si="124"/>
        <v>46544</v>
      </c>
      <c r="R4026" s="8"/>
      <c r="S4026" s="5">
        <f t="shared" si="125"/>
        <v>4654.3999999999996</v>
      </c>
    </row>
    <row r="4027" spans="1:19">
      <c r="A4027" s="3">
        <v>45514.595231481479</v>
      </c>
      <c r="B4027" s="2" t="s">
        <v>8893</v>
      </c>
      <c r="C4027" s="1">
        <v>2024</v>
      </c>
      <c r="D4027" s="4">
        <v>3913</v>
      </c>
      <c r="E4027" s="4">
        <v>55</v>
      </c>
      <c r="F4027" s="4" t="s">
        <v>85</v>
      </c>
      <c r="G4027" s="4" t="s">
        <v>150</v>
      </c>
      <c r="H4027" s="4">
        <v>4</v>
      </c>
      <c r="I4027" s="4" t="s">
        <v>7374</v>
      </c>
      <c r="J4027" s="4" t="s">
        <v>651</v>
      </c>
      <c r="K4027" s="4">
        <v>5</v>
      </c>
      <c r="L4027" s="4" t="s">
        <v>748</v>
      </c>
      <c r="M4027" s="11" t="s">
        <v>2405</v>
      </c>
      <c r="N4027" s="4" t="s">
        <v>49</v>
      </c>
      <c r="O4027" s="4" t="s">
        <v>78</v>
      </c>
      <c r="P4027" s="4" t="s">
        <v>21</v>
      </c>
      <c r="Q4027" s="8">
        <f t="shared" si="124"/>
        <v>21513</v>
      </c>
      <c r="R4027" s="8"/>
      <c r="S4027" s="5">
        <f t="shared" si="125"/>
        <v>2151.3000000000002</v>
      </c>
    </row>
    <row r="4028" spans="1:19">
      <c r="A4028" s="3">
        <v>45514.620856481481</v>
      </c>
      <c r="B4028" s="2" t="s">
        <v>8893</v>
      </c>
      <c r="C4028" s="1">
        <v>2024</v>
      </c>
      <c r="D4028" s="4">
        <v>981</v>
      </c>
      <c r="E4028" s="4">
        <v>540</v>
      </c>
      <c r="F4028" s="4" t="s">
        <v>30</v>
      </c>
      <c r="G4028" s="4" t="s">
        <v>463</v>
      </c>
      <c r="H4028" s="4">
        <v>1</v>
      </c>
      <c r="I4028" s="4" t="s">
        <v>7375</v>
      </c>
      <c r="J4028" s="4" t="s">
        <v>203</v>
      </c>
      <c r="K4028" s="4">
        <v>4</v>
      </c>
      <c r="L4028" s="4" t="s">
        <v>1346</v>
      </c>
      <c r="M4028" s="11" t="s">
        <v>7376</v>
      </c>
      <c r="N4028" s="4" t="s">
        <v>36</v>
      </c>
      <c r="O4028" s="4" t="s">
        <v>145</v>
      </c>
      <c r="P4028" s="4" t="s">
        <v>73</v>
      </c>
      <c r="Q4028" s="8">
        <f t="shared" si="124"/>
        <v>5763</v>
      </c>
      <c r="R4028" s="8"/>
      <c r="S4028" s="5">
        <f t="shared" si="125"/>
        <v>576.29999999999995</v>
      </c>
    </row>
    <row r="4029" spans="1:19">
      <c r="A4029" s="3">
        <v>45514.635000000002</v>
      </c>
      <c r="B4029" s="2" t="s">
        <v>8893</v>
      </c>
      <c r="C4029" s="1">
        <v>2024</v>
      </c>
      <c r="D4029" s="4">
        <v>3693</v>
      </c>
      <c r="E4029" s="4">
        <v>560</v>
      </c>
      <c r="F4029" s="4" t="s">
        <v>30</v>
      </c>
      <c r="G4029" s="4" t="s">
        <v>663</v>
      </c>
      <c r="H4029" s="4">
        <v>1</v>
      </c>
      <c r="I4029" s="4" t="s">
        <v>7377</v>
      </c>
      <c r="J4029" s="4" t="s">
        <v>1808</v>
      </c>
      <c r="K4029" s="4">
        <v>3</v>
      </c>
      <c r="L4029" s="4" t="s">
        <v>500</v>
      </c>
      <c r="M4029" s="11" t="s">
        <v>7378</v>
      </c>
      <c r="N4029" s="4" t="s">
        <v>49</v>
      </c>
      <c r="O4029" s="4" t="s">
        <v>20</v>
      </c>
      <c r="P4029" s="4" t="s">
        <v>21</v>
      </c>
      <c r="Q4029" s="8">
        <f t="shared" si="124"/>
        <v>3522</v>
      </c>
      <c r="R4029" s="8"/>
      <c r="S4029" s="5">
        <f t="shared" si="125"/>
        <v>352.2</v>
      </c>
    </row>
    <row r="4030" spans="1:19">
      <c r="A4030" s="3">
        <v>45514.877638888887</v>
      </c>
      <c r="B4030" s="2" t="s">
        <v>8893</v>
      </c>
      <c r="C4030" s="1">
        <v>2024</v>
      </c>
      <c r="D4030" s="4">
        <v>1036</v>
      </c>
      <c r="E4030" s="4">
        <v>954</v>
      </c>
      <c r="F4030" s="4" t="s">
        <v>30</v>
      </c>
      <c r="G4030" s="4" t="s">
        <v>192</v>
      </c>
      <c r="H4030" s="4">
        <v>1</v>
      </c>
      <c r="I4030" s="4" t="s">
        <v>7379</v>
      </c>
      <c r="J4030" s="4" t="s">
        <v>1318</v>
      </c>
      <c r="K4030" s="4">
        <v>1</v>
      </c>
      <c r="L4030" s="4" t="s">
        <v>1346</v>
      </c>
      <c r="M4030" s="11" t="s">
        <v>7380</v>
      </c>
      <c r="N4030" s="4" t="s">
        <v>36</v>
      </c>
      <c r="O4030" s="4" t="s">
        <v>145</v>
      </c>
      <c r="P4030" s="4" t="s">
        <v>73</v>
      </c>
      <c r="Q4030" s="8">
        <f t="shared" si="124"/>
        <v>4928</v>
      </c>
      <c r="R4030" s="8"/>
      <c r="S4030" s="5">
        <f t="shared" si="125"/>
        <v>492.8</v>
      </c>
    </row>
    <row r="4031" spans="1:19">
      <c r="A4031" s="3">
        <v>45514.909675925926</v>
      </c>
      <c r="B4031" s="2" t="s">
        <v>8893</v>
      </c>
      <c r="C4031" s="1">
        <v>2024</v>
      </c>
      <c r="D4031" s="4">
        <v>3828</v>
      </c>
      <c r="E4031" s="4">
        <v>466</v>
      </c>
      <c r="F4031" s="4" t="s">
        <v>154</v>
      </c>
      <c r="G4031" s="4" t="s">
        <v>214</v>
      </c>
      <c r="H4031" s="4">
        <v>2</v>
      </c>
      <c r="I4031" s="4" t="s">
        <v>178</v>
      </c>
      <c r="J4031" s="4" t="s">
        <v>274</v>
      </c>
      <c r="K4031" s="4">
        <v>5</v>
      </c>
      <c r="L4031" s="4" t="s">
        <v>415</v>
      </c>
      <c r="M4031" s="11" t="s">
        <v>7381</v>
      </c>
      <c r="N4031" s="4" t="s">
        <v>57</v>
      </c>
      <c r="O4031" s="4" t="s">
        <v>95</v>
      </c>
      <c r="P4031" s="4" t="s">
        <v>73</v>
      </c>
      <c r="Q4031" s="8">
        <f t="shared" si="124"/>
        <v>3432</v>
      </c>
      <c r="R4031" s="8"/>
      <c r="S4031" s="5">
        <f t="shared" si="125"/>
        <v>343.2</v>
      </c>
    </row>
    <row r="4032" spans="1:19">
      <c r="A4032" s="3">
        <v>45515.173078703701</v>
      </c>
      <c r="B4032" s="2" t="s">
        <v>8893</v>
      </c>
      <c r="C4032" s="1">
        <v>2024</v>
      </c>
      <c r="D4032" s="4">
        <v>4867</v>
      </c>
      <c r="E4032" s="4">
        <v>812</v>
      </c>
      <c r="F4032" s="4" t="s">
        <v>79</v>
      </c>
      <c r="G4032" s="4" t="s">
        <v>115</v>
      </c>
      <c r="H4032" s="4">
        <v>1</v>
      </c>
      <c r="I4032" s="4" t="s">
        <v>7382</v>
      </c>
      <c r="J4032" s="4" t="s">
        <v>332</v>
      </c>
      <c r="K4032" s="4">
        <v>4</v>
      </c>
      <c r="L4032" s="4" t="s">
        <v>219</v>
      </c>
      <c r="M4032" s="11" t="s">
        <v>7383</v>
      </c>
      <c r="N4032" s="4" t="s">
        <v>49</v>
      </c>
      <c r="O4032" s="4" t="s">
        <v>232</v>
      </c>
      <c r="P4032" s="4" t="s">
        <v>129</v>
      </c>
      <c r="Q4032" s="8">
        <f t="shared" si="124"/>
        <v>11348</v>
      </c>
      <c r="R4032" s="8"/>
      <c r="S4032" s="5">
        <f t="shared" si="125"/>
        <v>1134.8</v>
      </c>
    </row>
    <row r="4033" spans="1:19">
      <c r="A4033" s="3">
        <v>45515.192407407405</v>
      </c>
      <c r="B4033" s="2" t="s">
        <v>8893</v>
      </c>
      <c r="C4033" s="1">
        <v>2024</v>
      </c>
      <c r="D4033" s="4">
        <v>2221</v>
      </c>
      <c r="E4033" s="4">
        <v>466</v>
      </c>
      <c r="F4033" s="4" t="s">
        <v>22</v>
      </c>
      <c r="G4033" s="4" t="s">
        <v>306</v>
      </c>
      <c r="H4033" s="4">
        <v>1</v>
      </c>
      <c r="I4033" s="4" t="s">
        <v>7384</v>
      </c>
      <c r="J4033" s="4" t="s">
        <v>676</v>
      </c>
      <c r="K4033" s="4">
        <v>5</v>
      </c>
      <c r="L4033" s="4" t="s">
        <v>455</v>
      </c>
      <c r="M4033" s="11" t="s">
        <v>7385</v>
      </c>
      <c r="N4033" s="4" t="s">
        <v>49</v>
      </c>
      <c r="O4033" s="4" t="s">
        <v>95</v>
      </c>
      <c r="P4033" s="4" t="s">
        <v>73</v>
      </c>
      <c r="Q4033" s="8">
        <f t="shared" si="124"/>
        <v>47041</v>
      </c>
      <c r="R4033" s="8"/>
      <c r="S4033" s="5">
        <f t="shared" si="125"/>
        <v>4704.1000000000004</v>
      </c>
    </row>
    <row r="4034" spans="1:19">
      <c r="A4034" s="3">
        <v>45515.215902777774</v>
      </c>
      <c r="B4034" s="2" t="s">
        <v>8893</v>
      </c>
      <c r="C4034" s="1">
        <v>2024</v>
      </c>
      <c r="D4034" s="4">
        <v>2440</v>
      </c>
      <c r="E4034" s="4">
        <v>35</v>
      </c>
      <c r="F4034" s="4" t="s">
        <v>22</v>
      </c>
      <c r="G4034" s="4" t="s">
        <v>182</v>
      </c>
      <c r="H4034" s="4">
        <v>2</v>
      </c>
      <c r="I4034" s="4" t="s">
        <v>7386</v>
      </c>
      <c r="J4034" s="4" t="s">
        <v>125</v>
      </c>
      <c r="K4034" s="4">
        <v>8</v>
      </c>
      <c r="L4034" s="4" t="s">
        <v>99</v>
      </c>
      <c r="M4034" s="11" t="s">
        <v>7387</v>
      </c>
      <c r="N4034" s="4" t="s">
        <v>28</v>
      </c>
      <c r="O4034" s="4" t="s">
        <v>135</v>
      </c>
      <c r="P4034" s="4" t="s">
        <v>43</v>
      </c>
      <c r="Q4034" s="8">
        <f t="shared" ref="Q4034:Q4097" si="126">VALUE(SUBSTITUTE(M4034,".",""))</f>
        <v>80262</v>
      </c>
      <c r="R4034" s="8"/>
      <c r="S4034" s="5">
        <f t="shared" ref="S4034:S4097" si="127">Q4034/10</f>
        <v>8026.2</v>
      </c>
    </row>
    <row r="4035" spans="1:19">
      <c r="A4035" s="3">
        <v>45515.369155092594</v>
      </c>
      <c r="B4035" s="2" t="s">
        <v>8893</v>
      </c>
      <c r="C4035" s="1">
        <v>2024</v>
      </c>
      <c r="D4035" s="4">
        <v>2778</v>
      </c>
      <c r="E4035" s="4">
        <v>155</v>
      </c>
      <c r="F4035" s="4" t="s">
        <v>13</v>
      </c>
      <c r="G4035" s="4" t="s">
        <v>58</v>
      </c>
      <c r="H4035" s="4">
        <v>2</v>
      </c>
      <c r="I4035" s="4" t="s">
        <v>7388</v>
      </c>
      <c r="J4035" s="4" t="s">
        <v>362</v>
      </c>
      <c r="K4035" s="4">
        <v>7</v>
      </c>
      <c r="L4035" s="4" t="s">
        <v>1923</v>
      </c>
      <c r="M4035" s="11" t="s">
        <v>7389</v>
      </c>
      <c r="N4035" s="4" t="s">
        <v>28</v>
      </c>
      <c r="O4035" s="4" t="s">
        <v>37</v>
      </c>
      <c r="P4035" s="4" t="s">
        <v>21</v>
      </c>
      <c r="Q4035" s="8">
        <f t="shared" si="126"/>
        <v>62986</v>
      </c>
      <c r="R4035" s="8"/>
      <c r="S4035" s="5">
        <f t="shared" si="127"/>
        <v>6298.6</v>
      </c>
    </row>
    <row r="4036" spans="1:19">
      <c r="A4036" s="3">
        <v>45515.478645833333</v>
      </c>
      <c r="B4036" s="2" t="s">
        <v>8893</v>
      </c>
      <c r="C4036" s="1">
        <v>2024</v>
      </c>
      <c r="D4036" s="4">
        <v>4305</v>
      </c>
      <c r="E4036" s="4">
        <v>398</v>
      </c>
      <c r="F4036" s="4" t="s">
        <v>79</v>
      </c>
      <c r="G4036" s="4" t="s">
        <v>405</v>
      </c>
      <c r="H4036" s="4">
        <v>3</v>
      </c>
      <c r="I4036" s="4" t="s">
        <v>7390</v>
      </c>
      <c r="J4036" s="4" t="s">
        <v>211</v>
      </c>
      <c r="K4036" s="4">
        <v>5</v>
      </c>
      <c r="L4036" s="4" t="s">
        <v>784</v>
      </c>
      <c r="M4036" s="11" t="s">
        <v>7391</v>
      </c>
      <c r="N4036" s="4" t="s">
        <v>57</v>
      </c>
      <c r="O4036" s="4" t="s">
        <v>29</v>
      </c>
      <c r="P4036" s="4" t="s">
        <v>21</v>
      </c>
      <c r="Q4036" s="8">
        <f t="shared" si="126"/>
        <v>53487</v>
      </c>
      <c r="R4036" s="8"/>
      <c r="S4036" s="5">
        <f t="shared" si="127"/>
        <v>5348.7</v>
      </c>
    </row>
    <row r="4037" spans="1:19">
      <c r="A4037" s="3">
        <v>45515.633668981478</v>
      </c>
      <c r="B4037" s="2" t="s">
        <v>8893</v>
      </c>
      <c r="C4037" s="1">
        <v>2024</v>
      </c>
      <c r="D4037" s="4">
        <v>146</v>
      </c>
      <c r="E4037" s="4">
        <v>512</v>
      </c>
      <c r="F4037" s="4" t="s">
        <v>51</v>
      </c>
      <c r="G4037" s="4" t="s">
        <v>67</v>
      </c>
      <c r="H4037" s="4">
        <v>1</v>
      </c>
      <c r="I4037" s="4" t="s">
        <v>7392</v>
      </c>
      <c r="J4037" s="4" t="s">
        <v>661</v>
      </c>
      <c r="K4037" s="4">
        <v>2</v>
      </c>
      <c r="L4037" s="4" t="s">
        <v>752</v>
      </c>
      <c r="M4037" s="11" t="s">
        <v>4582</v>
      </c>
      <c r="N4037" s="4" t="s">
        <v>57</v>
      </c>
      <c r="O4037" s="4" t="s">
        <v>20</v>
      </c>
      <c r="P4037" s="4" t="s">
        <v>21</v>
      </c>
      <c r="Q4037" s="8">
        <f t="shared" si="126"/>
        <v>472</v>
      </c>
      <c r="R4037" s="8"/>
      <c r="S4037" s="5">
        <f t="shared" si="127"/>
        <v>47.2</v>
      </c>
    </row>
    <row r="4038" spans="1:19">
      <c r="A4038" s="3">
        <v>45515.681643518517</v>
      </c>
      <c r="B4038" s="2" t="s">
        <v>8893</v>
      </c>
      <c r="C4038" s="1">
        <v>2024</v>
      </c>
      <c r="D4038" s="4">
        <v>2102</v>
      </c>
      <c r="E4038" s="4">
        <v>254</v>
      </c>
      <c r="F4038" s="4" t="s">
        <v>22</v>
      </c>
      <c r="G4038" s="4" t="s">
        <v>23</v>
      </c>
      <c r="H4038" s="4">
        <v>3</v>
      </c>
      <c r="I4038" s="4" t="s">
        <v>7393</v>
      </c>
      <c r="J4038" s="4" t="s">
        <v>117</v>
      </c>
      <c r="K4038" s="4">
        <v>2</v>
      </c>
      <c r="L4038" s="4" t="s">
        <v>711</v>
      </c>
      <c r="M4038" s="11" t="s">
        <v>7394</v>
      </c>
      <c r="N4038" s="4" t="s">
        <v>19</v>
      </c>
      <c r="O4038" s="4" t="s">
        <v>20</v>
      </c>
      <c r="P4038" s="4" t="s">
        <v>21</v>
      </c>
      <c r="Q4038" s="8">
        <f t="shared" si="126"/>
        <v>70676</v>
      </c>
      <c r="R4038" s="8"/>
      <c r="S4038" s="5">
        <f t="shared" si="127"/>
        <v>7067.6</v>
      </c>
    </row>
    <row r="4039" spans="1:19">
      <c r="A4039" s="3">
        <v>45515.855034722219</v>
      </c>
      <c r="B4039" s="2" t="s">
        <v>8893</v>
      </c>
      <c r="C4039" s="1">
        <v>2024</v>
      </c>
      <c r="D4039" s="4">
        <v>2251</v>
      </c>
      <c r="E4039" s="4">
        <v>407</v>
      </c>
      <c r="F4039" s="4" t="s">
        <v>22</v>
      </c>
      <c r="G4039" s="4" t="s">
        <v>201</v>
      </c>
      <c r="H4039" s="4">
        <v>5</v>
      </c>
      <c r="I4039" s="4" t="s">
        <v>7395</v>
      </c>
      <c r="J4039" s="4" t="s">
        <v>442</v>
      </c>
      <c r="K4039" s="4">
        <v>5</v>
      </c>
      <c r="L4039" s="4" t="s">
        <v>459</v>
      </c>
      <c r="M4039" s="11" t="s">
        <v>7396</v>
      </c>
      <c r="N4039" s="4" t="s">
        <v>57</v>
      </c>
      <c r="O4039" s="4" t="s">
        <v>95</v>
      </c>
      <c r="P4039" s="4" t="s">
        <v>73</v>
      </c>
      <c r="Q4039" s="8">
        <f t="shared" si="126"/>
        <v>696383</v>
      </c>
      <c r="R4039" s="8"/>
      <c r="S4039" s="5">
        <f t="shared" si="127"/>
        <v>69638.3</v>
      </c>
    </row>
    <row r="4040" spans="1:19">
      <c r="A4040" s="3">
        <v>45516.2031712963</v>
      </c>
      <c r="B4040" s="2" t="s">
        <v>8893</v>
      </c>
      <c r="C4040" s="1">
        <v>2024</v>
      </c>
      <c r="D4040" s="4">
        <v>3049</v>
      </c>
      <c r="E4040" s="4">
        <v>358</v>
      </c>
      <c r="F4040" s="4" t="s">
        <v>85</v>
      </c>
      <c r="G4040" s="4" t="s">
        <v>205</v>
      </c>
      <c r="H4040" s="4">
        <v>1</v>
      </c>
      <c r="I4040" s="4" t="s">
        <v>377</v>
      </c>
      <c r="J4040" s="4" t="s">
        <v>1220</v>
      </c>
      <c r="K4040" s="4">
        <v>7</v>
      </c>
      <c r="L4040" s="4" t="s">
        <v>621</v>
      </c>
      <c r="M4040" s="11" t="s">
        <v>7397</v>
      </c>
      <c r="N4040" s="4" t="s">
        <v>28</v>
      </c>
      <c r="O4040" s="4" t="s">
        <v>72</v>
      </c>
      <c r="P4040" s="4" t="s">
        <v>73</v>
      </c>
      <c r="Q4040" s="8">
        <f t="shared" si="126"/>
        <v>4063</v>
      </c>
      <c r="R4040" s="8"/>
      <c r="S4040" s="5">
        <f t="shared" si="127"/>
        <v>406.3</v>
      </c>
    </row>
    <row r="4041" spans="1:19">
      <c r="A4041" s="3">
        <v>45516.513749999998</v>
      </c>
      <c r="B4041" s="2" t="s">
        <v>8893</v>
      </c>
      <c r="C4041" s="1">
        <v>2024</v>
      </c>
      <c r="D4041" s="4">
        <v>1290</v>
      </c>
      <c r="E4041" s="4">
        <v>563</v>
      </c>
      <c r="F4041" s="4" t="s">
        <v>79</v>
      </c>
      <c r="G4041" s="4" t="s">
        <v>115</v>
      </c>
      <c r="H4041" s="4">
        <v>3</v>
      </c>
      <c r="I4041" s="4" t="s">
        <v>7398</v>
      </c>
      <c r="J4041" s="4" t="s">
        <v>877</v>
      </c>
      <c r="K4041" s="4">
        <v>4</v>
      </c>
      <c r="L4041" s="4" t="s">
        <v>635</v>
      </c>
      <c r="M4041" s="11" t="s">
        <v>7399</v>
      </c>
      <c r="N4041" s="4" t="s">
        <v>19</v>
      </c>
      <c r="O4041" s="4" t="s">
        <v>101</v>
      </c>
      <c r="P4041" s="4" t="s">
        <v>43</v>
      </c>
      <c r="Q4041" s="8">
        <f t="shared" si="126"/>
        <v>46376</v>
      </c>
      <c r="R4041" s="8"/>
      <c r="S4041" s="5">
        <f t="shared" si="127"/>
        <v>4637.6000000000004</v>
      </c>
    </row>
    <row r="4042" spans="1:19">
      <c r="A4042" s="3">
        <v>45516.652175925927</v>
      </c>
      <c r="B4042" s="2" t="s">
        <v>8893</v>
      </c>
      <c r="C4042" s="1">
        <v>2024</v>
      </c>
      <c r="D4042" s="4">
        <v>4431</v>
      </c>
      <c r="E4042" s="4">
        <v>769</v>
      </c>
      <c r="F4042" s="4" t="s">
        <v>13</v>
      </c>
      <c r="G4042" s="4" t="s">
        <v>130</v>
      </c>
      <c r="H4042" s="4">
        <v>2</v>
      </c>
      <c r="I4042" s="4" t="s">
        <v>7400</v>
      </c>
      <c r="J4042" s="4" t="s">
        <v>547</v>
      </c>
      <c r="K4042" s="4">
        <v>7</v>
      </c>
      <c r="L4042" s="4" t="s">
        <v>259</v>
      </c>
      <c r="M4042" s="11" t="s">
        <v>7401</v>
      </c>
      <c r="N4042" s="4" t="s">
        <v>49</v>
      </c>
      <c r="O4042" s="4" t="s">
        <v>128</v>
      </c>
      <c r="P4042" s="4" t="s">
        <v>129</v>
      </c>
      <c r="Q4042" s="8">
        <f t="shared" si="126"/>
        <v>30877</v>
      </c>
      <c r="R4042" s="8"/>
      <c r="S4042" s="5">
        <f t="shared" si="127"/>
        <v>3087.7</v>
      </c>
    </row>
    <row r="4043" spans="1:19">
      <c r="A4043" s="3">
        <v>45516.65519675926</v>
      </c>
      <c r="B4043" s="2" t="s">
        <v>8893</v>
      </c>
      <c r="C4043" s="1">
        <v>2024</v>
      </c>
      <c r="D4043" s="4">
        <v>682</v>
      </c>
      <c r="E4043" s="4">
        <v>350</v>
      </c>
      <c r="F4043" s="4" t="s">
        <v>79</v>
      </c>
      <c r="G4043" s="4" t="s">
        <v>115</v>
      </c>
      <c r="H4043" s="4">
        <v>2</v>
      </c>
      <c r="I4043" s="4" t="s">
        <v>7402</v>
      </c>
      <c r="J4043" s="4" t="s">
        <v>1017</v>
      </c>
      <c r="K4043" s="4">
        <v>5</v>
      </c>
      <c r="L4043" s="4" t="s">
        <v>443</v>
      </c>
      <c r="M4043" s="11" t="s">
        <v>7403</v>
      </c>
      <c r="N4043" s="4" t="s">
        <v>49</v>
      </c>
      <c r="O4043" s="4" t="s">
        <v>340</v>
      </c>
      <c r="P4043" s="4" t="s">
        <v>129</v>
      </c>
      <c r="Q4043" s="8">
        <f t="shared" si="126"/>
        <v>31156</v>
      </c>
      <c r="R4043" s="8"/>
      <c r="S4043" s="5">
        <f t="shared" si="127"/>
        <v>3115.6</v>
      </c>
    </row>
    <row r="4044" spans="1:19">
      <c r="A4044" s="3">
        <v>45516.780833333331</v>
      </c>
      <c r="B4044" s="2" t="s">
        <v>8893</v>
      </c>
      <c r="C4044" s="1">
        <v>2024</v>
      </c>
      <c r="D4044" s="4">
        <v>917</v>
      </c>
      <c r="E4044" s="4">
        <v>568</v>
      </c>
      <c r="F4044" s="4" t="s">
        <v>154</v>
      </c>
      <c r="G4044" s="4" t="s">
        <v>237</v>
      </c>
      <c r="H4044" s="4">
        <v>1</v>
      </c>
      <c r="I4044" s="4" t="s">
        <v>7404</v>
      </c>
      <c r="J4044" s="4" t="s">
        <v>303</v>
      </c>
      <c r="K4044" s="4">
        <v>3</v>
      </c>
      <c r="L4044" s="4" t="s">
        <v>399</v>
      </c>
      <c r="M4044" s="11" t="s">
        <v>7405</v>
      </c>
      <c r="N4044" s="4" t="s">
        <v>57</v>
      </c>
      <c r="O4044" s="4" t="s">
        <v>340</v>
      </c>
      <c r="P4044" s="4" t="s">
        <v>129</v>
      </c>
      <c r="Q4044" s="8">
        <f t="shared" si="126"/>
        <v>297</v>
      </c>
      <c r="R4044" s="8"/>
      <c r="S4044" s="5">
        <f t="shared" si="127"/>
        <v>29.7</v>
      </c>
    </row>
    <row r="4045" spans="1:19">
      <c r="A4045" s="3">
        <v>45516.818194444444</v>
      </c>
      <c r="B4045" s="2" t="s">
        <v>8893</v>
      </c>
      <c r="C4045" s="1">
        <v>2024</v>
      </c>
      <c r="D4045" s="4">
        <v>3772</v>
      </c>
      <c r="E4045" s="4">
        <v>825</v>
      </c>
      <c r="F4045" s="4" t="s">
        <v>154</v>
      </c>
      <c r="G4045" s="4" t="s">
        <v>177</v>
      </c>
      <c r="H4045" s="4">
        <v>1</v>
      </c>
      <c r="I4045" s="4" t="s">
        <v>7406</v>
      </c>
      <c r="J4045" s="4" t="s">
        <v>366</v>
      </c>
      <c r="K4045" s="4">
        <v>6</v>
      </c>
      <c r="L4045" s="4" t="s">
        <v>496</v>
      </c>
      <c r="M4045" s="11" t="s">
        <v>2653</v>
      </c>
      <c r="N4045" s="4" t="s">
        <v>36</v>
      </c>
      <c r="O4045" s="4" t="s">
        <v>135</v>
      </c>
      <c r="P4045" s="4" t="s">
        <v>43</v>
      </c>
      <c r="Q4045" s="8">
        <f t="shared" si="126"/>
        <v>14721</v>
      </c>
      <c r="R4045" s="8"/>
      <c r="S4045" s="5">
        <f t="shared" si="127"/>
        <v>1472.1</v>
      </c>
    </row>
    <row r="4046" spans="1:19">
      <c r="A4046" s="3">
        <v>45517.043923611112</v>
      </c>
      <c r="B4046" s="2" t="s">
        <v>8893</v>
      </c>
      <c r="C4046" s="1">
        <v>2024</v>
      </c>
      <c r="D4046" s="4">
        <v>3922</v>
      </c>
      <c r="E4046" s="4">
        <v>868</v>
      </c>
      <c r="F4046" s="4" t="s">
        <v>79</v>
      </c>
      <c r="G4046" s="4" t="s">
        <v>405</v>
      </c>
      <c r="H4046" s="4">
        <v>3</v>
      </c>
      <c r="I4046" s="4" t="s">
        <v>7407</v>
      </c>
      <c r="J4046" s="4" t="s">
        <v>384</v>
      </c>
      <c r="K4046" s="4">
        <v>5</v>
      </c>
      <c r="L4046" s="4" t="s">
        <v>509</v>
      </c>
      <c r="M4046" s="11" t="s">
        <v>7408</v>
      </c>
      <c r="N4046" s="4" t="s">
        <v>36</v>
      </c>
      <c r="O4046" s="4" t="s">
        <v>145</v>
      </c>
      <c r="P4046" s="4" t="s">
        <v>73</v>
      </c>
      <c r="Q4046" s="8">
        <f t="shared" si="126"/>
        <v>26754</v>
      </c>
      <c r="R4046" s="8"/>
      <c r="S4046" s="5">
        <f t="shared" si="127"/>
        <v>2675.4</v>
      </c>
    </row>
    <row r="4047" spans="1:19">
      <c r="A4047" s="3">
        <v>45517.063900462963</v>
      </c>
      <c r="B4047" s="2" t="s">
        <v>8893</v>
      </c>
      <c r="C4047" s="1">
        <v>2024</v>
      </c>
      <c r="D4047" s="4">
        <v>3343</v>
      </c>
      <c r="E4047" s="4">
        <v>907</v>
      </c>
      <c r="F4047" s="4" t="s">
        <v>13</v>
      </c>
      <c r="G4047" s="4" t="s">
        <v>14</v>
      </c>
      <c r="H4047" s="4">
        <v>1</v>
      </c>
      <c r="I4047" s="4" t="s">
        <v>7409</v>
      </c>
      <c r="J4047" s="4" t="s">
        <v>676</v>
      </c>
      <c r="K4047" s="4">
        <v>3</v>
      </c>
      <c r="L4047" s="4" t="s">
        <v>1503</v>
      </c>
      <c r="M4047" s="11" t="s">
        <v>7410</v>
      </c>
      <c r="N4047" s="4" t="s">
        <v>19</v>
      </c>
      <c r="O4047" s="4" t="s">
        <v>42</v>
      </c>
      <c r="P4047" s="4" t="s">
        <v>43</v>
      </c>
      <c r="Q4047" s="8">
        <f t="shared" si="126"/>
        <v>39895</v>
      </c>
      <c r="R4047" s="8"/>
      <c r="S4047" s="5">
        <f t="shared" si="127"/>
        <v>3989.5</v>
      </c>
    </row>
    <row r="4048" spans="1:19">
      <c r="A4048" s="3">
        <v>45517.398229166669</v>
      </c>
      <c r="B4048" s="2" t="s">
        <v>8893</v>
      </c>
      <c r="C4048" s="1">
        <v>2024</v>
      </c>
      <c r="D4048" s="4">
        <v>356</v>
      </c>
      <c r="E4048" s="4">
        <v>650</v>
      </c>
      <c r="F4048" s="4" t="s">
        <v>30</v>
      </c>
      <c r="G4048" s="4" t="s">
        <v>192</v>
      </c>
      <c r="H4048" s="4">
        <v>3</v>
      </c>
      <c r="I4048" s="4" t="s">
        <v>7411</v>
      </c>
      <c r="J4048" s="4" t="s">
        <v>643</v>
      </c>
      <c r="K4048" s="4">
        <v>6</v>
      </c>
      <c r="L4048" s="4" t="s">
        <v>399</v>
      </c>
      <c r="M4048" s="11" t="s">
        <v>7412</v>
      </c>
      <c r="N4048" s="4" t="s">
        <v>57</v>
      </c>
      <c r="O4048" s="4" t="s">
        <v>340</v>
      </c>
      <c r="P4048" s="4" t="s">
        <v>129</v>
      </c>
      <c r="Q4048" s="8">
        <f t="shared" si="126"/>
        <v>13177</v>
      </c>
      <c r="R4048" s="8"/>
      <c r="S4048" s="5">
        <f t="shared" si="127"/>
        <v>1317.7</v>
      </c>
    </row>
    <row r="4049" spans="1:19">
      <c r="A4049" s="3">
        <v>45517.406828703701</v>
      </c>
      <c r="B4049" s="2" t="s">
        <v>8893</v>
      </c>
      <c r="C4049" s="1">
        <v>2024</v>
      </c>
      <c r="D4049" s="4">
        <v>3495</v>
      </c>
      <c r="E4049" s="4">
        <v>790</v>
      </c>
      <c r="F4049" s="4" t="s">
        <v>22</v>
      </c>
      <c r="G4049" s="4" t="s">
        <v>306</v>
      </c>
      <c r="H4049" s="4">
        <v>1</v>
      </c>
      <c r="I4049" s="4" t="s">
        <v>6644</v>
      </c>
      <c r="J4049" s="4" t="s">
        <v>755</v>
      </c>
      <c r="K4049" s="4">
        <v>4</v>
      </c>
      <c r="L4049" s="4" t="s">
        <v>148</v>
      </c>
      <c r="M4049" s="11" t="s">
        <v>7413</v>
      </c>
      <c r="N4049" s="4" t="s">
        <v>28</v>
      </c>
      <c r="O4049" s="4" t="s">
        <v>78</v>
      </c>
      <c r="P4049" s="4" t="s">
        <v>21</v>
      </c>
      <c r="Q4049" s="8">
        <f t="shared" si="126"/>
        <v>33941</v>
      </c>
      <c r="R4049" s="8"/>
      <c r="S4049" s="5">
        <f t="shared" si="127"/>
        <v>3394.1</v>
      </c>
    </row>
    <row r="4050" spans="1:19">
      <c r="A4050" s="3">
        <v>45517.861261574071</v>
      </c>
      <c r="B4050" s="2" t="s">
        <v>8893</v>
      </c>
      <c r="C4050" s="1">
        <v>2024</v>
      </c>
      <c r="D4050" s="4">
        <v>4561</v>
      </c>
      <c r="E4050" s="4">
        <v>857</v>
      </c>
      <c r="F4050" s="4" t="s">
        <v>51</v>
      </c>
      <c r="G4050" s="4" t="s">
        <v>52</v>
      </c>
      <c r="H4050" s="4">
        <v>3</v>
      </c>
      <c r="I4050" s="4" t="s">
        <v>7414</v>
      </c>
      <c r="J4050" s="4" t="s">
        <v>1740</v>
      </c>
      <c r="K4050" s="4">
        <v>3</v>
      </c>
      <c r="L4050" s="4" t="s">
        <v>375</v>
      </c>
      <c r="M4050" s="11" t="s">
        <v>7415</v>
      </c>
      <c r="N4050" s="4" t="s">
        <v>49</v>
      </c>
      <c r="O4050" s="4" t="s">
        <v>145</v>
      </c>
      <c r="P4050" s="4" t="s">
        <v>73</v>
      </c>
      <c r="Q4050" s="8">
        <f t="shared" si="126"/>
        <v>40315</v>
      </c>
      <c r="R4050" s="8"/>
      <c r="S4050" s="5">
        <f t="shared" si="127"/>
        <v>4031.5</v>
      </c>
    </row>
    <row r="4051" spans="1:19">
      <c r="A4051" s="3">
        <v>45517.884479166663</v>
      </c>
      <c r="B4051" s="2" t="s">
        <v>8893</v>
      </c>
      <c r="C4051" s="1">
        <v>2024</v>
      </c>
      <c r="D4051" s="4">
        <v>297</v>
      </c>
      <c r="E4051" s="4">
        <v>986</v>
      </c>
      <c r="F4051" s="4" t="s">
        <v>30</v>
      </c>
      <c r="G4051" s="4" t="s">
        <v>31</v>
      </c>
      <c r="H4051" s="4">
        <v>1</v>
      </c>
      <c r="I4051" s="4" t="s">
        <v>7416</v>
      </c>
      <c r="J4051" s="4" t="s">
        <v>98</v>
      </c>
      <c r="K4051" s="4">
        <v>6</v>
      </c>
      <c r="L4051" s="4" t="s">
        <v>3501</v>
      </c>
      <c r="M4051" s="11" t="s">
        <v>7417</v>
      </c>
      <c r="N4051" s="4" t="s">
        <v>36</v>
      </c>
      <c r="O4051" s="4" t="s">
        <v>95</v>
      </c>
      <c r="P4051" s="4" t="s">
        <v>73</v>
      </c>
      <c r="Q4051" s="8">
        <f t="shared" si="126"/>
        <v>276</v>
      </c>
      <c r="R4051" s="8"/>
      <c r="S4051" s="5">
        <f t="shared" si="127"/>
        <v>27.6</v>
      </c>
    </row>
    <row r="4052" spans="1:19">
      <c r="A4052" s="3">
        <v>45517.896747685183</v>
      </c>
      <c r="B4052" s="2" t="s">
        <v>8893</v>
      </c>
      <c r="C4052" s="1">
        <v>2024</v>
      </c>
      <c r="D4052" s="4">
        <v>2855</v>
      </c>
      <c r="E4052" s="4">
        <v>257</v>
      </c>
      <c r="F4052" s="4" t="s">
        <v>154</v>
      </c>
      <c r="G4052" s="4" t="s">
        <v>177</v>
      </c>
      <c r="H4052" s="4">
        <v>1</v>
      </c>
      <c r="I4052" s="4" t="s">
        <v>7418</v>
      </c>
      <c r="J4052" s="4" t="s">
        <v>1686</v>
      </c>
      <c r="K4052" s="4">
        <v>4</v>
      </c>
      <c r="L4052" s="4" t="s">
        <v>655</v>
      </c>
      <c r="M4052" s="11" t="s">
        <v>7419</v>
      </c>
      <c r="N4052" s="4" t="s">
        <v>57</v>
      </c>
      <c r="O4052" s="4" t="s">
        <v>42</v>
      </c>
      <c r="P4052" s="4" t="s">
        <v>43</v>
      </c>
      <c r="Q4052" s="8">
        <f t="shared" si="126"/>
        <v>1186</v>
      </c>
      <c r="R4052" s="8"/>
      <c r="S4052" s="5">
        <f t="shared" si="127"/>
        <v>118.6</v>
      </c>
    </row>
    <row r="4053" spans="1:19">
      <c r="A4053" s="3">
        <v>45518.116562499999</v>
      </c>
      <c r="B4053" s="2" t="s">
        <v>8893</v>
      </c>
      <c r="C4053" s="1">
        <v>2024</v>
      </c>
      <c r="D4053" s="4">
        <v>3014</v>
      </c>
      <c r="E4053" s="4">
        <v>413</v>
      </c>
      <c r="F4053" s="4" t="s">
        <v>85</v>
      </c>
      <c r="G4053" s="4" t="s">
        <v>96</v>
      </c>
      <c r="H4053" s="4">
        <v>2</v>
      </c>
      <c r="I4053" s="4" t="s">
        <v>7420</v>
      </c>
      <c r="J4053" s="4" t="s">
        <v>402</v>
      </c>
      <c r="K4053" s="4">
        <v>2</v>
      </c>
      <c r="L4053" s="4" t="s">
        <v>566</v>
      </c>
      <c r="M4053" s="11" t="s">
        <v>7421</v>
      </c>
      <c r="N4053" s="4" t="s">
        <v>28</v>
      </c>
      <c r="O4053" s="4" t="s">
        <v>128</v>
      </c>
      <c r="P4053" s="4" t="s">
        <v>129</v>
      </c>
      <c r="Q4053" s="8">
        <f t="shared" si="126"/>
        <v>14046</v>
      </c>
      <c r="R4053" s="8"/>
      <c r="S4053" s="5">
        <f t="shared" si="127"/>
        <v>1404.6</v>
      </c>
    </row>
    <row r="4054" spans="1:19">
      <c r="A4054" s="3">
        <v>45518.135949074072</v>
      </c>
      <c r="B4054" s="2" t="s">
        <v>8893</v>
      </c>
      <c r="C4054" s="1">
        <v>2024</v>
      </c>
      <c r="D4054" s="4">
        <v>166</v>
      </c>
      <c r="E4054" s="4">
        <v>250</v>
      </c>
      <c r="F4054" s="4" t="s">
        <v>85</v>
      </c>
      <c r="G4054" s="4" t="s">
        <v>264</v>
      </c>
      <c r="H4054" s="4">
        <v>2</v>
      </c>
      <c r="I4054" s="4" t="s">
        <v>7422</v>
      </c>
      <c r="J4054" s="4" t="s">
        <v>152</v>
      </c>
      <c r="K4054" s="4">
        <v>6</v>
      </c>
      <c r="L4054" s="4" t="s">
        <v>1340</v>
      </c>
      <c r="M4054" s="11" t="s">
        <v>7423</v>
      </c>
      <c r="N4054" s="4" t="s">
        <v>57</v>
      </c>
      <c r="O4054" s="4" t="s">
        <v>101</v>
      </c>
      <c r="P4054" s="4" t="s">
        <v>43</v>
      </c>
      <c r="Q4054" s="8">
        <f t="shared" si="126"/>
        <v>12921</v>
      </c>
      <c r="R4054" s="8"/>
      <c r="S4054" s="5">
        <f t="shared" si="127"/>
        <v>1292.0999999999999</v>
      </c>
    </row>
    <row r="4055" spans="1:19">
      <c r="A4055" s="3">
        <v>45518.217662037037</v>
      </c>
      <c r="B4055" s="2" t="s">
        <v>8893</v>
      </c>
      <c r="C4055" s="1">
        <v>2024</v>
      </c>
      <c r="D4055" s="4">
        <v>484</v>
      </c>
      <c r="E4055" s="4">
        <v>76</v>
      </c>
      <c r="F4055" s="4" t="s">
        <v>79</v>
      </c>
      <c r="G4055" s="4" t="s">
        <v>405</v>
      </c>
      <c r="H4055" s="4">
        <v>1</v>
      </c>
      <c r="I4055" s="4" t="s">
        <v>4189</v>
      </c>
      <c r="J4055" s="4" t="s">
        <v>647</v>
      </c>
      <c r="K4055" s="4">
        <v>6</v>
      </c>
      <c r="L4055" s="4" t="s">
        <v>2418</v>
      </c>
      <c r="M4055" s="11" t="s">
        <v>7424</v>
      </c>
      <c r="N4055" s="4" t="s">
        <v>28</v>
      </c>
      <c r="O4055" s="4" t="s">
        <v>128</v>
      </c>
      <c r="P4055" s="4" t="s">
        <v>129</v>
      </c>
      <c r="Q4055" s="8">
        <f t="shared" si="126"/>
        <v>26692</v>
      </c>
      <c r="R4055" s="8"/>
      <c r="S4055" s="5">
        <f t="shared" si="127"/>
        <v>2669.2</v>
      </c>
    </row>
    <row r="4056" spans="1:19">
      <c r="A4056" s="3">
        <v>45518.254953703705</v>
      </c>
      <c r="B4056" s="2" t="s">
        <v>8893</v>
      </c>
      <c r="C4056" s="1">
        <v>2024</v>
      </c>
      <c r="D4056" s="4">
        <v>360</v>
      </c>
      <c r="E4056" s="4">
        <v>317</v>
      </c>
      <c r="F4056" s="4" t="s">
        <v>85</v>
      </c>
      <c r="G4056" s="4" t="s">
        <v>264</v>
      </c>
      <c r="H4056" s="4">
        <v>1</v>
      </c>
      <c r="I4056" s="4" t="s">
        <v>7425</v>
      </c>
      <c r="J4056" s="4" t="s">
        <v>758</v>
      </c>
      <c r="K4056" s="4">
        <v>6</v>
      </c>
      <c r="L4056" s="4" t="s">
        <v>7426</v>
      </c>
      <c r="M4056" s="11" t="s">
        <v>7427</v>
      </c>
      <c r="N4056" s="4" t="s">
        <v>36</v>
      </c>
      <c r="O4056" s="4" t="s">
        <v>169</v>
      </c>
      <c r="P4056" s="4" t="s">
        <v>43</v>
      </c>
      <c r="Q4056" s="8">
        <f t="shared" si="126"/>
        <v>5788</v>
      </c>
      <c r="R4056" s="8"/>
      <c r="S4056" s="5">
        <f t="shared" si="127"/>
        <v>578.79999999999995</v>
      </c>
    </row>
    <row r="4057" spans="1:19">
      <c r="A4057" s="3">
        <v>45518.330810185187</v>
      </c>
      <c r="B4057" s="2" t="s">
        <v>8893</v>
      </c>
      <c r="C4057" s="1">
        <v>2024</v>
      </c>
      <c r="D4057" s="4">
        <v>164</v>
      </c>
      <c r="E4057" s="4">
        <v>274</v>
      </c>
      <c r="F4057" s="4" t="s">
        <v>30</v>
      </c>
      <c r="G4057" s="4" t="s">
        <v>31</v>
      </c>
      <c r="H4057" s="4">
        <v>2</v>
      </c>
      <c r="I4057" s="4" t="s">
        <v>7428</v>
      </c>
      <c r="J4057" s="4" t="s">
        <v>194</v>
      </c>
      <c r="K4057" s="4">
        <v>5</v>
      </c>
      <c r="L4057" s="4" t="s">
        <v>356</v>
      </c>
      <c r="M4057" s="11" t="s">
        <v>4515</v>
      </c>
      <c r="N4057" s="4" t="s">
        <v>36</v>
      </c>
      <c r="O4057" s="4" t="s">
        <v>20</v>
      </c>
      <c r="P4057" s="4" t="s">
        <v>21</v>
      </c>
      <c r="Q4057" s="8">
        <f t="shared" si="126"/>
        <v>13506</v>
      </c>
      <c r="R4057" s="8"/>
      <c r="S4057" s="5">
        <f t="shared" si="127"/>
        <v>1350.6</v>
      </c>
    </row>
    <row r="4058" spans="1:19">
      <c r="A4058" s="3">
        <v>45518.453657407408</v>
      </c>
      <c r="B4058" s="2" t="s">
        <v>8893</v>
      </c>
      <c r="C4058" s="1">
        <v>2024</v>
      </c>
      <c r="D4058" s="4">
        <v>3391</v>
      </c>
      <c r="E4058" s="4">
        <v>392</v>
      </c>
      <c r="F4058" s="4" t="s">
        <v>79</v>
      </c>
      <c r="G4058" s="4" t="s">
        <v>405</v>
      </c>
      <c r="H4058" s="4">
        <v>2</v>
      </c>
      <c r="I4058" s="4" t="s">
        <v>7429</v>
      </c>
      <c r="J4058" s="4" t="s">
        <v>1168</v>
      </c>
      <c r="K4058" s="4">
        <v>7</v>
      </c>
      <c r="L4058" s="4" t="s">
        <v>367</v>
      </c>
      <c r="M4058" s="11" t="s">
        <v>7430</v>
      </c>
      <c r="N4058" s="4" t="s">
        <v>36</v>
      </c>
      <c r="O4058" s="4" t="s">
        <v>209</v>
      </c>
      <c r="P4058" s="4" t="s">
        <v>73</v>
      </c>
      <c r="Q4058" s="8">
        <f t="shared" si="126"/>
        <v>9537</v>
      </c>
      <c r="R4058" s="8"/>
      <c r="S4058" s="5">
        <f t="shared" si="127"/>
        <v>953.7</v>
      </c>
    </row>
    <row r="4059" spans="1:19">
      <c r="A4059" s="3">
        <v>45519.460081018522</v>
      </c>
      <c r="B4059" s="2" t="s">
        <v>8893</v>
      </c>
      <c r="C4059" s="1">
        <v>2024</v>
      </c>
      <c r="D4059" s="4">
        <v>2036</v>
      </c>
      <c r="E4059" s="4">
        <v>965</v>
      </c>
      <c r="F4059" s="4" t="s">
        <v>30</v>
      </c>
      <c r="G4059" s="4" t="s">
        <v>192</v>
      </c>
      <c r="H4059" s="4">
        <v>2</v>
      </c>
      <c r="I4059" s="4" t="s">
        <v>7431</v>
      </c>
      <c r="J4059" s="4" t="s">
        <v>332</v>
      </c>
      <c r="K4059" s="4">
        <v>5</v>
      </c>
      <c r="L4059" s="4" t="s">
        <v>61</v>
      </c>
      <c r="M4059" s="11" t="s">
        <v>7432</v>
      </c>
      <c r="N4059" s="4" t="s">
        <v>36</v>
      </c>
      <c r="O4059" s="4" t="s">
        <v>191</v>
      </c>
      <c r="P4059" s="4" t="s">
        <v>43</v>
      </c>
      <c r="Q4059" s="8">
        <f t="shared" si="126"/>
        <v>13315</v>
      </c>
      <c r="R4059" s="8"/>
      <c r="S4059" s="5">
        <f t="shared" si="127"/>
        <v>1331.5</v>
      </c>
    </row>
    <row r="4060" spans="1:19">
      <c r="A4060" s="3">
        <v>45519.962048611109</v>
      </c>
      <c r="B4060" s="2" t="s">
        <v>8893</v>
      </c>
      <c r="C4060" s="1">
        <v>2024</v>
      </c>
      <c r="D4060" s="4">
        <v>504</v>
      </c>
      <c r="E4060" s="4">
        <v>457</v>
      </c>
      <c r="F4060" s="4" t="s">
        <v>22</v>
      </c>
      <c r="G4060" s="4" t="s">
        <v>306</v>
      </c>
      <c r="H4060" s="4">
        <v>1</v>
      </c>
      <c r="I4060" s="4" t="s">
        <v>7433</v>
      </c>
      <c r="J4060" s="4" t="s">
        <v>429</v>
      </c>
      <c r="K4060" s="4">
        <v>2</v>
      </c>
      <c r="L4060" s="4" t="s">
        <v>1165</v>
      </c>
      <c r="M4060" s="11" t="s">
        <v>7434</v>
      </c>
      <c r="N4060" s="4" t="s">
        <v>28</v>
      </c>
      <c r="O4060" s="4" t="s">
        <v>20</v>
      </c>
      <c r="P4060" s="4" t="s">
        <v>21</v>
      </c>
      <c r="Q4060" s="8">
        <f t="shared" si="126"/>
        <v>48149</v>
      </c>
      <c r="R4060" s="8"/>
      <c r="S4060" s="5">
        <f t="shared" si="127"/>
        <v>4814.8999999999996</v>
      </c>
    </row>
    <row r="4061" spans="1:19">
      <c r="A4061" s="3">
        <v>45519.96261574074</v>
      </c>
      <c r="B4061" s="2" t="s">
        <v>8893</v>
      </c>
      <c r="C4061" s="1">
        <v>2024</v>
      </c>
      <c r="D4061" s="4">
        <v>2884</v>
      </c>
      <c r="E4061" s="4">
        <v>591</v>
      </c>
      <c r="F4061" s="4" t="s">
        <v>22</v>
      </c>
      <c r="G4061" s="4" t="s">
        <v>306</v>
      </c>
      <c r="H4061" s="4">
        <v>2</v>
      </c>
      <c r="I4061" s="4" t="s">
        <v>7435</v>
      </c>
      <c r="J4061" s="4" t="s">
        <v>229</v>
      </c>
      <c r="K4061" s="4">
        <v>5</v>
      </c>
      <c r="L4061" s="4" t="s">
        <v>104</v>
      </c>
      <c r="M4061" s="11" t="s">
        <v>7436</v>
      </c>
      <c r="N4061" s="4" t="s">
        <v>36</v>
      </c>
      <c r="O4061" s="4" t="s">
        <v>191</v>
      </c>
      <c r="P4061" s="4" t="s">
        <v>43</v>
      </c>
      <c r="Q4061" s="8">
        <f t="shared" si="126"/>
        <v>86351</v>
      </c>
      <c r="R4061" s="8"/>
      <c r="S4061" s="5">
        <f t="shared" si="127"/>
        <v>8635.1</v>
      </c>
    </row>
    <row r="4062" spans="1:19">
      <c r="A4062" s="3">
        <v>45519.973923611113</v>
      </c>
      <c r="B4062" s="2" t="s">
        <v>8893</v>
      </c>
      <c r="C4062" s="1">
        <v>2024</v>
      </c>
      <c r="D4062" s="4">
        <v>2925</v>
      </c>
      <c r="E4062" s="4">
        <v>703</v>
      </c>
      <c r="F4062" s="4" t="s">
        <v>79</v>
      </c>
      <c r="G4062" s="4" t="s">
        <v>256</v>
      </c>
      <c r="H4062" s="4">
        <v>2</v>
      </c>
      <c r="I4062" s="4" t="s">
        <v>7437</v>
      </c>
      <c r="J4062" s="4" t="s">
        <v>448</v>
      </c>
      <c r="K4062" s="4">
        <v>1</v>
      </c>
      <c r="L4062" s="4" t="s">
        <v>1715</v>
      </c>
      <c r="M4062" s="11" t="s">
        <v>7438</v>
      </c>
      <c r="N4062" s="4" t="s">
        <v>36</v>
      </c>
      <c r="O4062" s="4" t="s">
        <v>135</v>
      </c>
      <c r="P4062" s="4" t="s">
        <v>43</v>
      </c>
      <c r="Q4062" s="8">
        <f t="shared" si="126"/>
        <v>18921</v>
      </c>
      <c r="R4062" s="8"/>
      <c r="S4062" s="5">
        <f t="shared" si="127"/>
        <v>1892.1</v>
      </c>
    </row>
    <row r="4063" spans="1:19">
      <c r="A4063" s="3">
        <v>45520.386493055557</v>
      </c>
      <c r="B4063" s="2" t="s">
        <v>8893</v>
      </c>
      <c r="C4063" s="1">
        <v>2024</v>
      </c>
      <c r="D4063" s="4">
        <v>991</v>
      </c>
      <c r="E4063" s="4">
        <v>160</v>
      </c>
      <c r="F4063" s="4" t="s">
        <v>79</v>
      </c>
      <c r="G4063" s="4" t="s">
        <v>80</v>
      </c>
      <c r="H4063" s="4">
        <v>1</v>
      </c>
      <c r="I4063" s="4" t="s">
        <v>7439</v>
      </c>
      <c r="J4063" s="4" t="s">
        <v>844</v>
      </c>
      <c r="K4063" s="4">
        <v>7</v>
      </c>
      <c r="L4063" s="4" t="s">
        <v>40</v>
      </c>
      <c r="M4063" s="11" t="s">
        <v>7440</v>
      </c>
      <c r="N4063" s="4" t="s">
        <v>36</v>
      </c>
      <c r="O4063" s="4" t="s">
        <v>101</v>
      </c>
      <c r="P4063" s="4" t="s">
        <v>43</v>
      </c>
      <c r="Q4063" s="8">
        <f t="shared" si="126"/>
        <v>7492</v>
      </c>
      <c r="R4063" s="8"/>
      <c r="S4063" s="5">
        <f t="shared" si="127"/>
        <v>749.2</v>
      </c>
    </row>
    <row r="4064" spans="1:19">
      <c r="A4064" s="3">
        <v>45520.681469907409</v>
      </c>
      <c r="B4064" s="2" t="s">
        <v>8893</v>
      </c>
      <c r="C4064" s="1">
        <v>2024</v>
      </c>
      <c r="D4064" s="4">
        <v>3750</v>
      </c>
      <c r="E4064" s="4">
        <v>160</v>
      </c>
      <c r="F4064" s="4" t="s">
        <v>154</v>
      </c>
      <c r="G4064" s="4" t="s">
        <v>237</v>
      </c>
      <c r="H4064" s="4">
        <v>4</v>
      </c>
      <c r="I4064" s="4" t="s">
        <v>7441</v>
      </c>
      <c r="J4064" s="4" t="s">
        <v>661</v>
      </c>
      <c r="K4064" s="4">
        <v>6</v>
      </c>
      <c r="L4064" s="4" t="s">
        <v>430</v>
      </c>
      <c r="M4064" s="11" t="s">
        <v>7442</v>
      </c>
      <c r="N4064" s="4" t="s">
        <v>36</v>
      </c>
      <c r="O4064" s="4" t="s">
        <v>101</v>
      </c>
      <c r="P4064" s="4" t="s">
        <v>43</v>
      </c>
      <c r="Q4064" s="8">
        <f t="shared" si="126"/>
        <v>46702</v>
      </c>
      <c r="R4064" s="8"/>
      <c r="S4064" s="5">
        <f t="shared" si="127"/>
        <v>4670.2</v>
      </c>
    </row>
    <row r="4065" spans="1:19">
      <c r="A4065" s="3">
        <v>45520.722916666666</v>
      </c>
      <c r="B4065" s="2" t="s">
        <v>8893</v>
      </c>
      <c r="C4065" s="1">
        <v>2024</v>
      </c>
      <c r="D4065" s="4">
        <v>1874</v>
      </c>
      <c r="E4065" s="4">
        <v>423</v>
      </c>
      <c r="F4065" s="4" t="s">
        <v>22</v>
      </c>
      <c r="G4065" s="4" t="s">
        <v>23</v>
      </c>
      <c r="H4065" s="4">
        <v>1</v>
      </c>
      <c r="I4065" s="4" t="s">
        <v>7443</v>
      </c>
      <c r="J4065" s="4" t="s">
        <v>278</v>
      </c>
      <c r="K4065" s="4">
        <v>7</v>
      </c>
      <c r="L4065" s="4" t="s">
        <v>399</v>
      </c>
      <c r="M4065" s="11" t="s">
        <v>7444</v>
      </c>
      <c r="N4065" s="4" t="s">
        <v>49</v>
      </c>
      <c r="O4065" s="4" t="s">
        <v>95</v>
      </c>
      <c r="P4065" s="4" t="s">
        <v>73</v>
      </c>
      <c r="Q4065" s="8">
        <f t="shared" si="126"/>
        <v>107341</v>
      </c>
      <c r="R4065" s="8"/>
      <c r="S4065" s="5">
        <f t="shared" si="127"/>
        <v>10734.1</v>
      </c>
    </row>
    <row r="4066" spans="1:19">
      <c r="A4066" s="3">
        <v>45520.950972222221</v>
      </c>
      <c r="B4066" s="2" t="s">
        <v>8893</v>
      </c>
      <c r="C4066" s="1">
        <v>2024</v>
      </c>
      <c r="D4066" s="4">
        <v>4430</v>
      </c>
      <c r="E4066" s="4">
        <v>454</v>
      </c>
      <c r="F4066" s="4" t="s">
        <v>154</v>
      </c>
      <c r="G4066" s="4" t="s">
        <v>237</v>
      </c>
      <c r="H4066" s="4">
        <v>1</v>
      </c>
      <c r="I4066" s="4" t="s">
        <v>7445</v>
      </c>
      <c r="J4066" s="4" t="s">
        <v>166</v>
      </c>
      <c r="K4066" s="4">
        <v>4</v>
      </c>
      <c r="L4066" s="4" t="s">
        <v>455</v>
      </c>
      <c r="M4066" s="11" t="s">
        <v>7446</v>
      </c>
      <c r="N4066" s="4" t="s">
        <v>49</v>
      </c>
      <c r="O4066" s="4" t="s">
        <v>95</v>
      </c>
      <c r="P4066" s="4" t="s">
        <v>73</v>
      </c>
      <c r="Q4066" s="8">
        <f t="shared" si="126"/>
        <v>13737</v>
      </c>
      <c r="R4066" s="8"/>
      <c r="S4066" s="5">
        <f t="shared" si="127"/>
        <v>1373.7</v>
      </c>
    </row>
    <row r="4067" spans="1:19">
      <c r="A4067" s="3">
        <v>45521.15997685185</v>
      </c>
      <c r="B4067" s="2" t="s">
        <v>8893</v>
      </c>
      <c r="C4067" s="1">
        <v>2024</v>
      </c>
      <c r="D4067" s="4">
        <v>4385</v>
      </c>
      <c r="E4067" s="4">
        <v>950</v>
      </c>
      <c r="F4067" s="4" t="s">
        <v>79</v>
      </c>
      <c r="G4067" s="4" t="s">
        <v>405</v>
      </c>
      <c r="H4067" s="4">
        <v>3</v>
      </c>
      <c r="I4067" s="4" t="s">
        <v>7447</v>
      </c>
      <c r="J4067" s="4" t="s">
        <v>547</v>
      </c>
      <c r="K4067" s="4">
        <v>9</v>
      </c>
      <c r="L4067" s="4" t="s">
        <v>333</v>
      </c>
      <c r="M4067" s="11" t="s">
        <v>7448</v>
      </c>
      <c r="N4067" s="4" t="s">
        <v>49</v>
      </c>
      <c r="O4067" s="4" t="s">
        <v>20</v>
      </c>
      <c r="P4067" s="4" t="s">
        <v>21</v>
      </c>
      <c r="Q4067" s="8">
        <f t="shared" si="126"/>
        <v>61981</v>
      </c>
      <c r="R4067" s="8"/>
      <c r="S4067" s="5">
        <f t="shared" si="127"/>
        <v>6198.1</v>
      </c>
    </row>
    <row r="4068" spans="1:19">
      <c r="A4068" s="3">
        <v>45521.174583333333</v>
      </c>
      <c r="B4068" s="2" t="s">
        <v>8893</v>
      </c>
      <c r="C4068" s="1">
        <v>2024</v>
      </c>
      <c r="D4068" s="4">
        <v>3271</v>
      </c>
      <c r="E4068" s="4">
        <v>673</v>
      </c>
      <c r="F4068" s="4" t="s">
        <v>154</v>
      </c>
      <c r="G4068" s="4" t="s">
        <v>311</v>
      </c>
      <c r="H4068" s="4">
        <v>3</v>
      </c>
      <c r="I4068" s="4" t="s">
        <v>7449</v>
      </c>
      <c r="J4068" s="4" t="s">
        <v>1591</v>
      </c>
      <c r="K4068" s="4">
        <v>4</v>
      </c>
      <c r="L4068" s="4" t="s">
        <v>635</v>
      </c>
      <c r="M4068" s="11" t="s">
        <v>7043</v>
      </c>
      <c r="N4068" s="4" t="s">
        <v>19</v>
      </c>
      <c r="O4068" s="4" t="s">
        <v>78</v>
      </c>
      <c r="P4068" s="4" t="s">
        <v>21</v>
      </c>
      <c r="Q4068" s="8">
        <f t="shared" si="126"/>
        <v>11784</v>
      </c>
      <c r="R4068" s="8"/>
      <c r="S4068" s="5">
        <f t="shared" si="127"/>
        <v>1178.4000000000001</v>
      </c>
    </row>
    <row r="4069" spans="1:19">
      <c r="A4069" s="3">
        <v>45521.627245370371</v>
      </c>
      <c r="B4069" s="2" t="s">
        <v>8893</v>
      </c>
      <c r="C4069" s="1">
        <v>2024</v>
      </c>
      <c r="D4069" s="4">
        <v>2076</v>
      </c>
      <c r="E4069" s="4">
        <v>828</v>
      </c>
      <c r="F4069" s="4" t="s">
        <v>85</v>
      </c>
      <c r="G4069" s="4" t="s">
        <v>264</v>
      </c>
      <c r="H4069" s="4">
        <v>2</v>
      </c>
      <c r="I4069" s="4" t="s">
        <v>2747</v>
      </c>
      <c r="J4069" s="4" t="s">
        <v>414</v>
      </c>
      <c r="K4069" s="4">
        <v>7</v>
      </c>
      <c r="L4069" s="4" t="s">
        <v>472</v>
      </c>
      <c r="M4069" s="11" t="s">
        <v>7450</v>
      </c>
      <c r="N4069" s="4" t="s">
        <v>19</v>
      </c>
      <c r="O4069" s="4" t="s">
        <v>169</v>
      </c>
      <c r="P4069" s="4" t="s">
        <v>43</v>
      </c>
      <c r="Q4069" s="8">
        <f t="shared" si="126"/>
        <v>13585</v>
      </c>
      <c r="R4069" s="8"/>
      <c r="S4069" s="5">
        <f t="shared" si="127"/>
        <v>1358.5</v>
      </c>
    </row>
    <row r="4070" spans="1:19">
      <c r="A4070" s="3">
        <v>45521.644236111111</v>
      </c>
      <c r="B4070" s="2" t="s">
        <v>8893</v>
      </c>
      <c r="C4070" s="1">
        <v>2024</v>
      </c>
      <c r="D4070" s="4">
        <v>4566</v>
      </c>
      <c r="E4070" s="4">
        <v>33</v>
      </c>
      <c r="F4070" s="4" t="s">
        <v>13</v>
      </c>
      <c r="G4070" s="4" t="s">
        <v>412</v>
      </c>
      <c r="H4070" s="4">
        <v>1</v>
      </c>
      <c r="I4070" s="4" t="s">
        <v>7451</v>
      </c>
      <c r="J4070" s="4" t="s">
        <v>7452</v>
      </c>
      <c r="K4070" s="4">
        <v>3</v>
      </c>
      <c r="L4070" s="4" t="s">
        <v>748</v>
      </c>
      <c r="M4070" s="11" t="s">
        <v>7453</v>
      </c>
      <c r="N4070" s="4" t="s">
        <v>19</v>
      </c>
      <c r="O4070" s="4" t="s">
        <v>95</v>
      </c>
      <c r="P4070" s="4" t="s">
        <v>73</v>
      </c>
      <c r="Q4070" s="8">
        <f t="shared" si="126"/>
        <v>22075</v>
      </c>
      <c r="R4070" s="8"/>
      <c r="S4070" s="5">
        <f t="shared" si="127"/>
        <v>2207.5</v>
      </c>
    </row>
    <row r="4071" spans="1:19">
      <c r="A4071" s="3">
        <v>45521.683703703704</v>
      </c>
      <c r="B4071" s="2" t="s">
        <v>8893</v>
      </c>
      <c r="C4071" s="1">
        <v>2024</v>
      </c>
      <c r="D4071" s="4">
        <v>1713</v>
      </c>
      <c r="E4071" s="4">
        <v>713</v>
      </c>
      <c r="F4071" s="4" t="s">
        <v>13</v>
      </c>
      <c r="G4071" s="4" t="s">
        <v>110</v>
      </c>
      <c r="H4071" s="4">
        <v>1</v>
      </c>
      <c r="I4071" s="4" t="s">
        <v>7454</v>
      </c>
      <c r="J4071" s="4" t="s">
        <v>634</v>
      </c>
      <c r="K4071" s="4">
        <v>9</v>
      </c>
      <c r="L4071" s="4" t="s">
        <v>1503</v>
      </c>
      <c r="M4071" s="11" t="s">
        <v>7455</v>
      </c>
      <c r="N4071" s="4" t="s">
        <v>36</v>
      </c>
      <c r="O4071" s="4" t="s">
        <v>20</v>
      </c>
      <c r="P4071" s="4" t="s">
        <v>21</v>
      </c>
      <c r="Q4071" s="8">
        <f t="shared" si="126"/>
        <v>47998</v>
      </c>
      <c r="R4071" s="8"/>
      <c r="S4071" s="5">
        <f t="shared" si="127"/>
        <v>4799.8</v>
      </c>
    </row>
    <row r="4072" spans="1:19">
      <c r="A4072" s="3">
        <v>45521.707754629628</v>
      </c>
      <c r="B4072" s="2" t="s">
        <v>8893</v>
      </c>
      <c r="C4072" s="1">
        <v>2024</v>
      </c>
      <c r="D4072" s="4">
        <v>1522</v>
      </c>
      <c r="E4072" s="4">
        <v>809</v>
      </c>
      <c r="F4072" s="4" t="s">
        <v>30</v>
      </c>
      <c r="G4072" s="4" t="s">
        <v>663</v>
      </c>
      <c r="H4072" s="4">
        <v>5</v>
      </c>
      <c r="I4072" s="4" t="s">
        <v>3729</v>
      </c>
      <c r="J4072" s="4" t="s">
        <v>229</v>
      </c>
      <c r="K4072" s="4">
        <v>7</v>
      </c>
      <c r="L4072" s="4" t="s">
        <v>399</v>
      </c>
      <c r="M4072" s="11" t="s">
        <v>7456</v>
      </c>
      <c r="N4072" s="4" t="s">
        <v>28</v>
      </c>
      <c r="O4072" s="4" t="s">
        <v>191</v>
      </c>
      <c r="P4072" s="4" t="s">
        <v>43</v>
      </c>
      <c r="Q4072" s="8">
        <f t="shared" si="126"/>
        <v>19358</v>
      </c>
      <c r="R4072" s="8"/>
      <c r="S4072" s="5">
        <f t="shared" si="127"/>
        <v>1935.8</v>
      </c>
    </row>
    <row r="4073" spans="1:19">
      <c r="A4073" s="3">
        <v>45522.266736111109</v>
      </c>
      <c r="B4073" s="2" t="s">
        <v>8893</v>
      </c>
      <c r="C4073" s="1">
        <v>2024</v>
      </c>
      <c r="D4073" s="4">
        <v>4934</v>
      </c>
      <c r="E4073" s="4">
        <v>306</v>
      </c>
      <c r="F4073" s="4" t="s">
        <v>154</v>
      </c>
      <c r="G4073" s="4" t="s">
        <v>237</v>
      </c>
      <c r="H4073" s="4">
        <v>2</v>
      </c>
      <c r="I4073" s="4" t="s">
        <v>7457</v>
      </c>
      <c r="J4073" s="4" t="s">
        <v>710</v>
      </c>
      <c r="K4073" s="4">
        <v>3</v>
      </c>
      <c r="L4073" s="4" t="s">
        <v>969</v>
      </c>
      <c r="M4073" s="11" t="s">
        <v>7458</v>
      </c>
      <c r="N4073" s="4" t="s">
        <v>49</v>
      </c>
      <c r="O4073" s="4" t="s">
        <v>191</v>
      </c>
      <c r="P4073" s="4" t="s">
        <v>43</v>
      </c>
      <c r="Q4073" s="8">
        <f t="shared" si="126"/>
        <v>1265</v>
      </c>
      <c r="R4073" s="8"/>
      <c r="S4073" s="5">
        <f t="shared" si="127"/>
        <v>126.5</v>
      </c>
    </row>
    <row r="4074" spans="1:19">
      <c r="A4074" s="3">
        <v>45522.281574074077</v>
      </c>
      <c r="B4074" s="2" t="s">
        <v>8893</v>
      </c>
      <c r="C4074" s="1">
        <v>2024</v>
      </c>
      <c r="D4074" s="4">
        <v>4855</v>
      </c>
      <c r="E4074" s="4">
        <v>305</v>
      </c>
      <c r="F4074" s="4" t="s">
        <v>154</v>
      </c>
      <c r="G4074" s="4" t="s">
        <v>214</v>
      </c>
      <c r="H4074" s="4">
        <v>2</v>
      </c>
      <c r="I4074" s="4" t="s">
        <v>7459</v>
      </c>
      <c r="J4074" s="4" t="s">
        <v>216</v>
      </c>
      <c r="K4074" s="4">
        <v>4</v>
      </c>
      <c r="L4074" s="4" t="s">
        <v>399</v>
      </c>
      <c r="M4074" s="11" t="s">
        <v>5854</v>
      </c>
      <c r="N4074" s="4" t="s">
        <v>19</v>
      </c>
      <c r="O4074" s="4" t="s">
        <v>145</v>
      </c>
      <c r="P4074" s="4" t="s">
        <v>73</v>
      </c>
      <c r="Q4074" s="8">
        <f t="shared" si="126"/>
        <v>8405</v>
      </c>
      <c r="R4074" s="8"/>
      <c r="S4074" s="5">
        <f t="shared" si="127"/>
        <v>840.5</v>
      </c>
    </row>
    <row r="4075" spans="1:19">
      <c r="A4075" s="3">
        <v>45522.28497685185</v>
      </c>
      <c r="B4075" s="2" t="s">
        <v>8893</v>
      </c>
      <c r="C4075" s="1">
        <v>2024</v>
      </c>
      <c r="D4075" s="4">
        <v>3628</v>
      </c>
      <c r="E4075" s="4">
        <v>278</v>
      </c>
      <c r="F4075" s="4" t="s">
        <v>51</v>
      </c>
      <c r="G4075" s="4" t="s">
        <v>91</v>
      </c>
      <c r="H4075" s="4">
        <v>1</v>
      </c>
      <c r="I4075" s="4" t="s">
        <v>7460</v>
      </c>
      <c r="J4075" s="4" t="s">
        <v>755</v>
      </c>
      <c r="K4075" s="4">
        <v>3</v>
      </c>
      <c r="L4075" s="4" t="s">
        <v>180</v>
      </c>
      <c r="M4075" s="11" t="s">
        <v>4462</v>
      </c>
      <c r="N4075" s="4" t="s">
        <v>49</v>
      </c>
      <c r="O4075" s="4" t="s">
        <v>78</v>
      </c>
      <c r="P4075" s="4" t="s">
        <v>21</v>
      </c>
      <c r="Q4075" s="8">
        <f t="shared" si="126"/>
        <v>7257</v>
      </c>
      <c r="R4075" s="8"/>
      <c r="S4075" s="5">
        <f t="shared" si="127"/>
        <v>725.7</v>
      </c>
    </row>
    <row r="4076" spans="1:19">
      <c r="A4076" s="3">
        <v>45522.444386574076</v>
      </c>
      <c r="B4076" s="2" t="s">
        <v>8893</v>
      </c>
      <c r="C4076" s="1">
        <v>2024</v>
      </c>
      <c r="D4076" s="4">
        <v>2549</v>
      </c>
      <c r="E4076" s="4">
        <v>770</v>
      </c>
      <c r="F4076" s="4" t="s">
        <v>30</v>
      </c>
      <c r="G4076" s="4" t="s">
        <v>31</v>
      </c>
      <c r="H4076" s="4">
        <v>1</v>
      </c>
      <c r="I4076" s="4" t="s">
        <v>5006</v>
      </c>
      <c r="J4076" s="4" t="s">
        <v>611</v>
      </c>
      <c r="K4076" s="4">
        <v>5</v>
      </c>
      <c r="L4076" s="4" t="s">
        <v>126</v>
      </c>
      <c r="M4076" s="11" t="s">
        <v>7461</v>
      </c>
      <c r="N4076" s="4" t="s">
        <v>49</v>
      </c>
      <c r="O4076" s="4" t="s">
        <v>101</v>
      </c>
      <c r="P4076" s="4" t="s">
        <v>43</v>
      </c>
      <c r="Q4076" s="8">
        <f t="shared" si="126"/>
        <v>7013</v>
      </c>
      <c r="R4076" s="8"/>
      <c r="S4076" s="5">
        <f t="shared" si="127"/>
        <v>701.3</v>
      </c>
    </row>
    <row r="4077" spans="1:19">
      <c r="A4077" s="3">
        <v>45522.620486111111</v>
      </c>
      <c r="B4077" s="2" t="s">
        <v>8893</v>
      </c>
      <c r="C4077" s="1">
        <v>2024</v>
      </c>
      <c r="D4077" s="4">
        <v>423</v>
      </c>
      <c r="E4077" s="4">
        <v>95</v>
      </c>
      <c r="F4077" s="4" t="s">
        <v>30</v>
      </c>
      <c r="G4077" s="4" t="s">
        <v>663</v>
      </c>
      <c r="H4077" s="4">
        <v>1</v>
      </c>
      <c r="I4077" s="4" t="s">
        <v>7462</v>
      </c>
      <c r="J4077" s="4" t="s">
        <v>352</v>
      </c>
      <c r="K4077" s="4">
        <v>5</v>
      </c>
      <c r="L4077" s="4" t="s">
        <v>283</v>
      </c>
      <c r="M4077" s="11" t="s">
        <v>7463</v>
      </c>
      <c r="N4077" s="4" t="s">
        <v>36</v>
      </c>
      <c r="O4077" s="4" t="s">
        <v>232</v>
      </c>
      <c r="P4077" s="4" t="s">
        <v>129</v>
      </c>
      <c r="Q4077" s="8">
        <f t="shared" si="126"/>
        <v>1984</v>
      </c>
      <c r="R4077" s="8"/>
      <c r="S4077" s="5">
        <f t="shared" si="127"/>
        <v>198.4</v>
      </c>
    </row>
    <row r="4078" spans="1:19">
      <c r="A4078" s="3">
        <v>45522.747824074075</v>
      </c>
      <c r="B4078" s="2" t="s">
        <v>8893</v>
      </c>
      <c r="C4078" s="1">
        <v>2024</v>
      </c>
      <c r="D4078" s="4">
        <v>4208</v>
      </c>
      <c r="E4078" s="4">
        <v>538</v>
      </c>
      <c r="F4078" s="4" t="s">
        <v>13</v>
      </c>
      <c r="G4078" s="4" t="s">
        <v>14</v>
      </c>
      <c r="H4078" s="4">
        <v>3</v>
      </c>
      <c r="I4078" s="4" t="s">
        <v>7464</v>
      </c>
      <c r="J4078" s="4" t="s">
        <v>984</v>
      </c>
      <c r="K4078" s="4">
        <v>4</v>
      </c>
      <c r="L4078" s="4" t="s">
        <v>436</v>
      </c>
      <c r="M4078" s="11" t="s">
        <v>7465</v>
      </c>
      <c r="N4078" s="4" t="s">
        <v>19</v>
      </c>
      <c r="O4078" s="4" t="s">
        <v>232</v>
      </c>
      <c r="P4078" s="4" t="s">
        <v>129</v>
      </c>
      <c r="Q4078" s="8">
        <f t="shared" si="126"/>
        <v>43546</v>
      </c>
      <c r="R4078" s="8"/>
      <c r="S4078" s="5">
        <f t="shared" si="127"/>
        <v>4354.6000000000004</v>
      </c>
    </row>
    <row r="4079" spans="1:19">
      <c r="A4079" s="3">
        <v>45522.753796296296</v>
      </c>
      <c r="B4079" s="2" t="s">
        <v>8893</v>
      </c>
      <c r="C4079" s="1">
        <v>2024</v>
      </c>
      <c r="D4079" s="4">
        <v>2083</v>
      </c>
      <c r="E4079" s="4">
        <v>579</v>
      </c>
      <c r="F4079" s="4" t="s">
        <v>154</v>
      </c>
      <c r="G4079" s="4" t="s">
        <v>214</v>
      </c>
      <c r="H4079" s="4">
        <v>1</v>
      </c>
      <c r="I4079" s="4" t="s">
        <v>178</v>
      </c>
      <c r="J4079" s="4" t="s">
        <v>107</v>
      </c>
      <c r="K4079" s="4">
        <v>4</v>
      </c>
      <c r="L4079" s="4" t="s">
        <v>235</v>
      </c>
      <c r="M4079" s="11" t="s">
        <v>6521</v>
      </c>
      <c r="N4079" s="4" t="s">
        <v>49</v>
      </c>
      <c r="O4079" s="4" t="s">
        <v>72</v>
      </c>
      <c r="P4079" s="4" t="s">
        <v>73</v>
      </c>
      <c r="Q4079" s="8">
        <f t="shared" si="126"/>
        <v>1790</v>
      </c>
      <c r="R4079" s="8"/>
      <c r="S4079" s="5">
        <f t="shared" si="127"/>
        <v>179</v>
      </c>
    </row>
    <row r="4080" spans="1:19">
      <c r="A4080" s="3">
        <v>45523.211180555554</v>
      </c>
      <c r="B4080" s="2" t="s">
        <v>8893</v>
      </c>
      <c r="C4080" s="1">
        <v>2024</v>
      </c>
      <c r="D4080" s="4">
        <v>222</v>
      </c>
      <c r="E4080" s="4">
        <v>839</v>
      </c>
      <c r="F4080" s="4" t="s">
        <v>30</v>
      </c>
      <c r="G4080" s="4" t="s">
        <v>31</v>
      </c>
      <c r="H4080" s="4">
        <v>1</v>
      </c>
      <c r="I4080" s="4" t="s">
        <v>7466</v>
      </c>
      <c r="J4080" s="4" t="s">
        <v>64</v>
      </c>
      <c r="K4080" s="4">
        <v>6</v>
      </c>
      <c r="L4080" s="4" t="s">
        <v>267</v>
      </c>
      <c r="M4080" s="11" t="s">
        <v>7467</v>
      </c>
      <c r="N4080" s="4" t="s">
        <v>28</v>
      </c>
      <c r="O4080" s="4" t="s">
        <v>37</v>
      </c>
      <c r="P4080" s="4" t="s">
        <v>21</v>
      </c>
      <c r="Q4080" s="8">
        <f t="shared" si="126"/>
        <v>5785</v>
      </c>
      <c r="R4080" s="8"/>
      <c r="S4080" s="5">
        <f t="shared" si="127"/>
        <v>578.5</v>
      </c>
    </row>
    <row r="4081" spans="1:19">
      <c r="A4081" s="3">
        <v>45523.238032407404</v>
      </c>
      <c r="B4081" s="2" t="s">
        <v>8893</v>
      </c>
      <c r="C4081" s="1">
        <v>2024</v>
      </c>
      <c r="D4081" s="4">
        <v>4530</v>
      </c>
      <c r="E4081" s="4">
        <v>232</v>
      </c>
      <c r="F4081" s="4" t="s">
        <v>30</v>
      </c>
      <c r="G4081" s="4" t="s">
        <v>192</v>
      </c>
      <c r="H4081" s="4">
        <v>3</v>
      </c>
      <c r="I4081" s="4" t="s">
        <v>7468</v>
      </c>
      <c r="J4081" s="4" t="s">
        <v>278</v>
      </c>
      <c r="K4081" s="4">
        <v>5</v>
      </c>
      <c r="L4081" s="4" t="s">
        <v>536</v>
      </c>
      <c r="M4081" s="11" t="s">
        <v>7469</v>
      </c>
      <c r="N4081" s="4" t="s">
        <v>28</v>
      </c>
      <c r="O4081" s="4" t="s">
        <v>169</v>
      </c>
      <c r="P4081" s="4" t="s">
        <v>43</v>
      </c>
      <c r="Q4081" s="8">
        <f t="shared" si="126"/>
        <v>3483</v>
      </c>
      <c r="R4081" s="8"/>
      <c r="S4081" s="5">
        <f t="shared" si="127"/>
        <v>348.3</v>
      </c>
    </row>
    <row r="4082" spans="1:19">
      <c r="A4082" s="3">
        <v>45523.338912037034</v>
      </c>
      <c r="B4082" s="2" t="s">
        <v>8893</v>
      </c>
      <c r="C4082" s="1">
        <v>2024</v>
      </c>
      <c r="D4082" s="4">
        <v>2104</v>
      </c>
      <c r="E4082" s="4">
        <v>533</v>
      </c>
      <c r="F4082" s="4" t="s">
        <v>30</v>
      </c>
      <c r="G4082" s="4" t="s">
        <v>463</v>
      </c>
      <c r="H4082" s="4">
        <v>1</v>
      </c>
      <c r="I4082" s="4" t="s">
        <v>38</v>
      </c>
      <c r="J4082" s="4" t="s">
        <v>2423</v>
      </c>
      <c r="K4082" s="4">
        <v>1</v>
      </c>
      <c r="L4082" s="4" t="s">
        <v>770</v>
      </c>
      <c r="M4082" s="11" t="s">
        <v>5810</v>
      </c>
      <c r="N4082" s="4" t="s">
        <v>36</v>
      </c>
      <c r="O4082" s="4" t="s">
        <v>209</v>
      </c>
      <c r="P4082" s="4" t="s">
        <v>73</v>
      </c>
      <c r="Q4082" s="8">
        <f t="shared" si="126"/>
        <v>780</v>
      </c>
      <c r="R4082" s="8"/>
      <c r="S4082" s="5">
        <f t="shared" si="127"/>
        <v>78</v>
      </c>
    </row>
    <row r="4083" spans="1:19">
      <c r="A4083" s="3">
        <v>45523.448865740742</v>
      </c>
      <c r="B4083" s="2" t="s">
        <v>8893</v>
      </c>
      <c r="C4083" s="1">
        <v>2024</v>
      </c>
      <c r="D4083" s="4">
        <v>1799</v>
      </c>
      <c r="E4083" s="4">
        <v>848</v>
      </c>
      <c r="F4083" s="4" t="s">
        <v>85</v>
      </c>
      <c r="G4083" s="4" t="s">
        <v>86</v>
      </c>
      <c r="H4083" s="4">
        <v>2</v>
      </c>
      <c r="I4083" s="4" t="s">
        <v>7470</v>
      </c>
      <c r="J4083" s="4" t="s">
        <v>676</v>
      </c>
      <c r="K4083" s="4">
        <v>3</v>
      </c>
      <c r="L4083" s="4" t="s">
        <v>4429</v>
      </c>
      <c r="M4083" s="11" t="s">
        <v>7471</v>
      </c>
      <c r="N4083" s="4" t="s">
        <v>36</v>
      </c>
      <c r="O4083" s="4" t="s">
        <v>200</v>
      </c>
      <c r="P4083" s="4" t="s">
        <v>21</v>
      </c>
      <c r="Q4083" s="8">
        <f t="shared" si="126"/>
        <v>8709</v>
      </c>
      <c r="R4083" s="8"/>
      <c r="S4083" s="5">
        <f t="shared" si="127"/>
        <v>870.9</v>
      </c>
    </row>
    <row r="4084" spans="1:19">
      <c r="A4084" s="3">
        <v>45524.15357638889</v>
      </c>
      <c r="B4084" s="2" t="s">
        <v>8893</v>
      </c>
      <c r="C4084" s="1">
        <v>2024</v>
      </c>
      <c r="D4084" s="4">
        <v>4851</v>
      </c>
      <c r="E4084" s="4">
        <v>275</v>
      </c>
      <c r="F4084" s="4" t="s">
        <v>154</v>
      </c>
      <c r="G4084" s="4" t="s">
        <v>177</v>
      </c>
      <c r="H4084" s="4">
        <v>2</v>
      </c>
      <c r="I4084" s="4" t="s">
        <v>7472</v>
      </c>
      <c r="J4084" s="4" t="s">
        <v>695</v>
      </c>
      <c r="K4084" s="4">
        <v>3</v>
      </c>
      <c r="L4084" s="4" t="s">
        <v>436</v>
      </c>
      <c r="M4084" s="11" t="s">
        <v>7473</v>
      </c>
      <c r="N4084" s="4" t="s">
        <v>36</v>
      </c>
      <c r="O4084" s="4" t="s">
        <v>200</v>
      </c>
      <c r="P4084" s="4" t="s">
        <v>21</v>
      </c>
      <c r="Q4084" s="8">
        <f t="shared" si="126"/>
        <v>25928</v>
      </c>
      <c r="R4084" s="8"/>
      <c r="S4084" s="5">
        <f t="shared" si="127"/>
        <v>2592.8000000000002</v>
      </c>
    </row>
    <row r="4085" spans="1:19">
      <c r="A4085" s="3">
        <v>45524.386956018519</v>
      </c>
      <c r="B4085" s="2" t="s">
        <v>8893</v>
      </c>
      <c r="C4085" s="1">
        <v>2024</v>
      </c>
      <c r="D4085" s="4">
        <v>4348</v>
      </c>
      <c r="E4085" s="4">
        <v>424</v>
      </c>
      <c r="F4085" s="4" t="s">
        <v>22</v>
      </c>
      <c r="G4085" s="4" t="s">
        <v>102</v>
      </c>
      <c r="H4085" s="4">
        <v>1</v>
      </c>
      <c r="I4085" s="4" t="s">
        <v>7474</v>
      </c>
      <c r="J4085" s="4" t="s">
        <v>188</v>
      </c>
      <c r="K4085" s="4">
        <v>2</v>
      </c>
      <c r="L4085" s="4" t="s">
        <v>359</v>
      </c>
      <c r="M4085" s="11" t="s">
        <v>7475</v>
      </c>
      <c r="N4085" s="4" t="s">
        <v>36</v>
      </c>
      <c r="O4085" s="4" t="s">
        <v>29</v>
      </c>
      <c r="P4085" s="4" t="s">
        <v>21</v>
      </c>
      <c r="Q4085" s="8">
        <f t="shared" si="126"/>
        <v>65234</v>
      </c>
      <c r="R4085" s="8"/>
      <c r="S4085" s="5">
        <f t="shared" si="127"/>
        <v>6523.4</v>
      </c>
    </row>
    <row r="4086" spans="1:19">
      <c r="A4086" s="3">
        <v>45524.414675925924</v>
      </c>
      <c r="B4086" s="2" t="s">
        <v>8893</v>
      </c>
      <c r="C4086" s="1">
        <v>2024</v>
      </c>
      <c r="D4086" s="4">
        <v>2082</v>
      </c>
      <c r="E4086" s="4">
        <v>676</v>
      </c>
      <c r="F4086" s="4" t="s">
        <v>85</v>
      </c>
      <c r="G4086" s="4" t="s">
        <v>205</v>
      </c>
      <c r="H4086" s="4">
        <v>1</v>
      </c>
      <c r="I4086" s="4" t="s">
        <v>7476</v>
      </c>
      <c r="J4086" s="4" t="s">
        <v>600</v>
      </c>
      <c r="K4086" s="4">
        <v>4</v>
      </c>
      <c r="L4086" s="4" t="s">
        <v>566</v>
      </c>
      <c r="M4086" s="11" t="s">
        <v>7477</v>
      </c>
      <c r="N4086" s="4" t="s">
        <v>49</v>
      </c>
      <c r="O4086" s="4" t="s">
        <v>209</v>
      </c>
      <c r="P4086" s="4" t="s">
        <v>73</v>
      </c>
      <c r="Q4086" s="8">
        <f t="shared" si="126"/>
        <v>4775</v>
      </c>
      <c r="R4086" s="8"/>
      <c r="S4086" s="5">
        <f t="shared" si="127"/>
        <v>477.5</v>
      </c>
    </row>
    <row r="4087" spans="1:19">
      <c r="A4087" s="3">
        <v>45524.528703703705</v>
      </c>
      <c r="B4087" s="2" t="s">
        <v>8893</v>
      </c>
      <c r="C4087" s="1">
        <v>2024</v>
      </c>
      <c r="D4087" s="4">
        <v>4266</v>
      </c>
      <c r="E4087" s="4">
        <v>707</v>
      </c>
      <c r="F4087" s="4" t="s">
        <v>13</v>
      </c>
      <c r="G4087" s="4" t="s">
        <v>130</v>
      </c>
      <c r="H4087" s="4">
        <v>2</v>
      </c>
      <c r="I4087" s="4" t="s">
        <v>7478</v>
      </c>
      <c r="J4087" s="4" t="s">
        <v>494</v>
      </c>
      <c r="K4087" s="4">
        <v>4</v>
      </c>
      <c r="L4087" s="4" t="s">
        <v>158</v>
      </c>
      <c r="M4087" s="11" t="s">
        <v>7479</v>
      </c>
      <c r="N4087" s="4" t="s">
        <v>36</v>
      </c>
      <c r="O4087" s="4" t="s">
        <v>340</v>
      </c>
      <c r="P4087" s="4" t="s">
        <v>129</v>
      </c>
      <c r="Q4087" s="8">
        <f t="shared" si="126"/>
        <v>44243</v>
      </c>
      <c r="R4087" s="8"/>
      <c r="S4087" s="5">
        <f t="shared" si="127"/>
        <v>4424.3</v>
      </c>
    </row>
    <row r="4088" spans="1:19">
      <c r="A4088" s="3">
        <v>45524.543865740743</v>
      </c>
      <c r="B4088" s="2" t="s">
        <v>8893</v>
      </c>
      <c r="C4088" s="1">
        <v>2024</v>
      </c>
      <c r="D4088" s="4">
        <v>4717</v>
      </c>
      <c r="E4088" s="4">
        <v>437</v>
      </c>
      <c r="F4088" s="4" t="s">
        <v>30</v>
      </c>
      <c r="G4088" s="4" t="s">
        <v>192</v>
      </c>
      <c r="H4088" s="4">
        <v>3</v>
      </c>
      <c r="I4088" s="4" t="s">
        <v>38</v>
      </c>
      <c r="J4088" s="4" t="s">
        <v>647</v>
      </c>
      <c r="K4088" s="4">
        <v>5</v>
      </c>
      <c r="L4088" s="4" t="s">
        <v>1205</v>
      </c>
      <c r="M4088" s="11" t="s">
        <v>4710</v>
      </c>
      <c r="N4088" s="4" t="s">
        <v>28</v>
      </c>
      <c r="O4088" s="4" t="s">
        <v>145</v>
      </c>
      <c r="P4088" s="4" t="s">
        <v>73</v>
      </c>
      <c r="Q4088" s="8">
        <f t="shared" si="126"/>
        <v>21408</v>
      </c>
      <c r="R4088" s="8"/>
      <c r="S4088" s="5">
        <f t="shared" si="127"/>
        <v>2140.8000000000002</v>
      </c>
    </row>
    <row r="4089" spans="1:19">
      <c r="A4089" s="3">
        <v>45524.69635416667</v>
      </c>
      <c r="B4089" s="2" t="s">
        <v>8893</v>
      </c>
      <c r="C4089" s="1">
        <v>2024</v>
      </c>
      <c r="D4089" s="4">
        <v>4140</v>
      </c>
      <c r="E4089" s="4">
        <v>146</v>
      </c>
      <c r="F4089" s="4" t="s">
        <v>85</v>
      </c>
      <c r="G4089" s="4" t="s">
        <v>86</v>
      </c>
      <c r="H4089" s="4">
        <v>1</v>
      </c>
      <c r="I4089" s="4" t="s">
        <v>7460</v>
      </c>
      <c r="J4089" s="4" t="s">
        <v>451</v>
      </c>
      <c r="K4089" s="4">
        <v>7</v>
      </c>
      <c r="L4089" s="4" t="s">
        <v>472</v>
      </c>
      <c r="M4089" s="11" t="s">
        <v>7480</v>
      </c>
      <c r="N4089" s="4" t="s">
        <v>28</v>
      </c>
      <c r="O4089" s="4" t="s">
        <v>340</v>
      </c>
      <c r="P4089" s="4" t="s">
        <v>129</v>
      </c>
      <c r="Q4089" s="8">
        <f t="shared" si="126"/>
        <v>7025</v>
      </c>
      <c r="R4089" s="8"/>
      <c r="S4089" s="5">
        <f t="shared" si="127"/>
        <v>702.5</v>
      </c>
    </row>
    <row r="4090" spans="1:19">
      <c r="A4090" s="3">
        <v>45524.737037037034</v>
      </c>
      <c r="B4090" s="2" t="s">
        <v>8893</v>
      </c>
      <c r="C4090" s="1">
        <v>2024</v>
      </c>
      <c r="D4090" s="4">
        <v>1321</v>
      </c>
      <c r="E4090" s="4">
        <v>857</v>
      </c>
      <c r="F4090" s="4" t="s">
        <v>13</v>
      </c>
      <c r="G4090" s="4" t="s">
        <v>130</v>
      </c>
      <c r="H4090" s="4">
        <v>2</v>
      </c>
      <c r="I4090" s="4" t="s">
        <v>7481</v>
      </c>
      <c r="J4090" s="4" t="s">
        <v>402</v>
      </c>
      <c r="K4090" s="4">
        <v>7</v>
      </c>
      <c r="L4090" s="4" t="s">
        <v>455</v>
      </c>
      <c r="M4090" s="11" t="s">
        <v>7482</v>
      </c>
      <c r="N4090" s="4" t="s">
        <v>49</v>
      </c>
      <c r="O4090" s="4" t="s">
        <v>145</v>
      </c>
      <c r="P4090" s="4" t="s">
        <v>73</v>
      </c>
      <c r="Q4090" s="8">
        <f t="shared" si="126"/>
        <v>50958</v>
      </c>
      <c r="R4090" s="8"/>
      <c r="S4090" s="5">
        <f t="shared" si="127"/>
        <v>5095.8</v>
      </c>
    </row>
    <row r="4091" spans="1:19">
      <c r="A4091" s="3">
        <v>45524.801226851851</v>
      </c>
      <c r="B4091" s="2" t="s">
        <v>8893</v>
      </c>
      <c r="C4091" s="1">
        <v>2024</v>
      </c>
      <c r="D4091" s="4">
        <v>358</v>
      </c>
      <c r="E4091" s="4">
        <v>251</v>
      </c>
      <c r="F4091" s="4" t="s">
        <v>22</v>
      </c>
      <c r="G4091" s="4" t="s">
        <v>23</v>
      </c>
      <c r="H4091" s="4">
        <v>1</v>
      </c>
      <c r="I4091" s="4" t="s">
        <v>7483</v>
      </c>
      <c r="J4091" s="4" t="s">
        <v>783</v>
      </c>
      <c r="K4091" s="4">
        <v>6</v>
      </c>
      <c r="L4091" s="4" t="s">
        <v>275</v>
      </c>
      <c r="M4091" s="11" t="s">
        <v>7484</v>
      </c>
      <c r="N4091" s="4" t="s">
        <v>36</v>
      </c>
      <c r="O4091" s="4" t="s">
        <v>287</v>
      </c>
      <c r="P4091" s="4" t="s">
        <v>43</v>
      </c>
      <c r="Q4091" s="8">
        <f t="shared" si="126"/>
        <v>2980</v>
      </c>
      <c r="R4091" s="8"/>
      <c r="S4091" s="5">
        <f t="shared" si="127"/>
        <v>298</v>
      </c>
    </row>
    <row r="4092" spans="1:19">
      <c r="A4092" s="3">
        <v>45524.883414351854</v>
      </c>
      <c r="B4092" s="2" t="s">
        <v>8893</v>
      </c>
      <c r="C4092" s="1">
        <v>2024</v>
      </c>
      <c r="D4092" s="4">
        <v>4262</v>
      </c>
      <c r="E4092" s="4">
        <v>919</v>
      </c>
      <c r="F4092" s="4" t="s">
        <v>22</v>
      </c>
      <c r="G4092" s="4" t="s">
        <v>201</v>
      </c>
      <c r="H4092" s="4">
        <v>1</v>
      </c>
      <c r="I4092" s="4" t="s">
        <v>7485</v>
      </c>
      <c r="J4092" s="4" t="s">
        <v>297</v>
      </c>
      <c r="K4092" s="4">
        <v>4</v>
      </c>
      <c r="L4092" s="4" t="s">
        <v>198</v>
      </c>
      <c r="M4092" s="11" t="s">
        <v>7486</v>
      </c>
      <c r="N4092" s="4" t="s">
        <v>57</v>
      </c>
      <c r="O4092" s="4" t="s">
        <v>72</v>
      </c>
      <c r="P4092" s="4" t="s">
        <v>73</v>
      </c>
      <c r="Q4092" s="8">
        <f t="shared" si="126"/>
        <v>95801</v>
      </c>
      <c r="R4092" s="8"/>
      <c r="S4092" s="5">
        <f t="shared" si="127"/>
        <v>9580.1</v>
      </c>
    </row>
    <row r="4093" spans="1:19">
      <c r="A4093" s="3">
        <v>45525.03837962963</v>
      </c>
      <c r="B4093" s="2" t="s">
        <v>8893</v>
      </c>
      <c r="C4093" s="1">
        <v>2024</v>
      </c>
      <c r="D4093" s="4">
        <v>4073</v>
      </c>
      <c r="E4093" s="4">
        <v>187</v>
      </c>
      <c r="F4093" s="4" t="s">
        <v>13</v>
      </c>
      <c r="G4093" s="4" t="s">
        <v>130</v>
      </c>
      <c r="H4093" s="4">
        <v>1</v>
      </c>
      <c r="I4093" s="4" t="s">
        <v>4971</v>
      </c>
      <c r="J4093" s="4" t="s">
        <v>132</v>
      </c>
      <c r="K4093" s="4">
        <v>5</v>
      </c>
      <c r="L4093" s="4" t="s">
        <v>652</v>
      </c>
      <c r="M4093" s="11" t="s">
        <v>7487</v>
      </c>
      <c r="N4093" s="4" t="s">
        <v>28</v>
      </c>
      <c r="O4093" s="4" t="s">
        <v>20</v>
      </c>
      <c r="P4093" s="4" t="s">
        <v>21</v>
      </c>
      <c r="Q4093" s="8">
        <f t="shared" si="126"/>
        <v>60906</v>
      </c>
      <c r="R4093" s="8"/>
      <c r="S4093" s="5">
        <f t="shared" si="127"/>
        <v>6090.6</v>
      </c>
    </row>
    <row r="4094" spans="1:19">
      <c r="A4094" s="3">
        <v>45525.040509259263</v>
      </c>
      <c r="B4094" s="2" t="s">
        <v>8893</v>
      </c>
      <c r="C4094" s="1">
        <v>2024</v>
      </c>
      <c r="D4094" s="4">
        <v>3745</v>
      </c>
      <c r="E4094" s="4">
        <v>969</v>
      </c>
      <c r="F4094" s="4" t="s">
        <v>30</v>
      </c>
      <c r="G4094" s="4" t="s">
        <v>663</v>
      </c>
      <c r="H4094" s="4">
        <v>2</v>
      </c>
      <c r="I4094" s="4" t="s">
        <v>7488</v>
      </c>
      <c r="J4094" s="4" t="s">
        <v>253</v>
      </c>
      <c r="K4094" s="4">
        <v>6</v>
      </c>
      <c r="L4094" s="4" t="s">
        <v>399</v>
      </c>
      <c r="M4094" s="11" t="s">
        <v>7489</v>
      </c>
      <c r="N4094" s="4" t="s">
        <v>19</v>
      </c>
      <c r="O4094" s="4" t="s">
        <v>340</v>
      </c>
      <c r="P4094" s="4" t="s">
        <v>129</v>
      </c>
      <c r="Q4094" s="8">
        <f t="shared" si="126"/>
        <v>10923</v>
      </c>
      <c r="R4094" s="8"/>
      <c r="S4094" s="5">
        <f t="shared" si="127"/>
        <v>1092.3</v>
      </c>
    </row>
    <row r="4095" spans="1:19">
      <c r="A4095" s="3">
        <v>45525.158425925925</v>
      </c>
      <c r="B4095" s="2" t="s">
        <v>8893</v>
      </c>
      <c r="C4095" s="1">
        <v>2024</v>
      </c>
      <c r="D4095" s="4">
        <v>2208</v>
      </c>
      <c r="E4095" s="4">
        <v>334</v>
      </c>
      <c r="F4095" s="4" t="s">
        <v>51</v>
      </c>
      <c r="G4095" s="4" t="s">
        <v>52</v>
      </c>
      <c r="H4095" s="4">
        <v>1</v>
      </c>
      <c r="I4095" s="4" t="s">
        <v>4233</v>
      </c>
      <c r="J4095" s="4" t="s">
        <v>1681</v>
      </c>
      <c r="K4095" s="4">
        <v>3</v>
      </c>
      <c r="L4095" s="4" t="s">
        <v>1525</v>
      </c>
      <c r="M4095" s="11" t="s">
        <v>7490</v>
      </c>
      <c r="N4095" s="4" t="s">
        <v>49</v>
      </c>
      <c r="O4095" s="4" t="s">
        <v>232</v>
      </c>
      <c r="P4095" s="4" t="s">
        <v>129</v>
      </c>
      <c r="Q4095" s="8">
        <f t="shared" si="126"/>
        <v>4069</v>
      </c>
      <c r="R4095" s="8"/>
      <c r="S4095" s="5">
        <f t="shared" si="127"/>
        <v>406.9</v>
      </c>
    </row>
    <row r="4096" spans="1:19">
      <c r="A4096" s="3">
        <v>45525.164039351854</v>
      </c>
      <c r="B4096" s="2" t="s">
        <v>8893</v>
      </c>
      <c r="C4096" s="1">
        <v>2024</v>
      </c>
      <c r="D4096" s="4">
        <v>901</v>
      </c>
      <c r="E4096" s="4">
        <v>621</v>
      </c>
      <c r="F4096" s="4" t="s">
        <v>154</v>
      </c>
      <c r="G4096" s="4" t="s">
        <v>237</v>
      </c>
      <c r="H4096" s="4">
        <v>1</v>
      </c>
      <c r="I4096" s="4" t="s">
        <v>7491</v>
      </c>
      <c r="J4096" s="4" t="s">
        <v>414</v>
      </c>
      <c r="K4096" s="4">
        <v>6</v>
      </c>
      <c r="L4096" s="4" t="s">
        <v>1525</v>
      </c>
      <c r="M4096" s="11" t="s">
        <v>7492</v>
      </c>
      <c r="N4096" s="4" t="s">
        <v>28</v>
      </c>
      <c r="O4096" s="4" t="s">
        <v>232</v>
      </c>
      <c r="P4096" s="4" t="s">
        <v>129</v>
      </c>
      <c r="Q4096" s="8">
        <f t="shared" si="126"/>
        <v>10272</v>
      </c>
      <c r="R4096" s="8"/>
      <c r="S4096" s="5">
        <f t="shared" si="127"/>
        <v>1027.2</v>
      </c>
    </row>
    <row r="4097" spans="1:19">
      <c r="A4097" s="3">
        <v>45525.517905092594</v>
      </c>
      <c r="B4097" s="2" t="s">
        <v>8893</v>
      </c>
      <c r="C4097" s="1">
        <v>2024</v>
      </c>
      <c r="D4097" s="4">
        <v>3512</v>
      </c>
      <c r="E4097" s="4">
        <v>115</v>
      </c>
      <c r="F4097" s="4" t="s">
        <v>79</v>
      </c>
      <c r="G4097" s="4" t="s">
        <v>80</v>
      </c>
      <c r="H4097" s="4">
        <v>2</v>
      </c>
      <c r="I4097" s="4" t="s">
        <v>7493</v>
      </c>
      <c r="J4097" s="4" t="s">
        <v>448</v>
      </c>
      <c r="K4097" s="4">
        <v>3</v>
      </c>
      <c r="L4097" s="4" t="s">
        <v>408</v>
      </c>
      <c r="M4097" s="11" t="s">
        <v>7494</v>
      </c>
      <c r="N4097" s="4" t="s">
        <v>49</v>
      </c>
      <c r="O4097" s="4" t="s">
        <v>101</v>
      </c>
      <c r="P4097" s="4" t="s">
        <v>43</v>
      </c>
      <c r="Q4097" s="8">
        <f t="shared" si="126"/>
        <v>1658</v>
      </c>
      <c r="R4097" s="8"/>
      <c r="S4097" s="5">
        <f t="shared" si="127"/>
        <v>165.8</v>
      </c>
    </row>
    <row r="4098" spans="1:19">
      <c r="A4098" s="3">
        <v>45525.884837962964</v>
      </c>
      <c r="B4098" s="2" t="s">
        <v>8893</v>
      </c>
      <c r="C4098" s="1">
        <v>2024</v>
      </c>
      <c r="D4098" s="4">
        <v>3880</v>
      </c>
      <c r="E4098" s="4">
        <v>231</v>
      </c>
      <c r="F4098" s="4" t="s">
        <v>13</v>
      </c>
      <c r="G4098" s="4" t="s">
        <v>130</v>
      </c>
      <c r="H4098" s="4">
        <v>4</v>
      </c>
      <c r="I4098" s="4" t="s">
        <v>5690</v>
      </c>
      <c r="J4098" s="4" t="s">
        <v>1012</v>
      </c>
      <c r="K4098" s="4">
        <v>3</v>
      </c>
      <c r="L4098" s="4" t="s">
        <v>3394</v>
      </c>
      <c r="M4098" s="11" t="s">
        <v>7495</v>
      </c>
      <c r="N4098" s="4" t="s">
        <v>19</v>
      </c>
      <c r="O4098" s="4" t="s">
        <v>145</v>
      </c>
      <c r="P4098" s="4" t="s">
        <v>73</v>
      </c>
      <c r="Q4098" s="8">
        <f t="shared" ref="Q4098:Q4161" si="128">VALUE(SUBSTITUTE(M4098,".",""))</f>
        <v>94234</v>
      </c>
      <c r="R4098" s="8"/>
      <c r="S4098" s="5">
        <f t="shared" ref="S4098:S4161" si="129">Q4098/10</f>
        <v>9423.4</v>
      </c>
    </row>
    <row r="4099" spans="1:19">
      <c r="A4099" s="3">
        <v>45526.097395833334</v>
      </c>
      <c r="B4099" s="2" t="s">
        <v>8893</v>
      </c>
      <c r="C4099" s="1">
        <v>2024</v>
      </c>
      <c r="D4099" s="4">
        <v>1180</v>
      </c>
      <c r="E4099" s="4">
        <v>34</v>
      </c>
      <c r="F4099" s="4" t="s">
        <v>13</v>
      </c>
      <c r="G4099" s="4" t="s">
        <v>130</v>
      </c>
      <c r="H4099" s="4">
        <v>4</v>
      </c>
      <c r="I4099" s="4" t="s">
        <v>413</v>
      </c>
      <c r="J4099" s="4" t="s">
        <v>297</v>
      </c>
      <c r="K4099" s="4">
        <v>4</v>
      </c>
      <c r="L4099" s="4" t="s">
        <v>566</v>
      </c>
      <c r="M4099" s="11" t="s">
        <v>7496</v>
      </c>
      <c r="N4099" s="4" t="s">
        <v>57</v>
      </c>
      <c r="O4099" s="4" t="s">
        <v>135</v>
      </c>
      <c r="P4099" s="4" t="s">
        <v>43</v>
      </c>
      <c r="Q4099" s="8">
        <f t="shared" si="128"/>
        <v>27936</v>
      </c>
      <c r="R4099" s="8"/>
      <c r="S4099" s="5">
        <f t="shared" si="129"/>
        <v>2793.6</v>
      </c>
    </row>
    <row r="4100" spans="1:19">
      <c r="A4100" s="3">
        <v>45526.143252314818</v>
      </c>
      <c r="B4100" s="2" t="s">
        <v>8893</v>
      </c>
      <c r="C4100" s="1">
        <v>2024</v>
      </c>
      <c r="D4100" s="4">
        <v>3795</v>
      </c>
      <c r="E4100" s="4">
        <v>233</v>
      </c>
      <c r="F4100" s="4" t="s">
        <v>13</v>
      </c>
      <c r="G4100" s="4" t="s">
        <v>130</v>
      </c>
      <c r="H4100" s="4">
        <v>1</v>
      </c>
      <c r="I4100" s="4" t="s">
        <v>7497</v>
      </c>
      <c r="J4100" s="4" t="s">
        <v>1681</v>
      </c>
      <c r="K4100" s="4">
        <v>4</v>
      </c>
      <c r="L4100" s="4" t="s">
        <v>1024</v>
      </c>
      <c r="M4100" s="11" t="s">
        <v>7498</v>
      </c>
      <c r="N4100" s="4" t="s">
        <v>36</v>
      </c>
      <c r="O4100" s="4" t="s">
        <v>340</v>
      </c>
      <c r="P4100" s="4" t="s">
        <v>129</v>
      </c>
      <c r="Q4100" s="8">
        <f t="shared" si="128"/>
        <v>20093</v>
      </c>
      <c r="R4100" s="8"/>
      <c r="S4100" s="5">
        <f t="shared" si="129"/>
        <v>2009.3</v>
      </c>
    </row>
    <row r="4101" spans="1:19">
      <c r="A4101" s="3">
        <v>45526.258032407408</v>
      </c>
      <c r="B4101" s="2" t="s">
        <v>8893</v>
      </c>
      <c r="C4101" s="1">
        <v>2024</v>
      </c>
      <c r="D4101" s="4">
        <v>560</v>
      </c>
      <c r="E4101" s="4">
        <v>821</v>
      </c>
      <c r="F4101" s="4" t="s">
        <v>22</v>
      </c>
      <c r="G4101" s="4" t="s">
        <v>182</v>
      </c>
      <c r="H4101" s="4">
        <v>3</v>
      </c>
      <c r="I4101" s="4" t="s">
        <v>74</v>
      </c>
      <c r="J4101" s="4" t="s">
        <v>194</v>
      </c>
      <c r="K4101" s="4">
        <v>3</v>
      </c>
      <c r="L4101" s="4" t="s">
        <v>722</v>
      </c>
      <c r="M4101" s="11" t="s">
        <v>1911</v>
      </c>
      <c r="N4101" s="4" t="s">
        <v>57</v>
      </c>
      <c r="O4101" s="4" t="s">
        <v>209</v>
      </c>
      <c r="P4101" s="4" t="s">
        <v>73</v>
      </c>
      <c r="Q4101" s="8">
        <f t="shared" si="128"/>
        <v>45000</v>
      </c>
      <c r="R4101" s="8"/>
      <c r="S4101" s="5">
        <f t="shared" si="129"/>
        <v>4500</v>
      </c>
    </row>
    <row r="4102" spans="1:19">
      <c r="A4102" s="3">
        <v>45526.614074074074</v>
      </c>
      <c r="B4102" s="2" t="s">
        <v>8893</v>
      </c>
      <c r="C4102" s="1">
        <v>2024</v>
      </c>
      <c r="D4102" s="4">
        <v>4174</v>
      </c>
      <c r="E4102" s="4">
        <v>69</v>
      </c>
      <c r="F4102" s="4" t="s">
        <v>13</v>
      </c>
      <c r="G4102" s="4" t="s">
        <v>14</v>
      </c>
      <c r="H4102" s="4">
        <v>3</v>
      </c>
      <c r="I4102" s="4" t="s">
        <v>7499</v>
      </c>
      <c r="J4102" s="4" t="s">
        <v>147</v>
      </c>
      <c r="K4102" s="4">
        <v>5</v>
      </c>
      <c r="L4102" s="4" t="s">
        <v>1246</v>
      </c>
      <c r="M4102" s="11" t="s">
        <v>7500</v>
      </c>
      <c r="N4102" s="4" t="s">
        <v>19</v>
      </c>
      <c r="O4102" s="4" t="s">
        <v>78</v>
      </c>
      <c r="P4102" s="4" t="s">
        <v>21</v>
      </c>
      <c r="Q4102" s="8">
        <f t="shared" si="128"/>
        <v>115472</v>
      </c>
      <c r="R4102" s="8"/>
      <c r="S4102" s="5">
        <f t="shared" si="129"/>
        <v>11547.2</v>
      </c>
    </row>
    <row r="4103" spans="1:19">
      <c r="A4103" s="3">
        <v>45526.699386574073</v>
      </c>
      <c r="B4103" s="2" t="s">
        <v>8893</v>
      </c>
      <c r="C4103" s="1">
        <v>2024</v>
      </c>
      <c r="D4103" s="4">
        <v>3268</v>
      </c>
      <c r="E4103" s="4">
        <v>429</v>
      </c>
      <c r="F4103" s="4" t="s">
        <v>85</v>
      </c>
      <c r="G4103" s="4" t="s">
        <v>150</v>
      </c>
      <c r="H4103" s="4">
        <v>1</v>
      </c>
      <c r="I4103" s="4" t="s">
        <v>7501</v>
      </c>
      <c r="J4103" s="4" t="s">
        <v>777</v>
      </c>
      <c r="K4103" s="4">
        <v>3</v>
      </c>
      <c r="L4103" s="4" t="s">
        <v>985</v>
      </c>
      <c r="M4103" s="11" t="s">
        <v>7502</v>
      </c>
      <c r="N4103" s="4" t="s">
        <v>49</v>
      </c>
      <c r="O4103" s="4" t="s">
        <v>20</v>
      </c>
      <c r="P4103" s="4" t="s">
        <v>21</v>
      </c>
      <c r="Q4103" s="8">
        <f t="shared" si="128"/>
        <v>7096</v>
      </c>
      <c r="R4103" s="8"/>
      <c r="S4103" s="5">
        <f t="shared" si="129"/>
        <v>709.6</v>
      </c>
    </row>
    <row r="4104" spans="1:19">
      <c r="A4104" s="3">
        <v>45526.707094907404</v>
      </c>
      <c r="B4104" s="2" t="s">
        <v>8893</v>
      </c>
      <c r="C4104" s="1">
        <v>2024</v>
      </c>
      <c r="D4104" s="4">
        <v>439</v>
      </c>
      <c r="E4104" s="4">
        <v>327</v>
      </c>
      <c r="F4104" s="4" t="s">
        <v>51</v>
      </c>
      <c r="G4104" s="4" t="s">
        <v>136</v>
      </c>
      <c r="H4104" s="4">
        <v>1</v>
      </c>
      <c r="I4104" s="4" t="s">
        <v>7503</v>
      </c>
      <c r="J4104" s="4" t="s">
        <v>429</v>
      </c>
      <c r="K4104" s="4">
        <v>3</v>
      </c>
      <c r="L4104" s="4" t="s">
        <v>381</v>
      </c>
      <c r="M4104" s="11" t="s">
        <v>7504</v>
      </c>
      <c r="N4104" s="4" t="s">
        <v>36</v>
      </c>
      <c r="O4104" s="4" t="s">
        <v>20</v>
      </c>
      <c r="P4104" s="4" t="s">
        <v>21</v>
      </c>
      <c r="Q4104" s="8">
        <f t="shared" si="128"/>
        <v>6661</v>
      </c>
      <c r="R4104" s="8"/>
      <c r="S4104" s="5">
        <f t="shared" si="129"/>
        <v>666.1</v>
      </c>
    </row>
    <row r="4105" spans="1:19">
      <c r="A4105" s="3">
        <v>45526.917824074073</v>
      </c>
      <c r="B4105" s="2" t="s">
        <v>8893</v>
      </c>
      <c r="C4105" s="1">
        <v>2024</v>
      </c>
      <c r="D4105" s="4">
        <v>4474</v>
      </c>
      <c r="E4105" s="4">
        <v>474</v>
      </c>
      <c r="F4105" s="4" t="s">
        <v>154</v>
      </c>
      <c r="G4105" s="4" t="s">
        <v>237</v>
      </c>
      <c r="H4105" s="4">
        <v>3</v>
      </c>
      <c r="I4105" s="4" t="s">
        <v>178</v>
      </c>
      <c r="J4105" s="4" t="s">
        <v>366</v>
      </c>
      <c r="K4105" s="4">
        <v>5</v>
      </c>
      <c r="L4105" s="4" t="s">
        <v>399</v>
      </c>
      <c r="M4105" s="11" t="s">
        <v>7505</v>
      </c>
      <c r="N4105" s="4" t="s">
        <v>19</v>
      </c>
      <c r="O4105" s="4" t="s">
        <v>340</v>
      </c>
      <c r="P4105" s="4" t="s">
        <v>129</v>
      </c>
      <c r="Q4105" s="8">
        <f t="shared" si="128"/>
        <v>5604</v>
      </c>
      <c r="R4105" s="8"/>
      <c r="S4105" s="5">
        <f t="shared" si="129"/>
        <v>560.4</v>
      </c>
    </row>
    <row r="4106" spans="1:19">
      <c r="A4106" s="3">
        <v>45527.080474537041</v>
      </c>
      <c r="B4106" s="2" t="s">
        <v>8893</v>
      </c>
      <c r="C4106" s="1">
        <v>2024</v>
      </c>
      <c r="D4106" s="4">
        <v>319</v>
      </c>
      <c r="E4106" s="4">
        <v>440</v>
      </c>
      <c r="F4106" s="4" t="s">
        <v>85</v>
      </c>
      <c r="G4106" s="4" t="s">
        <v>96</v>
      </c>
      <c r="H4106" s="4">
        <v>3</v>
      </c>
      <c r="I4106" s="4" t="s">
        <v>7506</v>
      </c>
      <c r="J4106" s="4" t="s">
        <v>615</v>
      </c>
      <c r="K4106" s="4">
        <v>5</v>
      </c>
      <c r="L4106" s="4" t="s">
        <v>526</v>
      </c>
      <c r="M4106" s="11" t="s">
        <v>7507</v>
      </c>
      <c r="N4106" s="4" t="s">
        <v>36</v>
      </c>
      <c r="O4106" s="4" t="s">
        <v>78</v>
      </c>
      <c r="P4106" s="4" t="s">
        <v>21</v>
      </c>
      <c r="Q4106" s="8">
        <f t="shared" si="128"/>
        <v>18097</v>
      </c>
      <c r="R4106" s="8"/>
      <c r="S4106" s="5">
        <f t="shared" si="129"/>
        <v>1809.7</v>
      </c>
    </row>
    <row r="4107" spans="1:19">
      <c r="A4107" s="3">
        <v>45527.134340277778</v>
      </c>
      <c r="B4107" s="2" t="s">
        <v>8893</v>
      </c>
      <c r="C4107" s="1">
        <v>2024</v>
      </c>
      <c r="D4107" s="4">
        <v>1931</v>
      </c>
      <c r="E4107" s="4">
        <v>874</v>
      </c>
      <c r="F4107" s="4" t="s">
        <v>85</v>
      </c>
      <c r="G4107" s="4" t="s">
        <v>205</v>
      </c>
      <c r="H4107" s="4">
        <v>1</v>
      </c>
      <c r="I4107" s="4" t="s">
        <v>7508</v>
      </c>
      <c r="J4107" s="4" t="s">
        <v>125</v>
      </c>
      <c r="K4107" s="4">
        <v>5</v>
      </c>
      <c r="L4107" s="4" t="s">
        <v>259</v>
      </c>
      <c r="M4107" s="11" t="s">
        <v>7509</v>
      </c>
      <c r="N4107" s="4" t="s">
        <v>49</v>
      </c>
      <c r="O4107" s="4" t="s">
        <v>169</v>
      </c>
      <c r="P4107" s="4" t="s">
        <v>43</v>
      </c>
      <c r="Q4107" s="8">
        <f t="shared" si="128"/>
        <v>7397</v>
      </c>
      <c r="R4107" s="8"/>
      <c r="S4107" s="5">
        <f t="shared" si="129"/>
        <v>739.7</v>
      </c>
    </row>
    <row r="4108" spans="1:19">
      <c r="A4108" s="3">
        <v>45527.196851851855</v>
      </c>
      <c r="B4108" s="2" t="s">
        <v>8893</v>
      </c>
      <c r="C4108" s="1">
        <v>2024</v>
      </c>
      <c r="D4108" s="4">
        <v>4840</v>
      </c>
      <c r="E4108" s="4">
        <v>617</v>
      </c>
      <c r="F4108" s="4" t="s">
        <v>30</v>
      </c>
      <c r="G4108" s="4" t="s">
        <v>44</v>
      </c>
      <c r="H4108" s="4">
        <v>1</v>
      </c>
      <c r="I4108" s="4" t="s">
        <v>7510</v>
      </c>
      <c r="J4108" s="4" t="s">
        <v>216</v>
      </c>
      <c r="K4108" s="4">
        <v>5</v>
      </c>
      <c r="L4108" s="4" t="s">
        <v>1221</v>
      </c>
      <c r="M4108" s="11" t="s">
        <v>2324</v>
      </c>
      <c r="N4108" s="4" t="s">
        <v>49</v>
      </c>
      <c r="O4108" s="4" t="s">
        <v>145</v>
      </c>
      <c r="P4108" s="4" t="s">
        <v>73</v>
      </c>
      <c r="Q4108" s="8">
        <f t="shared" si="128"/>
        <v>3834</v>
      </c>
      <c r="R4108" s="8"/>
      <c r="S4108" s="5">
        <f t="shared" si="129"/>
        <v>383.4</v>
      </c>
    </row>
    <row r="4109" spans="1:19">
      <c r="A4109" s="3">
        <v>45527.34547453704</v>
      </c>
      <c r="B4109" s="2" t="s">
        <v>8893</v>
      </c>
      <c r="C4109" s="1">
        <v>2024</v>
      </c>
      <c r="D4109" s="4">
        <v>2905</v>
      </c>
      <c r="E4109" s="4">
        <v>598</v>
      </c>
      <c r="F4109" s="4" t="s">
        <v>13</v>
      </c>
      <c r="G4109" s="4" t="s">
        <v>130</v>
      </c>
      <c r="H4109" s="4">
        <v>1</v>
      </c>
      <c r="I4109" s="4" t="s">
        <v>7511</v>
      </c>
      <c r="J4109" s="4" t="s">
        <v>3266</v>
      </c>
      <c r="K4109" s="4">
        <v>4</v>
      </c>
      <c r="L4109" s="4" t="s">
        <v>439</v>
      </c>
      <c r="M4109" s="11" t="s">
        <v>7512</v>
      </c>
      <c r="N4109" s="4" t="s">
        <v>19</v>
      </c>
      <c r="O4109" s="4" t="s">
        <v>50</v>
      </c>
      <c r="P4109" s="4" t="s">
        <v>43</v>
      </c>
      <c r="Q4109" s="8">
        <f t="shared" si="128"/>
        <v>35522</v>
      </c>
      <c r="R4109" s="8"/>
      <c r="S4109" s="5">
        <f t="shared" si="129"/>
        <v>3552.2</v>
      </c>
    </row>
    <row r="4110" spans="1:19">
      <c r="A4110" s="3">
        <v>45527.483356481483</v>
      </c>
      <c r="B4110" s="2" t="s">
        <v>8893</v>
      </c>
      <c r="C4110" s="1">
        <v>2024</v>
      </c>
      <c r="D4110" s="4">
        <v>4115</v>
      </c>
      <c r="E4110" s="4">
        <v>454</v>
      </c>
      <c r="F4110" s="4" t="s">
        <v>154</v>
      </c>
      <c r="G4110" s="4" t="s">
        <v>155</v>
      </c>
      <c r="H4110" s="4">
        <v>2</v>
      </c>
      <c r="I4110" s="4" t="s">
        <v>7513</v>
      </c>
      <c r="J4110" s="4" t="s">
        <v>923</v>
      </c>
      <c r="K4110" s="4">
        <v>6</v>
      </c>
      <c r="L4110" s="4" t="s">
        <v>143</v>
      </c>
      <c r="M4110" s="11" t="s">
        <v>7514</v>
      </c>
      <c r="N4110" s="4" t="s">
        <v>36</v>
      </c>
      <c r="O4110" s="4" t="s">
        <v>95</v>
      </c>
      <c r="P4110" s="4" t="s">
        <v>73</v>
      </c>
      <c r="Q4110" s="8">
        <f t="shared" si="128"/>
        <v>11597</v>
      </c>
      <c r="R4110" s="8"/>
      <c r="S4110" s="5">
        <f t="shared" si="129"/>
        <v>1159.7</v>
      </c>
    </row>
    <row r="4111" spans="1:19">
      <c r="A4111" s="3">
        <v>45527.749374999999</v>
      </c>
      <c r="B4111" s="2" t="s">
        <v>8893</v>
      </c>
      <c r="C4111" s="1">
        <v>2024</v>
      </c>
      <c r="D4111" s="4">
        <v>474</v>
      </c>
      <c r="E4111" s="4">
        <v>458</v>
      </c>
      <c r="F4111" s="4" t="s">
        <v>22</v>
      </c>
      <c r="G4111" s="4" t="s">
        <v>306</v>
      </c>
      <c r="H4111" s="4">
        <v>6</v>
      </c>
      <c r="I4111" s="4" t="s">
        <v>74</v>
      </c>
      <c r="J4111" s="4" t="s">
        <v>542</v>
      </c>
      <c r="K4111" s="4">
        <v>5</v>
      </c>
      <c r="L4111" s="4" t="s">
        <v>113</v>
      </c>
      <c r="M4111" s="11" t="s">
        <v>7515</v>
      </c>
      <c r="N4111" s="4" t="s">
        <v>19</v>
      </c>
      <c r="O4111" s="4" t="s">
        <v>20</v>
      </c>
      <c r="P4111" s="4" t="s">
        <v>21</v>
      </c>
      <c r="Q4111" s="8">
        <f t="shared" si="128"/>
        <v>84780</v>
      </c>
      <c r="R4111" s="8"/>
      <c r="S4111" s="5">
        <f t="shared" si="129"/>
        <v>8478</v>
      </c>
    </row>
    <row r="4112" spans="1:19">
      <c r="A4112" s="3">
        <v>45528.148726851854</v>
      </c>
      <c r="B4112" s="2" t="s">
        <v>8893</v>
      </c>
      <c r="C4112" s="1">
        <v>2024</v>
      </c>
      <c r="D4112" s="4">
        <v>1349</v>
      </c>
      <c r="E4112" s="4">
        <v>916</v>
      </c>
      <c r="F4112" s="4" t="s">
        <v>30</v>
      </c>
      <c r="G4112" s="4" t="s">
        <v>44</v>
      </c>
      <c r="H4112" s="4">
        <v>1</v>
      </c>
      <c r="I4112" s="4" t="s">
        <v>38</v>
      </c>
      <c r="J4112" s="4" t="s">
        <v>823</v>
      </c>
      <c r="K4112" s="4">
        <v>8</v>
      </c>
      <c r="L4112" s="4" t="s">
        <v>1082</v>
      </c>
      <c r="M4112" s="11" t="s">
        <v>7516</v>
      </c>
      <c r="N4112" s="4" t="s">
        <v>28</v>
      </c>
      <c r="O4112" s="4" t="s">
        <v>135</v>
      </c>
      <c r="P4112" s="4" t="s">
        <v>43</v>
      </c>
      <c r="Q4112" s="8">
        <f t="shared" si="128"/>
        <v>7592</v>
      </c>
      <c r="R4112" s="8"/>
      <c r="S4112" s="5">
        <f t="shared" si="129"/>
        <v>759.2</v>
      </c>
    </row>
    <row r="4113" spans="1:19">
      <c r="A4113" s="3">
        <v>45528.300752314812</v>
      </c>
      <c r="B4113" s="2" t="s">
        <v>8893</v>
      </c>
      <c r="C4113" s="1">
        <v>2024</v>
      </c>
      <c r="D4113" s="4">
        <v>1410</v>
      </c>
      <c r="E4113" s="4">
        <v>302</v>
      </c>
      <c r="F4113" s="4" t="s">
        <v>13</v>
      </c>
      <c r="G4113" s="4" t="s">
        <v>130</v>
      </c>
      <c r="H4113" s="4">
        <v>1</v>
      </c>
      <c r="I4113" s="4" t="s">
        <v>7517</v>
      </c>
      <c r="J4113" s="4" t="s">
        <v>1941</v>
      </c>
      <c r="K4113" s="4">
        <v>2</v>
      </c>
      <c r="L4113" s="4" t="s">
        <v>1162</v>
      </c>
      <c r="M4113" s="11" t="s">
        <v>7518</v>
      </c>
      <c r="N4113" s="4" t="s">
        <v>28</v>
      </c>
      <c r="O4113" s="4" t="s">
        <v>78</v>
      </c>
      <c r="P4113" s="4" t="s">
        <v>21</v>
      </c>
      <c r="Q4113" s="8">
        <f t="shared" si="128"/>
        <v>18191</v>
      </c>
      <c r="R4113" s="8"/>
      <c r="S4113" s="5">
        <f t="shared" si="129"/>
        <v>1819.1</v>
      </c>
    </row>
    <row r="4114" spans="1:19">
      <c r="A4114" s="3">
        <v>45528.551122685189</v>
      </c>
      <c r="B4114" s="2" t="s">
        <v>8893</v>
      </c>
      <c r="C4114" s="1">
        <v>2024</v>
      </c>
      <c r="D4114" s="4">
        <v>1221</v>
      </c>
      <c r="E4114" s="4">
        <v>644</v>
      </c>
      <c r="F4114" s="4" t="s">
        <v>51</v>
      </c>
      <c r="G4114" s="4" t="s">
        <v>136</v>
      </c>
      <c r="H4114" s="4">
        <v>1</v>
      </c>
      <c r="I4114" s="4" t="s">
        <v>7519</v>
      </c>
      <c r="J4114" s="4" t="s">
        <v>107</v>
      </c>
      <c r="K4114" s="4">
        <v>1</v>
      </c>
      <c r="L4114" s="4" t="s">
        <v>83</v>
      </c>
      <c r="M4114" s="11" t="s">
        <v>6550</v>
      </c>
      <c r="N4114" s="4" t="s">
        <v>36</v>
      </c>
      <c r="O4114" s="4" t="s">
        <v>200</v>
      </c>
      <c r="P4114" s="4" t="s">
        <v>21</v>
      </c>
      <c r="Q4114" s="8">
        <f t="shared" si="128"/>
        <v>9964</v>
      </c>
      <c r="R4114" s="8"/>
      <c r="S4114" s="5">
        <f t="shared" si="129"/>
        <v>996.4</v>
      </c>
    </row>
    <row r="4115" spans="1:19">
      <c r="A4115" s="3">
        <v>45528.865601851852</v>
      </c>
      <c r="B4115" s="2" t="s">
        <v>8893</v>
      </c>
      <c r="C4115" s="1">
        <v>2024</v>
      </c>
      <c r="D4115" s="4">
        <v>2757</v>
      </c>
      <c r="E4115" s="4">
        <v>412</v>
      </c>
      <c r="F4115" s="4" t="s">
        <v>79</v>
      </c>
      <c r="G4115" s="4" t="s">
        <v>80</v>
      </c>
      <c r="H4115" s="4">
        <v>1</v>
      </c>
      <c r="I4115" s="4" t="s">
        <v>81</v>
      </c>
      <c r="J4115" s="4" t="s">
        <v>777</v>
      </c>
      <c r="K4115" s="4">
        <v>4</v>
      </c>
      <c r="L4115" s="4" t="s">
        <v>436</v>
      </c>
      <c r="M4115" s="11" t="s">
        <v>3300</v>
      </c>
      <c r="N4115" s="4" t="s">
        <v>57</v>
      </c>
      <c r="O4115" s="4" t="s">
        <v>29</v>
      </c>
      <c r="P4115" s="4" t="s">
        <v>21</v>
      </c>
      <c r="Q4115" s="8">
        <f t="shared" si="128"/>
        <v>3704</v>
      </c>
      <c r="R4115" s="8"/>
      <c r="S4115" s="5">
        <f t="shared" si="129"/>
        <v>370.4</v>
      </c>
    </row>
    <row r="4116" spans="1:19">
      <c r="A4116" s="3">
        <v>45528.944884259261</v>
      </c>
      <c r="B4116" s="2" t="s">
        <v>8893</v>
      </c>
      <c r="C4116" s="1">
        <v>2024</v>
      </c>
      <c r="D4116" s="4">
        <v>2349</v>
      </c>
      <c r="E4116" s="4">
        <v>7</v>
      </c>
      <c r="F4116" s="4" t="s">
        <v>154</v>
      </c>
      <c r="G4116" s="4" t="s">
        <v>237</v>
      </c>
      <c r="H4116" s="4">
        <v>3</v>
      </c>
      <c r="I4116" s="4" t="s">
        <v>7520</v>
      </c>
      <c r="J4116" s="4" t="s">
        <v>402</v>
      </c>
      <c r="K4116" s="4">
        <v>3</v>
      </c>
      <c r="L4116" s="4" t="s">
        <v>673</v>
      </c>
      <c r="M4116" s="11" t="s">
        <v>7521</v>
      </c>
      <c r="N4116" s="4" t="s">
        <v>36</v>
      </c>
      <c r="O4116" s="4" t="s">
        <v>72</v>
      </c>
      <c r="P4116" s="4" t="s">
        <v>73</v>
      </c>
      <c r="Q4116" s="8">
        <f t="shared" si="128"/>
        <v>37404</v>
      </c>
      <c r="R4116" s="8"/>
      <c r="S4116" s="5">
        <f t="shared" si="129"/>
        <v>3740.4</v>
      </c>
    </row>
    <row r="4117" spans="1:19">
      <c r="A4117" s="3">
        <v>45529.282557870371</v>
      </c>
      <c r="B4117" s="2" t="s">
        <v>8893</v>
      </c>
      <c r="C4117" s="1">
        <v>2024</v>
      </c>
      <c r="D4117" s="4">
        <v>3503</v>
      </c>
      <c r="E4117" s="4">
        <v>203</v>
      </c>
      <c r="F4117" s="4" t="s">
        <v>51</v>
      </c>
      <c r="G4117" s="4" t="s">
        <v>91</v>
      </c>
      <c r="H4117" s="4">
        <v>3</v>
      </c>
      <c r="I4117" s="4" t="s">
        <v>331</v>
      </c>
      <c r="J4117" s="4" t="s">
        <v>366</v>
      </c>
      <c r="K4117" s="4">
        <v>7</v>
      </c>
      <c r="L4117" s="4" t="s">
        <v>239</v>
      </c>
      <c r="M4117" s="11" t="s">
        <v>7522</v>
      </c>
      <c r="N4117" s="4" t="s">
        <v>28</v>
      </c>
      <c r="O4117" s="4" t="s">
        <v>101</v>
      </c>
      <c r="P4117" s="4" t="s">
        <v>43</v>
      </c>
      <c r="Q4117" s="8">
        <f t="shared" si="128"/>
        <v>4203</v>
      </c>
      <c r="R4117" s="8"/>
      <c r="S4117" s="5">
        <f t="shared" si="129"/>
        <v>420.3</v>
      </c>
    </row>
    <row r="4118" spans="1:19">
      <c r="A4118" s="3">
        <v>45529.323842592596</v>
      </c>
      <c r="B4118" s="2" t="s">
        <v>8893</v>
      </c>
      <c r="C4118" s="1">
        <v>2024</v>
      </c>
      <c r="D4118" s="4">
        <v>3868</v>
      </c>
      <c r="E4118" s="4">
        <v>877</v>
      </c>
      <c r="F4118" s="4" t="s">
        <v>85</v>
      </c>
      <c r="G4118" s="4" t="s">
        <v>86</v>
      </c>
      <c r="H4118" s="4">
        <v>1</v>
      </c>
      <c r="I4118" s="4" t="s">
        <v>7523</v>
      </c>
      <c r="J4118" s="4" t="s">
        <v>494</v>
      </c>
      <c r="K4118" s="4">
        <v>4</v>
      </c>
      <c r="L4118" s="4" t="s">
        <v>1359</v>
      </c>
      <c r="M4118" s="11" t="s">
        <v>7524</v>
      </c>
      <c r="N4118" s="4" t="s">
        <v>57</v>
      </c>
      <c r="O4118" s="4" t="s">
        <v>42</v>
      </c>
      <c r="P4118" s="4" t="s">
        <v>43</v>
      </c>
      <c r="Q4118" s="8">
        <f t="shared" si="128"/>
        <v>903</v>
      </c>
      <c r="R4118" s="8"/>
      <c r="S4118" s="5">
        <f t="shared" si="129"/>
        <v>90.3</v>
      </c>
    </row>
    <row r="4119" spans="1:19">
      <c r="A4119" s="3">
        <v>45529.46539351852</v>
      </c>
      <c r="B4119" s="2" t="s">
        <v>8893</v>
      </c>
      <c r="C4119" s="1">
        <v>2024</v>
      </c>
      <c r="D4119" s="4">
        <v>57</v>
      </c>
      <c r="E4119" s="4">
        <v>167</v>
      </c>
      <c r="F4119" s="4" t="s">
        <v>85</v>
      </c>
      <c r="G4119" s="4" t="s">
        <v>86</v>
      </c>
      <c r="H4119" s="4">
        <v>1</v>
      </c>
      <c r="I4119" s="4" t="s">
        <v>1661</v>
      </c>
      <c r="J4119" s="4" t="s">
        <v>695</v>
      </c>
      <c r="K4119" s="4">
        <v>5</v>
      </c>
      <c r="L4119" s="4" t="s">
        <v>1205</v>
      </c>
      <c r="M4119" s="11" t="s">
        <v>7525</v>
      </c>
      <c r="N4119" s="4" t="s">
        <v>57</v>
      </c>
      <c r="O4119" s="4" t="s">
        <v>78</v>
      </c>
      <c r="P4119" s="4" t="s">
        <v>21</v>
      </c>
      <c r="Q4119" s="8">
        <f t="shared" si="128"/>
        <v>5679</v>
      </c>
      <c r="R4119" s="8"/>
      <c r="S4119" s="5">
        <f t="shared" si="129"/>
        <v>567.9</v>
      </c>
    </row>
    <row r="4120" spans="1:19">
      <c r="A4120" s="3">
        <v>45529.530324074076</v>
      </c>
      <c r="B4120" s="2" t="s">
        <v>8893</v>
      </c>
      <c r="C4120" s="1">
        <v>2024</v>
      </c>
      <c r="D4120" s="4">
        <v>3447</v>
      </c>
      <c r="E4120" s="4">
        <v>163</v>
      </c>
      <c r="F4120" s="4" t="s">
        <v>13</v>
      </c>
      <c r="G4120" s="4" t="s">
        <v>14</v>
      </c>
      <c r="H4120" s="4">
        <v>1</v>
      </c>
      <c r="I4120" s="4" t="s">
        <v>413</v>
      </c>
      <c r="J4120" s="4" t="s">
        <v>547</v>
      </c>
      <c r="K4120" s="4">
        <v>2</v>
      </c>
      <c r="L4120" s="4" t="s">
        <v>309</v>
      </c>
      <c r="M4120" s="11" t="s">
        <v>1840</v>
      </c>
      <c r="N4120" s="4" t="s">
        <v>57</v>
      </c>
      <c r="O4120" s="4" t="s">
        <v>72</v>
      </c>
      <c r="P4120" s="4" t="s">
        <v>73</v>
      </c>
      <c r="Q4120" s="8">
        <f t="shared" si="128"/>
        <v>7200</v>
      </c>
      <c r="R4120" s="8"/>
      <c r="S4120" s="5">
        <f t="shared" si="129"/>
        <v>720</v>
      </c>
    </row>
    <row r="4121" spans="1:19">
      <c r="A4121" s="3">
        <v>45529.631990740738</v>
      </c>
      <c r="B4121" s="2" t="s">
        <v>8893</v>
      </c>
      <c r="C4121" s="1">
        <v>2024</v>
      </c>
      <c r="D4121" s="4">
        <v>602</v>
      </c>
      <c r="E4121" s="4">
        <v>749</v>
      </c>
      <c r="F4121" s="4" t="s">
        <v>79</v>
      </c>
      <c r="G4121" s="4" t="s">
        <v>80</v>
      </c>
      <c r="H4121" s="4">
        <v>1</v>
      </c>
      <c r="I4121" s="4" t="s">
        <v>2417</v>
      </c>
      <c r="J4121" s="4" t="s">
        <v>1129</v>
      </c>
      <c r="K4121" s="4">
        <v>3</v>
      </c>
      <c r="L4121" s="4" t="s">
        <v>554</v>
      </c>
      <c r="M4121" s="11" t="s">
        <v>7526</v>
      </c>
      <c r="N4121" s="4" t="s">
        <v>57</v>
      </c>
      <c r="O4121" s="4" t="s">
        <v>232</v>
      </c>
      <c r="P4121" s="4" t="s">
        <v>129</v>
      </c>
      <c r="Q4121" s="8">
        <f t="shared" si="128"/>
        <v>884</v>
      </c>
      <c r="R4121" s="8"/>
      <c r="S4121" s="5">
        <f t="shared" si="129"/>
        <v>88.4</v>
      </c>
    </row>
    <row r="4122" spans="1:19">
      <c r="A4122" s="3">
        <v>45529.769363425927</v>
      </c>
      <c r="B4122" s="2" t="s">
        <v>8893</v>
      </c>
      <c r="C4122" s="1">
        <v>2024</v>
      </c>
      <c r="D4122" s="4">
        <v>4749</v>
      </c>
      <c r="E4122" s="4">
        <v>888</v>
      </c>
      <c r="F4122" s="4" t="s">
        <v>22</v>
      </c>
      <c r="G4122" s="4" t="s">
        <v>182</v>
      </c>
      <c r="H4122" s="4">
        <v>1</v>
      </c>
      <c r="I4122" s="4" t="s">
        <v>7527</v>
      </c>
      <c r="J4122" s="4" t="s">
        <v>157</v>
      </c>
      <c r="K4122" s="4">
        <v>4</v>
      </c>
      <c r="L4122" s="4" t="s">
        <v>399</v>
      </c>
      <c r="M4122" s="11" t="s">
        <v>7528</v>
      </c>
      <c r="N4122" s="4" t="s">
        <v>28</v>
      </c>
      <c r="O4122" s="4" t="s">
        <v>135</v>
      </c>
      <c r="P4122" s="4" t="s">
        <v>43</v>
      </c>
      <c r="Q4122" s="8">
        <f t="shared" si="128"/>
        <v>78915</v>
      </c>
      <c r="R4122" s="8"/>
      <c r="S4122" s="5">
        <f t="shared" si="129"/>
        <v>7891.5</v>
      </c>
    </row>
    <row r="4123" spans="1:19">
      <c r="A4123" s="3">
        <v>45529.817349537036</v>
      </c>
      <c r="B4123" s="2" t="s">
        <v>8893</v>
      </c>
      <c r="C4123" s="1">
        <v>2024</v>
      </c>
      <c r="D4123" s="4">
        <v>3424</v>
      </c>
      <c r="E4123" s="4">
        <v>654</v>
      </c>
      <c r="F4123" s="4" t="s">
        <v>79</v>
      </c>
      <c r="G4123" s="4" t="s">
        <v>288</v>
      </c>
      <c r="H4123" s="4">
        <v>1</v>
      </c>
      <c r="I4123" s="4" t="s">
        <v>7529</v>
      </c>
      <c r="J4123" s="4" t="s">
        <v>1681</v>
      </c>
      <c r="K4123" s="4">
        <v>7</v>
      </c>
      <c r="L4123" s="4" t="s">
        <v>254</v>
      </c>
      <c r="M4123" s="11" t="s">
        <v>7530</v>
      </c>
      <c r="N4123" s="4" t="s">
        <v>36</v>
      </c>
      <c r="O4123" s="4" t="s">
        <v>232</v>
      </c>
      <c r="P4123" s="4" t="s">
        <v>129</v>
      </c>
      <c r="Q4123" s="8">
        <f t="shared" si="128"/>
        <v>21816</v>
      </c>
      <c r="R4123" s="8"/>
      <c r="S4123" s="5">
        <f t="shared" si="129"/>
        <v>2181.6</v>
      </c>
    </row>
    <row r="4124" spans="1:19">
      <c r="A4124" s="3">
        <v>45529.847812499997</v>
      </c>
      <c r="B4124" s="2" t="s">
        <v>8893</v>
      </c>
      <c r="C4124" s="1">
        <v>2024</v>
      </c>
      <c r="D4124" s="4">
        <v>425</v>
      </c>
      <c r="E4124" s="4">
        <v>947</v>
      </c>
      <c r="F4124" s="4" t="s">
        <v>51</v>
      </c>
      <c r="G4124" s="4" t="s">
        <v>160</v>
      </c>
      <c r="H4124" s="4">
        <v>1</v>
      </c>
      <c r="I4124" s="4" t="s">
        <v>504</v>
      </c>
      <c r="J4124" s="4" t="s">
        <v>322</v>
      </c>
      <c r="K4124" s="4">
        <v>4</v>
      </c>
      <c r="L4124" s="4" t="s">
        <v>1478</v>
      </c>
      <c r="M4124" s="11" t="s">
        <v>7531</v>
      </c>
      <c r="N4124" s="4" t="s">
        <v>28</v>
      </c>
      <c r="O4124" s="4" t="s">
        <v>135</v>
      </c>
      <c r="P4124" s="4" t="s">
        <v>43</v>
      </c>
      <c r="Q4124" s="8">
        <f t="shared" si="128"/>
        <v>4224</v>
      </c>
      <c r="R4124" s="8"/>
      <c r="S4124" s="5">
        <f t="shared" si="129"/>
        <v>422.4</v>
      </c>
    </row>
    <row r="4125" spans="1:19">
      <c r="A4125" s="3">
        <v>45530.474143518521</v>
      </c>
      <c r="B4125" s="2" t="s">
        <v>8893</v>
      </c>
      <c r="C4125" s="1">
        <v>2024</v>
      </c>
      <c r="D4125" s="4">
        <v>1328</v>
      </c>
      <c r="E4125" s="4">
        <v>925</v>
      </c>
      <c r="F4125" s="4" t="s">
        <v>30</v>
      </c>
      <c r="G4125" s="4" t="s">
        <v>192</v>
      </c>
      <c r="H4125" s="4">
        <v>2</v>
      </c>
      <c r="I4125" s="4" t="s">
        <v>7532</v>
      </c>
      <c r="J4125" s="4" t="s">
        <v>1740</v>
      </c>
      <c r="K4125" s="4">
        <v>6</v>
      </c>
      <c r="L4125" s="4" t="s">
        <v>979</v>
      </c>
      <c r="M4125" s="11" t="s">
        <v>7184</v>
      </c>
      <c r="N4125" s="4" t="s">
        <v>19</v>
      </c>
      <c r="O4125" s="4" t="s">
        <v>20</v>
      </c>
      <c r="P4125" s="4" t="s">
        <v>21</v>
      </c>
      <c r="Q4125" s="8">
        <f t="shared" si="128"/>
        <v>11765</v>
      </c>
      <c r="R4125" s="8"/>
      <c r="S4125" s="5">
        <f t="shared" si="129"/>
        <v>1176.5</v>
      </c>
    </row>
    <row r="4126" spans="1:19">
      <c r="A4126" s="3">
        <v>45530.508564814816</v>
      </c>
      <c r="B4126" s="2" t="s">
        <v>8893</v>
      </c>
      <c r="C4126" s="1">
        <v>2024</v>
      </c>
      <c r="D4126" s="4">
        <v>488</v>
      </c>
      <c r="E4126" s="4">
        <v>966</v>
      </c>
      <c r="F4126" s="4" t="s">
        <v>85</v>
      </c>
      <c r="G4126" s="4" t="s">
        <v>264</v>
      </c>
      <c r="H4126" s="4">
        <v>1</v>
      </c>
      <c r="I4126" s="4" t="s">
        <v>7533</v>
      </c>
      <c r="J4126" s="4" t="s">
        <v>909</v>
      </c>
      <c r="K4126" s="4">
        <v>5</v>
      </c>
      <c r="L4126" s="4" t="s">
        <v>415</v>
      </c>
      <c r="M4126" s="11" t="s">
        <v>5297</v>
      </c>
      <c r="N4126" s="4" t="s">
        <v>49</v>
      </c>
      <c r="O4126" s="4" t="s">
        <v>95</v>
      </c>
      <c r="P4126" s="4" t="s">
        <v>73</v>
      </c>
      <c r="Q4126" s="8">
        <f t="shared" si="128"/>
        <v>5957</v>
      </c>
      <c r="R4126" s="8"/>
      <c r="S4126" s="5">
        <f t="shared" si="129"/>
        <v>595.70000000000005</v>
      </c>
    </row>
    <row r="4127" spans="1:19">
      <c r="A4127" s="3">
        <v>45530.564282407409</v>
      </c>
      <c r="B4127" s="2" t="s">
        <v>8893</v>
      </c>
      <c r="C4127" s="1">
        <v>2024</v>
      </c>
      <c r="D4127" s="4">
        <v>4282</v>
      </c>
      <c r="E4127" s="4">
        <v>350</v>
      </c>
      <c r="F4127" s="4" t="s">
        <v>51</v>
      </c>
      <c r="G4127" s="4" t="s">
        <v>136</v>
      </c>
      <c r="H4127" s="4">
        <v>1</v>
      </c>
      <c r="I4127" s="4" t="s">
        <v>7534</v>
      </c>
      <c r="J4127" s="4" t="s">
        <v>506</v>
      </c>
      <c r="K4127" s="4">
        <v>1</v>
      </c>
      <c r="L4127" s="4" t="s">
        <v>950</v>
      </c>
      <c r="M4127" s="11" t="s">
        <v>7535</v>
      </c>
      <c r="N4127" s="4" t="s">
        <v>49</v>
      </c>
      <c r="O4127" s="4" t="s">
        <v>340</v>
      </c>
      <c r="P4127" s="4" t="s">
        <v>129</v>
      </c>
      <c r="Q4127" s="8">
        <f t="shared" si="128"/>
        <v>5474</v>
      </c>
      <c r="R4127" s="8"/>
      <c r="S4127" s="5">
        <f t="shared" si="129"/>
        <v>547.4</v>
      </c>
    </row>
    <row r="4128" spans="1:19">
      <c r="A4128" s="3">
        <v>45530.845185185186</v>
      </c>
      <c r="B4128" s="2" t="s">
        <v>8893</v>
      </c>
      <c r="C4128" s="1">
        <v>2024</v>
      </c>
      <c r="D4128" s="4">
        <v>4486</v>
      </c>
      <c r="E4128" s="4">
        <v>619</v>
      </c>
      <c r="F4128" s="4" t="s">
        <v>13</v>
      </c>
      <c r="G4128" s="4" t="s">
        <v>14</v>
      </c>
      <c r="H4128" s="4">
        <v>1</v>
      </c>
      <c r="I4128" s="4" t="s">
        <v>7536</v>
      </c>
      <c r="J4128" s="4" t="s">
        <v>117</v>
      </c>
      <c r="K4128" s="4">
        <v>3</v>
      </c>
      <c r="L4128" s="4" t="s">
        <v>904</v>
      </c>
      <c r="M4128" s="11" t="s">
        <v>7537</v>
      </c>
      <c r="N4128" s="4" t="s">
        <v>28</v>
      </c>
      <c r="O4128" s="4" t="s">
        <v>169</v>
      </c>
      <c r="P4128" s="4" t="s">
        <v>43</v>
      </c>
      <c r="Q4128" s="8">
        <f t="shared" si="128"/>
        <v>45374</v>
      </c>
      <c r="R4128" s="8"/>
      <c r="S4128" s="5">
        <f t="shared" si="129"/>
        <v>4537.3999999999996</v>
      </c>
    </row>
    <row r="4129" spans="1:19">
      <c r="A4129" s="3">
        <v>45530.899409722224</v>
      </c>
      <c r="B4129" s="2" t="s">
        <v>8893</v>
      </c>
      <c r="C4129" s="1">
        <v>2024</v>
      </c>
      <c r="D4129" s="4">
        <v>4001</v>
      </c>
      <c r="E4129" s="4">
        <v>757</v>
      </c>
      <c r="F4129" s="4" t="s">
        <v>154</v>
      </c>
      <c r="G4129" s="4" t="s">
        <v>237</v>
      </c>
      <c r="H4129" s="4">
        <v>3</v>
      </c>
      <c r="I4129" s="4" t="s">
        <v>178</v>
      </c>
      <c r="J4129" s="4" t="s">
        <v>270</v>
      </c>
      <c r="K4129" s="4">
        <v>3</v>
      </c>
      <c r="L4129" s="4" t="s">
        <v>275</v>
      </c>
      <c r="M4129" s="11" t="s">
        <v>7538</v>
      </c>
      <c r="N4129" s="4" t="s">
        <v>49</v>
      </c>
      <c r="O4129" s="4" t="s">
        <v>78</v>
      </c>
      <c r="P4129" s="4" t="s">
        <v>21</v>
      </c>
      <c r="Q4129" s="8">
        <f t="shared" si="128"/>
        <v>5196</v>
      </c>
      <c r="R4129" s="8"/>
      <c r="S4129" s="5">
        <f t="shared" si="129"/>
        <v>519.6</v>
      </c>
    </row>
    <row r="4130" spans="1:19">
      <c r="A4130" s="3">
        <v>45531.256736111114</v>
      </c>
      <c r="B4130" s="2" t="s">
        <v>8893</v>
      </c>
      <c r="C4130" s="1">
        <v>2024</v>
      </c>
      <c r="D4130" s="4">
        <v>3357</v>
      </c>
      <c r="E4130" s="4">
        <v>719</v>
      </c>
      <c r="F4130" s="4" t="s">
        <v>154</v>
      </c>
      <c r="G4130" s="4" t="s">
        <v>177</v>
      </c>
      <c r="H4130" s="4">
        <v>2</v>
      </c>
      <c r="I4130" s="4" t="s">
        <v>7539</v>
      </c>
      <c r="J4130" s="4" t="s">
        <v>1088</v>
      </c>
      <c r="K4130" s="4">
        <v>3</v>
      </c>
      <c r="L4130" s="4" t="s">
        <v>143</v>
      </c>
      <c r="M4130" s="11" t="s">
        <v>7540</v>
      </c>
      <c r="N4130" s="4" t="s">
        <v>36</v>
      </c>
      <c r="O4130" s="4" t="s">
        <v>287</v>
      </c>
      <c r="P4130" s="4" t="s">
        <v>43</v>
      </c>
      <c r="Q4130" s="8">
        <f t="shared" si="128"/>
        <v>28558</v>
      </c>
      <c r="R4130" s="8"/>
      <c r="S4130" s="5">
        <f t="shared" si="129"/>
        <v>2855.8</v>
      </c>
    </row>
    <row r="4131" spans="1:19">
      <c r="A4131" s="3">
        <v>45531.333749999998</v>
      </c>
      <c r="B4131" s="2" t="s">
        <v>8893</v>
      </c>
      <c r="C4131" s="1">
        <v>2024</v>
      </c>
      <c r="D4131" s="4">
        <v>3485</v>
      </c>
      <c r="E4131" s="4">
        <v>155</v>
      </c>
      <c r="F4131" s="4" t="s">
        <v>79</v>
      </c>
      <c r="G4131" s="4" t="s">
        <v>115</v>
      </c>
      <c r="H4131" s="4">
        <v>3</v>
      </c>
      <c r="I4131" s="4" t="s">
        <v>7541</v>
      </c>
      <c r="J4131" s="4" t="s">
        <v>628</v>
      </c>
      <c r="K4131" s="4">
        <v>3</v>
      </c>
      <c r="L4131" s="4" t="s">
        <v>148</v>
      </c>
      <c r="M4131" s="11" t="s">
        <v>7542</v>
      </c>
      <c r="N4131" s="4" t="s">
        <v>28</v>
      </c>
      <c r="O4131" s="4" t="s">
        <v>37</v>
      </c>
      <c r="P4131" s="4" t="s">
        <v>21</v>
      </c>
      <c r="Q4131" s="8">
        <f t="shared" si="128"/>
        <v>48322</v>
      </c>
      <c r="R4131" s="8"/>
      <c r="S4131" s="5">
        <f t="shared" si="129"/>
        <v>4832.2</v>
      </c>
    </row>
    <row r="4132" spans="1:19">
      <c r="A4132" s="3">
        <v>45531.351805555554</v>
      </c>
      <c r="B4132" s="2" t="s">
        <v>8893</v>
      </c>
      <c r="C4132" s="1">
        <v>2024</v>
      </c>
      <c r="D4132" s="4">
        <v>3994</v>
      </c>
      <c r="E4132" s="4">
        <v>780</v>
      </c>
      <c r="F4132" s="4" t="s">
        <v>22</v>
      </c>
      <c r="G4132" s="4" t="s">
        <v>23</v>
      </c>
      <c r="H4132" s="4">
        <v>1</v>
      </c>
      <c r="I4132" s="4" t="s">
        <v>7543</v>
      </c>
      <c r="J4132" s="4" t="s">
        <v>1000</v>
      </c>
      <c r="K4132" s="4">
        <v>8</v>
      </c>
      <c r="L4132" s="4" t="s">
        <v>1728</v>
      </c>
      <c r="M4132" s="11" t="s">
        <v>7544</v>
      </c>
      <c r="N4132" s="4" t="s">
        <v>19</v>
      </c>
      <c r="O4132" s="4" t="s">
        <v>340</v>
      </c>
      <c r="P4132" s="4" t="s">
        <v>129</v>
      </c>
      <c r="Q4132" s="8">
        <f t="shared" si="128"/>
        <v>37509</v>
      </c>
      <c r="R4132" s="8"/>
      <c r="S4132" s="5">
        <f t="shared" si="129"/>
        <v>3750.9</v>
      </c>
    </row>
    <row r="4133" spans="1:19">
      <c r="A4133" s="3">
        <v>45531.79515046296</v>
      </c>
      <c r="B4133" s="2" t="s">
        <v>8893</v>
      </c>
      <c r="C4133" s="1">
        <v>2024</v>
      </c>
      <c r="D4133" s="4">
        <v>1827</v>
      </c>
      <c r="E4133" s="4">
        <v>324</v>
      </c>
      <c r="F4133" s="4" t="s">
        <v>85</v>
      </c>
      <c r="G4133" s="4" t="s">
        <v>86</v>
      </c>
      <c r="H4133" s="4">
        <v>4</v>
      </c>
      <c r="I4133" s="4" t="s">
        <v>5706</v>
      </c>
      <c r="J4133" s="4" t="s">
        <v>402</v>
      </c>
      <c r="K4133" s="4">
        <v>4</v>
      </c>
      <c r="L4133" s="4" t="s">
        <v>1419</v>
      </c>
      <c r="M4133" s="11" t="s">
        <v>7545</v>
      </c>
      <c r="N4133" s="4" t="s">
        <v>19</v>
      </c>
      <c r="O4133" s="4" t="s">
        <v>135</v>
      </c>
      <c r="P4133" s="4" t="s">
        <v>43</v>
      </c>
      <c r="Q4133" s="8">
        <f t="shared" si="128"/>
        <v>2269</v>
      </c>
      <c r="R4133" s="8"/>
      <c r="S4133" s="5">
        <f t="shared" si="129"/>
        <v>226.9</v>
      </c>
    </row>
    <row r="4134" spans="1:19">
      <c r="A4134" s="3">
        <v>45531.899525462963</v>
      </c>
      <c r="B4134" s="2" t="s">
        <v>8893</v>
      </c>
      <c r="C4134" s="1">
        <v>2024</v>
      </c>
      <c r="D4134" s="4">
        <v>885</v>
      </c>
      <c r="E4134" s="4">
        <v>228</v>
      </c>
      <c r="F4134" s="4" t="s">
        <v>79</v>
      </c>
      <c r="G4134" s="4" t="s">
        <v>80</v>
      </c>
      <c r="H4134" s="4">
        <v>3</v>
      </c>
      <c r="I4134" s="4" t="s">
        <v>7546</v>
      </c>
      <c r="J4134" s="4" t="s">
        <v>282</v>
      </c>
      <c r="K4134" s="4">
        <v>3</v>
      </c>
      <c r="L4134" s="4" t="s">
        <v>869</v>
      </c>
      <c r="M4134" s="11" t="s">
        <v>7547</v>
      </c>
      <c r="N4134" s="4" t="s">
        <v>49</v>
      </c>
      <c r="O4134" s="4" t="s">
        <v>95</v>
      </c>
      <c r="P4134" s="4" t="s">
        <v>73</v>
      </c>
      <c r="Q4134" s="8">
        <f t="shared" si="128"/>
        <v>55238</v>
      </c>
      <c r="R4134" s="8"/>
      <c r="S4134" s="5">
        <f t="shared" si="129"/>
        <v>5523.8</v>
      </c>
    </row>
    <row r="4135" spans="1:19">
      <c r="A4135" s="3">
        <v>45532.159224537034</v>
      </c>
      <c r="B4135" s="2" t="s">
        <v>8893</v>
      </c>
      <c r="C4135" s="1">
        <v>2024</v>
      </c>
      <c r="D4135" s="4">
        <v>1999</v>
      </c>
      <c r="E4135" s="4">
        <v>302</v>
      </c>
      <c r="F4135" s="4" t="s">
        <v>13</v>
      </c>
      <c r="G4135" s="4" t="s">
        <v>130</v>
      </c>
      <c r="H4135" s="4">
        <v>5</v>
      </c>
      <c r="I4135" s="4" t="s">
        <v>4569</v>
      </c>
      <c r="J4135" s="4" t="s">
        <v>391</v>
      </c>
      <c r="K4135" s="4">
        <v>1</v>
      </c>
      <c r="L4135" s="4" t="s">
        <v>271</v>
      </c>
      <c r="M4135" s="11" t="s">
        <v>7548</v>
      </c>
      <c r="N4135" s="4" t="s">
        <v>19</v>
      </c>
      <c r="O4135" s="4" t="s">
        <v>78</v>
      </c>
      <c r="P4135" s="4" t="s">
        <v>21</v>
      </c>
      <c r="Q4135" s="8">
        <f t="shared" si="128"/>
        <v>103967</v>
      </c>
      <c r="R4135" s="8"/>
      <c r="S4135" s="5">
        <f t="shared" si="129"/>
        <v>10396.700000000001</v>
      </c>
    </row>
    <row r="4136" spans="1:19">
      <c r="A4136" s="3">
        <v>45532.293009259258</v>
      </c>
      <c r="B4136" s="2" t="s">
        <v>8893</v>
      </c>
      <c r="C4136" s="1">
        <v>2024</v>
      </c>
      <c r="D4136" s="4">
        <v>3363</v>
      </c>
      <c r="E4136" s="4">
        <v>841</v>
      </c>
      <c r="F4136" s="4" t="s">
        <v>30</v>
      </c>
      <c r="G4136" s="4" t="s">
        <v>31</v>
      </c>
      <c r="H4136" s="4">
        <v>1</v>
      </c>
      <c r="I4136" s="4" t="s">
        <v>7549</v>
      </c>
      <c r="J4136" s="4" t="s">
        <v>391</v>
      </c>
      <c r="K4136" s="4">
        <v>3</v>
      </c>
      <c r="L4136" s="4" t="s">
        <v>616</v>
      </c>
      <c r="M4136" s="11" t="s">
        <v>7550</v>
      </c>
      <c r="N4136" s="4" t="s">
        <v>49</v>
      </c>
      <c r="O4136" s="4" t="s">
        <v>101</v>
      </c>
      <c r="P4136" s="4" t="s">
        <v>43</v>
      </c>
      <c r="Q4136" s="8">
        <f t="shared" si="128"/>
        <v>3001</v>
      </c>
      <c r="R4136" s="8"/>
      <c r="S4136" s="5">
        <f t="shared" si="129"/>
        <v>300.10000000000002</v>
      </c>
    </row>
    <row r="4137" spans="1:19">
      <c r="A4137" s="3">
        <v>45532.355046296296</v>
      </c>
      <c r="B4137" s="2" t="s">
        <v>8893</v>
      </c>
      <c r="C4137" s="1">
        <v>2024</v>
      </c>
      <c r="D4137" s="4">
        <v>1038</v>
      </c>
      <c r="E4137" s="4">
        <v>811</v>
      </c>
      <c r="F4137" s="4" t="s">
        <v>22</v>
      </c>
      <c r="G4137" s="4" t="s">
        <v>182</v>
      </c>
      <c r="H4137" s="4">
        <v>3</v>
      </c>
      <c r="I4137" s="4" t="s">
        <v>7551</v>
      </c>
      <c r="J4137" s="4" t="s">
        <v>64</v>
      </c>
      <c r="K4137" s="4">
        <v>6</v>
      </c>
      <c r="L4137" s="4" t="s">
        <v>1027</v>
      </c>
      <c r="M4137" s="11" t="s">
        <v>7552</v>
      </c>
      <c r="N4137" s="4" t="s">
        <v>28</v>
      </c>
      <c r="O4137" s="4" t="s">
        <v>101</v>
      </c>
      <c r="P4137" s="4" t="s">
        <v>43</v>
      </c>
      <c r="Q4137" s="8">
        <f t="shared" si="128"/>
        <v>160625</v>
      </c>
      <c r="R4137" s="8"/>
      <c r="S4137" s="5">
        <f t="shared" si="129"/>
        <v>16062.5</v>
      </c>
    </row>
    <row r="4138" spans="1:19">
      <c r="A4138" s="3">
        <v>45532.474143518521</v>
      </c>
      <c r="B4138" s="2" t="s">
        <v>8893</v>
      </c>
      <c r="C4138" s="1">
        <v>2024</v>
      </c>
      <c r="D4138" s="4">
        <v>268</v>
      </c>
      <c r="E4138" s="4">
        <v>499</v>
      </c>
      <c r="F4138" s="4" t="s">
        <v>85</v>
      </c>
      <c r="G4138" s="4" t="s">
        <v>205</v>
      </c>
      <c r="H4138" s="4">
        <v>1</v>
      </c>
      <c r="I4138" s="4" t="s">
        <v>265</v>
      </c>
      <c r="J4138" s="4" t="s">
        <v>1740</v>
      </c>
      <c r="K4138" s="4">
        <v>5</v>
      </c>
      <c r="L4138" s="4" t="s">
        <v>644</v>
      </c>
      <c r="M4138" s="11" t="s">
        <v>3765</v>
      </c>
      <c r="N4138" s="4" t="s">
        <v>19</v>
      </c>
      <c r="O4138" s="4" t="s">
        <v>135</v>
      </c>
      <c r="P4138" s="4" t="s">
        <v>43</v>
      </c>
      <c r="Q4138" s="8">
        <f t="shared" si="128"/>
        <v>11472</v>
      </c>
      <c r="R4138" s="8"/>
      <c r="S4138" s="5">
        <f t="shared" si="129"/>
        <v>1147.2</v>
      </c>
    </row>
    <row r="4139" spans="1:19">
      <c r="A4139" s="3">
        <v>45532.521701388891</v>
      </c>
      <c r="B4139" s="2" t="s">
        <v>8893</v>
      </c>
      <c r="C4139" s="1">
        <v>2024</v>
      </c>
      <c r="D4139" s="4">
        <v>4787</v>
      </c>
      <c r="E4139" s="4">
        <v>977</v>
      </c>
      <c r="F4139" s="4" t="s">
        <v>13</v>
      </c>
      <c r="G4139" s="4" t="s">
        <v>14</v>
      </c>
      <c r="H4139" s="4">
        <v>1</v>
      </c>
      <c r="I4139" s="4" t="s">
        <v>7553</v>
      </c>
      <c r="J4139" s="4" t="s">
        <v>805</v>
      </c>
      <c r="K4139" s="4">
        <v>5</v>
      </c>
      <c r="L4139" s="4" t="s">
        <v>47</v>
      </c>
      <c r="M4139" s="11" t="s">
        <v>7438</v>
      </c>
      <c r="N4139" s="4" t="s">
        <v>19</v>
      </c>
      <c r="O4139" s="4" t="s">
        <v>200</v>
      </c>
      <c r="P4139" s="4" t="s">
        <v>21</v>
      </c>
      <c r="Q4139" s="8">
        <f t="shared" si="128"/>
        <v>18921</v>
      </c>
      <c r="R4139" s="8"/>
      <c r="S4139" s="5">
        <f t="shared" si="129"/>
        <v>1892.1</v>
      </c>
    </row>
    <row r="4140" spans="1:19">
      <c r="A4140" s="3">
        <v>45532.796435185184</v>
      </c>
      <c r="B4140" s="2" t="s">
        <v>8893</v>
      </c>
      <c r="C4140" s="1">
        <v>2024</v>
      </c>
      <c r="D4140" s="4">
        <v>2552</v>
      </c>
      <c r="E4140" s="4">
        <v>160</v>
      </c>
      <c r="F4140" s="4" t="s">
        <v>79</v>
      </c>
      <c r="G4140" s="4" t="s">
        <v>256</v>
      </c>
      <c r="H4140" s="4">
        <v>3</v>
      </c>
      <c r="I4140" s="4" t="s">
        <v>7554</v>
      </c>
      <c r="J4140" s="4" t="s">
        <v>717</v>
      </c>
      <c r="K4140" s="4">
        <v>4</v>
      </c>
      <c r="L4140" s="4" t="s">
        <v>536</v>
      </c>
      <c r="M4140" s="11" t="s">
        <v>7555</v>
      </c>
      <c r="N4140" s="4" t="s">
        <v>36</v>
      </c>
      <c r="O4140" s="4" t="s">
        <v>101</v>
      </c>
      <c r="P4140" s="4" t="s">
        <v>43</v>
      </c>
      <c r="Q4140" s="8">
        <f t="shared" si="128"/>
        <v>23555</v>
      </c>
      <c r="R4140" s="8"/>
      <c r="S4140" s="5">
        <f t="shared" si="129"/>
        <v>2355.5</v>
      </c>
    </row>
    <row r="4141" spans="1:19">
      <c r="A4141" s="3">
        <v>45532.900208333333</v>
      </c>
      <c r="B4141" s="2" t="s">
        <v>8893</v>
      </c>
      <c r="C4141" s="1">
        <v>2024</v>
      </c>
      <c r="D4141" s="4">
        <v>745</v>
      </c>
      <c r="E4141" s="4">
        <v>685</v>
      </c>
      <c r="F4141" s="4" t="s">
        <v>79</v>
      </c>
      <c r="G4141" s="4" t="s">
        <v>288</v>
      </c>
      <c r="H4141" s="4">
        <v>2</v>
      </c>
      <c r="I4141" s="4" t="s">
        <v>7556</v>
      </c>
      <c r="J4141" s="4" t="s">
        <v>2950</v>
      </c>
      <c r="K4141" s="4">
        <v>3</v>
      </c>
      <c r="L4141" s="4" t="s">
        <v>910</v>
      </c>
      <c r="M4141" s="11" t="s">
        <v>7557</v>
      </c>
      <c r="N4141" s="4" t="s">
        <v>19</v>
      </c>
      <c r="O4141" s="4" t="s">
        <v>78</v>
      </c>
      <c r="P4141" s="4" t="s">
        <v>21</v>
      </c>
      <c r="Q4141" s="8">
        <f t="shared" si="128"/>
        <v>32275</v>
      </c>
      <c r="R4141" s="8"/>
      <c r="S4141" s="5">
        <f t="shared" si="129"/>
        <v>3227.5</v>
      </c>
    </row>
    <row r="4142" spans="1:19">
      <c r="A4142" s="3">
        <v>45533.131215277775</v>
      </c>
      <c r="B4142" s="2" t="s">
        <v>8893</v>
      </c>
      <c r="C4142" s="1">
        <v>2024</v>
      </c>
      <c r="D4142" s="4">
        <v>3947</v>
      </c>
      <c r="E4142" s="4">
        <v>685</v>
      </c>
      <c r="F4142" s="4" t="s">
        <v>51</v>
      </c>
      <c r="G4142" s="4" t="s">
        <v>52</v>
      </c>
      <c r="H4142" s="4">
        <v>2</v>
      </c>
      <c r="I4142" s="4" t="s">
        <v>5091</v>
      </c>
      <c r="J4142" s="4" t="s">
        <v>348</v>
      </c>
      <c r="K4142" s="4">
        <v>2</v>
      </c>
      <c r="L4142" s="4" t="s">
        <v>399</v>
      </c>
      <c r="M4142" s="11" t="s">
        <v>7558</v>
      </c>
      <c r="N4142" s="4" t="s">
        <v>57</v>
      </c>
      <c r="O4142" s="4" t="s">
        <v>78</v>
      </c>
      <c r="P4142" s="4" t="s">
        <v>21</v>
      </c>
      <c r="Q4142" s="8">
        <f t="shared" si="128"/>
        <v>7924</v>
      </c>
      <c r="R4142" s="8"/>
      <c r="S4142" s="5">
        <f t="shared" si="129"/>
        <v>792.4</v>
      </c>
    </row>
    <row r="4143" spans="1:19">
      <c r="A4143" s="3">
        <v>45533.242025462961</v>
      </c>
      <c r="B4143" s="2" t="s">
        <v>8893</v>
      </c>
      <c r="C4143" s="1">
        <v>2024</v>
      </c>
      <c r="D4143" s="4">
        <v>1234</v>
      </c>
      <c r="E4143" s="4">
        <v>338</v>
      </c>
      <c r="F4143" s="4" t="s">
        <v>51</v>
      </c>
      <c r="G4143" s="4" t="s">
        <v>160</v>
      </c>
      <c r="H4143" s="4">
        <v>2</v>
      </c>
      <c r="I4143" s="4" t="s">
        <v>7559</v>
      </c>
      <c r="J4143" s="4" t="s">
        <v>615</v>
      </c>
      <c r="K4143" s="4">
        <v>5</v>
      </c>
      <c r="L4143" s="4" t="s">
        <v>509</v>
      </c>
      <c r="M4143" s="11" t="s">
        <v>7560</v>
      </c>
      <c r="N4143" s="4" t="s">
        <v>49</v>
      </c>
      <c r="O4143" s="4" t="s">
        <v>145</v>
      </c>
      <c r="P4143" s="4" t="s">
        <v>73</v>
      </c>
      <c r="Q4143" s="8">
        <f t="shared" si="128"/>
        <v>11331</v>
      </c>
      <c r="R4143" s="8"/>
      <c r="S4143" s="5">
        <f t="shared" si="129"/>
        <v>1133.0999999999999</v>
      </c>
    </row>
    <row r="4144" spans="1:19">
      <c r="A4144" s="3">
        <v>45533.307615740741</v>
      </c>
      <c r="B4144" s="2" t="s">
        <v>8893</v>
      </c>
      <c r="C4144" s="1">
        <v>2024</v>
      </c>
      <c r="D4144" s="4">
        <v>3202</v>
      </c>
      <c r="E4144" s="4">
        <v>82</v>
      </c>
      <c r="F4144" s="4" t="s">
        <v>79</v>
      </c>
      <c r="G4144" s="4" t="s">
        <v>256</v>
      </c>
      <c r="H4144" s="4">
        <v>1</v>
      </c>
      <c r="I4144" s="4" t="s">
        <v>7561</v>
      </c>
      <c r="J4144" s="4" t="s">
        <v>615</v>
      </c>
      <c r="K4144" s="4">
        <v>5</v>
      </c>
      <c r="L4144" s="4" t="s">
        <v>367</v>
      </c>
      <c r="M4144" s="11" t="s">
        <v>7562</v>
      </c>
      <c r="N4144" s="4" t="s">
        <v>49</v>
      </c>
      <c r="O4144" s="4" t="s">
        <v>78</v>
      </c>
      <c r="P4144" s="4" t="s">
        <v>21</v>
      </c>
      <c r="Q4144" s="8">
        <f t="shared" si="128"/>
        <v>21281</v>
      </c>
      <c r="R4144" s="8"/>
      <c r="S4144" s="5">
        <f t="shared" si="129"/>
        <v>2128.1</v>
      </c>
    </row>
    <row r="4145" spans="1:19">
      <c r="A4145" s="3">
        <v>45533.480868055558</v>
      </c>
      <c r="B4145" s="2" t="s">
        <v>8893</v>
      </c>
      <c r="C4145" s="1">
        <v>2024</v>
      </c>
      <c r="D4145" s="4">
        <v>4727</v>
      </c>
      <c r="E4145" s="4">
        <v>739</v>
      </c>
      <c r="F4145" s="4" t="s">
        <v>79</v>
      </c>
      <c r="G4145" s="4" t="s">
        <v>256</v>
      </c>
      <c r="H4145" s="4">
        <v>5</v>
      </c>
      <c r="I4145" s="4" t="s">
        <v>7563</v>
      </c>
      <c r="J4145" s="4" t="s">
        <v>1231</v>
      </c>
      <c r="K4145" s="4">
        <v>3</v>
      </c>
      <c r="L4145" s="4" t="s">
        <v>1070</v>
      </c>
      <c r="M4145" s="11" t="s">
        <v>7564</v>
      </c>
      <c r="N4145" s="4" t="s">
        <v>57</v>
      </c>
      <c r="O4145" s="4" t="s">
        <v>287</v>
      </c>
      <c r="P4145" s="4" t="s">
        <v>43</v>
      </c>
      <c r="Q4145" s="8">
        <f t="shared" si="128"/>
        <v>55247</v>
      </c>
      <c r="R4145" s="8"/>
      <c r="S4145" s="5">
        <f t="shared" si="129"/>
        <v>5524.7</v>
      </c>
    </row>
    <row r="4146" spans="1:19">
      <c r="A4146" s="3">
        <v>45533.536504629628</v>
      </c>
      <c r="B4146" s="2" t="s">
        <v>8893</v>
      </c>
      <c r="C4146" s="1">
        <v>2024</v>
      </c>
      <c r="D4146" s="4">
        <v>16</v>
      </c>
      <c r="E4146" s="4">
        <v>492</v>
      </c>
      <c r="F4146" s="4" t="s">
        <v>154</v>
      </c>
      <c r="G4146" s="4" t="s">
        <v>155</v>
      </c>
      <c r="H4146" s="4">
        <v>1</v>
      </c>
      <c r="I4146" s="4" t="s">
        <v>178</v>
      </c>
      <c r="J4146" s="4" t="s">
        <v>132</v>
      </c>
      <c r="K4146" s="4">
        <v>1</v>
      </c>
      <c r="L4146" s="4" t="s">
        <v>979</v>
      </c>
      <c r="M4146" s="11" t="s">
        <v>7565</v>
      </c>
      <c r="N4146" s="4" t="s">
        <v>49</v>
      </c>
      <c r="O4146" s="4" t="s">
        <v>101</v>
      </c>
      <c r="P4146" s="4" t="s">
        <v>43</v>
      </c>
      <c r="Q4146" s="8">
        <f t="shared" si="128"/>
        <v>1830</v>
      </c>
      <c r="R4146" s="8"/>
      <c r="S4146" s="5">
        <f t="shared" si="129"/>
        <v>183</v>
      </c>
    </row>
    <row r="4147" spans="1:19">
      <c r="A4147" s="3">
        <v>45533.744351851848</v>
      </c>
      <c r="B4147" s="2" t="s">
        <v>8893</v>
      </c>
      <c r="C4147" s="1">
        <v>2024</v>
      </c>
      <c r="D4147" s="4">
        <v>2137</v>
      </c>
      <c r="E4147" s="4">
        <v>429</v>
      </c>
      <c r="F4147" s="4" t="s">
        <v>79</v>
      </c>
      <c r="G4147" s="4" t="s">
        <v>405</v>
      </c>
      <c r="H4147" s="4">
        <v>2</v>
      </c>
      <c r="I4147" s="4" t="s">
        <v>81</v>
      </c>
      <c r="J4147" s="4" t="s">
        <v>216</v>
      </c>
      <c r="K4147" s="4">
        <v>5</v>
      </c>
      <c r="L4147" s="4" t="s">
        <v>3241</v>
      </c>
      <c r="M4147" s="11" t="s">
        <v>497</v>
      </c>
      <c r="N4147" s="4" t="s">
        <v>36</v>
      </c>
      <c r="O4147" s="4" t="s">
        <v>20</v>
      </c>
      <c r="P4147" s="4" t="s">
        <v>21</v>
      </c>
      <c r="Q4147" s="8">
        <f t="shared" si="128"/>
        <v>7448</v>
      </c>
      <c r="R4147" s="8"/>
      <c r="S4147" s="5">
        <f t="shared" si="129"/>
        <v>744.8</v>
      </c>
    </row>
    <row r="4148" spans="1:19">
      <c r="A4148" s="3">
        <v>45533.81045138889</v>
      </c>
      <c r="B4148" s="2" t="s">
        <v>8893</v>
      </c>
      <c r="C4148" s="1">
        <v>2024</v>
      </c>
      <c r="D4148" s="4">
        <v>271</v>
      </c>
      <c r="E4148" s="4">
        <v>635</v>
      </c>
      <c r="F4148" s="4" t="s">
        <v>22</v>
      </c>
      <c r="G4148" s="4" t="s">
        <v>306</v>
      </c>
      <c r="H4148" s="4">
        <v>3</v>
      </c>
      <c r="I4148" s="4" t="s">
        <v>7566</v>
      </c>
      <c r="J4148" s="4" t="s">
        <v>647</v>
      </c>
      <c r="K4148" s="4">
        <v>5</v>
      </c>
      <c r="L4148" s="4" t="s">
        <v>443</v>
      </c>
      <c r="M4148" s="11" t="s">
        <v>7567</v>
      </c>
      <c r="N4148" s="4" t="s">
        <v>36</v>
      </c>
      <c r="O4148" s="4" t="s">
        <v>37</v>
      </c>
      <c r="P4148" s="4" t="s">
        <v>21</v>
      </c>
      <c r="Q4148" s="8">
        <f t="shared" si="128"/>
        <v>118389</v>
      </c>
      <c r="R4148" s="8"/>
      <c r="S4148" s="5">
        <f t="shared" si="129"/>
        <v>11838.9</v>
      </c>
    </row>
    <row r="4149" spans="1:19">
      <c r="A4149" s="3">
        <v>45533.821122685185</v>
      </c>
      <c r="B4149" s="2" t="s">
        <v>8893</v>
      </c>
      <c r="C4149" s="1">
        <v>2024</v>
      </c>
      <c r="D4149" s="4">
        <v>692</v>
      </c>
      <c r="E4149" s="4">
        <v>980</v>
      </c>
      <c r="F4149" s="4" t="s">
        <v>51</v>
      </c>
      <c r="G4149" s="4" t="s">
        <v>136</v>
      </c>
      <c r="H4149" s="4">
        <v>1</v>
      </c>
      <c r="I4149" s="4" t="s">
        <v>5859</v>
      </c>
      <c r="J4149" s="4" t="s">
        <v>1941</v>
      </c>
      <c r="K4149" s="4">
        <v>1</v>
      </c>
      <c r="L4149" s="4" t="s">
        <v>399</v>
      </c>
      <c r="M4149" s="11" t="s">
        <v>7568</v>
      </c>
      <c r="N4149" s="4" t="s">
        <v>28</v>
      </c>
      <c r="O4149" s="4" t="s">
        <v>78</v>
      </c>
      <c r="P4149" s="4" t="s">
        <v>21</v>
      </c>
      <c r="Q4149" s="8">
        <f t="shared" si="128"/>
        <v>12216</v>
      </c>
      <c r="R4149" s="8"/>
      <c r="S4149" s="5">
        <f t="shared" si="129"/>
        <v>1221.5999999999999</v>
      </c>
    </row>
    <row r="4150" spans="1:19">
      <c r="A4150" s="3">
        <v>45533.839571759258</v>
      </c>
      <c r="B4150" s="2" t="s">
        <v>8893</v>
      </c>
      <c r="C4150" s="1">
        <v>2024</v>
      </c>
      <c r="D4150" s="4">
        <v>1673</v>
      </c>
      <c r="E4150" s="4">
        <v>239</v>
      </c>
      <c r="F4150" s="4" t="s">
        <v>30</v>
      </c>
      <c r="G4150" s="4" t="s">
        <v>31</v>
      </c>
      <c r="H4150" s="4">
        <v>1</v>
      </c>
      <c r="I4150" s="4" t="s">
        <v>38</v>
      </c>
      <c r="J4150" s="4" t="s">
        <v>293</v>
      </c>
      <c r="K4150" s="4">
        <v>4</v>
      </c>
      <c r="L4150" s="4" t="s">
        <v>421</v>
      </c>
      <c r="M4150" s="11" t="s">
        <v>7569</v>
      </c>
      <c r="N4150" s="4" t="s">
        <v>28</v>
      </c>
      <c r="O4150" s="4" t="s">
        <v>72</v>
      </c>
      <c r="P4150" s="4" t="s">
        <v>73</v>
      </c>
      <c r="Q4150" s="8">
        <f t="shared" si="128"/>
        <v>7064</v>
      </c>
      <c r="R4150" s="8"/>
      <c r="S4150" s="5">
        <f t="shared" si="129"/>
        <v>706.4</v>
      </c>
    </row>
    <row r="4151" spans="1:19">
      <c r="A4151" s="3">
        <v>45533.840474537035</v>
      </c>
      <c r="B4151" s="2" t="s">
        <v>8893</v>
      </c>
      <c r="C4151" s="1">
        <v>2024</v>
      </c>
      <c r="D4151" s="4">
        <v>3758</v>
      </c>
      <c r="E4151" s="4">
        <v>329</v>
      </c>
      <c r="F4151" s="4" t="s">
        <v>22</v>
      </c>
      <c r="G4151" s="4" t="s">
        <v>201</v>
      </c>
      <c r="H4151" s="4">
        <v>1</v>
      </c>
      <c r="I4151" s="4" t="s">
        <v>7570</v>
      </c>
      <c r="J4151" s="4" t="s">
        <v>802</v>
      </c>
      <c r="K4151" s="4">
        <v>1</v>
      </c>
      <c r="L4151" s="4" t="s">
        <v>175</v>
      </c>
      <c r="M4151" s="11" t="s">
        <v>7571</v>
      </c>
      <c r="N4151" s="4" t="s">
        <v>57</v>
      </c>
      <c r="O4151" s="4" t="s">
        <v>128</v>
      </c>
      <c r="P4151" s="4" t="s">
        <v>129</v>
      </c>
      <c r="Q4151" s="8">
        <f t="shared" si="128"/>
        <v>81982</v>
      </c>
      <c r="R4151" s="8"/>
      <c r="S4151" s="5">
        <f t="shared" si="129"/>
        <v>8198.2000000000007</v>
      </c>
    </row>
    <row r="4152" spans="1:19">
      <c r="A4152" s="3">
        <v>45533.939837962964</v>
      </c>
      <c r="B4152" s="2" t="s">
        <v>8893</v>
      </c>
      <c r="C4152" s="1">
        <v>2024</v>
      </c>
      <c r="D4152" s="4">
        <v>871</v>
      </c>
      <c r="E4152" s="4">
        <v>268</v>
      </c>
      <c r="F4152" s="4" t="s">
        <v>30</v>
      </c>
      <c r="G4152" s="4" t="s">
        <v>44</v>
      </c>
      <c r="H4152" s="4">
        <v>1</v>
      </c>
      <c r="I4152" s="4" t="s">
        <v>7572</v>
      </c>
      <c r="J4152" s="4" t="s">
        <v>1231</v>
      </c>
      <c r="K4152" s="4">
        <v>8</v>
      </c>
      <c r="L4152" s="4" t="s">
        <v>974</v>
      </c>
      <c r="M4152" s="11" t="s">
        <v>4940</v>
      </c>
      <c r="N4152" s="4" t="s">
        <v>28</v>
      </c>
      <c r="O4152" s="4" t="s">
        <v>200</v>
      </c>
      <c r="P4152" s="4" t="s">
        <v>21</v>
      </c>
      <c r="Q4152" s="8">
        <f t="shared" si="128"/>
        <v>450</v>
      </c>
      <c r="R4152" s="8"/>
      <c r="S4152" s="5">
        <f t="shared" si="129"/>
        <v>45</v>
      </c>
    </row>
    <row r="4153" spans="1:19">
      <c r="A4153" s="3">
        <v>45533.961747685185</v>
      </c>
      <c r="B4153" s="2" t="s">
        <v>8893</v>
      </c>
      <c r="C4153" s="1">
        <v>2024</v>
      </c>
      <c r="D4153" s="4">
        <v>4271</v>
      </c>
      <c r="E4153" s="4">
        <v>468</v>
      </c>
      <c r="F4153" s="4" t="s">
        <v>30</v>
      </c>
      <c r="G4153" s="4" t="s">
        <v>31</v>
      </c>
      <c r="H4153" s="4">
        <v>5</v>
      </c>
      <c r="I4153" s="4" t="s">
        <v>38</v>
      </c>
      <c r="J4153" s="4" t="s">
        <v>3482</v>
      </c>
      <c r="K4153" s="4">
        <v>6</v>
      </c>
      <c r="L4153" s="4" t="s">
        <v>698</v>
      </c>
      <c r="M4153" s="11" t="s">
        <v>6109</v>
      </c>
      <c r="N4153" s="4" t="s">
        <v>49</v>
      </c>
      <c r="O4153" s="4" t="s">
        <v>78</v>
      </c>
      <c r="P4153" s="4" t="s">
        <v>21</v>
      </c>
      <c r="Q4153" s="8">
        <f t="shared" si="128"/>
        <v>3180</v>
      </c>
      <c r="R4153" s="8"/>
      <c r="S4153" s="5">
        <f t="shared" si="129"/>
        <v>318</v>
      </c>
    </row>
    <row r="4154" spans="1:19">
      <c r="A4154" s="3">
        <v>45534.063506944447</v>
      </c>
      <c r="B4154" s="2" t="s">
        <v>8893</v>
      </c>
      <c r="C4154" s="1">
        <v>2024</v>
      </c>
      <c r="D4154" s="4">
        <v>4315</v>
      </c>
      <c r="E4154" s="4">
        <v>85</v>
      </c>
      <c r="F4154" s="4" t="s">
        <v>154</v>
      </c>
      <c r="G4154" s="4" t="s">
        <v>214</v>
      </c>
      <c r="H4154" s="4">
        <v>1</v>
      </c>
      <c r="I4154" s="4" t="s">
        <v>7573</v>
      </c>
      <c r="J4154" s="4" t="s">
        <v>615</v>
      </c>
      <c r="K4154" s="4">
        <v>4</v>
      </c>
      <c r="L4154" s="4" t="s">
        <v>1111</v>
      </c>
      <c r="M4154" s="11" t="s">
        <v>7574</v>
      </c>
      <c r="N4154" s="4" t="s">
        <v>28</v>
      </c>
      <c r="O4154" s="4" t="s">
        <v>287</v>
      </c>
      <c r="P4154" s="4" t="s">
        <v>43</v>
      </c>
      <c r="Q4154" s="8">
        <f t="shared" si="128"/>
        <v>9133</v>
      </c>
      <c r="R4154" s="8"/>
      <c r="S4154" s="5">
        <f t="shared" si="129"/>
        <v>913.3</v>
      </c>
    </row>
    <row r="4155" spans="1:19">
      <c r="A4155" s="3">
        <v>45534.136342592596</v>
      </c>
      <c r="B4155" s="2" t="s">
        <v>8893</v>
      </c>
      <c r="C4155" s="1">
        <v>2024</v>
      </c>
      <c r="D4155" s="4">
        <v>627</v>
      </c>
      <c r="E4155" s="4">
        <v>117</v>
      </c>
      <c r="F4155" s="4" t="s">
        <v>30</v>
      </c>
      <c r="G4155" s="4" t="s">
        <v>192</v>
      </c>
      <c r="H4155" s="4">
        <v>1</v>
      </c>
      <c r="I4155" s="4" t="s">
        <v>38</v>
      </c>
      <c r="J4155" s="4" t="s">
        <v>638</v>
      </c>
      <c r="K4155" s="4">
        <v>7</v>
      </c>
      <c r="L4155" s="4" t="s">
        <v>395</v>
      </c>
      <c r="M4155" s="11" t="s">
        <v>7575</v>
      </c>
      <c r="N4155" s="4" t="s">
        <v>28</v>
      </c>
      <c r="O4155" s="4" t="s">
        <v>29</v>
      </c>
      <c r="P4155" s="4" t="s">
        <v>21</v>
      </c>
      <c r="Q4155" s="8">
        <f t="shared" si="128"/>
        <v>6696</v>
      </c>
      <c r="R4155" s="8"/>
      <c r="S4155" s="5">
        <f t="shared" si="129"/>
        <v>669.6</v>
      </c>
    </row>
    <row r="4156" spans="1:19">
      <c r="A4156" s="3">
        <v>45534.370034722226</v>
      </c>
      <c r="B4156" s="2" t="s">
        <v>8893</v>
      </c>
      <c r="C4156" s="1">
        <v>2024</v>
      </c>
      <c r="D4156" s="4">
        <v>948</v>
      </c>
      <c r="E4156" s="4">
        <v>826</v>
      </c>
      <c r="F4156" s="4" t="s">
        <v>22</v>
      </c>
      <c r="G4156" s="4" t="s">
        <v>182</v>
      </c>
      <c r="H4156" s="4">
        <v>2</v>
      </c>
      <c r="I4156" s="4" t="s">
        <v>7576</v>
      </c>
      <c r="J4156" s="4" t="s">
        <v>802</v>
      </c>
      <c r="K4156" s="4">
        <v>3</v>
      </c>
      <c r="L4156" s="4" t="s">
        <v>635</v>
      </c>
      <c r="M4156" s="11" t="s">
        <v>7577</v>
      </c>
      <c r="N4156" s="4" t="s">
        <v>28</v>
      </c>
      <c r="O4156" s="4" t="s">
        <v>78</v>
      </c>
      <c r="P4156" s="4" t="s">
        <v>21</v>
      </c>
      <c r="Q4156" s="8">
        <f t="shared" si="128"/>
        <v>159616</v>
      </c>
      <c r="R4156" s="8"/>
      <c r="S4156" s="5">
        <f t="shared" si="129"/>
        <v>15961.6</v>
      </c>
    </row>
    <row r="4157" spans="1:19">
      <c r="A4157" s="3">
        <v>45534.59070601852</v>
      </c>
      <c r="B4157" s="2" t="s">
        <v>8893</v>
      </c>
      <c r="C4157" s="1">
        <v>2024</v>
      </c>
      <c r="D4157" s="4">
        <v>2480</v>
      </c>
      <c r="E4157" s="4">
        <v>620</v>
      </c>
      <c r="F4157" s="4" t="s">
        <v>154</v>
      </c>
      <c r="G4157" s="4" t="s">
        <v>237</v>
      </c>
      <c r="H4157" s="4">
        <v>1</v>
      </c>
      <c r="I4157" s="4" t="s">
        <v>7578</v>
      </c>
      <c r="J4157" s="4" t="s">
        <v>162</v>
      </c>
      <c r="K4157" s="4">
        <v>5</v>
      </c>
      <c r="L4157" s="4" t="s">
        <v>1154</v>
      </c>
      <c r="M4157" s="11" t="s">
        <v>2012</v>
      </c>
      <c r="N4157" s="4" t="s">
        <v>19</v>
      </c>
      <c r="O4157" s="4" t="s">
        <v>29</v>
      </c>
      <c r="P4157" s="4" t="s">
        <v>21</v>
      </c>
      <c r="Q4157" s="8">
        <f t="shared" si="128"/>
        <v>11912</v>
      </c>
      <c r="R4157" s="8"/>
      <c r="S4157" s="5">
        <f t="shared" si="129"/>
        <v>1191.2</v>
      </c>
    </row>
    <row r="4158" spans="1:19">
      <c r="A4158" s="3">
        <v>45534.593275462961</v>
      </c>
      <c r="B4158" s="2" t="s">
        <v>8893</v>
      </c>
      <c r="C4158" s="1">
        <v>2024</v>
      </c>
      <c r="D4158" s="4">
        <v>3572</v>
      </c>
      <c r="E4158" s="4">
        <v>625</v>
      </c>
      <c r="F4158" s="4" t="s">
        <v>154</v>
      </c>
      <c r="G4158" s="4" t="s">
        <v>177</v>
      </c>
      <c r="H4158" s="4">
        <v>1</v>
      </c>
      <c r="I4158" s="4" t="s">
        <v>7579</v>
      </c>
      <c r="J4158" s="4" t="s">
        <v>634</v>
      </c>
      <c r="K4158" s="4">
        <v>4</v>
      </c>
      <c r="L4158" s="4" t="s">
        <v>336</v>
      </c>
      <c r="M4158" s="11" t="s">
        <v>7580</v>
      </c>
      <c r="N4158" s="4" t="s">
        <v>49</v>
      </c>
      <c r="O4158" s="4" t="s">
        <v>20</v>
      </c>
      <c r="P4158" s="4" t="s">
        <v>21</v>
      </c>
      <c r="Q4158" s="8">
        <f t="shared" si="128"/>
        <v>2896</v>
      </c>
      <c r="R4158" s="8"/>
      <c r="S4158" s="5">
        <f t="shared" si="129"/>
        <v>289.60000000000002</v>
      </c>
    </row>
    <row r="4159" spans="1:19">
      <c r="A4159" s="3">
        <v>45534.709027777775</v>
      </c>
      <c r="B4159" s="2" t="s">
        <v>8893</v>
      </c>
      <c r="C4159" s="1">
        <v>2024</v>
      </c>
      <c r="D4159" s="4">
        <v>4666</v>
      </c>
      <c r="E4159" s="4">
        <v>954</v>
      </c>
      <c r="F4159" s="4" t="s">
        <v>51</v>
      </c>
      <c r="G4159" s="4" t="s">
        <v>91</v>
      </c>
      <c r="H4159" s="4">
        <v>1</v>
      </c>
      <c r="I4159" s="4" t="s">
        <v>7581</v>
      </c>
      <c r="J4159" s="4" t="s">
        <v>1168</v>
      </c>
      <c r="K4159" s="4">
        <v>7</v>
      </c>
      <c r="L4159" s="4" t="s">
        <v>1154</v>
      </c>
      <c r="M4159" s="11" t="s">
        <v>7582</v>
      </c>
      <c r="N4159" s="4" t="s">
        <v>49</v>
      </c>
      <c r="O4159" s="4" t="s">
        <v>145</v>
      </c>
      <c r="P4159" s="4" t="s">
        <v>73</v>
      </c>
      <c r="Q4159" s="8">
        <f t="shared" si="128"/>
        <v>4084</v>
      </c>
      <c r="R4159" s="8"/>
      <c r="S4159" s="5">
        <f t="shared" si="129"/>
        <v>408.4</v>
      </c>
    </row>
    <row r="4160" spans="1:19">
      <c r="A4160" s="3">
        <v>45534.772314814814</v>
      </c>
      <c r="B4160" s="2" t="s">
        <v>8893</v>
      </c>
      <c r="C4160" s="1">
        <v>2024</v>
      </c>
      <c r="D4160" s="4">
        <v>479</v>
      </c>
      <c r="E4160" s="4">
        <v>903</v>
      </c>
      <c r="F4160" s="4" t="s">
        <v>13</v>
      </c>
      <c r="G4160" s="4" t="s">
        <v>412</v>
      </c>
      <c r="H4160" s="4">
        <v>3</v>
      </c>
      <c r="I4160" s="4" t="s">
        <v>7583</v>
      </c>
      <c r="J4160" s="4" t="s">
        <v>909</v>
      </c>
      <c r="K4160" s="4">
        <v>7</v>
      </c>
      <c r="L4160" s="4" t="s">
        <v>1508</v>
      </c>
      <c r="M4160" s="11" t="s">
        <v>7584</v>
      </c>
      <c r="N4160" s="4" t="s">
        <v>49</v>
      </c>
      <c r="O4160" s="4" t="s">
        <v>200</v>
      </c>
      <c r="P4160" s="4" t="s">
        <v>21</v>
      </c>
      <c r="Q4160" s="8">
        <f t="shared" si="128"/>
        <v>34094</v>
      </c>
      <c r="R4160" s="8"/>
      <c r="S4160" s="5">
        <f t="shared" si="129"/>
        <v>3409.4</v>
      </c>
    </row>
    <row r="4161" spans="1:19">
      <c r="A4161" s="3">
        <v>45534.77884259259</v>
      </c>
      <c r="B4161" s="2" t="s">
        <v>8893</v>
      </c>
      <c r="C4161" s="1">
        <v>2024</v>
      </c>
      <c r="D4161" s="4">
        <v>29</v>
      </c>
      <c r="E4161" s="4">
        <v>286</v>
      </c>
      <c r="F4161" s="4" t="s">
        <v>51</v>
      </c>
      <c r="G4161" s="4" t="s">
        <v>67</v>
      </c>
      <c r="H4161" s="4">
        <v>4</v>
      </c>
      <c r="I4161" s="4" t="s">
        <v>7585</v>
      </c>
      <c r="J4161" s="4" t="s">
        <v>837</v>
      </c>
      <c r="K4161" s="4">
        <v>4</v>
      </c>
      <c r="L4161" s="4" t="s">
        <v>711</v>
      </c>
      <c r="M4161" s="11" t="s">
        <v>7586</v>
      </c>
      <c r="N4161" s="4" t="s">
        <v>19</v>
      </c>
      <c r="O4161" s="4" t="s">
        <v>50</v>
      </c>
      <c r="P4161" s="4" t="s">
        <v>43</v>
      </c>
      <c r="Q4161" s="8">
        <f t="shared" si="128"/>
        <v>14282</v>
      </c>
      <c r="R4161" s="8"/>
      <c r="S4161" s="5">
        <f t="shared" si="129"/>
        <v>1428.2</v>
      </c>
    </row>
    <row r="4162" spans="1:19">
      <c r="A4162" s="3">
        <v>45534.97760416667</v>
      </c>
      <c r="B4162" s="2" t="s">
        <v>8893</v>
      </c>
      <c r="C4162" s="1">
        <v>2024</v>
      </c>
      <c r="D4162" s="4">
        <v>1473</v>
      </c>
      <c r="E4162" s="4">
        <v>643</v>
      </c>
      <c r="F4162" s="4" t="s">
        <v>30</v>
      </c>
      <c r="G4162" s="4" t="s">
        <v>663</v>
      </c>
      <c r="H4162" s="4">
        <v>3</v>
      </c>
      <c r="I4162" s="4" t="s">
        <v>38</v>
      </c>
      <c r="J4162" s="4" t="s">
        <v>1814</v>
      </c>
      <c r="K4162" s="4">
        <v>7</v>
      </c>
      <c r="L4162" s="4" t="s">
        <v>1024</v>
      </c>
      <c r="M4162" s="11" t="s">
        <v>7587</v>
      </c>
      <c r="N4162" s="4" t="s">
        <v>57</v>
      </c>
      <c r="O4162" s="4" t="s">
        <v>145</v>
      </c>
      <c r="P4162" s="4" t="s">
        <v>73</v>
      </c>
      <c r="Q4162" s="8">
        <f t="shared" ref="Q4162:Q4225" si="130">VALUE(SUBSTITUTE(M4162,".",""))</f>
        <v>21864</v>
      </c>
      <c r="R4162" s="8"/>
      <c r="S4162" s="5">
        <f t="shared" ref="S4162:S4225" si="131">Q4162/10</f>
        <v>2186.4</v>
      </c>
    </row>
    <row r="4163" spans="1:19">
      <c r="A4163" s="3">
        <v>45535.020474537036</v>
      </c>
      <c r="B4163" s="2" t="s">
        <v>8893</v>
      </c>
      <c r="C4163" s="1">
        <v>2024</v>
      </c>
      <c r="D4163" s="4">
        <v>4732</v>
      </c>
      <c r="E4163" s="4">
        <v>776</v>
      </c>
      <c r="F4163" s="4" t="s">
        <v>85</v>
      </c>
      <c r="G4163" s="4" t="s">
        <v>205</v>
      </c>
      <c r="H4163" s="4">
        <v>1</v>
      </c>
      <c r="I4163" s="4" t="s">
        <v>265</v>
      </c>
      <c r="J4163" s="4" t="s">
        <v>1198</v>
      </c>
      <c r="K4163" s="4">
        <v>4</v>
      </c>
      <c r="L4163" s="4" t="s">
        <v>509</v>
      </c>
      <c r="M4163" s="11" t="s">
        <v>7588</v>
      </c>
      <c r="N4163" s="4" t="s">
        <v>49</v>
      </c>
      <c r="O4163" s="4" t="s">
        <v>78</v>
      </c>
      <c r="P4163" s="4" t="s">
        <v>21</v>
      </c>
      <c r="Q4163" s="8">
        <f t="shared" si="130"/>
        <v>10224</v>
      </c>
      <c r="R4163" s="8"/>
      <c r="S4163" s="5">
        <f t="shared" si="131"/>
        <v>1022.4</v>
      </c>
    </row>
    <row r="4164" spans="1:19">
      <c r="A4164" s="3">
        <v>45535.218078703707</v>
      </c>
      <c r="B4164" s="2" t="s">
        <v>8893</v>
      </c>
      <c r="C4164" s="1">
        <v>2024</v>
      </c>
      <c r="D4164" s="4">
        <v>3558</v>
      </c>
      <c r="E4164" s="4">
        <v>419</v>
      </c>
      <c r="F4164" s="4" t="s">
        <v>79</v>
      </c>
      <c r="G4164" s="4" t="s">
        <v>405</v>
      </c>
      <c r="H4164" s="4">
        <v>2</v>
      </c>
      <c r="I4164" s="4" t="s">
        <v>7589</v>
      </c>
      <c r="J4164" s="4" t="s">
        <v>965</v>
      </c>
      <c r="K4164" s="4">
        <v>1</v>
      </c>
      <c r="L4164" s="4" t="s">
        <v>833</v>
      </c>
      <c r="M4164" s="11" t="s">
        <v>7590</v>
      </c>
      <c r="N4164" s="4" t="s">
        <v>28</v>
      </c>
      <c r="O4164" s="4" t="s">
        <v>200</v>
      </c>
      <c r="P4164" s="4" t="s">
        <v>21</v>
      </c>
      <c r="Q4164" s="8">
        <f t="shared" si="130"/>
        <v>17057</v>
      </c>
      <c r="R4164" s="8"/>
      <c r="S4164" s="5">
        <f t="shared" si="131"/>
        <v>1705.7</v>
      </c>
    </row>
    <row r="4165" spans="1:19">
      <c r="A4165" s="3">
        <v>45535.332187499997</v>
      </c>
      <c r="B4165" s="2" t="s">
        <v>8893</v>
      </c>
      <c r="C4165" s="1">
        <v>2024</v>
      </c>
      <c r="D4165" s="4">
        <v>3129</v>
      </c>
      <c r="E4165" s="4">
        <v>516</v>
      </c>
      <c r="F4165" s="4" t="s">
        <v>22</v>
      </c>
      <c r="G4165" s="4" t="s">
        <v>201</v>
      </c>
      <c r="H4165" s="4">
        <v>2</v>
      </c>
      <c r="I4165" s="4" t="s">
        <v>7591</v>
      </c>
      <c r="J4165" s="4" t="s">
        <v>366</v>
      </c>
      <c r="K4165" s="4">
        <v>6</v>
      </c>
      <c r="L4165" s="4" t="s">
        <v>1035</v>
      </c>
      <c r="M4165" s="11" t="s">
        <v>7592</v>
      </c>
      <c r="N4165" s="4" t="s">
        <v>57</v>
      </c>
      <c r="O4165" s="4" t="s">
        <v>20</v>
      </c>
      <c r="P4165" s="4" t="s">
        <v>21</v>
      </c>
      <c r="Q4165" s="8">
        <f t="shared" si="130"/>
        <v>76061</v>
      </c>
      <c r="R4165" s="8"/>
      <c r="S4165" s="5">
        <f t="shared" si="131"/>
        <v>7606.1</v>
      </c>
    </row>
    <row r="4166" spans="1:19">
      <c r="A4166" s="3">
        <v>45535.418090277781</v>
      </c>
      <c r="B4166" s="2" t="s">
        <v>8893</v>
      </c>
      <c r="C4166" s="1">
        <v>2024</v>
      </c>
      <c r="D4166" s="4">
        <v>1087</v>
      </c>
      <c r="E4166" s="4">
        <v>611</v>
      </c>
      <c r="F4166" s="4" t="s">
        <v>22</v>
      </c>
      <c r="G4166" s="4" t="s">
        <v>102</v>
      </c>
      <c r="H4166" s="4">
        <v>2</v>
      </c>
      <c r="I4166" s="4" t="s">
        <v>7593</v>
      </c>
      <c r="J4166" s="4" t="s">
        <v>352</v>
      </c>
      <c r="K4166" s="4">
        <v>5</v>
      </c>
      <c r="L4166" s="4" t="s">
        <v>378</v>
      </c>
      <c r="M4166" s="11" t="s">
        <v>7594</v>
      </c>
      <c r="N4166" s="4" t="s">
        <v>19</v>
      </c>
      <c r="O4166" s="4" t="s">
        <v>37</v>
      </c>
      <c r="P4166" s="4" t="s">
        <v>21</v>
      </c>
      <c r="Q4166" s="8">
        <f t="shared" si="130"/>
        <v>84492</v>
      </c>
      <c r="R4166" s="8"/>
      <c r="S4166" s="5">
        <f t="shared" si="131"/>
        <v>8449.2000000000007</v>
      </c>
    </row>
    <row r="4167" spans="1:19">
      <c r="A4167" s="3">
        <v>45535.47446759259</v>
      </c>
      <c r="B4167" s="2" t="s">
        <v>8893</v>
      </c>
      <c r="C4167" s="1">
        <v>2024</v>
      </c>
      <c r="D4167" s="4">
        <v>2902</v>
      </c>
      <c r="E4167" s="4">
        <v>50</v>
      </c>
      <c r="F4167" s="4" t="s">
        <v>79</v>
      </c>
      <c r="G4167" s="4" t="s">
        <v>80</v>
      </c>
      <c r="H4167" s="4">
        <v>2</v>
      </c>
      <c r="I4167" s="4" t="s">
        <v>7595</v>
      </c>
      <c r="J4167" s="4" t="s">
        <v>866</v>
      </c>
      <c r="K4167" s="4">
        <v>3</v>
      </c>
      <c r="L4167" s="4" t="s">
        <v>597</v>
      </c>
      <c r="M4167" s="11" t="s">
        <v>7596</v>
      </c>
      <c r="N4167" s="4" t="s">
        <v>57</v>
      </c>
      <c r="O4167" s="4" t="s">
        <v>42</v>
      </c>
      <c r="P4167" s="4" t="s">
        <v>43</v>
      </c>
      <c r="Q4167" s="8">
        <f t="shared" si="130"/>
        <v>13133</v>
      </c>
      <c r="R4167" s="8"/>
      <c r="S4167" s="5">
        <f t="shared" si="131"/>
        <v>1313.3</v>
      </c>
    </row>
    <row r="4168" spans="1:19">
      <c r="A4168" s="3">
        <v>45535.534305555557</v>
      </c>
      <c r="B4168" s="2" t="s">
        <v>8893</v>
      </c>
      <c r="C4168" s="1">
        <v>2024</v>
      </c>
      <c r="D4168" s="4">
        <v>1174</v>
      </c>
      <c r="E4168" s="4">
        <v>704</v>
      </c>
      <c r="F4168" s="4" t="s">
        <v>22</v>
      </c>
      <c r="G4168" s="4" t="s">
        <v>306</v>
      </c>
      <c r="H4168" s="4">
        <v>4</v>
      </c>
      <c r="I4168" s="4" t="s">
        <v>7597</v>
      </c>
      <c r="J4168" s="4" t="s">
        <v>624</v>
      </c>
      <c r="K4168" s="4">
        <v>5</v>
      </c>
      <c r="L4168" s="4" t="s">
        <v>1097</v>
      </c>
      <c r="M4168" s="11" t="s">
        <v>7598</v>
      </c>
      <c r="N4168" s="4" t="s">
        <v>36</v>
      </c>
      <c r="O4168" s="4" t="s">
        <v>101</v>
      </c>
      <c r="P4168" s="4" t="s">
        <v>43</v>
      </c>
      <c r="Q4168" s="8">
        <f t="shared" si="130"/>
        <v>163109</v>
      </c>
      <c r="R4168" s="8"/>
      <c r="S4168" s="5">
        <f t="shared" si="131"/>
        <v>16310.9</v>
      </c>
    </row>
    <row r="4169" spans="1:19">
      <c r="A4169" s="3">
        <v>45535.740752314814</v>
      </c>
      <c r="B4169" s="2" t="s">
        <v>8893</v>
      </c>
      <c r="C4169" s="1">
        <v>2024</v>
      </c>
      <c r="D4169" s="4">
        <v>4238</v>
      </c>
      <c r="E4169" s="4">
        <v>222</v>
      </c>
      <c r="F4169" s="4" t="s">
        <v>30</v>
      </c>
      <c r="G4169" s="4" t="s">
        <v>463</v>
      </c>
      <c r="H4169" s="4">
        <v>1</v>
      </c>
      <c r="I4169" s="4" t="s">
        <v>7599</v>
      </c>
      <c r="J4169" s="4" t="s">
        <v>525</v>
      </c>
      <c r="K4169" s="4">
        <v>3</v>
      </c>
      <c r="L4169" s="4" t="s">
        <v>336</v>
      </c>
      <c r="M4169" s="11" t="s">
        <v>7600</v>
      </c>
      <c r="N4169" s="4" t="s">
        <v>57</v>
      </c>
      <c r="O4169" s="4" t="s">
        <v>50</v>
      </c>
      <c r="P4169" s="4" t="s">
        <v>43</v>
      </c>
      <c r="Q4169" s="8">
        <f t="shared" si="130"/>
        <v>6296</v>
      </c>
      <c r="R4169" s="8"/>
      <c r="S4169" s="5">
        <f t="shared" si="131"/>
        <v>629.6</v>
      </c>
    </row>
    <row r="4170" spans="1:19">
      <c r="A4170" s="3">
        <v>45535.859131944446</v>
      </c>
      <c r="B4170" s="2" t="s">
        <v>8893</v>
      </c>
      <c r="C4170" s="1">
        <v>2024</v>
      </c>
      <c r="D4170" s="4">
        <v>2610</v>
      </c>
      <c r="E4170" s="4">
        <v>965</v>
      </c>
      <c r="F4170" s="4" t="s">
        <v>79</v>
      </c>
      <c r="G4170" s="4" t="s">
        <v>405</v>
      </c>
      <c r="H4170" s="4">
        <v>3</v>
      </c>
      <c r="I4170" s="4" t="s">
        <v>7601</v>
      </c>
      <c r="J4170" s="4" t="s">
        <v>429</v>
      </c>
      <c r="K4170" s="4">
        <v>4</v>
      </c>
      <c r="L4170" s="4" t="s">
        <v>163</v>
      </c>
      <c r="M4170" s="11" t="s">
        <v>7602</v>
      </c>
      <c r="N4170" s="4" t="s">
        <v>57</v>
      </c>
      <c r="O4170" s="4" t="s">
        <v>191</v>
      </c>
      <c r="P4170" s="4" t="s">
        <v>43</v>
      </c>
      <c r="Q4170" s="8">
        <f t="shared" si="130"/>
        <v>73836</v>
      </c>
      <c r="R4170" s="8"/>
      <c r="S4170" s="5">
        <f t="shared" si="131"/>
        <v>7383.6</v>
      </c>
    </row>
    <row r="4171" spans="1:19">
      <c r="A4171" s="3">
        <v>45536.034328703703</v>
      </c>
      <c r="B4171" s="2" t="s">
        <v>8894</v>
      </c>
      <c r="C4171" s="1">
        <v>2024</v>
      </c>
      <c r="D4171" s="4">
        <v>461</v>
      </c>
      <c r="E4171" s="4">
        <v>331</v>
      </c>
      <c r="F4171" s="4" t="s">
        <v>154</v>
      </c>
      <c r="G4171" s="4" t="s">
        <v>177</v>
      </c>
      <c r="H4171" s="4">
        <v>1</v>
      </c>
      <c r="I4171" s="4" t="s">
        <v>7603</v>
      </c>
      <c r="J4171" s="4" t="s">
        <v>352</v>
      </c>
      <c r="K4171" s="4">
        <v>7</v>
      </c>
      <c r="L4171" s="4" t="s">
        <v>378</v>
      </c>
      <c r="M4171" s="11" t="s">
        <v>7604</v>
      </c>
      <c r="N4171" s="4" t="s">
        <v>28</v>
      </c>
      <c r="O4171" s="4" t="s">
        <v>101</v>
      </c>
      <c r="P4171" s="4" t="s">
        <v>43</v>
      </c>
      <c r="Q4171" s="8">
        <f t="shared" si="130"/>
        <v>11522</v>
      </c>
      <c r="R4171" s="8"/>
      <c r="S4171" s="5">
        <f t="shared" si="131"/>
        <v>1152.2</v>
      </c>
    </row>
    <row r="4172" spans="1:19">
      <c r="A4172" s="3">
        <v>45536.079444444447</v>
      </c>
      <c r="B4172" s="2" t="s">
        <v>8894</v>
      </c>
      <c r="C4172" s="1">
        <v>2024</v>
      </c>
      <c r="D4172" s="4">
        <v>2248</v>
      </c>
      <c r="E4172" s="4">
        <v>519</v>
      </c>
      <c r="F4172" s="4" t="s">
        <v>22</v>
      </c>
      <c r="G4172" s="4" t="s">
        <v>23</v>
      </c>
      <c r="H4172" s="4">
        <v>3</v>
      </c>
      <c r="I4172" s="4" t="s">
        <v>7605</v>
      </c>
      <c r="J4172" s="4" t="s">
        <v>249</v>
      </c>
      <c r="K4172" s="4">
        <v>7</v>
      </c>
      <c r="L4172" s="4" t="s">
        <v>1677</v>
      </c>
      <c r="M4172" s="11" t="s">
        <v>7606</v>
      </c>
      <c r="N4172" s="4" t="s">
        <v>36</v>
      </c>
      <c r="O4172" s="4" t="s">
        <v>29</v>
      </c>
      <c r="P4172" s="4" t="s">
        <v>21</v>
      </c>
      <c r="Q4172" s="8">
        <f t="shared" si="130"/>
        <v>289718</v>
      </c>
      <c r="R4172" s="8"/>
      <c r="S4172" s="5">
        <f t="shared" si="131"/>
        <v>28971.8</v>
      </c>
    </row>
    <row r="4173" spans="1:19">
      <c r="A4173" s="3">
        <v>45536.152650462966</v>
      </c>
      <c r="B4173" s="2" t="s">
        <v>8894</v>
      </c>
      <c r="C4173" s="1">
        <v>2024</v>
      </c>
      <c r="D4173" s="4">
        <v>671</v>
      </c>
      <c r="E4173" s="4">
        <v>324</v>
      </c>
      <c r="F4173" s="4" t="s">
        <v>22</v>
      </c>
      <c r="G4173" s="4" t="s">
        <v>23</v>
      </c>
      <c r="H4173" s="4">
        <v>3</v>
      </c>
      <c r="I4173" s="4" t="s">
        <v>7607</v>
      </c>
      <c r="J4173" s="4" t="s">
        <v>469</v>
      </c>
      <c r="K4173" s="4">
        <v>3</v>
      </c>
      <c r="L4173" s="4" t="s">
        <v>580</v>
      </c>
      <c r="M4173" s="11" t="s">
        <v>7608</v>
      </c>
      <c r="N4173" s="4" t="s">
        <v>36</v>
      </c>
      <c r="O4173" s="4" t="s">
        <v>135</v>
      </c>
      <c r="P4173" s="4" t="s">
        <v>43</v>
      </c>
      <c r="Q4173" s="8">
        <f t="shared" si="130"/>
        <v>185598</v>
      </c>
      <c r="R4173" s="8"/>
      <c r="S4173" s="5">
        <f t="shared" si="131"/>
        <v>18559.8</v>
      </c>
    </row>
    <row r="4174" spans="1:19">
      <c r="A4174" s="3">
        <v>45536.203518518516</v>
      </c>
      <c r="B4174" s="2" t="s">
        <v>8894</v>
      </c>
      <c r="C4174" s="1">
        <v>2024</v>
      </c>
      <c r="D4174" s="4">
        <v>4859</v>
      </c>
      <c r="E4174" s="4">
        <v>85</v>
      </c>
      <c r="F4174" s="4" t="s">
        <v>13</v>
      </c>
      <c r="G4174" s="4" t="s">
        <v>130</v>
      </c>
      <c r="H4174" s="4">
        <v>2</v>
      </c>
      <c r="I4174" s="4" t="s">
        <v>3479</v>
      </c>
      <c r="J4174" s="4" t="s">
        <v>166</v>
      </c>
      <c r="K4174" s="4">
        <v>8</v>
      </c>
      <c r="L4174" s="4" t="s">
        <v>381</v>
      </c>
      <c r="M4174" s="11" t="s">
        <v>7609</v>
      </c>
      <c r="N4174" s="4" t="s">
        <v>28</v>
      </c>
      <c r="O4174" s="4" t="s">
        <v>287</v>
      </c>
      <c r="P4174" s="4" t="s">
        <v>43</v>
      </c>
      <c r="Q4174" s="8">
        <f t="shared" si="130"/>
        <v>42664</v>
      </c>
      <c r="R4174" s="8"/>
      <c r="S4174" s="5">
        <f t="shared" si="131"/>
        <v>4266.3999999999996</v>
      </c>
    </row>
    <row r="4175" spans="1:19">
      <c r="A4175" s="3">
        <v>45536.207928240743</v>
      </c>
      <c r="B4175" s="2" t="s">
        <v>8894</v>
      </c>
      <c r="C4175" s="1">
        <v>2024</v>
      </c>
      <c r="D4175" s="4">
        <v>954</v>
      </c>
      <c r="E4175" s="4">
        <v>860</v>
      </c>
      <c r="F4175" s="4" t="s">
        <v>85</v>
      </c>
      <c r="G4175" s="4" t="s">
        <v>96</v>
      </c>
      <c r="H4175" s="4">
        <v>1</v>
      </c>
      <c r="I4175" s="4" t="s">
        <v>7610</v>
      </c>
      <c r="J4175" s="4" t="s">
        <v>278</v>
      </c>
      <c r="K4175" s="4">
        <v>6</v>
      </c>
      <c r="L4175" s="4" t="s">
        <v>904</v>
      </c>
      <c r="M4175" s="11" t="s">
        <v>2572</v>
      </c>
      <c r="N4175" s="4" t="s">
        <v>28</v>
      </c>
      <c r="O4175" s="4" t="s">
        <v>209</v>
      </c>
      <c r="P4175" s="4" t="s">
        <v>73</v>
      </c>
      <c r="Q4175" s="8">
        <f t="shared" si="130"/>
        <v>7821</v>
      </c>
      <c r="R4175" s="8"/>
      <c r="S4175" s="5">
        <f t="shared" si="131"/>
        <v>782.1</v>
      </c>
    </row>
    <row r="4176" spans="1:19">
      <c r="A4176" s="3">
        <v>45536.270219907405</v>
      </c>
      <c r="B4176" s="2" t="s">
        <v>8894</v>
      </c>
      <c r="C4176" s="1">
        <v>2024</v>
      </c>
      <c r="D4176" s="4">
        <v>175</v>
      </c>
      <c r="E4176" s="4">
        <v>921</v>
      </c>
      <c r="F4176" s="4" t="s">
        <v>51</v>
      </c>
      <c r="G4176" s="4" t="s">
        <v>91</v>
      </c>
      <c r="H4176" s="4">
        <v>3</v>
      </c>
      <c r="I4176" s="4" t="s">
        <v>2874</v>
      </c>
      <c r="J4176" s="4" t="s">
        <v>1591</v>
      </c>
      <c r="K4176" s="4">
        <v>7</v>
      </c>
      <c r="L4176" s="4" t="s">
        <v>271</v>
      </c>
      <c r="M4176" s="11" t="s">
        <v>7611</v>
      </c>
      <c r="N4176" s="4" t="s">
        <v>36</v>
      </c>
      <c r="O4176" s="4" t="s">
        <v>191</v>
      </c>
      <c r="P4176" s="4" t="s">
        <v>43</v>
      </c>
      <c r="Q4176" s="8">
        <f t="shared" si="130"/>
        <v>23615</v>
      </c>
      <c r="R4176" s="8"/>
      <c r="S4176" s="5">
        <f t="shared" si="131"/>
        <v>2361.5</v>
      </c>
    </row>
    <row r="4177" spans="1:19">
      <c r="A4177" s="3">
        <v>45536.377129629633</v>
      </c>
      <c r="B4177" s="2" t="s">
        <v>8894</v>
      </c>
      <c r="C4177" s="1">
        <v>2024</v>
      </c>
      <c r="D4177" s="4">
        <v>4493</v>
      </c>
      <c r="E4177" s="4">
        <v>499</v>
      </c>
      <c r="F4177" s="4" t="s">
        <v>13</v>
      </c>
      <c r="G4177" s="4" t="s">
        <v>14</v>
      </c>
      <c r="H4177" s="4">
        <v>3</v>
      </c>
      <c r="I4177" s="4" t="s">
        <v>7612</v>
      </c>
      <c r="J4177" s="4" t="s">
        <v>647</v>
      </c>
      <c r="K4177" s="4">
        <v>7</v>
      </c>
      <c r="L4177" s="4" t="s">
        <v>455</v>
      </c>
      <c r="M4177" s="11" t="s">
        <v>7613</v>
      </c>
      <c r="N4177" s="4" t="s">
        <v>28</v>
      </c>
      <c r="O4177" s="4" t="s">
        <v>135</v>
      </c>
      <c r="P4177" s="4" t="s">
        <v>43</v>
      </c>
      <c r="Q4177" s="8">
        <f t="shared" si="130"/>
        <v>17957</v>
      </c>
      <c r="R4177" s="8"/>
      <c r="S4177" s="5">
        <f t="shared" si="131"/>
        <v>1795.7</v>
      </c>
    </row>
    <row r="4178" spans="1:19">
      <c r="A4178" s="3">
        <v>45536.399363425924</v>
      </c>
      <c r="B4178" s="2" t="s">
        <v>8894</v>
      </c>
      <c r="C4178" s="1">
        <v>2024</v>
      </c>
      <c r="D4178" s="4">
        <v>4966</v>
      </c>
      <c r="E4178" s="4">
        <v>142</v>
      </c>
      <c r="F4178" s="4" t="s">
        <v>85</v>
      </c>
      <c r="G4178" s="4" t="s">
        <v>205</v>
      </c>
      <c r="H4178" s="4">
        <v>4</v>
      </c>
      <c r="I4178" s="4" t="s">
        <v>7614</v>
      </c>
      <c r="J4178" s="4" t="s">
        <v>534</v>
      </c>
      <c r="K4178" s="4">
        <v>4</v>
      </c>
      <c r="L4178" s="4" t="s">
        <v>1346</v>
      </c>
      <c r="M4178" s="11" t="s">
        <v>7615</v>
      </c>
      <c r="N4178" s="4" t="s">
        <v>36</v>
      </c>
      <c r="O4178" s="4" t="s">
        <v>200</v>
      </c>
      <c r="P4178" s="4" t="s">
        <v>21</v>
      </c>
      <c r="Q4178" s="8">
        <f t="shared" si="130"/>
        <v>21086</v>
      </c>
      <c r="R4178" s="8"/>
      <c r="S4178" s="5">
        <f t="shared" si="131"/>
        <v>2108.6</v>
      </c>
    </row>
    <row r="4179" spans="1:19">
      <c r="A4179" s="3">
        <v>45536.433125000003</v>
      </c>
      <c r="B4179" s="2" t="s">
        <v>8894</v>
      </c>
      <c r="C4179" s="1">
        <v>2024</v>
      </c>
      <c r="D4179" s="4">
        <v>4528</v>
      </c>
      <c r="E4179" s="4">
        <v>540</v>
      </c>
      <c r="F4179" s="4" t="s">
        <v>154</v>
      </c>
      <c r="G4179" s="4" t="s">
        <v>155</v>
      </c>
      <c r="H4179" s="4">
        <v>1</v>
      </c>
      <c r="I4179" s="4" t="s">
        <v>2761</v>
      </c>
      <c r="J4179" s="4" t="s">
        <v>820</v>
      </c>
      <c r="K4179" s="4">
        <v>6</v>
      </c>
      <c r="L4179" s="4" t="s">
        <v>578</v>
      </c>
      <c r="M4179" s="11" t="s">
        <v>7616</v>
      </c>
      <c r="N4179" s="4" t="s">
        <v>49</v>
      </c>
      <c r="O4179" s="4" t="s">
        <v>145</v>
      </c>
      <c r="P4179" s="4" t="s">
        <v>73</v>
      </c>
      <c r="Q4179" s="8">
        <f t="shared" si="130"/>
        <v>8643</v>
      </c>
      <c r="R4179" s="8"/>
      <c r="S4179" s="5">
        <f t="shared" si="131"/>
        <v>864.3</v>
      </c>
    </row>
    <row r="4180" spans="1:19">
      <c r="A4180" s="3">
        <v>45536.464282407411</v>
      </c>
      <c r="B4180" s="2" t="s">
        <v>8894</v>
      </c>
      <c r="C4180" s="1">
        <v>2024</v>
      </c>
      <c r="D4180" s="4">
        <v>3308</v>
      </c>
      <c r="E4180" s="4">
        <v>883</v>
      </c>
      <c r="F4180" s="4" t="s">
        <v>22</v>
      </c>
      <c r="G4180" s="4" t="s">
        <v>201</v>
      </c>
      <c r="H4180" s="4">
        <v>4</v>
      </c>
      <c r="I4180" s="4" t="s">
        <v>7617</v>
      </c>
      <c r="J4180" s="4" t="s">
        <v>923</v>
      </c>
      <c r="K4180" s="4">
        <v>6</v>
      </c>
      <c r="L4180" s="4" t="s">
        <v>1603</v>
      </c>
      <c r="M4180" s="11" t="s">
        <v>7618</v>
      </c>
      <c r="N4180" s="4" t="s">
        <v>36</v>
      </c>
      <c r="O4180" s="4" t="s">
        <v>101</v>
      </c>
      <c r="P4180" s="4" t="s">
        <v>43</v>
      </c>
      <c r="Q4180" s="8">
        <f t="shared" si="130"/>
        <v>179528</v>
      </c>
      <c r="R4180" s="8"/>
      <c r="S4180" s="5">
        <f t="shared" si="131"/>
        <v>17952.8</v>
      </c>
    </row>
    <row r="4181" spans="1:19">
      <c r="A4181" s="3">
        <v>45536.664386574077</v>
      </c>
      <c r="B4181" s="2" t="s">
        <v>8894</v>
      </c>
      <c r="C4181" s="1">
        <v>2024</v>
      </c>
      <c r="D4181" s="4">
        <v>4659</v>
      </c>
      <c r="E4181" s="4">
        <v>962</v>
      </c>
      <c r="F4181" s="4" t="s">
        <v>79</v>
      </c>
      <c r="G4181" s="4" t="s">
        <v>405</v>
      </c>
      <c r="H4181" s="4">
        <v>1</v>
      </c>
      <c r="I4181" s="4" t="s">
        <v>6640</v>
      </c>
      <c r="J4181" s="4" t="s">
        <v>429</v>
      </c>
      <c r="K4181" s="4">
        <v>9</v>
      </c>
      <c r="L4181" s="4" t="s">
        <v>108</v>
      </c>
      <c r="M4181" s="11" t="s">
        <v>7619</v>
      </c>
      <c r="N4181" s="4" t="s">
        <v>57</v>
      </c>
      <c r="O4181" s="4" t="s">
        <v>145</v>
      </c>
      <c r="P4181" s="4" t="s">
        <v>73</v>
      </c>
      <c r="Q4181" s="8">
        <f t="shared" si="130"/>
        <v>4083</v>
      </c>
      <c r="R4181" s="8"/>
      <c r="S4181" s="5">
        <f t="shared" si="131"/>
        <v>408.3</v>
      </c>
    </row>
    <row r="4182" spans="1:19">
      <c r="A4182" s="3">
        <v>45536.776875000003</v>
      </c>
      <c r="B4182" s="2" t="s">
        <v>8894</v>
      </c>
      <c r="C4182" s="1">
        <v>2024</v>
      </c>
      <c r="D4182" s="4">
        <v>206</v>
      </c>
      <c r="E4182" s="4">
        <v>307</v>
      </c>
      <c r="F4182" s="4" t="s">
        <v>13</v>
      </c>
      <c r="G4182" s="4" t="s">
        <v>130</v>
      </c>
      <c r="H4182" s="4">
        <v>1</v>
      </c>
      <c r="I4182" s="4" t="s">
        <v>7620</v>
      </c>
      <c r="J4182" s="4" t="s">
        <v>197</v>
      </c>
      <c r="K4182" s="4">
        <v>3</v>
      </c>
      <c r="L4182" s="4" t="s">
        <v>489</v>
      </c>
      <c r="M4182" s="11" t="s">
        <v>7621</v>
      </c>
      <c r="N4182" s="4" t="s">
        <v>57</v>
      </c>
      <c r="O4182" s="4" t="s">
        <v>101</v>
      </c>
      <c r="P4182" s="4" t="s">
        <v>43</v>
      </c>
      <c r="Q4182" s="8">
        <f t="shared" si="130"/>
        <v>45681</v>
      </c>
      <c r="R4182" s="8"/>
      <c r="S4182" s="5">
        <f t="shared" si="131"/>
        <v>4568.1000000000004</v>
      </c>
    </row>
    <row r="4183" spans="1:19">
      <c r="A4183" s="3">
        <v>45536.782569444447</v>
      </c>
      <c r="B4183" s="2" t="s">
        <v>8894</v>
      </c>
      <c r="C4183" s="1">
        <v>2024</v>
      </c>
      <c r="D4183" s="4">
        <v>3646</v>
      </c>
      <c r="E4183" s="4">
        <v>826</v>
      </c>
      <c r="F4183" s="4" t="s">
        <v>85</v>
      </c>
      <c r="G4183" s="4" t="s">
        <v>205</v>
      </c>
      <c r="H4183" s="4">
        <v>1</v>
      </c>
      <c r="I4183" s="4" t="s">
        <v>7622</v>
      </c>
      <c r="J4183" s="4" t="s">
        <v>594</v>
      </c>
      <c r="K4183" s="4">
        <v>1</v>
      </c>
      <c r="L4183" s="4" t="s">
        <v>122</v>
      </c>
      <c r="M4183" s="11" t="s">
        <v>7623</v>
      </c>
      <c r="N4183" s="4" t="s">
        <v>28</v>
      </c>
      <c r="O4183" s="4" t="s">
        <v>78</v>
      </c>
      <c r="P4183" s="4" t="s">
        <v>21</v>
      </c>
      <c r="Q4183" s="8">
        <f t="shared" si="130"/>
        <v>6291</v>
      </c>
      <c r="R4183" s="8"/>
      <c r="S4183" s="5">
        <f t="shared" si="131"/>
        <v>629.1</v>
      </c>
    </row>
    <row r="4184" spans="1:19">
      <c r="A4184" s="3">
        <v>45536.786134259259</v>
      </c>
      <c r="B4184" s="2" t="s">
        <v>8894</v>
      </c>
      <c r="C4184" s="1">
        <v>2024</v>
      </c>
      <c r="D4184" s="4">
        <v>1067</v>
      </c>
      <c r="E4184" s="4">
        <v>814</v>
      </c>
      <c r="F4184" s="4" t="s">
        <v>85</v>
      </c>
      <c r="G4184" s="4" t="s">
        <v>96</v>
      </c>
      <c r="H4184" s="4">
        <v>1</v>
      </c>
      <c r="I4184" s="4" t="s">
        <v>7624</v>
      </c>
      <c r="J4184" s="4" t="s">
        <v>1630</v>
      </c>
      <c r="K4184" s="4">
        <v>6</v>
      </c>
      <c r="L4184" s="4" t="s">
        <v>430</v>
      </c>
      <c r="M4184" s="11" t="s">
        <v>2977</v>
      </c>
      <c r="N4184" s="4" t="s">
        <v>49</v>
      </c>
      <c r="O4184" s="4" t="s">
        <v>135</v>
      </c>
      <c r="P4184" s="4" t="s">
        <v>43</v>
      </c>
      <c r="Q4184" s="8">
        <f t="shared" si="130"/>
        <v>7872</v>
      </c>
      <c r="R4184" s="8"/>
      <c r="S4184" s="5">
        <f t="shared" si="131"/>
        <v>787.2</v>
      </c>
    </row>
    <row r="4185" spans="1:19">
      <c r="A4185" s="3">
        <v>45536.827662037038</v>
      </c>
      <c r="B4185" s="2" t="s">
        <v>8894</v>
      </c>
      <c r="C4185" s="1">
        <v>2024</v>
      </c>
      <c r="D4185" s="4">
        <v>2242</v>
      </c>
      <c r="E4185" s="4">
        <v>904</v>
      </c>
      <c r="F4185" s="4" t="s">
        <v>85</v>
      </c>
      <c r="G4185" s="4" t="s">
        <v>205</v>
      </c>
      <c r="H4185" s="4">
        <v>1</v>
      </c>
      <c r="I4185" s="4" t="s">
        <v>7625</v>
      </c>
      <c r="J4185" s="4" t="s">
        <v>203</v>
      </c>
      <c r="K4185" s="4">
        <v>6</v>
      </c>
      <c r="L4185" s="4" t="s">
        <v>485</v>
      </c>
      <c r="M4185" s="11" t="s">
        <v>7626</v>
      </c>
      <c r="N4185" s="4" t="s">
        <v>57</v>
      </c>
      <c r="O4185" s="4" t="s">
        <v>128</v>
      </c>
      <c r="P4185" s="4" t="s">
        <v>129</v>
      </c>
      <c r="Q4185" s="8">
        <f t="shared" si="130"/>
        <v>5851</v>
      </c>
      <c r="R4185" s="8"/>
      <c r="S4185" s="5">
        <f t="shared" si="131"/>
        <v>585.1</v>
      </c>
    </row>
    <row r="4186" spans="1:19">
      <c r="A4186" s="3">
        <v>45536.986898148149</v>
      </c>
      <c r="B4186" s="2" t="s">
        <v>8894</v>
      </c>
      <c r="C4186" s="1">
        <v>2024</v>
      </c>
      <c r="D4186" s="4">
        <v>2870</v>
      </c>
      <c r="E4186" s="4">
        <v>673</v>
      </c>
      <c r="F4186" s="4" t="s">
        <v>79</v>
      </c>
      <c r="G4186" s="4" t="s">
        <v>115</v>
      </c>
      <c r="H4186" s="4">
        <v>2</v>
      </c>
      <c r="I4186" s="4" t="s">
        <v>7627</v>
      </c>
      <c r="J4186" s="4" t="s">
        <v>491</v>
      </c>
      <c r="K4186" s="4">
        <v>7</v>
      </c>
      <c r="L4186" s="4" t="s">
        <v>459</v>
      </c>
      <c r="M4186" s="11" t="s">
        <v>7628</v>
      </c>
      <c r="N4186" s="4" t="s">
        <v>19</v>
      </c>
      <c r="O4186" s="4" t="s">
        <v>78</v>
      </c>
      <c r="P4186" s="4" t="s">
        <v>21</v>
      </c>
      <c r="Q4186" s="8">
        <f t="shared" si="130"/>
        <v>46365</v>
      </c>
      <c r="R4186" s="8"/>
      <c r="S4186" s="5">
        <f t="shared" si="131"/>
        <v>4636.5</v>
      </c>
    </row>
    <row r="4187" spans="1:19">
      <c r="A4187" s="3">
        <v>45537.018738425926</v>
      </c>
      <c r="B4187" s="2" t="s">
        <v>8894</v>
      </c>
      <c r="C4187" s="1">
        <v>2024</v>
      </c>
      <c r="D4187" s="4">
        <v>1319</v>
      </c>
      <c r="E4187" s="4">
        <v>807</v>
      </c>
      <c r="F4187" s="4" t="s">
        <v>79</v>
      </c>
      <c r="G4187" s="4" t="s">
        <v>256</v>
      </c>
      <c r="H4187" s="4">
        <v>3</v>
      </c>
      <c r="I4187" s="4" t="s">
        <v>81</v>
      </c>
      <c r="J4187" s="4" t="s">
        <v>60</v>
      </c>
      <c r="K4187" s="4">
        <v>3</v>
      </c>
      <c r="L4187" s="4" t="s">
        <v>1162</v>
      </c>
      <c r="M4187" s="11" t="s">
        <v>7629</v>
      </c>
      <c r="N4187" s="4" t="s">
        <v>19</v>
      </c>
      <c r="O4187" s="4" t="s">
        <v>42</v>
      </c>
      <c r="P4187" s="4" t="s">
        <v>43</v>
      </c>
      <c r="Q4187" s="8">
        <f t="shared" si="130"/>
        <v>10572</v>
      </c>
      <c r="R4187" s="8"/>
      <c r="S4187" s="5">
        <f t="shared" si="131"/>
        <v>1057.2</v>
      </c>
    </row>
    <row r="4188" spans="1:19">
      <c r="A4188" s="3">
        <v>45537.287314814814</v>
      </c>
      <c r="B4188" s="2" t="s">
        <v>8894</v>
      </c>
      <c r="C4188" s="1">
        <v>2024</v>
      </c>
      <c r="D4188" s="4">
        <v>644</v>
      </c>
      <c r="E4188" s="4">
        <v>275</v>
      </c>
      <c r="F4188" s="4" t="s">
        <v>85</v>
      </c>
      <c r="G4188" s="4" t="s">
        <v>96</v>
      </c>
      <c r="H4188" s="4">
        <v>1</v>
      </c>
      <c r="I4188" s="4" t="s">
        <v>7630</v>
      </c>
      <c r="J4188" s="4" t="s">
        <v>572</v>
      </c>
      <c r="K4188" s="4">
        <v>4</v>
      </c>
      <c r="L4188" s="4" t="s">
        <v>689</v>
      </c>
      <c r="M4188" s="11" t="s">
        <v>7631</v>
      </c>
      <c r="N4188" s="4" t="s">
        <v>57</v>
      </c>
      <c r="O4188" s="4" t="s">
        <v>200</v>
      </c>
      <c r="P4188" s="4" t="s">
        <v>21</v>
      </c>
      <c r="Q4188" s="8">
        <f t="shared" si="130"/>
        <v>8668</v>
      </c>
      <c r="R4188" s="8"/>
      <c r="S4188" s="5">
        <f t="shared" si="131"/>
        <v>866.8</v>
      </c>
    </row>
    <row r="4189" spans="1:19">
      <c r="A4189" s="3">
        <v>45538.27920138889</v>
      </c>
      <c r="B4189" s="2" t="s">
        <v>8894</v>
      </c>
      <c r="C4189" s="1">
        <v>2024</v>
      </c>
      <c r="D4189" s="4">
        <v>1441</v>
      </c>
      <c r="E4189" s="4">
        <v>512</v>
      </c>
      <c r="F4189" s="4" t="s">
        <v>51</v>
      </c>
      <c r="G4189" s="4" t="s">
        <v>160</v>
      </c>
      <c r="H4189" s="4">
        <v>3</v>
      </c>
      <c r="I4189" s="4" t="s">
        <v>7632</v>
      </c>
      <c r="J4189" s="4" t="s">
        <v>820</v>
      </c>
      <c r="K4189" s="4">
        <v>4</v>
      </c>
      <c r="L4189" s="4" t="s">
        <v>882</v>
      </c>
      <c r="M4189" s="11" t="s">
        <v>7633</v>
      </c>
      <c r="N4189" s="4" t="s">
        <v>36</v>
      </c>
      <c r="O4189" s="4" t="s">
        <v>20</v>
      </c>
      <c r="P4189" s="4" t="s">
        <v>21</v>
      </c>
      <c r="Q4189" s="8">
        <f t="shared" si="130"/>
        <v>33882</v>
      </c>
      <c r="R4189" s="8"/>
      <c r="S4189" s="5">
        <f t="shared" si="131"/>
        <v>3388.2</v>
      </c>
    </row>
    <row r="4190" spans="1:19">
      <c r="A4190" s="3">
        <v>45538.530914351853</v>
      </c>
      <c r="B4190" s="2" t="s">
        <v>8894</v>
      </c>
      <c r="C4190" s="1">
        <v>2024</v>
      </c>
      <c r="D4190" s="4">
        <v>4539</v>
      </c>
      <c r="E4190" s="4">
        <v>84</v>
      </c>
      <c r="F4190" s="4" t="s">
        <v>154</v>
      </c>
      <c r="G4190" s="4" t="s">
        <v>177</v>
      </c>
      <c r="H4190" s="4">
        <v>1</v>
      </c>
      <c r="I4190" s="4" t="s">
        <v>7634</v>
      </c>
      <c r="J4190" s="4" t="s">
        <v>695</v>
      </c>
      <c r="K4190" s="4">
        <v>6</v>
      </c>
      <c r="L4190" s="4" t="s">
        <v>459</v>
      </c>
      <c r="M4190" s="11" t="s">
        <v>7635</v>
      </c>
      <c r="N4190" s="4" t="s">
        <v>49</v>
      </c>
      <c r="O4190" s="4" t="s">
        <v>191</v>
      </c>
      <c r="P4190" s="4" t="s">
        <v>43</v>
      </c>
      <c r="Q4190" s="8">
        <f t="shared" si="130"/>
        <v>1363</v>
      </c>
      <c r="R4190" s="8"/>
      <c r="S4190" s="5">
        <f t="shared" si="131"/>
        <v>136.30000000000001</v>
      </c>
    </row>
    <row r="4191" spans="1:19">
      <c r="A4191" s="3">
        <v>45538.555914351855</v>
      </c>
      <c r="B4191" s="2" t="s">
        <v>8894</v>
      </c>
      <c r="C4191" s="1">
        <v>2024</v>
      </c>
      <c r="D4191" s="4">
        <v>4253</v>
      </c>
      <c r="E4191" s="4">
        <v>942</v>
      </c>
      <c r="F4191" s="4" t="s">
        <v>85</v>
      </c>
      <c r="G4191" s="4" t="s">
        <v>96</v>
      </c>
      <c r="H4191" s="4">
        <v>1</v>
      </c>
      <c r="I4191" s="4" t="s">
        <v>265</v>
      </c>
      <c r="J4191" s="4" t="s">
        <v>755</v>
      </c>
      <c r="K4191" s="4">
        <v>5</v>
      </c>
      <c r="L4191" s="4" t="s">
        <v>40</v>
      </c>
      <c r="M4191" s="11" t="s">
        <v>7636</v>
      </c>
      <c r="N4191" s="4" t="s">
        <v>28</v>
      </c>
      <c r="O4191" s="4" t="s">
        <v>340</v>
      </c>
      <c r="P4191" s="4" t="s">
        <v>129</v>
      </c>
      <c r="Q4191" s="8">
        <f t="shared" si="130"/>
        <v>10896</v>
      </c>
      <c r="R4191" s="8"/>
      <c r="S4191" s="5">
        <f t="shared" si="131"/>
        <v>1089.5999999999999</v>
      </c>
    </row>
    <row r="4192" spans="1:19">
      <c r="A4192" s="3">
        <v>45538.604548611111</v>
      </c>
      <c r="B4192" s="2" t="s">
        <v>8894</v>
      </c>
      <c r="C4192" s="1">
        <v>2024</v>
      </c>
      <c r="D4192" s="4">
        <v>220</v>
      </c>
      <c r="E4192" s="4">
        <v>976</v>
      </c>
      <c r="F4192" s="4" t="s">
        <v>85</v>
      </c>
      <c r="G4192" s="4" t="s">
        <v>86</v>
      </c>
      <c r="H4192" s="4">
        <v>2</v>
      </c>
      <c r="I4192" s="4" t="s">
        <v>5212</v>
      </c>
      <c r="J4192" s="4" t="s">
        <v>714</v>
      </c>
      <c r="K4192" s="4">
        <v>5</v>
      </c>
      <c r="L4192" s="4" t="s">
        <v>1677</v>
      </c>
      <c r="M4192" s="11" t="s">
        <v>7637</v>
      </c>
      <c r="N4192" s="4" t="s">
        <v>19</v>
      </c>
      <c r="O4192" s="4" t="s">
        <v>50</v>
      </c>
      <c r="P4192" s="4" t="s">
        <v>43</v>
      </c>
      <c r="Q4192" s="8">
        <f t="shared" si="130"/>
        <v>21825</v>
      </c>
      <c r="R4192" s="8"/>
      <c r="S4192" s="5">
        <f t="shared" si="131"/>
        <v>2182.5</v>
      </c>
    </row>
    <row r="4193" spans="1:19">
      <c r="A4193" s="3">
        <v>45539.154965277776</v>
      </c>
      <c r="B4193" s="2" t="s">
        <v>8894</v>
      </c>
      <c r="C4193" s="1">
        <v>2024</v>
      </c>
      <c r="D4193" s="4">
        <v>3710</v>
      </c>
      <c r="E4193" s="4">
        <v>588</v>
      </c>
      <c r="F4193" s="4" t="s">
        <v>13</v>
      </c>
      <c r="G4193" s="4" t="s">
        <v>110</v>
      </c>
      <c r="H4193" s="4">
        <v>3</v>
      </c>
      <c r="I4193" s="4" t="s">
        <v>7638</v>
      </c>
      <c r="J4193" s="4" t="s">
        <v>710</v>
      </c>
      <c r="K4193" s="4">
        <v>5</v>
      </c>
      <c r="L4193" s="4" t="s">
        <v>267</v>
      </c>
      <c r="M4193" s="11" t="s">
        <v>7639</v>
      </c>
      <c r="N4193" s="4" t="s">
        <v>19</v>
      </c>
      <c r="O4193" s="4" t="s">
        <v>145</v>
      </c>
      <c r="P4193" s="4" t="s">
        <v>73</v>
      </c>
      <c r="Q4193" s="8">
        <f t="shared" si="130"/>
        <v>32646</v>
      </c>
      <c r="R4193" s="8"/>
      <c r="S4193" s="5">
        <f t="shared" si="131"/>
        <v>3264.6</v>
      </c>
    </row>
    <row r="4194" spans="1:19">
      <c r="A4194" s="3">
        <v>45539.272048611114</v>
      </c>
      <c r="B4194" s="2" t="s">
        <v>8894</v>
      </c>
      <c r="C4194" s="1">
        <v>2024</v>
      </c>
      <c r="D4194" s="4">
        <v>1916</v>
      </c>
      <c r="E4194" s="4">
        <v>905</v>
      </c>
      <c r="F4194" s="4" t="s">
        <v>79</v>
      </c>
      <c r="G4194" s="4" t="s">
        <v>288</v>
      </c>
      <c r="H4194" s="4">
        <v>1</v>
      </c>
      <c r="I4194" s="4" t="s">
        <v>7640</v>
      </c>
      <c r="J4194" s="4" t="s">
        <v>521</v>
      </c>
      <c r="K4194" s="4">
        <v>5</v>
      </c>
      <c r="L4194" s="4" t="s">
        <v>399</v>
      </c>
      <c r="M4194" s="11" t="s">
        <v>7641</v>
      </c>
      <c r="N4194" s="4" t="s">
        <v>28</v>
      </c>
      <c r="O4194" s="4" t="s">
        <v>72</v>
      </c>
      <c r="P4194" s="4" t="s">
        <v>73</v>
      </c>
      <c r="Q4194" s="8">
        <f t="shared" si="130"/>
        <v>19665</v>
      </c>
      <c r="R4194" s="8"/>
      <c r="S4194" s="5">
        <f t="shared" si="131"/>
        <v>1966.5</v>
      </c>
    </row>
    <row r="4195" spans="1:19">
      <c r="A4195" s="3">
        <v>45539.285219907404</v>
      </c>
      <c r="B4195" s="2" t="s">
        <v>8894</v>
      </c>
      <c r="C4195" s="1">
        <v>2024</v>
      </c>
      <c r="D4195" s="4">
        <v>2390</v>
      </c>
      <c r="E4195" s="4">
        <v>446</v>
      </c>
      <c r="F4195" s="4" t="s">
        <v>85</v>
      </c>
      <c r="G4195" s="4" t="s">
        <v>96</v>
      </c>
      <c r="H4195" s="4">
        <v>4</v>
      </c>
      <c r="I4195" s="4" t="s">
        <v>1519</v>
      </c>
      <c r="J4195" s="4" t="s">
        <v>203</v>
      </c>
      <c r="K4195" s="4">
        <v>5</v>
      </c>
      <c r="L4195" s="4" t="s">
        <v>910</v>
      </c>
      <c r="M4195" s="11" t="s">
        <v>7642</v>
      </c>
      <c r="N4195" s="4" t="s">
        <v>19</v>
      </c>
      <c r="O4195" s="4" t="s">
        <v>191</v>
      </c>
      <c r="P4195" s="4" t="s">
        <v>43</v>
      </c>
      <c r="Q4195" s="8">
        <f t="shared" si="130"/>
        <v>23759</v>
      </c>
      <c r="R4195" s="8"/>
      <c r="S4195" s="5">
        <f t="shared" si="131"/>
        <v>2375.9</v>
      </c>
    </row>
    <row r="4196" spans="1:19">
      <c r="A4196" s="3">
        <v>45539.544976851852</v>
      </c>
      <c r="B4196" s="2" t="s">
        <v>8894</v>
      </c>
      <c r="C4196" s="1">
        <v>2024</v>
      </c>
      <c r="D4196" s="4">
        <v>2228</v>
      </c>
      <c r="E4196" s="4">
        <v>619</v>
      </c>
      <c r="F4196" s="4" t="s">
        <v>51</v>
      </c>
      <c r="G4196" s="4" t="s">
        <v>67</v>
      </c>
      <c r="H4196" s="4">
        <v>1</v>
      </c>
      <c r="I4196" s="4" t="s">
        <v>7643</v>
      </c>
      <c r="J4196" s="4" t="s">
        <v>1808</v>
      </c>
      <c r="K4196" s="4">
        <v>4</v>
      </c>
      <c r="L4196" s="4" t="s">
        <v>1105</v>
      </c>
      <c r="M4196" s="11" t="s">
        <v>7644</v>
      </c>
      <c r="N4196" s="4" t="s">
        <v>49</v>
      </c>
      <c r="O4196" s="4" t="s">
        <v>169</v>
      </c>
      <c r="P4196" s="4" t="s">
        <v>43</v>
      </c>
      <c r="Q4196" s="8">
        <f t="shared" si="130"/>
        <v>7494</v>
      </c>
      <c r="R4196" s="8"/>
      <c r="S4196" s="5">
        <f t="shared" si="131"/>
        <v>749.4</v>
      </c>
    </row>
    <row r="4197" spans="1:19">
      <c r="A4197" s="3">
        <v>45539.786145833335</v>
      </c>
      <c r="B4197" s="2" t="s">
        <v>8894</v>
      </c>
      <c r="C4197" s="1">
        <v>2024</v>
      </c>
      <c r="D4197" s="4">
        <v>124</v>
      </c>
      <c r="E4197" s="4">
        <v>138</v>
      </c>
      <c r="F4197" s="4" t="s">
        <v>13</v>
      </c>
      <c r="G4197" s="4" t="s">
        <v>58</v>
      </c>
      <c r="H4197" s="4">
        <v>2</v>
      </c>
      <c r="I4197" s="4" t="s">
        <v>413</v>
      </c>
      <c r="J4197" s="4" t="s">
        <v>366</v>
      </c>
      <c r="K4197" s="4">
        <v>4</v>
      </c>
      <c r="L4197" s="4" t="s">
        <v>752</v>
      </c>
      <c r="M4197" s="11" t="s">
        <v>3976</v>
      </c>
      <c r="N4197" s="4" t="s">
        <v>57</v>
      </c>
      <c r="O4197" s="4" t="s">
        <v>169</v>
      </c>
      <c r="P4197" s="4" t="s">
        <v>43</v>
      </c>
      <c r="Q4197" s="8">
        <f t="shared" si="130"/>
        <v>14944</v>
      </c>
      <c r="R4197" s="8"/>
      <c r="S4197" s="5">
        <f t="shared" si="131"/>
        <v>1494.4</v>
      </c>
    </row>
    <row r="4198" spans="1:19">
      <c r="A4198" s="3">
        <v>45539.862314814818</v>
      </c>
      <c r="B4198" s="2" t="s">
        <v>8894</v>
      </c>
      <c r="C4198" s="1">
        <v>2024</v>
      </c>
      <c r="D4198" s="4">
        <v>1987</v>
      </c>
      <c r="E4198" s="4">
        <v>798</v>
      </c>
      <c r="F4198" s="4" t="s">
        <v>13</v>
      </c>
      <c r="G4198" s="4" t="s">
        <v>412</v>
      </c>
      <c r="H4198" s="4">
        <v>2</v>
      </c>
      <c r="I4198" s="4" t="s">
        <v>7645</v>
      </c>
      <c r="J4198" s="4" t="s">
        <v>464</v>
      </c>
      <c r="K4198" s="4">
        <v>8</v>
      </c>
      <c r="L4198" s="4" t="s">
        <v>974</v>
      </c>
      <c r="M4198" s="11" t="s">
        <v>7646</v>
      </c>
      <c r="N4198" s="4" t="s">
        <v>49</v>
      </c>
      <c r="O4198" s="4" t="s">
        <v>72</v>
      </c>
      <c r="P4198" s="4" t="s">
        <v>73</v>
      </c>
      <c r="Q4198" s="8">
        <f t="shared" si="130"/>
        <v>56356</v>
      </c>
      <c r="R4198" s="8"/>
      <c r="S4198" s="5">
        <f t="shared" si="131"/>
        <v>5635.6</v>
      </c>
    </row>
    <row r="4199" spans="1:19">
      <c r="A4199" s="3">
        <v>45540.048344907409</v>
      </c>
      <c r="B4199" s="2" t="s">
        <v>8894</v>
      </c>
      <c r="C4199" s="1">
        <v>2024</v>
      </c>
      <c r="D4199" s="4">
        <v>1552</v>
      </c>
      <c r="E4199" s="4">
        <v>855</v>
      </c>
      <c r="F4199" s="4" t="s">
        <v>51</v>
      </c>
      <c r="G4199" s="4" t="s">
        <v>67</v>
      </c>
      <c r="H4199" s="4">
        <v>1</v>
      </c>
      <c r="I4199" s="4" t="s">
        <v>7647</v>
      </c>
      <c r="J4199" s="4" t="s">
        <v>270</v>
      </c>
      <c r="K4199" s="4">
        <v>6</v>
      </c>
      <c r="L4199" s="4" t="s">
        <v>167</v>
      </c>
      <c r="M4199" s="11" t="s">
        <v>7619</v>
      </c>
      <c r="N4199" s="4" t="s">
        <v>28</v>
      </c>
      <c r="O4199" s="4" t="s">
        <v>37</v>
      </c>
      <c r="P4199" s="4" t="s">
        <v>21</v>
      </c>
      <c r="Q4199" s="8">
        <f t="shared" si="130"/>
        <v>4083</v>
      </c>
      <c r="R4199" s="8"/>
      <c r="S4199" s="5">
        <f t="shared" si="131"/>
        <v>408.3</v>
      </c>
    </row>
    <row r="4200" spans="1:19">
      <c r="A4200" s="3">
        <v>45540.183009259257</v>
      </c>
      <c r="B4200" s="2" t="s">
        <v>8894</v>
      </c>
      <c r="C4200" s="1">
        <v>2024</v>
      </c>
      <c r="D4200" s="4">
        <v>4292</v>
      </c>
      <c r="E4200" s="4">
        <v>705</v>
      </c>
      <c r="F4200" s="4" t="s">
        <v>30</v>
      </c>
      <c r="G4200" s="4" t="s">
        <v>192</v>
      </c>
      <c r="H4200" s="4">
        <v>2</v>
      </c>
      <c r="I4200" s="4" t="s">
        <v>38</v>
      </c>
      <c r="J4200" s="4" t="s">
        <v>98</v>
      </c>
      <c r="K4200" s="4">
        <v>4</v>
      </c>
      <c r="L4200" s="4" t="s">
        <v>3146</v>
      </c>
      <c r="M4200" s="11" t="s">
        <v>7648</v>
      </c>
      <c r="N4200" s="4" t="s">
        <v>19</v>
      </c>
      <c r="O4200" s="4" t="s">
        <v>232</v>
      </c>
      <c r="P4200" s="4" t="s">
        <v>129</v>
      </c>
      <c r="Q4200" s="8">
        <f t="shared" si="130"/>
        <v>1456</v>
      </c>
      <c r="R4200" s="8"/>
      <c r="S4200" s="5">
        <f t="shared" si="131"/>
        <v>145.6</v>
      </c>
    </row>
    <row r="4201" spans="1:19">
      <c r="A4201" s="3">
        <v>45540.927511574075</v>
      </c>
      <c r="B4201" s="2" t="s">
        <v>8894</v>
      </c>
      <c r="C4201" s="1">
        <v>2024</v>
      </c>
      <c r="D4201" s="4">
        <v>4247</v>
      </c>
      <c r="E4201" s="4">
        <v>100</v>
      </c>
      <c r="F4201" s="4" t="s">
        <v>22</v>
      </c>
      <c r="G4201" s="4" t="s">
        <v>306</v>
      </c>
      <c r="H4201" s="4">
        <v>2</v>
      </c>
      <c r="I4201" s="4" t="s">
        <v>7649</v>
      </c>
      <c r="J4201" s="4" t="s">
        <v>46</v>
      </c>
      <c r="K4201" s="4">
        <v>1</v>
      </c>
      <c r="L4201" s="4" t="s">
        <v>1221</v>
      </c>
      <c r="M4201" s="11" t="s">
        <v>7650</v>
      </c>
      <c r="N4201" s="4" t="s">
        <v>19</v>
      </c>
      <c r="O4201" s="4" t="s">
        <v>191</v>
      </c>
      <c r="P4201" s="4" t="s">
        <v>43</v>
      </c>
      <c r="Q4201" s="8">
        <f t="shared" si="130"/>
        <v>81536</v>
      </c>
      <c r="R4201" s="8"/>
      <c r="S4201" s="5">
        <f t="shared" si="131"/>
        <v>8153.6</v>
      </c>
    </row>
    <row r="4202" spans="1:19">
      <c r="A4202" s="3">
        <v>45541.083067129628</v>
      </c>
      <c r="B4202" s="2" t="s">
        <v>8894</v>
      </c>
      <c r="C4202" s="1">
        <v>2024</v>
      </c>
      <c r="D4202" s="4">
        <v>3738</v>
      </c>
      <c r="E4202" s="4">
        <v>768</v>
      </c>
      <c r="F4202" s="4" t="s">
        <v>79</v>
      </c>
      <c r="G4202" s="4" t="s">
        <v>288</v>
      </c>
      <c r="H4202" s="4">
        <v>2</v>
      </c>
      <c r="I4202" s="4" t="s">
        <v>7651</v>
      </c>
      <c r="J4202" s="4" t="s">
        <v>665</v>
      </c>
      <c r="K4202" s="4">
        <v>4</v>
      </c>
      <c r="L4202" s="4" t="s">
        <v>752</v>
      </c>
      <c r="M4202" s="11" t="s">
        <v>7652</v>
      </c>
      <c r="N4202" s="4" t="s">
        <v>19</v>
      </c>
      <c r="O4202" s="4" t="s">
        <v>135</v>
      </c>
      <c r="P4202" s="4" t="s">
        <v>43</v>
      </c>
      <c r="Q4202" s="8">
        <f t="shared" si="130"/>
        <v>21208</v>
      </c>
      <c r="R4202" s="8"/>
      <c r="S4202" s="5">
        <f t="shared" si="131"/>
        <v>2120.8000000000002</v>
      </c>
    </row>
    <row r="4203" spans="1:19">
      <c r="A4203" s="3">
        <v>45541.187534722223</v>
      </c>
      <c r="B4203" s="2" t="s">
        <v>8894</v>
      </c>
      <c r="C4203" s="1">
        <v>2024</v>
      </c>
      <c r="D4203" s="4">
        <v>1630</v>
      </c>
      <c r="E4203" s="4">
        <v>357</v>
      </c>
      <c r="F4203" s="4" t="s">
        <v>79</v>
      </c>
      <c r="G4203" s="4" t="s">
        <v>115</v>
      </c>
      <c r="H4203" s="4">
        <v>1</v>
      </c>
      <c r="I4203" s="4" t="s">
        <v>3673</v>
      </c>
      <c r="J4203" s="4" t="s">
        <v>326</v>
      </c>
      <c r="K4203" s="4">
        <v>8</v>
      </c>
      <c r="L4203" s="4" t="s">
        <v>271</v>
      </c>
      <c r="M4203" s="11" t="s">
        <v>7653</v>
      </c>
      <c r="N4203" s="4" t="s">
        <v>19</v>
      </c>
      <c r="O4203" s="4" t="s">
        <v>200</v>
      </c>
      <c r="P4203" s="4" t="s">
        <v>21</v>
      </c>
      <c r="Q4203" s="8">
        <f t="shared" si="130"/>
        <v>20489</v>
      </c>
      <c r="R4203" s="8"/>
      <c r="S4203" s="5">
        <f t="shared" si="131"/>
        <v>2048.9</v>
      </c>
    </row>
    <row r="4204" spans="1:19">
      <c r="A4204" s="3">
        <v>45541.381493055553</v>
      </c>
      <c r="B4204" s="2" t="s">
        <v>8894</v>
      </c>
      <c r="C4204" s="1">
        <v>2024</v>
      </c>
      <c r="D4204" s="4">
        <v>3783</v>
      </c>
      <c r="E4204" s="4">
        <v>166</v>
      </c>
      <c r="F4204" s="4" t="s">
        <v>13</v>
      </c>
      <c r="G4204" s="4" t="s">
        <v>412</v>
      </c>
      <c r="H4204" s="4">
        <v>2</v>
      </c>
      <c r="I4204" s="4" t="s">
        <v>7654</v>
      </c>
      <c r="J4204" s="4" t="s">
        <v>194</v>
      </c>
      <c r="K4204" s="4">
        <v>4</v>
      </c>
      <c r="L4204" s="4" t="s">
        <v>606</v>
      </c>
      <c r="M4204" s="11" t="s">
        <v>7655</v>
      </c>
      <c r="N4204" s="4" t="s">
        <v>36</v>
      </c>
      <c r="O4204" s="4" t="s">
        <v>340</v>
      </c>
      <c r="P4204" s="4" t="s">
        <v>129</v>
      </c>
      <c r="Q4204" s="8">
        <f t="shared" si="130"/>
        <v>115982</v>
      </c>
      <c r="R4204" s="8"/>
      <c r="S4204" s="5">
        <f t="shared" si="131"/>
        <v>11598.2</v>
      </c>
    </row>
    <row r="4205" spans="1:19">
      <c r="A4205" s="3">
        <v>45541.545578703706</v>
      </c>
      <c r="B4205" s="2" t="s">
        <v>8894</v>
      </c>
      <c r="C4205" s="1">
        <v>2024</v>
      </c>
      <c r="D4205" s="4">
        <v>4541</v>
      </c>
      <c r="E4205" s="4">
        <v>949</v>
      </c>
      <c r="F4205" s="4" t="s">
        <v>22</v>
      </c>
      <c r="G4205" s="4" t="s">
        <v>23</v>
      </c>
      <c r="H4205" s="4">
        <v>4</v>
      </c>
      <c r="I4205" s="4" t="s">
        <v>7656</v>
      </c>
      <c r="J4205" s="4" t="s">
        <v>547</v>
      </c>
      <c r="K4205" s="4">
        <v>1</v>
      </c>
      <c r="L4205" s="4" t="s">
        <v>446</v>
      </c>
      <c r="M4205" s="11" t="s">
        <v>7657</v>
      </c>
      <c r="N4205" s="4" t="s">
        <v>28</v>
      </c>
      <c r="O4205" s="4" t="s">
        <v>95</v>
      </c>
      <c r="P4205" s="4" t="s">
        <v>73</v>
      </c>
      <c r="Q4205" s="8">
        <f t="shared" si="130"/>
        <v>212987</v>
      </c>
      <c r="R4205" s="8"/>
      <c r="S4205" s="5">
        <f t="shared" si="131"/>
        <v>21298.7</v>
      </c>
    </row>
    <row r="4206" spans="1:19">
      <c r="A4206" s="3">
        <v>45542.388310185182</v>
      </c>
      <c r="B4206" s="2" t="s">
        <v>8894</v>
      </c>
      <c r="C4206" s="1">
        <v>2024</v>
      </c>
      <c r="D4206" s="4">
        <v>2559</v>
      </c>
      <c r="E4206" s="4">
        <v>256</v>
      </c>
      <c r="F4206" s="4" t="s">
        <v>79</v>
      </c>
      <c r="G4206" s="4" t="s">
        <v>80</v>
      </c>
      <c r="H4206" s="4">
        <v>2</v>
      </c>
      <c r="I4206" s="4" t="s">
        <v>1930</v>
      </c>
      <c r="J4206" s="4" t="s">
        <v>98</v>
      </c>
      <c r="K4206" s="4">
        <v>4</v>
      </c>
      <c r="L4206" s="4" t="s">
        <v>925</v>
      </c>
      <c r="M4206" s="11" t="s">
        <v>7658</v>
      </c>
      <c r="N4206" s="4" t="s">
        <v>57</v>
      </c>
      <c r="O4206" s="4" t="s">
        <v>145</v>
      </c>
      <c r="P4206" s="4" t="s">
        <v>73</v>
      </c>
      <c r="Q4206" s="8">
        <f t="shared" si="130"/>
        <v>25007</v>
      </c>
      <c r="R4206" s="8"/>
      <c r="S4206" s="5">
        <f t="shared" si="131"/>
        <v>2500.6999999999998</v>
      </c>
    </row>
    <row r="4207" spans="1:19">
      <c r="A4207" s="3">
        <v>45542.64603009259</v>
      </c>
      <c r="B4207" s="2" t="s">
        <v>8894</v>
      </c>
      <c r="C4207" s="1">
        <v>2024</v>
      </c>
      <c r="D4207" s="4">
        <v>2371</v>
      </c>
      <c r="E4207" s="4">
        <v>59</v>
      </c>
      <c r="F4207" s="4" t="s">
        <v>79</v>
      </c>
      <c r="G4207" s="4" t="s">
        <v>115</v>
      </c>
      <c r="H4207" s="4">
        <v>1</v>
      </c>
      <c r="I4207" s="4" t="s">
        <v>7659</v>
      </c>
      <c r="J4207" s="4" t="s">
        <v>242</v>
      </c>
      <c r="K4207" s="4">
        <v>2</v>
      </c>
      <c r="L4207" s="4" t="s">
        <v>625</v>
      </c>
      <c r="M4207" s="11" t="s">
        <v>7660</v>
      </c>
      <c r="N4207" s="4" t="s">
        <v>36</v>
      </c>
      <c r="O4207" s="4" t="s">
        <v>287</v>
      </c>
      <c r="P4207" s="4" t="s">
        <v>43</v>
      </c>
      <c r="Q4207" s="8">
        <f t="shared" si="130"/>
        <v>22821</v>
      </c>
      <c r="R4207" s="8"/>
      <c r="S4207" s="5">
        <f t="shared" si="131"/>
        <v>2282.1</v>
      </c>
    </row>
    <row r="4208" spans="1:19">
      <c r="A4208" s="3">
        <v>45542.872002314813</v>
      </c>
      <c r="B4208" s="2" t="s">
        <v>8894</v>
      </c>
      <c r="C4208" s="1">
        <v>2024</v>
      </c>
      <c r="D4208" s="4">
        <v>1863</v>
      </c>
      <c r="E4208" s="4">
        <v>775</v>
      </c>
      <c r="F4208" s="4" t="s">
        <v>13</v>
      </c>
      <c r="G4208" s="4" t="s">
        <v>412</v>
      </c>
      <c r="H4208" s="4">
        <v>3</v>
      </c>
      <c r="I4208" s="4" t="s">
        <v>7661</v>
      </c>
      <c r="J4208" s="4" t="s">
        <v>1318</v>
      </c>
      <c r="K4208" s="4">
        <v>7</v>
      </c>
      <c r="L4208" s="4" t="s">
        <v>99</v>
      </c>
      <c r="M4208" s="11" t="s">
        <v>7662</v>
      </c>
      <c r="N4208" s="4" t="s">
        <v>49</v>
      </c>
      <c r="O4208" s="4" t="s">
        <v>169</v>
      </c>
      <c r="P4208" s="4" t="s">
        <v>43</v>
      </c>
      <c r="Q4208" s="8">
        <f t="shared" si="130"/>
        <v>78394</v>
      </c>
      <c r="R4208" s="8"/>
      <c r="S4208" s="5">
        <f t="shared" si="131"/>
        <v>7839.4</v>
      </c>
    </row>
    <row r="4209" spans="1:19">
      <c r="A4209" s="3">
        <v>45542.891562500001</v>
      </c>
      <c r="B4209" s="2" t="s">
        <v>8894</v>
      </c>
      <c r="C4209" s="1">
        <v>2024</v>
      </c>
      <c r="D4209" s="4">
        <v>4024</v>
      </c>
      <c r="E4209" s="4">
        <v>628</v>
      </c>
      <c r="F4209" s="4" t="s">
        <v>79</v>
      </c>
      <c r="G4209" s="4" t="s">
        <v>115</v>
      </c>
      <c r="H4209" s="4">
        <v>3</v>
      </c>
      <c r="I4209" s="4" t="s">
        <v>7663</v>
      </c>
      <c r="J4209" s="4" t="s">
        <v>615</v>
      </c>
      <c r="K4209" s="4">
        <v>3</v>
      </c>
      <c r="L4209" s="4" t="s">
        <v>1503</v>
      </c>
      <c r="M4209" s="11" t="s">
        <v>7664</v>
      </c>
      <c r="N4209" s="4" t="s">
        <v>28</v>
      </c>
      <c r="O4209" s="4" t="s">
        <v>101</v>
      </c>
      <c r="P4209" s="4" t="s">
        <v>43</v>
      </c>
      <c r="Q4209" s="8">
        <f t="shared" si="130"/>
        <v>34775</v>
      </c>
      <c r="R4209" s="8"/>
      <c r="S4209" s="5">
        <f t="shared" si="131"/>
        <v>3477.5</v>
      </c>
    </row>
    <row r="4210" spans="1:19">
      <c r="A4210" s="3">
        <v>45543.084120370368</v>
      </c>
      <c r="B4210" s="2" t="s">
        <v>8894</v>
      </c>
      <c r="C4210" s="1">
        <v>2024</v>
      </c>
      <c r="D4210" s="4">
        <v>4176</v>
      </c>
      <c r="E4210" s="4">
        <v>373</v>
      </c>
      <c r="F4210" s="4" t="s">
        <v>30</v>
      </c>
      <c r="G4210" s="4" t="s">
        <v>192</v>
      </c>
      <c r="H4210" s="4">
        <v>4</v>
      </c>
      <c r="I4210" s="4" t="s">
        <v>1235</v>
      </c>
      <c r="J4210" s="4" t="s">
        <v>651</v>
      </c>
      <c r="K4210" s="4">
        <v>2</v>
      </c>
      <c r="L4210" s="4" t="s">
        <v>104</v>
      </c>
      <c r="M4210" s="11" t="s">
        <v>7665</v>
      </c>
      <c r="N4210" s="4" t="s">
        <v>28</v>
      </c>
      <c r="O4210" s="4" t="s">
        <v>340</v>
      </c>
      <c r="P4210" s="4" t="s">
        <v>129</v>
      </c>
      <c r="Q4210" s="8">
        <f t="shared" si="130"/>
        <v>24742</v>
      </c>
      <c r="R4210" s="8"/>
      <c r="S4210" s="5">
        <f t="shared" si="131"/>
        <v>2474.1999999999998</v>
      </c>
    </row>
    <row r="4211" spans="1:19">
      <c r="A4211" s="3">
        <v>45543.157210648147</v>
      </c>
      <c r="B4211" s="2" t="s">
        <v>8894</v>
      </c>
      <c r="C4211" s="1">
        <v>2024</v>
      </c>
      <c r="D4211" s="4">
        <v>4155</v>
      </c>
      <c r="E4211" s="4">
        <v>145</v>
      </c>
      <c r="F4211" s="4" t="s">
        <v>154</v>
      </c>
      <c r="G4211" s="4" t="s">
        <v>155</v>
      </c>
      <c r="H4211" s="4">
        <v>2</v>
      </c>
      <c r="I4211" s="4" t="s">
        <v>7666</v>
      </c>
      <c r="J4211" s="4" t="s">
        <v>665</v>
      </c>
      <c r="K4211" s="4">
        <v>5</v>
      </c>
      <c r="L4211" s="4" t="s">
        <v>652</v>
      </c>
      <c r="M4211" s="11" t="s">
        <v>7667</v>
      </c>
      <c r="N4211" s="4" t="s">
        <v>28</v>
      </c>
      <c r="O4211" s="4" t="s">
        <v>340</v>
      </c>
      <c r="P4211" s="4" t="s">
        <v>129</v>
      </c>
      <c r="Q4211" s="8">
        <f t="shared" si="130"/>
        <v>2374</v>
      </c>
      <c r="R4211" s="8"/>
      <c r="S4211" s="5">
        <f t="shared" si="131"/>
        <v>237.4</v>
      </c>
    </row>
    <row r="4212" spans="1:19">
      <c r="A4212" s="3">
        <v>45543.204571759263</v>
      </c>
      <c r="B4212" s="2" t="s">
        <v>8894</v>
      </c>
      <c r="C4212" s="1">
        <v>2024</v>
      </c>
      <c r="D4212" s="4">
        <v>1629</v>
      </c>
      <c r="E4212" s="4">
        <v>839</v>
      </c>
      <c r="F4212" s="4" t="s">
        <v>154</v>
      </c>
      <c r="G4212" s="4" t="s">
        <v>214</v>
      </c>
      <c r="H4212" s="4">
        <v>2</v>
      </c>
      <c r="I4212" s="4" t="s">
        <v>7668</v>
      </c>
      <c r="J4212" s="4" t="s">
        <v>303</v>
      </c>
      <c r="K4212" s="4">
        <v>4</v>
      </c>
      <c r="L4212" s="4" t="s">
        <v>143</v>
      </c>
      <c r="M4212" s="11" t="s">
        <v>7669</v>
      </c>
      <c r="N4212" s="4" t="s">
        <v>28</v>
      </c>
      <c r="O4212" s="4" t="s">
        <v>37</v>
      </c>
      <c r="P4212" s="4" t="s">
        <v>21</v>
      </c>
      <c r="Q4212" s="8">
        <f t="shared" si="130"/>
        <v>5421</v>
      </c>
      <c r="R4212" s="8"/>
      <c r="S4212" s="5">
        <f t="shared" si="131"/>
        <v>542.1</v>
      </c>
    </row>
    <row r="4213" spans="1:19">
      <c r="A4213" s="3">
        <v>45543.216365740744</v>
      </c>
      <c r="B4213" s="2" t="s">
        <v>8894</v>
      </c>
      <c r="C4213" s="1">
        <v>2024</v>
      </c>
      <c r="D4213" s="4">
        <v>2308</v>
      </c>
      <c r="E4213" s="4">
        <v>178</v>
      </c>
      <c r="F4213" s="4" t="s">
        <v>51</v>
      </c>
      <c r="G4213" s="4" t="s">
        <v>91</v>
      </c>
      <c r="H4213" s="4">
        <v>2</v>
      </c>
      <c r="I4213" s="4" t="s">
        <v>7670</v>
      </c>
      <c r="J4213" s="4" t="s">
        <v>600</v>
      </c>
      <c r="K4213" s="4">
        <v>7</v>
      </c>
      <c r="L4213" s="4" t="s">
        <v>378</v>
      </c>
      <c r="M4213" s="11" t="s">
        <v>7671</v>
      </c>
      <c r="N4213" s="4" t="s">
        <v>19</v>
      </c>
      <c r="O4213" s="4" t="s">
        <v>29</v>
      </c>
      <c r="P4213" s="4" t="s">
        <v>21</v>
      </c>
      <c r="Q4213" s="8">
        <f t="shared" si="130"/>
        <v>13804</v>
      </c>
      <c r="R4213" s="8"/>
      <c r="S4213" s="5">
        <f t="shared" si="131"/>
        <v>1380.4</v>
      </c>
    </row>
    <row r="4214" spans="1:19">
      <c r="A4214" s="3">
        <v>45543.27789351852</v>
      </c>
      <c r="B4214" s="2" t="s">
        <v>8894</v>
      </c>
      <c r="C4214" s="1">
        <v>2024</v>
      </c>
      <c r="D4214" s="4">
        <v>4881</v>
      </c>
      <c r="E4214" s="4">
        <v>539</v>
      </c>
      <c r="F4214" s="4" t="s">
        <v>13</v>
      </c>
      <c r="G4214" s="4" t="s">
        <v>130</v>
      </c>
      <c r="H4214" s="4">
        <v>1</v>
      </c>
      <c r="I4214" s="4" t="s">
        <v>2405</v>
      </c>
      <c r="J4214" s="4" t="s">
        <v>837</v>
      </c>
      <c r="K4214" s="4">
        <v>4</v>
      </c>
      <c r="L4214" s="4" t="s">
        <v>1111</v>
      </c>
      <c r="M4214" s="11" t="s">
        <v>7672</v>
      </c>
      <c r="N4214" s="4" t="s">
        <v>49</v>
      </c>
      <c r="O4214" s="4" t="s">
        <v>200</v>
      </c>
      <c r="P4214" s="4" t="s">
        <v>21</v>
      </c>
      <c r="Q4214" s="8">
        <f t="shared" si="130"/>
        <v>18845</v>
      </c>
      <c r="R4214" s="8"/>
      <c r="S4214" s="5">
        <f t="shared" si="131"/>
        <v>1884.5</v>
      </c>
    </row>
    <row r="4215" spans="1:19">
      <c r="A4215" s="3">
        <v>45543.552349537036</v>
      </c>
      <c r="B4215" s="2" t="s">
        <v>8894</v>
      </c>
      <c r="C4215" s="1">
        <v>2024</v>
      </c>
      <c r="D4215" s="4">
        <v>1892</v>
      </c>
      <c r="E4215" s="4">
        <v>836</v>
      </c>
      <c r="F4215" s="4" t="s">
        <v>22</v>
      </c>
      <c r="G4215" s="4" t="s">
        <v>182</v>
      </c>
      <c r="H4215" s="4">
        <v>2</v>
      </c>
      <c r="I4215" s="4" t="s">
        <v>7673</v>
      </c>
      <c r="J4215" s="4" t="s">
        <v>2044</v>
      </c>
      <c r="K4215" s="4">
        <v>5</v>
      </c>
      <c r="L4215" s="4" t="s">
        <v>686</v>
      </c>
      <c r="M4215" s="11" t="s">
        <v>7674</v>
      </c>
      <c r="N4215" s="4" t="s">
        <v>36</v>
      </c>
      <c r="O4215" s="4" t="s">
        <v>209</v>
      </c>
      <c r="P4215" s="4" t="s">
        <v>73</v>
      </c>
      <c r="Q4215" s="8">
        <f t="shared" si="130"/>
        <v>87826</v>
      </c>
      <c r="R4215" s="8"/>
      <c r="S4215" s="5">
        <f t="shared" si="131"/>
        <v>8782.6</v>
      </c>
    </row>
    <row r="4216" spans="1:19">
      <c r="A4216" s="3">
        <v>45543.59547453704</v>
      </c>
      <c r="B4216" s="2" t="s">
        <v>8894</v>
      </c>
      <c r="C4216" s="1">
        <v>2024</v>
      </c>
      <c r="D4216" s="4">
        <v>3165</v>
      </c>
      <c r="E4216" s="4">
        <v>284</v>
      </c>
      <c r="F4216" s="4" t="s">
        <v>51</v>
      </c>
      <c r="G4216" s="4" t="s">
        <v>91</v>
      </c>
      <c r="H4216" s="4">
        <v>3</v>
      </c>
      <c r="I4216" s="4" t="s">
        <v>7675</v>
      </c>
      <c r="J4216" s="4" t="s">
        <v>2597</v>
      </c>
      <c r="K4216" s="4">
        <v>1</v>
      </c>
      <c r="L4216" s="4" t="s">
        <v>476</v>
      </c>
      <c r="M4216" s="11" t="s">
        <v>7676</v>
      </c>
      <c r="N4216" s="4" t="s">
        <v>57</v>
      </c>
      <c r="O4216" s="4" t="s">
        <v>232</v>
      </c>
      <c r="P4216" s="4" t="s">
        <v>129</v>
      </c>
      <c r="Q4216" s="8">
        <f t="shared" si="130"/>
        <v>18465</v>
      </c>
      <c r="R4216" s="8"/>
      <c r="S4216" s="5">
        <f t="shared" si="131"/>
        <v>1846.5</v>
      </c>
    </row>
    <row r="4217" spans="1:19">
      <c r="A4217" s="3">
        <v>45543.828287037039</v>
      </c>
      <c r="B4217" s="2" t="s">
        <v>8894</v>
      </c>
      <c r="C4217" s="1">
        <v>2024</v>
      </c>
      <c r="D4217" s="4">
        <v>4826</v>
      </c>
      <c r="E4217" s="4">
        <v>389</v>
      </c>
      <c r="F4217" s="4" t="s">
        <v>13</v>
      </c>
      <c r="G4217" s="4" t="s">
        <v>130</v>
      </c>
      <c r="H4217" s="4">
        <v>1</v>
      </c>
      <c r="I4217" s="4" t="s">
        <v>7677</v>
      </c>
      <c r="J4217" s="4" t="s">
        <v>216</v>
      </c>
      <c r="K4217" s="4">
        <v>3</v>
      </c>
      <c r="L4217" s="4" t="s">
        <v>223</v>
      </c>
      <c r="M4217" s="11" t="s">
        <v>7678</v>
      </c>
      <c r="N4217" s="4" t="s">
        <v>49</v>
      </c>
      <c r="O4217" s="4" t="s">
        <v>135</v>
      </c>
      <c r="P4217" s="4" t="s">
        <v>43</v>
      </c>
      <c r="Q4217" s="8">
        <f t="shared" si="130"/>
        <v>7708</v>
      </c>
      <c r="R4217" s="8"/>
      <c r="S4217" s="5">
        <f t="shared" si="131"/>
        <v>770.8</v>
      </c>
    </row>
    <row r="4218" spans="1:19">
      <c r="A4218" s="3">
        <v>45544.170578703706</v>
      </c>
      <c r="B4218" s="2" t="s">
        <v>8894</v>
      </c>
      <c r="C4218" s="1">
        <v>2024</v>
      </c>
      <c r="D4218" s="4">
        <v>3784</v>
      </c>
      <c r="E4218" s="4">
        <v>586</v>
      </c>
      <c r="F4218" s="4" t="s">
        <v>13</v>
      </c>
      <c r="G4218" s="4" t="s">
        <v>14</v>
      </c>
      <c r="H4218" s="4">
        <v>2</v>
      </c>
      <c r="I4218" s="4" t="s">
        <v>7679</v>
      </c>
      <c r="J4218" s="4" t="s">
        <v>808</v>
      </c>
      <c r="K4218" s="4">
        <v>7</v>
      </c>
      <c r="L4218" s="4" t="s">
        <v>2532</v>
      </c>
      <c r="M4218" s="11" t="s">
        <v>7680</v>
      </c>
      <c r="N4218" s="4" t="s">
        <v>57</v>
      </c>
      <c r="O4218" s="4" t="s">
        <v>29</v>
      </c>
      <c r="P4218" s="4" t="s">
        <v>21</v>
      </c>
      <c r="Q4218" s="8">
        <f t="shared" si="130"/>
        <v>99123</v>
      </c>
      <c r="R4218" s="8"/>
      <c r="S4218" s="5">
        <f t="shared" si="131"/>
        <v>9912.2999999999993</v>
      </c>
    </row>
    <row r="4219" spans="1:19">
      <c r="A4219" s="3">
        <v>45544.278657407405</v>
      </c>
      <c r="B4219" s="2" t="s">
        <v>8894</v>
      </c>
      <c r="C4219" s="1">
        <v>2024</v>
      </c>
      <c r="D4219" s="4">
        <v>4952</v>
      </c>
      <c r="E4219" s="4">
        <v>151</v>
      </c>
      <c r="F4219" s="4" t="s">
        <v>79</v>
      </c>
      <c r="G4219" s="4" t="s">
        <v>256</v>
      </c>
      <c r="H4219" s="4">
        <v>1</v>
      </c>
      <c r="I4219" s="4" t="s">
        <v>4894</v>
      </c>
      <c r="J4219" s="4" t="s">
        <v>194</v>
      </c>
      <c r="K4219" s="4">
        <v>8</v>
      </c>
      <c r="L4219" s="4" t="s">
        <v>399</v>
      </c>
      <c r="M4219" s="11" t="s">
        <v>4894</v>
      </c>
      <c r="N4219" s="4" t="s">
        <v>36</v>
      </c>
      <c r="O4219" s="4" t="s">
        <v>169</v>
      </c>
      <c r="P4219" s="4" t="s">
        <v>43</v>
      </c>
      <c r="Q4219" s="8">
        <f t="shared" si="130"/>
        <v>12179</v>
      </c>
      <c r="R4219" s="8"/>
      <c r="S4219" s="5">
        <f t="shared" si="131"/>
        <v>1217.9000000000001</v>
      </c>
    </row>
    <row r="4220" spans="1:19">
      <c r="A4220" s="3">
        <v>45544.621261574073</v>
      </c>
      <c r="B4220" s="2" t="s">
        <v>8894</v>
      </c>
      <c r="C4220" s="1">
        <v>2024</v>
      </c>
      <c r="D4220" s="4">
        <v>3955</v>
      </c>
      <c r="E4220" s="4">
        <v>776</v>
      </c>
      <c r="F4220" s="4" t="s">
        <v>51</v>
      </c>
      <c r="G4220" s="4" t="s">
        <v>136</v>
      </c>
      <c r="H4220" s="4">
        <v>4</v>
      </c>
      <c r="I4220" s="4" t="s">
        <v>7681</v>
      </c>
      <c r="J4220" s="4" t="s">
        <v>1231</v>
      </c>
      <c r="K4220" s="4">
        <v>5</v>
      </c>
      <c r="L4220" s="4" t="s">
        <v>275</v>
      </c>
      <c r="M4220" s="11" t="s">
        <v>7682</v>
      </c>
      <c r="N4220" s="4" t="s">
        <v>57</v>
      </c>
      <c r="O4220" s="4" t="s">
        <v>78</v>
      </c>
      <c r="P4220" s="4" t="s">
        <v>21</v>
      </c>
      <c r="Q4220" s="8">
        <f t="shared" si="130"/>
        <v>20197</v>
      </c>
      <c r="R4220" s="8"/>
      <c r="S4220" s="5">
        <f t="shared" si="131"/>
        <v>2019.7</v>
      </c>
    </row>
    <row r="4221" spans="1:19">
      <c r="A4221" s="3">
        <v>45544.656030092592</v>
      </c>
      <c r="B4221" s="2" t="s">
        <v>8894</v>
      </c>
      <c r="C4221" s="1">
        <v>2024</v>
      </c>
      <c r="D4221" s="4">
        <v>3099</v>
      </c>
      <c r="E4221" s="4">
        <v>242</v>
      </c>
      <c r="F4221" s="4" t="s">
        <v>13</v>
      </c>
      <c r="G4221" s="4" t="s">
        <v>130</v>
      </c>
      <c r="H4221" s="4">
        <v>6</v>
      </c>
      <c r="I4221" s="4" t="s">
        <v>7683</v>
      </c>
      <c r="J4221" s="4" t="s">
        <v>560</v>
      </c>
      <c r="K4221" s="4">
        <v>3</v>
      </c>
      <c r="L4221" s="4" t="s">
        <v>163</v>
      </c>
      <c r="M4221" s="11" t="s">
        <v>7684</v>
      </c>
      <c r="N4221" s="4" t="s">
        <v>49</v>
      </c>
      <c r="O4221" s="4" t="s">
        <v>50</v>
      </c>
      <c r="P4221" s="4" t="s">
        <v>43</v>
      </c>
      <c r="Q4221" s="8">
        <f t="shared" si="130"/>
        <v>95285</v>
      </c>
      <c r="R4221" s="8"/>
      <c r="S4221" s="5">
        <f t="shared" si="131"/>
        <v>9528.5</v>
      </c>
    </row>
    <row r="4222" spans="1:19">
      <c r="A4222" s="3">
        <v>45544.761342592596</v>
      </c>
      <c r="B4222" s="2" t="s">
        <v>8894</v>
      </c>
      <c r="C4222" s="1">
        <v>2024</v>
      </c>
      <c r="D4222" s="4">
        <v>1835</v>
      </c>
      <c r="E4222" s="4">
        <v>127</v>
      </c>
      <c r="F4222" s="4" t="s">
        <v>79</v>
      </c>
      <c r="G4222" s="4" t="s">
        <v>80</v>
      </c>
      <c r="H4222" s="4">
        <v>3</v>
      </c>
      <c r="I4222" s="4" t="s">
        <v>81</v>
      </c>
      <c r="J4222" s="4" t="s">
        <v>448</v>
      </c>
      <c r="K4222" s="4">
        <v>3</v>
      </c>
      <c r="L4222" s="4" t="s">
        <v>399</v>
      </c>
      <c r="M4222" s="11" t="s">
        <v>7685</v>
      </c>
      <c r="N4222" s="4" t="s">
        <v>19</v>
      </c>
      <c r="O4222" s="4" t="s">
        <v>78</v>
      </c>
      <c r="P4222" s="4" t="s">
        <v>21</v>
      </c>
      <c r="Q4222" s="8">
        <f t="shared" si="130"/>
        <v>10500</v>
      </c>
      <c r="R4222" s="8"/>
      <c r="S4222" s="5">
        <f t="shared" si="131"/>
        <v>1050</v>
      </c>
    </row>
    <row r="4223" spans="1:19">
      <c r="A4223" s="3">
        <v>45544.782789351855</v>
      </c>
      <c r="B4223" s="2" t="s">
        <v>8894</v>
      </c>
      <c r="C4223" s="1">
        <v>2024</v>
      </c>
      <c r="D4223" s="4">
        <v>3511</v>
      </c>
      <c r="E4223" s="4">
        <v>305</v>
      </c>
      <c r="F4223" s="4" t="s">
        <v>85</v>
      </c>
      <c r="G4223" s="4" t="s">
        <v>96</v>
      </c>
      <c r="H4223" s="4">
        <v>6</v>
      </c>
      <c r="I4223" s="4" t="s">
        <v>7686</v>
      </c>
      <c r="J4223" s="4" t="s">
        <v>1017</v>
      </c>
      <c r="K4223" s="4">
        <v>6</v>
      </c>
      <c r="L4223" s="4" t="s">
        <v>443</v>
      </c>
      <c r="M4223" s="11" t="s">
        <v>7687</v>
      </c>
      <c r="N4223" s="4" t="s">
        <v>49</v>
      </c>
      <c r="O4223" s="4" t="s">
        <v>145</v>
      </c>
      <c r="P4223" s="4" t="s">
        <v>73</v>
      </c>
      <c r="Q4223" s="8">
        <f t="shared" si="130"/>
        <v>18249</v>
      </c>
      <c r="R4223" s="8"/>
      <c r="S4223" s="5">
        <f t="shared" si="131"/>
        <v>1824.9</v>
      </c>
    </row>
    <row r="4224" spans="1:19">
      <c r="A4224" s="3">
        <v>45544.928217592591</v>
      </c>
      <c r="B4224" s="2" t="s">
        <v>8894</v>
      </c>
      <c r="C4224" s="1">
        <v>2024</v>
      </c>
      <c r="D4224" s="4">
        <v>769</v>
      </c>
      <c r="E4224" s="4">
        <v>718</v>
      </c>
      <c r="F4224" s="4" t="s">
        <v>30</v>
      </c>
      <c r="G4224" s="4" t="s">
        <v>192</v>
      </c>
      <c r="H4224" s="4">
        <v>4</v>
      </c>
      <c r="I4224" s="4" t="s">
        <v>7688</v>
      </c>
      <c r="J4224" s="4" t="s">
        <v>152</v>
      </c>
      <c r="K4224" s="4">
        <v>6</v>
      </c>
      <c r="L4224" s="4" t="s">
        <v>279</v>
      </c>
      <c r="M4224" s="11" t="s">
        <v>7689</v>
      </c>
      <c r="N4224" s="4" t="s">
        <v>57</v>
      </c>
      <c r="O4224" s="4" t="s">
        <v>72</v>
      </c>
      <c r="P4224" s="4" t="s">
        <v>73</v>
      </c>
      <c r="Q4224" s="8">
        <f t="shared" si="130"/>
        <v>16858</v>
      </c>
      <c r="R4224" s="8"/>
      <c r="S4224" s="5">
        <f t="shared" si="131"/>
        <v>1685.8</v>
      </c>
    </row>
    <row r="4225" spans="1:19">
      <c r="A4225" s="3">
        <v>45544.945428240739</v>
      </c>
      <c r="B4225" s="2" t="s">
        <v>8894</v>
      </c>
      <c r="C4225" s="1">
        <v>2024</v>
      </c>
      <c r="D4225" s="4">
        <v>2404</v>
      </c>
      <c r="E4225" s="4">
        <v>591</v>
      </c>
      <c r="F4225" s="4" t="s">
        <v>85</v>
      </c>
      <c r="G4225" s="4" t="s">
        <v>96</v>
      </c>
      <c r="H4225" s="4">
        <v>1</v>
      </c>
      <c r="I4225" s="4" t="s">
        <v>2954</v>
      </c>
      <c r="J4225" s="4" t="s">
        <v>1876</v>
      </c>
      <c r="K4225" s="4">
        <v>1</v>
      </c>
      <c r="L4225" s="4" t="s">
        <v>925</v>
      </c>
      <c r="M4225" s="11" t="s">
        <v>7690</v>
      </c>
      <c r="N4225" s="4" t="s">
        <v>57</v>
      </c>
      <c r="O4225" s="4" t="s">
        <v>191</v>
      </c>
      <c r="P4225" s="4" t="s">
        <v>43</v>
      </c>
      <c r="Q4225" s="8">
        <f t="shared" si="130"/>
        <v>10422</v>
      </c>
      <c r="R4225" s="8"/>
      <c r="S4225" s="5">
        <f t="shared" si="131"/>
        <v>1042.2</v>
      </c>
    </row>
    <row r="4226" spans="1:19">
      <c r="A4226" s="3">
        <v>45545.293715277781</v>
      </c>
      <c r="B4226" s="2" t="s">
        <v>8894</v>
      </c>
      <c r="C4226" s="1">
        <v>2024</v>
      </c>
      <c r="D4226" s="4">
        <v>3298</v>
      </c>
      <c r="E4226" s="4">
        <v>859</v>
      </c>
      <c r="F4226" s="4" t="s">
        <v>51</v>
      </c>
      <c r="G4226" s="4" t="s">
        <v>160</v>
      </c>
      <c r="H4226" s="4">
        <v>1</v>
      </c>
      <c r="I4226" s="4" t="s">
        <v>3148</v>
      </c>
      <c r="J4226" s="4" t="s">
        <v>745</v>
      </c>
      <c r="K4226" s="4">
        <v>1</v>
      </c>
      <c r="L4226" s="4" t="s">
        <v>554</v>
      </c>
      <c r="M4226" s="11" t="s">
        <v>7691</v>
      </c>
      <c r="N4226" s="4" t="s">
        <v>19</v>
      </c>
      <c r="O4226" s="4" t="s">
        <v>101</v>
      </c>
      <c r="P4226" s="4" t="s">
        <v>43</v>
      </c>
      <c r="Q4226" s="8">
        <f t="shared" ref="Q4226:Q4289" si="132">VALUE(SUBSTITUTE(M4226,".",""))</f>
        <v>4667</v>
      </c>
      <c r="R4226" s="8"/>
      <c r="S4226" s="5">
        <f t="shared" ref="S4226:S4289" si="133">Q4226/10</f>
        <v>466.7</v>
      </c>
    </row>
    <row r="4227" spans="1:19">
      <c r="A4227" s="3">
        <v>45545.417222222219</v>
      </c>
      <c r="B4227" s="2" t="s">
        <v>8894</v>
      </c>
      <c r="C4227" s="1">
        <v>2024</v>
      </c>
      <c r="D4227" s="4">
        <v>324</v>
      </c>
      <c r="E4227" s="4">
        <v>711</v>
      </c>
      <c r="F4227" s="4" t="s">
        <v>154</v>
      </c>
      <c r="G4227" s="4" t="s">
        <v>237</v>
      </c>
      <c r="H4227" s="4">
        <v>1</v>
      </c>
      <c r="I4227" s="4" t="s">
        <v>7692</v>
      </c>
      <c r="J4227" s="4" t="s">
        <v>703</v>
      </c>
      <c r="K4227" s="4">
        <v>6</v>
      </c>
      <c r="L4227" s="4" t="s">
        <v>550</v>
      </c>
      <c r="M4227" s="11" t="s">
        <v>7693</v>
      </c>
      <c r="N4227" s="4" t="s">
        <v>36</v>
      </c>
      <c r="O4227" s="4" t="s">
        <v>191</v>
      </c>
      <c r="P4227" s="4" t="s">
        <v>43</v>
      </c>
      <c r="Q4227" s="8">
        <f t="shared" si="132"/>
        <v>1773</v>
      </c>
      <c r="R4227" s="8"/>
      <c r="S4227" s="5">
        <f t="shared" si="133"/>
        <v>177.3</v>
      </c>
    </row>
    <row r="4228" spans="1:19">
      <c r="A4228" s="3">
        <v>45545.429594907408</v>
      </c>
      <c r="B4228" s="2" t="s">
        <v>8894</v>
      </c>
      <c r="C4228" s="1">
        <v>2024</v>
      </c>
      <c r="D4228" s="4">
        <v>151</v>
      </c>
      <c r="E4228" s="4">
        <v>35</v>
      </c>
      <c r="F4228" s="4" t="s">
        <v>30</v>
      </c>
      <c r="G4228" s="4" t="s">
        <v>192</v>
      </c>
      <c r="H4228" s="4">
        <v>1</v>
      </c>
      <c r="I4228" s="4" t="s">
        <v>7694</v>
      </c>
      <c r="J4228" s="4" t="s">
        <v>179</v>
      </c>
      <c r="K4228" s="4">
        <v>4</v>
      </c>
      <c r="L4228" s="4" t="s">
        <v>207</v>
      </c>
      <c r="M4228" s="11" t="s">
        <v>7695</v>
      </c>
      <c r="N4228" s="4" t="s">
        <v>36</v>
      </c>
      <c r="O4228" s="4" t="s">
        <v>135</v>
      </c>
      <c r="P4228" s="4" t="s">
        <v>43</v>
      </c>
      <c r="Q4228" s="8">
        <f t="shared" si="132"/>
        <v>2468</v>
      </c>
      <c r="R4228" s="8"/>
      <c r="S4228" s="5">
        <f t="shared" si="133"/>
        <v>246.8</v>
      </c>
    </row>
    <row r="4229" spans="1:19">
      <c r="A4229" s="3">
        <v>45545.562210648146</v>
      </c>
      <c r="B4229" s="2" t="s">
        <v>8894</v>
      </c>
      <c r="C4229" s="1">
        <v>2024</v>
      </c>
      <c r="D4229" s="4">
        <v>4669</v>
      </c>
      <c r="E4229" s="4">
        <v>910</v>
      </c>
      <c r="F4229" s="4" t="s">
        <v>22</v>
      </c>
      <c r="G4229" s="4" t="s">
        <v>182</v>
      </c>
      <c r="H4229" s="4">
        <v>3</v>
      </c>
      <c r="I4229" s="4" t="s">
        <v>74</v>
      </c>
      <c r="J4229" s="4" t="s">
        <v>1000</v>
      </c>
      <c r="K4229" s="4">
        <v>6</v>
      </c>
      <c r="L4229" s="4" t="s">
        <v>26</v>
      </c>
      <c r="M4229" s="11" t="s">
        <v>7696</v>
      </c>
      <c r="N4229" s="4" t="s">
        <v>49</v>
      </c>
      <c r="O4229" s="4" t="s">
        <v>169</v>
      </c>
      <c r="P4229" s="4" t="s">
        <v>43</v>
      </c>
      <c r="Q4229" s="8">
        <f t="shared" si="132"/>
        <v>38925</v>
      </c>
      <c r="R4229" s="8"/>
      <c r="S4229" s="5">
        <f t="shared" si="133"/>
        <v>3892.5</v>
      </c>
    </row>
    <row r="4230" spans="1:19">
      <c r="A4230" s="3">
        <v>45545.597893518519</v>
      </c>
      <c r="B4230" s="2" t="s">
        <v>8894</v>
      </c>
      <c r="C4230" s="1">
        <v>2024</v>
      </c>
      <c r="D4230" s="4">
        <v>1083</v>
      </c>
      <c r="E4230" s="4">
        <v>247</v>
      </c>
      <c r="F4230" s="4" t="s">
        <v>51</v>
      </c>
      <c r="G4230" s="4" t="s">
        <v>91</v>
      </c>
      <c r="H4230" s="4">
        <v>1</v>
      </c>
      <c r="I4230" s="4" t="s">
        <v>7697</v>
      </c>
      <c r="J4230" s="4" t="s">
        <v>451</v>
      </c>
      <c r="K4230" s="4">
        <v>8</v>
      </c>
      <c r="L4230" s="4" t="s">
        <v>185</v>
      </c>
      <c r="M4230" s="11" t="s">
        <v>7698</v>
      </c>
      <c r="N4230" s="4" t="s">
        <v>19</v>
      </c>
      <c r="O4230" s="4" t="s">
        <v>20</v>
      </c>
      <c r="P4230" s="4" t="s">
        <v>21</v>
      </c>
      <c r="Q4230" s="8">
        <f t="shared" si="132"/>
        <v>10485</v>
      </c>
      <c r="R4230" s="8"/>
      <c r="S4230" s="5">
        <f t="shared" si="133"/>
        <v>1048.5</v>
      </c>
    </row>
    <row r="4231" spans="1:19">
      <c r="A4231" s="3">
        <v>45545.894930555558</v>
      </c>
      <c r="B4231" s="2" t="s">
        <v>8894</v>
      </c>
      <c r="C4231" s="1">
        <v>2024</v>
      </c>
      <c r="D4231" s="4">
        <v>3538</v>
      </c>
      <c r="E4231" s="4">
        <v>603</v>
      </c>
      <c r="F4231" s="4" t="s">
        <v>13</v>
      </c>
      <c r="G4231" s="4" t="s">
        <v>110</v>
      </c>
      <c r="H4231" s="4">
        <v>2</v>
      </c>
      <c r="I4231" s="4" t="s">
        <v>7699</v>
      </c>
      <c r="J4231" s="4" t="s">
        <v>451</v>
      </c>
      <c r="K4231" s="4">
        <v>4</v>
      </c>
      <c r="L4231" s="4" t="s">
        <v>1027</v>
      </c>
      <c r="M4231" s="11" t="s">
        <v>7700</v>
      </c>
      <c r="N4231" s="4" t="s">
        <v>57</v>
      </c>
      <c r="O4231" s="4" t="s">
        <v>135</v>
      </c>
      <c r="P4231" s="4" t="s">
        <v>43</v>
      </c>
      <c r="Q4231" s="8">
        <f t="shared" si="132"/>
        <v>113178</v>
      </c>
      <c r="R4231" s="8"/>
      <c r="S4231" s="5">
        <f t="shared" si="133"/>
        <v>11317.8</v>
      </c>
    </row>
    <row r="4232" spans="1:19">
      <c r="A4232" s="3">
        <v>45546.071805555555</v>
      </c>
      <c r="B4232" s="2" t="s">
        <v>8894</v>
      </c>
      <c r="C4232" s="1">
        <v>2024</v>
      </c>
      <c r="D4232" s="4">
        <v>2249</v>
      </c>
      <c r="E4232" s="4">
        <v>75</v>
      </c>
      <c r="F4232" s="4" t="s">
        <v>85</v>
      </c>
      <c r="G4232" s="4" t="s">
        <v>86</v>
      </c>
      <c r="H4232" s="4">
        <v>2</v>
      </c>
      <c r="I4232" s="4" t="s">
        <v>7701</v>
      </c>
      <c r="J4232" s="4" t="s">
        <v>611</v>
      </c>
      <c r="K4232" s="4">
        <v>7</v>
      </c>
      <c r="L4232" s="4" t="s">
        <v>104</v>
      </c>
      <c r="M4232" s="11" t="s">
        <v>7702</v>
      </c>
      <c r="N4232" s="4" t="s">
        <v>28</v>
      </c>
      <c r="O4232" s="4" t="s">
        <v>287</v>
      </c>
      <c r="P4232" s="4" t="s">
        <v>43</v>
      </c>
      <c r="Q4232" s="8">
        <f t="shared" si="132"/>
        <v>9759</v>
      </c>
      <c r="R4232" s="8"/>
      <c r="S4232" s="5">
        <f t="shared" si="133"/>
        <v>975.9</v>
      </c>
    </row>
    <row r="4233" spans="1:19">
      <c r="A4233" s="3">
        <v>45546.196134259262</v>
      </c>
      <c r="B4233" s="2" t="s">
        <v>8894</v>
      </c>
      <c r="C4233" s="1">
        <v>2024</v>
      </c>
      <c r="D4233" s="4">
        <v>3533</v>
      </c>
      <c r="E4233" s="4">
        <v>801</v>
      </c>
      <c r="F4233" s="4" t="s">
        <v>13</v>
      </c>
      <c r="G4233" s="4" t="s">
        <v>58</v>
      </c>
      <c r="H4233" s="4">
        <v>2</v>
      </c>
      <c r="I4233" s="4" t="s">
        <v>7703</v>
      </c>
      <c r="J4233" s="4" t="s">
        <v>194</v>
      </c>
      <c r="K4233" s="4">
        <v>6</v>
      </c>
      <c r="L4233" s="4" t="s">
        <v>476</v>
      </c>
      <c r="M4233" s="11" t="s">
        <v>7704</v>
      </c>
      <c r="N4233" s="4" t="s">
        <v>57</v>
      </c>
      <c r="O4233" s="4" t="s">
        <v>209</v>
      </c>
      <c r="P4233" s="4" t="s">
        <v>73</v>
      </c>
      <c r="Q4233" s="8">
        <f t="shared" si="132"/>
        <v>139536</v>
      </c>
      <c r="R4233" s="8"/>
      <c r="S4233" s="5">
        <f t="shared" si="133"/>
        <v>13953.6</v>
      </c>
    </row>
    <row r="4234" spans="1:19">
      <c r="A4234" s="3">
        <v>45546.234282407408</v>
      </c>
      <c r="B4234" s="2" t="s">
        <v>8894</v>
      </c>
      <c r="C4234" s="1">
        <v>2024</v>
      </c>
      <c r="D4234" s="4">
        <v>4287</v>
      </c>
      <c r="E4234" s="4">
        <v>957</v>
      </c>
      <c r="F4234" s="4" t="s">
        <v>51</v>
      </c>
      <c r="G4234" s="4" t="s">
        <v>136</v>
      </c>
      <c r="H4234" s="4">
        <v>2</v>
      </c>
      <c r="I4234" s="4" t="s">
        <v>7044</v>
      </c>
      <c r="J4234" s="4" t="s">
        <v>222</v>
      </c>
      <c r="K4234" s="4">
        <v>6</v>
      </c>
      <c r="L4234" s="4" t="s">
        <v>143</v>
      </c>
      <c r="M4234" s="11" t="s">
        <v>7705</v>
      </c>
      <c r="N4234" s="4" t="s">
        <v>19</v>
      </c>
      <c r="O4234" s="4" t="s">
        <v>42</v>
      </c>
      <c r="P4234" s="4" t="s">
        <v>43</v>
      </c>
      <c r="Q4234" s="8">
        <f t="shared" si="132"/>
        <v>19782</v>
      </c>
      <c r="R4234" s="8"/>
      <c r="S4234" s="5">
        <f t="shared" si="133"/>
        <v>1978.2</v>
      </c>
    </row>
    <row r="4235" spans="1:19">
      <c r="A4235" s="3">
        <v>45546.264675925922</v>
      </c>
      <c r="B4235" s="2" t="s">
        <v>8894</v>
      </c>
      <c r="C4235" s="1">
        <v>2024</v>
      </c>
      <c r="D4235" s="4">
        <v>4832</v>
      </c>
      <c r="E4235" s="4">
        <v>154</v>
      </c>
      <c r="F4235" s="4" t="s">
        <v>13</v>
      </c>
      <c r="G4235" s="4" t="s">
        <v>14</v>
      </c>
      <c r="H4235" s="4">
        <v>3</v>
      </c>
      <c r="I4235" s="4" t="s">
        <v>7706</v>
      </c>
      <c r="J4235" s="4" t="s">
        <v>777</v>
      </c>
      <c r="K4235" s="4">
        <v>3</v>
      </c>
      <c r="L4235" s="4" t="s">
        <v>748</v>
      </c>
      <c r="M4235" s="11" t="s">
        <v>7707</v>
      </c>
      <c r="N4235" s="4" t="s">
        <v>49</v>
      </c>
      <c r="O4235" s="4" t="s">
        <v>29</v>
      </c>
      <c r="P4235" s="4" t="s">
        <v>21</v>
      </c>
      <c r="Q4235" s="8">
        <f t="shared" si="132"/>
        <v>198796</v>
      </c>
      <c r="R4235" s="8"/>
      <c r="S4235" s="5">
        <f t="shared" si="133"/>
        <v>19879.599999999999</v>
      </c>
    </row>
    <row r="4236" spans="1:19">
      <c r="A4236" s="3">
        <v>45546.593333333331</v>
      </c>
      <c r="B4236" s="2" t="s">
        <v>8894</v>
      </c>
      <c r="C4236" s="1">
        <v>2024</v>
      </c>
      <c r="D4236" s="4">
        <v>1169</v>
      </c>
      <c r="E4236" s="4">
        <v>311</v>
      </c>
      <c r="F4236" s="4" t="s">
        <v>13</v>
      </c>
      <c r="G4236" s="4" t="s">
        <v>412</v>
      </c>
      <c r="H4236" s="4">
        <v>1</v>
      </c>
      <c r="I4236" s="4" t="s">
        <v>7708</v>
      </c>
      <c r="J4236" s="4" t="s">
        <v>222</v>
      </c>
      <c r="K4236" s="4">
        <v>5</v>
      </c>
      <c r="L4236" s="4" t="s">
        <v>1614</v>
      </c>
      <c r="M4236" s="11" t="s">
        <v>7709</v>
      </c>
      <c r="N4236" s="4" t="s">
        <v>19</v>
      </c>
      <c r="O4236" s="4" t="s">
        <v>78</v>
      </c>
      <c r="P4236" s="4" t="s">
        <v>21</v>
      </c>
      <c r="Q4236" s="8">
        <f t="shared" si="132"/>
        <v>38505</v>
      </c>
      <c r="R4236" s="8"/>
      <c r="S4236" s="5">
        <f t="shared" si="133"/>
        <v>3850.5</v>
      </c>
    </row>
    <row r="4237" spans="1:19">
      <c r="A4237" s="3">
        <v>45546.633159722223</v>
      </c>
      <c r="B4237" s="2" t="s">
        <v>8894</v>
      </c>
      <c r="C4237" s="1">
        <v>2024</v>
      </c>
      <c r="D4237" s="4">
        <v>3775</v>
      </c>
      <c r="E4237" s="4">
        <v>232</v>
      </c>
      <c r="F4237" s="4" t="s">
        <v>79</v>
      </c>
      <c r="G4237" s="4" t="s">
        <v>405</v>
      </c>
      <c r="H4237" s="4">
        <v>1</v>
      </c>
      <c r="I4237" s="4" t="s">
        <v>7710</v>
      </c>
      <c r="J4237" s="4" t="s">
        <v>647</v>
      </c>
      <c r="K4237" s="4">
        <v>5</v>
      </c>
      <c r="L4237" s="4" t="s">
        <v>561</v>
      </c>
      <c r="M4237" s="11" t="s">
        <v>7711</v>
      </c>
      <c r="N4237" s="4" t="s">
        <v>57</v>
      </c>
      <c r="O4237" s="4" t="s">
        <v>169</v>
      </c>
      <c r="P4237" s="4" t="s">
        <v>43</v>
      </c>
      <c r="Q4237" s="8">
        <f t="shared" si="132"/>
        <v>19479</v>
      </c>
      <c r="R4237" s="8"/>
      <c r="S4237" s="5">
        <f t="shared" si="133"/>
        <v>1947.9</v>
      </c>
    </row>
    <row r="4238" spans="1:19">
      <c r="A4238" s="3">
        <v>45546.767534722225</v>
      </c>
      <c r="B4238" s="2" t="s">
        <v>8894</v>
      </c>
      <c r="C4238" s="1">
        <v>2024</v>
      </c>
      <c r="D4238" s="4">
        <v>3020</v>
      </c>
      <c r="E4238" s="4">
        <v>125</v>
      </c>
      <c r="F4238" s="4" t="s">
        <v>85</v>
      </c>
      <c r="G4238" s="4" t="s">
        <v>205</v>
      </c>
      <c r="H4238" s="4">
        <v>4</v>
      </c>
      <c r="I4238" s="4" t="s">
        <v>7712</v>
      </c>
      <c r="J4238" s="4" t="s">
        <v>661</v>
      </c>
      <c r="K4238" s="4">
        <v>4</v>
      </c>
      <c r="L4238" s="4" t="s">
        <v>99</v>
      </c>
      <c r="M4238" s="11" t="s">
        <v>7713</v>
      </c>
      <c r="N4238" s="4" t="s">
        <v>49</v>
      </c>
      <c r="O4238" s="4" t="s">
        <v>50</v>
      </c>
      <c r="P4238" s="4" t="s">
        <v>43</v>
      </c>
      <c r="Q4238" s="8">
        <f t="shared" si="132"/>
        <v>27374</v>
      </c>
      <c r="R4238" s="8"/>
      <c r="S4238" s="5">
        <f t="shared" si="133"/>
        <v>2737.4</v>
      </c>
    </row>
    <row r="4239" spans="1:19">
      <c r="A4239" s="3">
        <v>45546.857025462959</v>
      </c>
      <c r="B4239" s="2" t="s">
        <v>8894</v>
      </c>
      <c r="C4239" s="1">
        <v>2024</v>
      </c>
      <c r="D4239" s="4">
        <v>4794</v>
      </c>
      <c r="E4239" s="4">
        <v>236</v>
      </c>
      <c r="F4239" s="4" t="s">
        <v>85</v>
      </c>
      <c r="G4239" s="4" t="s">
        <v>205</v>
      </c>
      <c r="H4239" s="4">
        <v>2</v>
      </c>
      <c r="I4239" s="4" t="s">
        <v>7714</v>
      </c>
      <c r="J4239" s="4" t="s">
        <v>3482</v>
      </c>
      <c r="K4239" s="4">
        <v>6</v>
      </c>
      <c r="L4239" s="4" t="s">
        <v>399</v>
      </c>
      <c r="M4239" s="11" t="s">
        <v>6875</v>
      </c>
      <c r="N4239" s="4" t="s">
        <v>36</v>
      </c>
      <c r="O4239" s="4" t="s">
        <v>37</v>
      </c>
      <c r="P4239" s="4" t="s">
        <v>21</v>
      </c>
      <c r="Q4239" s="8">
        <f t="shared" si="132"/>
        <v>6236</v>
      </c>
      <c r="R4239" s="8"/>
      <c r="S4239" s="5">
        <f t="shared" si="133"/>
        <v>623.6</v>
      </c>
    </row>
    <row r="4240" spans="1:19">
      <c r="A4240" s="3">
        <v>45546.912997685184</v>
      </c>
      <c r="B4240" s="2" t="s">
        <v>8894</v>
      </c>
      <c r="C4240" s="1">
        <v>2024</v>
      </c>
      <c r="D4240" s="4">
        <v>512</v>
      </c>
      <c r="E4240" s="4">
        <v>81</v>
      </c>
      <c r="F4240" s="4" t="s">
        <v>13</v>
      </c>
      <c r="G4240" s="4" t="s">
        <v>130</v>
      </c>
      <c r="H4240" s="4">
        <v>4</v>
      </c>
      <c r="I4240" s="4" t="s">
        <v>413</v>
      </c>
      <c r="J4240" s="4" t="s">
        <v>514</v>
      </c>
      <c r="K4240" s="4">
        <v>6</v>
      </c>
      <c r="L4240" s="4" t="s">
        <v>597</v>
      </c>
      <c r="M4240" s="11" t="s">
        <v>7715</v>
      </c>
      <c r="N4240" s="4" t="s">
        <v>49</v>
      </c>
      <c r="O4240" s="4" t="s">
        <v>169</v>
      </c>
      <c r="P4240" s="4" t="s">
        <v>43</v>
      </c>
      <c r="Q4240" s="8">
        <f t="shared" si="132"/>
        <v>30688</v>
      </c>
      <c r="R4240" s="8"/>
      <c r="S4240" s="5">
        <f t="shared" si="133"/>
        <v>3068.8</v>
      </c>
    </row>
    <row r="4241" spans="1:19">
      <c r="A4241" s="3">
        <v>45547.079502314817</v>
      </c>
      <c r="B4241" s="2" t="s">
        <v>8894</v>
      </c>
      <c r="C4241" s="1">
        <v>2024</v>
      </c>
      <c r="D4241" s="4">
        <v>1529</v>
      </c>
      <c r="E4241" s="4">
        <v>969</v>
      </c>
      <c r="F4241" s="4" t="s">
        <v>85</v>
      </c>
      <c r="G4241" s="4" t="s">
        <v>150</v>
      </c>
      <c r="H4241" s="4">
        <v>1</v>
      </c>
      <c r="I4241" s="4" t="s">
        <v>7716</v>
      </c>
      <c r="J4241" s="4" t="s">
        <v>547</v>
      </c>
      <c r="K4241" s="4">
        <v>8</v>
      </c>
      <c r="L4241" s="4" t="s">
        <v>526</v>
      </c>
      <c r="M4241" s="11" t="s">
        <v>7717</v>
      </c>
      <c r="N4241" s="4" t="s">
        <v>36</v>
      </c>
      <c r="O4241" s="4" t="s">
        <v>340</v>
      </c>
      <c r="P4241" s="4" t="s">
        <v>129</v>
      </c>
      <c r="Q4241" s="8">
        <f t="shared" si="132"/>
        <v>8192</v>
      </c>
      <c r="R4241" s="8"/>
      <c r="S4241" s="5">
        <f t="shared" si="133"/>
        <v>819.2</v>
      </c>
    </row>
    <row r="4242" spans="1:19">
      <c r="A4242" s="3">
        <v>45547.452002314814</v>
      </c>
      <c r="B4242" s="2" t="s">
        <v>8894</v>
      </c>
      <c r="C4242" s="1">
        <v>2024</v>
      </c>
      <c r="D4242" s="4">
        <v>2053</v>
      </c>
      <c r="E4242" s="4">
        <v>257</v>
      </c>
      <c r="F4242" s="4" t="s">
        <v>30</v>
      </c>
      <c r="G4242" s="4" t="s">
        <v>31</v>
      </c>
      <c r="H4242" s="4">
        <v>1</v>
      </c>
      <c r="I4242" s="4" t="s">
        <v>7718</v>
      </c>
      <c r="J4242" s="4" t="s">
        <v>429</v>
      </c>
      <c r="K4242" s="4">
        <v>8</v>
      </c>
      <c r="L4242" s="4" t="s">
        <v>1205</v>
      </c>
      <c r="M4242" s="11" t="s">
        <v>6135</v>
      </c>
      <c r="N4242" s="4" t="s">
        <v>57</v>
      </c>
      <c r="O4242" s="4" t="s">
        <v>42</v>
      </c>
      <c r="P4242" s="4" t="s">
        <v>43</v>
      </c>
      <c r="Q4242" s="8">
        <f t="shared" si="132"/>
        <v>4414</v>
      </c>
      <c r="R4242" s="8"/>
      <c r="S4242" s="5">
        <f t="shared" si="133"/>
        <v>441.4</v>
      </c>
    </row>
    <row r="4243" spans="1:19">
      <c r="A4243" s="3">
        <v>45547.56559027778</v>
      </c>
      <c r="B4243" s="2" t="s">
        <v>8894</v>
      </c>
      <c r="C4243" s="1">
        <v>2024</v>
      </c>
      <c r="D4243" s="4">
        <v>4645</v>
      </c>
      <c r="E4243" s="4">
        <v>571</v>
      </c>
      <c r="F4243" s="4" t="s">
        <v>30</v>
      </c>
      <c r="G4243" s="4" t="s">
        <v>31</v>
      </c>
      <c r="H4243" s="4">
        <v>2</v>
      </c>
      <c r="I4243" s="4" t="s">
        <v>7719</v>
      </c>
      <c r="J4243" s="4" t="s">
        <v>308</v>
      </c>
      <c r="K4243" s="4">
        <v>6</v>
      </c>
      <c r="L4243" s="4" t="s">
        <v>185</v>
      </c>
      <c r="M4243" s="11" t="s">
        <v>7720</v>
      </c>
      <c r="N4243" s="4" t="s">
        <v>28</v>
      </c>
      <c r="O4243" s="4" t="s">
        <v>169</v>
      </c>
      <c r="P4243" s="4" t="s">
        <v>43</v>
      </c>
      <c r="Q4243" s="8">
        <f t="shared" si="132"/>
        <v>957</v>
      </c>
      <c r="R4243" s="8"/>
      <c r="S4243" s="5">
        <f t="shared" si="133"/>
        <v>95.7</v>
      </c>
    </row>
    <row r="4244" spans="1:19">
      <c r="A4244" s="3">
        <v>45547.719872685186</v>
      </c>
      <c r="B4244" s="2" t="s">
        <v>8894</v>
      </c>
      <c r="C4244" s="1">
        <v>2024</v>
      </c>
      <c r="D4244" s="4">
        <v>1789</v>
      </c>
      <c r="E4244" s="4">
        <v>819</v>
      </c>
      <c r="F4244" s="4" t="s">
        <v>79</v>
      </c>
      <c r="G4244" s="4" t="s">
        <v>405</v>
      </c>
      <c r="H4244" s="4">
        <v>2</v>
      </c>
      <c r="I4244" s="4" t="s">
        <v>7721</v>
      </c>
      <c r="J4244" s="4" t="s">
        <v>451</v>
      </c>
      <c r="K4244" s="4">
        <v>4</v>
      </c>
      <c r="L4244" s="4" t="s">
        <v>34</v>
      </c>
      <c r="M4244" s="11" t="s">
        <v>7722</v>
      </c>
      <c r="N4244" s="4" t="s">
        <v>36</v>
      </c>
      <c r="O4244" s="4" t="s">
        <v>232</v>
      </c>
      <c r="P4244" s="4" t="s">
        <v>129</v>
      </c>
      <c r="Q4244" s="8">
        <f t="shared" si="132"/>
        <v>15933</v>
      </c>
      <c r="R4244" s="8"/>
      <c r="S4244" s="5">
        <f t="shared" si="133"/>
        <v>1593.3</v>
      </c>
    </row>
    <row r="4245" spans="1:19">
      <c r="A4245" s="3">
        <v>45547.783726851849</v>
      </c>
      <c r="B4245" s="2" t="s">
        <v>8894</v>
      </c>
      <c r="C4245" s="1">
        <v>2024</v>
      </c>
      <c r="D4245" s="4">
        <v>2578</v>
      </c>
      <c r="E4245" s="4">
        <v>312</v>
      </c>
      <c r="F4245" s="4" t="s">
        <v>22</v>
      </c>
      <c r="G4245" s="4" t="s">
        <v>201</v>
      </c>
      <c r="H4245" s="4">
        <v>1</v>
      </c>
      <c r="I4245" s="4" t="s">
        <v>7723</v>
      </c>
      <c r="J4245" s="4" t="s">
        <v>2423</v>
      </c>
      <c r="K4245" s="4">
        <v>4</v>
      </c>
      <c r="L4245" s="4" t="s">
        <v>143</v>
      </c>
      <c r="M4245" s="11" t="s">
        <v>7724</v>
      </c>
      <c r="N4245" s="4" t="s">
        <v>36</v>
      </c>
      <c r="O4245" s="4" t="s">
        <v>209</v>
      </c>
      <c r="P4245" s="4" t="s">
        <v>73</v>
      </c>
      <c r="Q4245" s="8">
        <f t="shared" si="132"/>
        <v>85603</v>
      </c>
      <c r="R4245" s="8"/>
      <c r="S4245" s="5">
        <f t="shared" si="133"/>
        <v>8560.2999999999993</v>
      </c>
    </row>
    <row r="4246" spans="1:19">
      <c r="A4246" s="3">
        <v>45547.803622685184</v>
      </c>
      <c r="B4246" s="2" t="s">
        <v>8894</v>
      </c>
      <c r="C4246" s="1">
        <v>2024</v>
      </c>
      <c r="D4246" s="4">
        <v>1373</v>
      </c>
      <c r="E4246" s="4">
        <v>294</v>
      </c>
      <c r="F4246" s="4" t="s">
        <v>13</v>
      </c>
      <c r="G4246" s="4" t="s">
        <v>130</v>
      </c>
      <c r="H4246" s="4">
        <v>2</v>
      </c>
      <c r="I4246" s="4" t="s">
        <v>7725</v>
      </c>
      <c r="J4246" s="4" t="s">
        <v>117</v>
      </c>
      <c r="K4246" s="4">
        <v>6</v>
      </c>
      <c r="L4246" s="4" t="s">
        <v>158</v>
      </c>
      <c r="M4246" s="11" t="s">
        <v>7726</v>
      </c>
      <c r="N4246" s="4" t="s">
        <v>19</v>
      </c>
      <c r="O4246" s="4" t="s">
        <v>20</v>
      </c>
      <c r="P4246" s="4" t="s">
        <v>21</v>
      </c>
      <c r="Q4246" s="8">
        <f t="shared" si="132"/>
        <v>64015</v>
      </c>
      <c r="R4246" s="8"/>
      <c r="S4246" s="5">
        <f t="shared" si="133"/>
        <v>6401.5</v>
      </c>
    </row>
    <row r="4247" spans="1:19">
      <c r="A4247" s="3">
        <v>45547.901585648149</v>
      </c>
      <c r="B4247" s="2" t="s">
        <v>8894</v>
      </c>
      <c r="C4247" s="1">
        <v>2024</v>
      </c>
      <c r="D4247" s="4">
        <v>3921</v>
      </c>
      <c r="E4247" s="4">
        <v>391</v>
      </c>
      <c r="F4247" s="4" t="s">
        <v>85</v>
      </c>
      <c r="G4247" s="4" t="s">
        <v>86</v>
      </c>
      <c r="H4247" s="4">
        <v>1</v>
      </c>
      <c r="I4247" s="4" t="s">
        <v>7727</v>
      </c>
      <c r="J4247" s="4" t="s">
        <v>1269</v>
      </c>
      <c r="K4247" s="4">
        <v>3</v>
      </c>
      <c r="L4247" s="4" t="s">
        <v>290</v>
      </c>
      <c r="M4247" s="11" t="s">
        <v>5156</v>
      </c>
      <c r="N4247" s="4" t="s">
        <v>19</v>
      </c>
      <c r="O4247" s="4" t="s">
        <v>29</v>
      </c>
      <c r="P4247" s="4" t="s">
        <v>21</v>
      </c>
      <c r="Q4247" s="8">
        <f t="shared" si="132"/>
        <v>3174</v>
      </c>
      <c r="R4247" s="8"/>
      <c r="S4247" s="5">
        <f t="shared" si="133"/>
        <v>317.39999999999998</v>
      </c>
    </row>
    <row r="4248" spans="1:19">
      <c r="A4248" s="3">
        <v>45547.958981481483</v>
      </c>
      <c r="B4248" s="2" t="s">
        <v>8894</v>
      </c>
      <c r="C4248" s="1">
        <v>2024</v>
      </c>
      <c r="D4248" s="4">
        <v>2721</v>
      </c>
      <c r="E4248" s="4">
        <v>515</v>
      </c>
      <c r="F4248" s="4" t="s">
        <v>30</v>
      </c>
      <c r="G4248" s="4" t="s">
        <v>463</v>
      </c>
      <c r="H4248" s="4">
        <v>3</v>
      </c>
      <c r="I4248" s="4" t="s">
        <v>7728</v>
      </c>
      <c r="J4248" s="4" t="s">
        <v>1000</v>
      </c>
      <c r="K4248" s="4">
        <v>5</v>
      </c>
      <c r="L4248" s="4" t="s">
        <v>267</v>
      </c>
      <c r="M4248" s="11" t="s">
        <v>7729</v>
      </c>
      <c r="N4248" s="4" t="s">
        <v>36</v>
      </c>
      <c r="O4248" s="4" t="s">
        <v>232</v>
      </c>
      <c r="P4248" s="4" t="s">
        <v>129</v>
      </c>
      <c r="Q4248" s="8">
        <f t="shared" si="132"/>
        <v>7616</v>
      </c>
      <c r="R4248" s="8"/>
      <c r="S4248" s="5">
        <f t="shared" si="133"/>
        <v>761.6</v>
      </c>
    </row>
    <row r="4249" spans="1:19">
      <c r="A4249" s="3">
        <v>45548.074548611112</v>
      </c>
      <c r="B4249" s="2" t="s">
        <v>8894</v>
      </c>
      <c r="C4249" s="1">
        <v>2024</v>
      </c>
      <c r="D4249" s="4">
        <v>956</v>
      </c>
      <c r="E4249" s="4">
        <v>369</v>
      </c>
      <c r="F4249" s="4" t="s">
        <v>51</v>
      </c>
      <c r="G4249" s="4" t="s">
        <v>91</v>
      </c>
      <c r="H4249" s="4">
        <v>2</v>
      </c>
      <c r="I4249" s="4" t="s">
        <v>7730</v>
      </c>
      <c r="J4249" s="4" t="s">
        <v>253</v>
      </c>
      <c r="K4249" s="4">
        <v>4</v>
      </c>
      <c r="L4249" s="4" t="s">
        <v>1994</v>
      </c>
      <c r="M4249" s="11" t="s">
        <v>7731</v>
      </c>
      <c r="N4249" s="4" t="s">
        <v>57</v>
      </c>
      <c r="O4249" s="4" t="s">
        <v>95</v>
      </c>
      <c r="P4249" s="4" t="s">
        <v>73</v>
      </c>
      <c r="Q4249" s="8">
        <f t="shared" si="132"/>
        <v>9894</v>
      </c>
      <c r="R4249" s="8"/>
      <c r="S4249" s="5">
        <f t="shared" si="133"/>
        <v>989.4</v>
      </c>
    </row>
    <row r="4250" spans="1:19">
      <c r="A4250" s="3">
        <v>45548.198599537034</v>
      </c>
      <c r="B4250" s="2" t="s">
        <v>8894</v>
      </c>
      <c r="C4250" s="1">
        <v>2024</v>
      </c>
      <c r="D4250" s="4">
        <v>3412</v>
      </c>
      <c r="E4250" s="4">
        <v>858</v>
      </c>
      <c r="F4250" s="4" t="s">
        <v>85</v>
      </c>
      <c r="G4250" s="4" t="s">
        <v>96</v>
      </c>
      <c r="H4250" s="4">
        <v>2</v>
      </c>
      <c r="I4250" s="4" t="s">
        <v>7732</v>
      </c>
      <c r="J4250" s="4" t="s">
        <v>482</v>
      </c>
      <c r="K4250" s="4">
        <v>4</v>
      </c>
      <c r="L4250" s="4" t="s">
        <v>336</v>
      </c>
      <c r="M4250" s="11" t="s">
        <v>7733</v>
      </c>
      <c r="N4250" s="4" t="s">
        <v>36</v>
      </c>
      <c r="O4250" s="4" t="s">
        <v>78</v>
      </c>
      <c r="P4250" s="4" t="s">
        <v>21</v>
      </c>
      <c r="Q4250" s="8">
        <f t="shared" si="132"/>
        <v>9488</v>
      </c>
      <c r="R4250" s="8"/>
      <c r="S4250" s="5">
        <f t="shared" si="133"/>
        <v>948.8</v>
      </c>
    </row>
    <row r="4251" spans="1:19">
      <c r="A4251" s="3">
        <v>45548.218414351853</v>
      </c>
      <c r="B4251" s="2" t="s">
        <v>8894</v>
      </c>
      <c r="C4251" s="1">
        <v>2024</v>
      </c>
      <c r="D4251" s="4">
        <v>4365</v>
      </c>
      <c r="E4251" s="4">
        <v>198</v>
      </c>
      <c r="F4251" s="4" t="s">
        <v>85</v>
      </c>
      <c r="G4251" s="4" t="s">
        <v>150</v>
      </c>
      <c r="H4251" s="4">
        <v>3</v>
      </c>
      <c r="I4251" s="4" t="s">
        <v>7734</v>
      </c>
      <c r="J4251" s="4" t="s">
        <v>735</v>
      </c>
      <c r="K4251" s="4">
        <v>3</v>
      </c>
      <c r="L4251" s="4" t="s">
        <v>1561</v>
      </c>
      <c r="M4251" s="11" t="s">
        <v>7735</v>
      </c>
      <c r="N4251" s="4" t="s">
        <v>28</v>
      </c>
      <c r="O4251" s="4" t="s">
        <v>20</v>
      </c>
      <c r="P4251" s="4" t="s">
        <v>21</v>
      </c>
      <c r="Q4251" s="8">
        <f t="shared" si="132"/>
        <v>22093</v>
      </c>
      <c r="R4251" s="8"/>
      <c r="S4251" s="5">
        <f t="shared" si="133"/>
        <v>2209.3000000000002</v>
      </c>
    </row>
    <row r="4252" spans="1:19">
      <c r="A4252" s="3">
        <v>45548.268969907411</v>
      </c>
      <c r="B4252" s="2" t="s">
        <v>8894</v>
      </c>
      <c r="C4252" s="1">
        <v>2024</v>
      </c>
      <c r="D4252" s="4">
        <v>65</v>
      </c>
      <c r="E4252" s="4">
        <v>772</v>
      </c>
      <c r="F4252" s="4" t="s">
        <v>79</v>
      </c>
      <c r="G4252" s="4" t="s">
        <v>115</v>
      </c>
      <c r="H4252" s="4">
        <v>4</v>
      </c>
      <c r="I4252" s="4" t="s">
        <v>7736</v>
      </c>
      <c r="J4252" s="4" t="s">
        <v>2950</v>
      </c>
      <c r="K4252" s="4">
        <v>6</v>
      </c>
      <c r="L4252" s="4" t="s">
        <v>4325</v>
      </c>
      <c r="M4252" s="11" t="s">
        <v>7737</v>
      </c>
      <c r="N4252" s="4" t="s">
        <v>57</v>
      </c>
      <c r="O4252" s="4" t="s">
        <v>340</v>
      </c>
      <c r="P4252" s="4" t="s">
        <v>129</v>
      </c>
      <c r="Q4252" s="8">
        <f t="shared" si="132"/>
        <v>73092</v>
      </c>
      <c r="R4252" s="8"/>
      <c r="S4252" s="5">
        <f t="shared" si="133"/>
        <v>7309.2</v>
      </c>
    </row>
    <row r="4253" spans="1:19">
      <c r="A4253" s="3">
        <v>45548.302430555559</v>
      </c>
      <c r="B4253" s="2" t="s">
        <v>8894</v>
      </c>
      <c r="C4253" s="1">
        <v>2024</v>
      </c>
      <c r="D4253" s="4">
        <v>490</v>
      </c>
      <c r="E4253" s="4">
        <v>104</v>
      </c>
      <c r="F4253" s="4" t="s">
        <v>79</v>
      </c>
      <c r="G4253" s="4" t="s">
        <v>405</v>
      </c>
      <c r="H4253" s="4">
        <v>4</v>
      </c>
      <c r="I4253" s="4" t="s">
        <v>7738</v>
      </c>
      <c r="J4253" s="4" t="s">
        <v>285</v>
      </c>
      <c r="K4253" s="4">
        <v>4</v>
      </c>
      <c r="L4253" s="4" t="s">
        <v>698</v>
      </c>
      <c r="M4253" s="11" t="s">
        <v>7739</v>
      </c>
      <c r="N4253" s="4" t="s">
        <v>19</v>
      </c>
      <c r="O4253" s="4" t="s">
        <v>145</v>
      </c>
      <c r="P4253" s="4" t="s">
        <v>73</v>
      </c>
      <c r="Q4253" s="8">
        <f t="shared" si="132"/>
        <v>61474</v>
      </c>
      <c r="R4253" s="8"/>
      <c r="S4253" s="5">
        <f t="shared" si="133"/>
        <v>6147.4</v>
      </c>
    </row>
    <row r="4254" spans="1:19">
      <c r="A4254" s="3">
        <v>45548.38853009259</v>
      </c>
      <c r="B4254" s="2" t="s">
        <v>8894</v>
      </c>
      <c r="C4254" s="1">
        <v>2024</v>
      </c>
      <c r="D4254" s="4">
        <v>491</v>
      </c>
      <c r="E4254" s="4">
        <v>420</v>
      </c>
      <c r="F4254" s="4" t="s">
        <v>85</v>
      </c>
      <c r="G4254" s="4" t="s">
        <v>205</v>
      </c>
      <c r="H4254" s="4">
        <v>2</v>
      </c>
      <c r="I4254" s="4" t="s">
        <v>5172</v>
      </c>
      <c r="J4254" s="4" t="s">
        <v>1318</v>
      </c>
      <c r="K4254" s="4">
        <v>4</v>
      </c>
      <c r="L4254" s="4" t="s">
        <v>356</v>
      </c>
      <c r="M4254" s="11" t="s">
        <v>1850</v>
      </c>
      <c r="N4254" s="4" t="s">
        <v>49</v>
      </c>
      <c r="O4254" s="4" t="s">
        <v>50</v>
      </c>
      <c r="P4254" s="4" t="s">
        <v>43</v>
      </c>
      <c r="Q4254" s="8">
        <f t="shared" si="132"/>
        <v>1038</v>
      </c>
      <c r="R4254" s="8"/>
      <c r="S4254" s="5">
        <f t="shared" si="133"/>
        <v>103.8</v>
      </c>
    </row>
    <row r="4255" spans="1:19">
      <c r="A4255" s="3">
        <v>45548.735833333332</v>
      </c>
      <c r="B4255" s="2" t="s">
        <v>8894</v>
      </c>
      <c r="C4255" s="1">
        <v>2024</v>
      </c>
      <c r="D4255" s="4">
        <v>106</v>
      </c>
      <c r="E4255" s="4">
        <v>69</v>
      </c>
      <c r="F4255" s="4" t="s">
        <v>22</v>
      </c>
      <c r="G4255" s="4" t="s">
        <v>102</v>
      </c>
      <c r="H4255" s="4">
        <v>1</v>
      </c>
      <c r="I4255" s="4" t="s">
        <v>7740</v>
      </c>
      <c r="J4255" s="4" t="s">
        <v>518</v>
      </c>
      <c r="K4255" s="4">
        <v>6</v>
      </c>
      <c r="L4255" s="4" t="s">
        <v>1677</v>
      </c>
      <c r="M4255" s="11" t="s">
        <v>7741</v>
      </c>
      <c r="N4255" s="4" t="s">
        <v>36</v>
      </c>
      <c r="O4255" s="4" t="s">
        <v>78</v>
      </c>
      <c r="P4255" s="4" t="s">
        <v>21</v>
      </c>
      <c r="Q4255" s="8">
        <f t="shared" si="132"/>
        <v>101656</v>
      </c>
      <c r="R4255" s="8"/>
      <c r="S4255" s="5">
        <f t="shared" si="133"/>
        <v>10165.6</v>
      </c>
    </row>
    <row r="4256" spans="1:19">
      <c r="A4256" s="3">
        <v>45548.751087962963</v>
      </c>
      <c r="B4256" s="2" t="s">
        <v>8894</v>
      </c>
      <c r="C4256" s="1">
        <v>2024</v>
      </c>
      <c r="D4256" s="4">
        <v>4695</v>
      </c>
      <c r="E4256" s="4">
        <v>262</v>
      </c>
      <c r="F4256" s="4" t="s">
        <v>85</v>
      </c>
      <c r="G4256" s="4" t="s">
        <v>205</v>
      </c>
      <c r="H4256" s="4">
        <v>2</v>
      </c>
      <c r="I4256" s="4" t="s">
        <v>3880</v>
      </c>
      <c r="J4256" s="4" t="s">
        <v>188</v>
      </c>
      <c r="K4256" s="4">
        <v>3</v>
      </c>
      <c r="L4256" s="4" t="s">
        <v>686</v>
      </c>
      <c r="M4256" s="11" t="s">
        <v>6267</v>
      </c>
      <c r="N4256" s="4" t="s">
        <v>28</v>
      </c>
      <c r="O4256" s="4" t="s">
        <v>50</v>
      </c>
      <c r="P4256" s="4" t="s">
        <v>43</v>
      </c>
      <c r="Q4256" s="8">
        <f t="shared" si="132"/>
        <v>8352</v>
      </c>
      <c r="R4256" s="8"/>
      <c r="S4256" s="5">
        <f t="shared" si="133"/>
        <v>835.2</v>
      </c>
    </row>
    <row r="4257" spans="1:19">
      <c r="A4257" s="3">
        <v>45549.080706018518</v>
      </c>
      <c r="B4257" s="2" t="s">
        <v>8894</v>
      </c>
      <c r="C4257" s="1">
        <v>2024</v>
      </c>
      <c r="D4257" s="4">
        <v>2954</v>
      </c>
      <c r="E4257" s="4">
        <v>903</v>
      </c>
      <c r="F4257" s="4" t="s">
        <v>22</v>
      </c>
      <c r="G4257" s="4" t="s">
        <v>182</v>
      </c>
      <c r="H4257" s="4">
        <v>1</v>
      </c>
      <c r="I4257" s="4" t="s">
        <v>7742</v>
      </c>
      <c r="J4257" s="4" t="s">
        <v>758</v>
      </c>
      <c r="K4257" s="4">
        <v>2</v>
      </c>
      <c r="L4257" s="4" t="s">
        <v>239</v>
      </c>
      <c r="M4257" s="11" t="s">
        <v>7743</v>
      </c>
      <c r="N4257" s="4" t="s">
        <v>36</v>
      </c>
      <c r="O4257" s="4" t="s">
        <v>200</v>
      </c>
      <c r="P4257" s="4" t="s">
        <v>21</v>
      </c>
      <c r="Q4257" s="8">
        <f t="shared" si="132"/>
        <v>65549</v>
      </c>
      <c r="R4257" s="8"/>
      <c r="S4257" s="5">
        <f t="shared" si="133"/>
        <v>6554.9</v>
      </c>
    </row>
    <row r="4258" spans="1:19">
      <c r="A4258" s="3">
        <v>45549.121446759258</v>
      </c>
      <c r="B4258" s="2" t="s">
        <v>8894</v>
      </c>
      <c r="C4258" s="1">
        <v>2024</v>
      </c>
      <c r="D4258" s="4">
        <v>2143</v>
      </c>
      <c r="E4258" s="4">
        <v>372</v>
      </c>
      <c r="F4258" s="4" t="s">
        <v>22</v>
      </c>
      <c r="G4258" s="4" t="s">
        <v>201</v>
      </c>
      <c r="H4258" s="4">
        <v>4</v>
      </c>
      <c r="I4258" s="4" t="s">
        <v>74</v>
      </c>
      <c r="J4258" s="4" t="s">
        <v>984</v>
      </c>
      <c r="K4258" s="4">
        <v>6</v>
      </c>
      <c r="L4258" s="4" t="s">
        <v>421</v>
      </c>
      <c r="M4258" s="11" t="s">
        <v>7744</v>
      </c>
      <c r="N4258" s="4" t="s">
        <v>57</v>
      </c>
      <c r="O4258" s="4" t="s">
        <v>42</v>
      </c>
      <c r="P4258" s="4" t="s">
        <v>43</v>
      </c>
      <c r="Q4258" s="8">
        <f t="shared" si="132"/>
        <v>49380</v>
      </c>
      <c r="R4258" s="8"/>
      <c r="S4258" s="5">
        <f t="shared" si="133"/>
        <v>4938</v>
      </c>
    </row>
    <row r="4259" spans="1:19">
      <c r="A4259" s="3">
        <v>45549.130347222221</v>
      </c>
      <c r="B4259" s="2" t="s">
        <v>8894</v>
      </c>
      <c r="C4259" s="1">
        <v>2024</v>
      </c>
      <c r="D4259" s="4">
        <v>4797</v>
      </c>
      <c r="E4259" s="4">
        <v>531</v>
      </c>
      <c r="F4259" s="4" t="s">
        <v>154</v>
      </c>
      <c r="G4259" s="4" t="s">
        <v>155</v>
      </c>
      <c r="H4259" s="4">
        <v>3</v>
      </c>
      <c r="I4259" s="4" t="s">
        <v>7745</v>
      </c>
      <c r="J4259" s="4" t="s">
        <v>745</v>
      </c>
      <c r="K4259" s="4">
        <v>3</v>
      </c>
      <c r="L4259" s="4" t="s">
        <v>26</v>
      </c>
      <c r="M4259" s="11" t="s">
        <v>7746</v>
      </c>
      <c r="N4259" s="4" t="s">
        <v>19</v>
      </c>
      <c r="O4259" s="4" t="s">
        <v>232</v>
      </c>
      <c r="P4259" s="4" t="s">
        <v>129</v>
      </c>
      <c r="Q4259" s="8">
        <f t="shared" si="132"/>
        <v>49922</v>
      </c>
      <c r="R4259" s="8"/>
      <c r="S4259" s="5">
        <f t="shared" si="133"/>
        <v>4992.2</v>
      </c>
    </row>
    <row r="4260" spans="1:19">
      <c r="A4260" s="3">
        <v>45549.207766203705</v>
      </c>
      <c r="B4260" s="2" t="s">
        <v>8894</v>
      </c>
      <c r="C4260" s="1">
        <v>2024</v>
      </c>
      <c r="D4260" s="4">
        <v>973</v>
      </c>
      <c r="E4260" s="4">
        <v>746</v>
      </c>
      <c r="F4260" s="4" t="s">
        <v>154</v>
      </c>
      <c r="G4260" s="4" t="s">
        <v>311</v>
      </c>
      <c r="H4260" s="4">
        <v>2</v>
      </c>
      <c r="I4260" s="4" t="s">
        <v>7747</v>
      </c>
      <c r="J4260" s="4" t="s">
        <v>758</v>
      </c>
      <c r="K4260" s="4">
        <v>3</v>
      </c>
      <c r="L4260" s="4" t="s">
        <v>612</v>
      </c>
      <c r="M4260" s="11" t="s">
        <v>7748</v>
      </c>
      <c r="N4260" s="4" t="s">
        <v>36</v>
      </c>
      <c r="O4260" s="4" t="s">
        <v>42</v>
      </c>
      <c r="P4260" s="4" t="s">
        <v>43</v>
      </c>
      <c r="Q4260" s="8">
        <f t="shared" si="132"/>
        <v>10394</v>
      </c>
      <c r="R4260" s="8"/>
      <c r="S4260" s="5">
        <f t="shared" si="133"/>
        <v>1039.4000000000001</v>
      </c>
    </row>
    <row r="4261" spans="1:19">
      <c r="A4261" s="3">
        <v>45549.306539351855</v>
      </c>
      <c r="B4261" s="2" t="s">
        <v>8894</v>
      </c>
      <c r="C4261" s="1">
        <v>2024</v>
      </c>
      <c r="D4261" s="4">
        <v>516</v>
      </c>
      <c r="E4261" s="4">
        <v>130</v>
      </c>
      <c r="F4261" s="4" t="s">
        <v>22</v>
      </c>
      <c r="G4261" s="4" t="s">
        <v>23</v>
      </c>
      <c r="H4261" s="4">
        <v>1</v>
      </c>
      <c r="I4261" s="4" t="s">
        <v>7749</v>
      </c>
      <c r="J4261" s="4" t="s">
        <v>7750</v>
      </c>
      <c r="K4261" s="4">
        <v>5</v>
      </c>
      <c r="L4261" s="4" t="s">
        <v>606</v>
      </c>
      <c r="M4261" s="11" t="s">
        <v>7751</v>
      </c>
      <c r="N4261" s="4" t="s">
        <v>36</v>
      </c>
      <c r="O4261" s="4" t="s">
        <v>29</v>
      </c>
      <c r="P4261" s="4" t="s">
        <v>21</v>
      </c>
      <c r="Q4261" s="8">
        <f t="shared" si="132"/>
        <v>60253</v>
      </c>
      <c r="R4261" s="8"/>
      <c r="S4261" s="5">
        <f t="shared" si="133"/>
        <v>6025.3</v>
      </c>
    </row>
    <row r="4262" spans="1:19">
      <c r="A4262" s="3">
        <v>45549.368854166663</v>
      </c>
      <c r="B4262" s="2" t="s">
        <v>8894</v>
      </c>
      <c r="C4262" s="1">
        <v>2024</v>
      </c>
      <c r="D4262" s="4">
        <v>3700</v>
      </c>
      <c r="E4262" s="4">
        <v>619</v>
      </c>
      <c r="F4262" s="4" t="s">
        <v>85</v>
      </c>
      <c r="G4262" s="4" t="s">
        <v>96</v>
      </c>
      <c r="H4262" s="4">
        <v>1</v>
      </c>
      <c r="I4262" s="4" t="s">
        <v>7752</v>
      </c>
      <c r="J4262" s="4" t="s">
        <v>3839</v>
      </c>
      <c r="K4262" s="4">
        <v>3</v>
      </c>
      <c r="L4262" s="4" t="s">
        <v>61</v>
      </c>
      <c r="M4262" s="11" t="s">
        <v>4385</v>
      </c>
      <c r="N4262" s="4" t="s">
        <v>19</v>
      </c>
      <c r="O4262" s="4" t="s">
        <v>169</v>
      </c>
      <c r="P4262" s="4" t="s">
        <v>43</v>
      </c>
      <c r="Q4262" s="8">
        <f t="shared" si="132"/>
        <v>288</v>
      </c>
      <c r="R4262" s="8"/>
      <c r="S4262" s="5">
        <f t="shared" si="133"/>
        <v>28.8</v>
      </c>
    </row>
    <row r="4263" spans="1:19">
      <c r="A4263" s="3">
        <v>45549.427314814813</v>
      </c>
      <c r="B4263" s="2" t="s">
        <v>8894</v>
      </c>
      <c r="C4263" s="1">
        <v>2024</v>
      </c>
      <c r="D4263" s="4">
        <v>2069</v>
      </c>
      <c r="E4263" s="4">
        <v>32</v>
      </c>
      <c r="F4263" s="4" t="s">
        <v>30</v>
      </c>
      <c r="G4263" s="4" t="s">
        <v>31</v>
      </c>
      <c r="H4263" s="4">
        <v>5</v>
      </c>
      <c r="I4263" s="4" t="s">
        <v>7753</v>
      </c>
      <c r="J4263" s="4" t="s">
        <v>647</v>
      </c>
      <c r="K4263" s="4">
        <v>6</v>
      </c>
      <c r="L4263" s="4" t="s">
        <v>333</v>
      </c>
      <c r="M4263" s="11" t="s">
        <v>7754</v>
      </c>
      <c r="N4263" s="4" t="s">
        <v>36</v>
      </c>
      <c r="O4263" s="4" t="s">
        <v>200</v>
      </c>
      <c r="P4263" s="4" t="s">
        <v>21</v>
      </c>
      <c r="Q4263" s="8">
        <f t="shared" si="132"/>
        <v>15967</v>
      </c>
      <c r="R4263" s="8"/>
      <c r="S4263" s="5">
        <f t="shared" si="133"/>
        <v>1596.7</v>
      </c>
    </row>
    <row r="4264" spans="1:19">
      <c r="A4264" s="3">
        <v>45549.523773148147</v>
      </c>
      <c r="B4264" s="2" t="s">
        <v>8894</v>
      </c>
      <c r="C4264" s="1">
        <v>2024</v>
      </c>
      <c r="D4264" s="4">
        <v>4849</v>
      </c>
      <c r="E4264" s="4">
        <v>529</v>
      </c>
      <c r="F4264" s="4" t="s">
        <v>154</v>
      </c>
      <c r="G4264" s="4" t="s">
        <v>237</v>
      </c>
      <c r="H4264" s="4">
        <v>3</v>
      </c>
      <c r="I4264" s="4" t="s">
        <v>1998</v>
      </c>
      <c r="J4264" s="4" t="s">
        <v>203</v>
      </c>
      <c r="K4264" s="4">
        <v>1</v>
      </c>
      <c r="L4264" s="4" t="s">
        <v>466</v>
      </c>
      <c r="M4264" s="11" t="s">
        <v>7755</v>
      </c>
      <c r="N4264" s="4" t="s">
        <v>19</v>
      </c>
      <c r="O4264" s="4" t="s">
        <v>29</v>
      </c>
      <c r="P4264" s="4" t="s">
        <v>21</v>
      </c>
      <c r="Q4264" s="8">
        <f t="shared" si="132"/>
        <v>24696</v>
      </c>
      <c r="R4264" s="8"/>
      <c r="S4264" s="5">
        <f t="shared" si="133"/>
        <v>2469.6</v>
      </c>
    </row>
    <row r="4265" spans="1:19">
      <c r="A4265" s="3">
        <v>45549.780462962961</v>
      </c>
      <c r="B4265" s="2" t="s">
        <v>8894</v>
      </c>
      <c r="C4265" s="1">
        <v>2024</v>
      </c>
      <c r="D4265" s="4">
        <v>4069</v>
      </c>
      <c r="E4265" s="4">
        <v>774</v>
      </c>
      <c r="F4265" s="4" t="s">
        <v>22</v>
      </c>
      <c r="G4265" s="4" t="s">
        <v>182</v>
      </c>
      <c r="H4265" s="4">
        <v>1</v>
      </c>
      <c r="I4265" s="4" t="s">
        <v>7756</v>
      </c>
      <c r="J4265" s="4" t="s">
        <v>651</v>
      </c>
      <c r="K4265" s="4">
        <v>3</v>
      </c>
      <c r="L4265" s="4" t="s">
        <v>459</v>
      </c>
      <c r="M4265" s="11" t="s">
        <v>7757</v>
      </c>
      <c r="N4265" s="4" t="s">
        <v>28</v>
      </c>
      <c r="O4265" s="4" t="s">
        <v>232</v>
      </c>
      <c r="P4265" s="4" t="s">
        <v>129</v>
      </c>
      <c r="Q4265" s="8">
        <f t="shared" si="132"/>
        <v>19995</v>
      </c>
      <c r="R4265" s="8"/>
      <c r="S4265" s="5">
        <f t="shared" si="133"/>
        <v>1999.5</v>
      </c>
    </row>
    <row r="4266" spans="1:19">
      <c r="A4266" s="3">
        <v>45549.814525462964</v>
      </c>
      <c r="B4266" s="2" t="s">
        <v>8894</v>
      </c>
      <c r="C4266" s="1">
        <v>2024</v>
      </c>
      <c r="D4266" s="4">
        <v>4554</v>
      </c>
      <c r="E4266" s="4">
        <v>137</v>
      </c>
      <c r="F4266" s="4" t="s">
        <v>79</v>
      </c>
      <c r="G4266" s="4" t="s">
        <v>115</v>
      </c>
      <c r="H4266" s="4">
        <v>2</v>
      </c>
      <c r="I4266" s="4" t="s">
        <v>3744</v>
      </c>
      <c r="J4266" s="4" t="s">
        <v>703</v>
      </c>
      <c r="K4266" s="4">
        <v>5</v>
      </c>
      <c r="L4266" s="4" t="s">
        <v>1508</v>
      </c>
      <c r="M4266" s="11" t="s">
        <v>7758</v>
      </c>
      <c r="N4266" s="4" t="s">
        <v>57</v>
      </c>
      <c r="O4266" s="4" t="s">
        <v>20</v>
      </c>
      <c r="P4266" s="4" t="s">
        <v>21</v>
      </c>
      <c r="Q4266" s="8">
        <f t="shared" si="132"/>
        <v>17334</v>
      </c>
      <c r="R4266" s="8"/>
      <c r="S4266" s="5">
        <f t="shared" si="133"/>
        <v>1733.4</v>
      </c>
    </row>
    <row r="4267" spans="1:19">
      <c r="A4267" s="3">
        <v>45549.81821759259</v>
      </c>
      <c r="B4267" s="2" t="s">
        <v>8894</v>
      </c>
      <c r="C4267" s="1">
        <v>2024</v>
      </c>
      <c r="D4267" s="4">
        <v>2130</v>
      </c>
      <c r="E4267" s="4">
        <v>601</v>
      </c>
      <c r="F4267" s="4" t="s">
        <v>85</v>
      </c>
      <c r="G4267" s="4" t="s">
        <v>264</v>
      </c>
      <c r="H4267" s="4">
        <v>4</v>
      </c>
      <c r="I4267" s="4" t="s">
        <v>7759</v>
      </c>
      <c r="J4267" s="4" t="s">
        <v>229</v>
      </c>
      <c r="K4267" s="4">
        <v>5</v>
      </c>
      <c r="L4267" s="4" t="s">
        <v>1677</v>
      </c>
      <c r="M4267" s="11" t="s">
        <v>7760</v>
      </c>
      <c r="N4267" s="4" t="s">
        <v>36</v>
      </c>
      <c r="O4267" s="4" t="s">
        <v>42</v>
      </c>
      <c r="P4267" s="4" t="s">
        <v>43</v>
      </c>
      <c r="Q4267" s="8">
        <f t="shared" si="132"/>
        <v>13178</v>
      </c>
      <c r="R4267" s="8"/>
      <c r="S4267" s="5">
        <f t="shared" si="133"/>
        <v>1317.8</v>
      </c>
    </row>
    <row r="4268" spans="1:19">
      <c r="A4268" s="3">
        <v>45549.841435185182</v>
      </c>
      <c r="B4268" s="2" t="s">
        <v>8894</v>
      </c>
      <c r="C4268" s="1">
        <v>2024</v>
      </c>
      <c r="D4268" s="4">
        <v>3502</v>
      </c>
      <c r="E4268" s="4">
        <v>8</v>
      </c>
      <c r="F4268" s="4" t="s">
        <v>79</v>
      </c>
      <c r="G4268" s="4" t="s">
        <v>256</v>
      </c>
      <c r="H4268" s="4">
        <v>1</v>
      </c>
      <c r="I4268" s="4" t="s">
        <v>7761</v>
      </c>
      <c r="J4268" s="4" t="s">
        <v>1000</v>
      </c>
      <c r="K4268" s="4">
        <v>8</v>
      </c>
      <c r="L4268" s="4" t="s">
        <v>399</v>
      </c>
      <c r="M4268" s="11" t="s">
        <v>7762</v>
      </c>
      <c r="N4268" s="4" t="s">
        <v>57</v>
      </c>
      <c r="O4268" s="4" t="s">
        <v>209</v>
      </c>
      <c r="P4268" s="4" t="s">
        <v>73</v>
      </c>
      <c r="Q4268" s="8">
        <f t="shared" si="132"/>
        <v>3283</v>
      </c>
      <c r="R4268" s="8"/>
      <c r="S4268" s="5">
        <f t="shared" si="133"/>
        <v>328.3</v>
      </c>
    </row>
    <row r="4269" spans="1:19">
      <c r="A4269" s="3">
        <v>45550.086215277777</v>
      </c>
      <c r="B4269" s="2" t="s">
        <v>8894</v>
      </c>
      <c r="C4269" s="1">
        <v>2024</v>
      </c>
      <c r="D4269" s="4">
        <v>4765</v>
      </c>
      <c r="E4269" s="4">
        <v>438</v>
      </c>
      <c r="F4269" s="4" t="s">
        <v>85</v>
      </c>
      <c r="G4269" s="4" t="s">
        <v>150</v>
      </c>
      <c r="H4269" s="4">
        <v>2</v>
      </c>
      <c r="I4269" s="4" t="s">
        <v>7763</v>
      </c>
      <c r="J4269" s="4" t="s">
        <v>572</v>
      </c>
      <c r="K4269" s="4">
        <v>4</v>
      </c>
      <c r="L4269" s="4" t="s">
        <v>267</v>
      </c>
      <c r="M4269" s="11" t="s">
        <v>7764</v>
      </c>
      <c r="N4269" s="4" t="s">
        <v>57</v>
      </c>
      <c r="O4269" s="4" t="s">
        <v>191</v>
      </c>
      <c r="P4269" s="4" t="s">
        <v>43</v>
      </c>
      <c r="Q4269" s="8">
        <f t="shared" si="132"/>
        <v>641</v>
      </c>
      <c r="R4269" s="8"/>
      <c r="S4269" s="5">
        <f t="shared" si="133"/>
        <v>64.099999999999994</v>
      </c>
    </row>
    <row r="4270" spans="1:19">
      <c r="A4270" s="3">
        <v>45550.408460648148</v>
      </c>
      <c r="B4270" s="2" t="s">
        <v>8894</v>
      </c>
      <c r="C4270" s="1">
        <v>2024</v>
      </c>
      <c r="D4270" s="4">
        <v>2345</v>
      </c>
      <c r="E4270" s="4">
        <v>316</v>
      </c>
      <c r="F4270" s="4" t="s">
        <v>85</v>
      </c>
      <c r="G4270" s="4" t="s">
        <v>86</v>
      </c>
      <c r="H4270" s="4">
        <v>2</v>
      </c>
      <c r="I4270" s="4" t="s">
        <v>3472</v>
      </c>
      <c r="J4270" s="4" t="s">
        <v>676</v>
      </c>
      <c r="K4270" s="4">
        <v>6</v>
      </c>
      <c r="L4270" s="4" t="s">
        <v>180</v>
      </c>
      <c r="M4270" s="11" t="s">
        <v>5632</v>
      </c>
      <c r="N4270" s="4" t="s">
        <v>36</v>
      </c>
      <c r="O4270" s="4" t="s">
        <v>95</v>
      </c>
      <c r="P4270" s="4" t="s">
        <v>73</v>
      </c>
      <c r="Q4270" s="8">
        <f t="shared" si="132"/>
        <v>1099</v>
      </c>
      <c r="R4270" s="8"/>
      <c r="S4270" s="5">
        <f t="shared" si="133"/>
        <v>109.9</v>
      </c>
    </row>
    <row r="4271" spans="1:19">
      <c r="A4271" s="3">
        <v>45550.625057870369</v>
      </c>
      <c r="B4271" s="2" t="s">
        <v>8894</v>
      </c>
      <c r="C4271" s="1">
        <v>2024</v>
      </c>
      <c r="D4271" s="4">
        <v>988</v>
      </c>
      <c r="E4271" s="4">
        <v>931</v>
      </c>
      <c r="F4271" s="4" t="s">
        <v>79</v>
      </c>
      <c r="G4271" s="4" t="s">
        <v>288</v>
      </c>
      <c r="H4271" s="4">
        <v>1</v>
      </c>
      <c r="I4271" s="4" t="s">
        <v>7765</v>
      </c>
      <c r="J4271" s="4" t="s">
        <v>738</v>
      </c>
      <c r="K4271" s="4">
        <v>9</v>
      </c>
      <c r="L4271" s="4" t="s">
        <v>399</v>
      </c>
      <c r="M4271" s="11" t="s">
        <v>7766</v>
      </c>
      <c r="N4271" s="4" t="s">
        <v>49</v>
      </c>
      <c r="O4271" s="4" t="s">
        <v>209</v>
      </c>
      <c r="P4271" s="4" t="s">
        <v>73</v>
      </c>
      <c r="Q4271" s="8">
        <f t="shared" si="132"/>
        <v>14227</v>
      </c>
      <c r="R4271" s="8"/>
      <c r="S4271" s="5">
        <f t="shared" si="133"/>
        <v>1422.7</v>
      </c>
    </row>
    <row r="4272" spans="1:19">
      <c r="A4272" s="3">
        <v>45550.949606481481</v>
      </c>
      <c r="B4272" s="2" t="s">
        <v>8894</v>
      </c>
      <c r="C4272" s="1">
        <v>2024</v>
      </c>
      <c r="D4272" s="4">
        <v>1923</v>
      </c>
      <c r="E4272" s="4">
        <v>215</v>
      </c>
      <c r="F4272" s="4" t="s">
        <v>51</v>
      </c>
      <c r="G4272" s="4" t="s">
        <v>52</v>
      </c>
      <c r="H4272" s="4">
        <v>3</v>
      </c>
      <c r="I4272" s="4" t="s">
        <v>6324</v>
      </c>
      <c r="J4272" s="4" t="s">
        <v>506</v>
      </c>
      <c r="K4272" s="4">
        <v>1</v>
      </c>
      <c r="L4272" s="4" t="s">
        <v>399</v>
      </c>
      <c r="M4272" s="11" t="s">
        <v>7767</v>
      </c>
      <c r="N4272" s="4" t="s">
        <v>36</v>
      </c>
      <c r="O4272" s="4" t="s">
        <v>128</v>
      </c>
      <c r="P4272" s="4" t="s">
        <v>129</v>
      </c>
      <c r="Q4272" s="8">
        <f t="shared" si="132"/>
        <v>18454</v>
      </c>
      <c r="R4272" s="8"/>
      <c r="S4272" s="5">
        <f t="shared" si="133"/>
        <v>1845.4</v>
      </c>
    </row>
    <row r="4273" spans="1:19">
      <c r="A4273" s="3">
        <v>45550.985277777778</v>
      </c>
      <c r="B4273" s="2" t="s">
        <v>8894</v>
      </c>
      <c r="C4273" s="1">
        <v>2024</v>
      </c>
      <c r="D4273" s="4">
        <v>1926</v>
      </c>
      <c r="E4273" s="4">
        <v>827</v>
      </c>
      <c r="F4273" s="4" t="s">
        <v>22</v>
      </c>
      <c r="G4273" s="4" t="s">
        <v>306</v>
      </c>
      <c r="H4273" s="4">
        <v>2</v>
      </c>
      <c r="I4273" s="4" t="s">
        <v>7409</v>
      </c>
      <c r="J4273" s="4" t="s">
        <v>521</v>
      </c>
      <c r="K4273" s="4">
        <v>7</v>
      </c>
      <c r="L4273" s="4" t="s">
        <v>158</v>
      </c>
      <c r="M4273" s="11" t="s">
        <v>7768</v>
      </c>
      <c r="N4273" s="4" t="s">
        <v>28</v>
      </c>
      <c r="O4273" s="4" t="s">
        <v>145</v>
      </c>
      <c r="P4273" s="4" t="s">
        <v>73</v>
      </c>
      <c r="Q4273" s="8">
        <f t="shared" si="132"/>
        <v>87222</v>
      </c>
      <c r="R4273" s="8"/>
      <c r="S4273" s="5">
        <f t="shared" si="133"/>
        <v>8722.2000000000007</v>
      </c>
    </row>
    <row r="4274" spans="1:19">
      <c r="A4274" s="3">
        <v>45551.2887962963</v>
      </c>
      <c r="B4274" s="2" t="s">
        <v>8894</v>
      </c>
      <c r="C4274" s="1">
        <v>2024</v>
      </c>
      <c r="D4274" s="4">
        <v>928</v>
      </c>
      <c r="E4274" s="4">
        <v>503</v>
      </c>
      <c r="F4274" s="4" t="s">
        <v>154</v>
      </c>
      <c r="G4274" s="4" t="s">
        <v>155</v>
      </c>
      <c r="H4274" s="4">
        <v>2</v>
      </c>
      <c r="I4274" s="4" t="s">
        <v>7769</v>
      </c>
      <c r="J4274" s="4" t="s">
        <v>506</v>
      </c>
      <c r="K4274" s="4">
        <v>6</v>
      </c>
      <c r="L4274" s="4" t="s">
        <v>476</v>
      </c>
      <c r="M4274" s="11" t="s">
        <v>7770</v>
      </c>
      <c r="N4274" s="4" t="s">
        <v>57</v>
      </c>
      <c r="O4274" s="4" t="s">
        <v>37</v>
      </c>
      <c r="P4274" s="4" t="s">
        <v>21</v>
      </c>
      <c r="Q4274" s="8">
        <f t="shared" si="132"/>
        <v>21603</v>
      </c>
      <c r="R4274" s="8"/>
      <c r="S4274" s="5">
        <f t="shared" si="133"/>
        <v>2160.3000000000002</v>
      </c>
    </row>
    <row r="4275" spans="1:19">
      <c r="A4275" s="3">
        <v>45551.473796296297</v>
      </c>
      <c r="B4275" s="2" t="s">
        <v>8894</v>
      </c>
      <c r="C4275" s="1">
        <v>2024</v>
      </c>
      <c r="D4275" s="4">
        <v>3318</v>
      </c>
      <c r="E4275" s="4">
        <v>228</v>
      </c>
      <c r="F4275" s="4" t="s">
        <v>13</v>
      </c>
      <c r="G4275" s="4" t="s">
        <v>110</v>
      </c>
      <c r="H4275" s="4">
        <v>3</v>
      </c>
      <c r="I4275" s="4" t="s">
        <v>413</v>
      </c>
      <c r="J4275" s="4" t="s">
        <v>216</v>
      </c>
      <c r="K4275" s="4">
        <v>2</v>
      </c>
      <c r="L4275" s="4" t="s">
        <v>554</v>
      </c>
      <c r="M4275" s="11" t="s">
        <v>6828</v>
      </c>
      <c r="N4275" s="4" t="s">
        <v>57</v>
      </c>
      <c r="O4275" s="4" t="s">
        <v>95</v>
      </c>
      <c r="P4275" s="4" t="s">
        <v>73</v>
      </c>
      <c r="Q4275" s="8">
        <f t="shared" si="132"/>
        <v>22344</v>
      </c>
      <c r="R4275" s="8"/>
      <c r="S4275" s="5">
        <f t="shared" si="133"/>
        <v>2234.4</v>
      </c>
    </row>
    <row r="4276" spans="1:19">
      <c r="A4276" s="3">
        <v>45551.732951388891</v>
      </c>
      <c r="B4276" s="2" t="s">
        <v>8894</v>
      </c>
      <c r="C4276" s="1">
        <v>2024</v>
      </c>
      <c r="D4276" s="4">
        <v>1620</v>
      </c>
      <c r="E4276" s="4">
        <v>278</v>
      </c>
      <c r="F4276" s="4" t="s">
        <v>85</v>
      </c>
      <c r="G4276" s="4" t="s">
        <v>150</v>
      </c>
      <c r="H4276" s="4">
        <v>1</v>
      </c>
      <c r="I4276" s="4" t="s">
        <v>265</v>
      </c>
      <c r="J4276" s="4" t="s">
        <v>560</v>
      </c>
      <c r="K4276" s="4">
        <v>5</v>
      </c>
      <c r="L4276" s="4" t="s">
        <v>974</v>
      </c>
      <c r="M4276" s="11" t="s">
        <v>7771</v>
      </c>
      <c r="N4276" s="4" t="s">
        <v>36</v>
      </c>
      <c r="O4276" s="4" t="s">
        <v>78</v>
      </c>
      <c r="P4276" s="4" t="s">
        <v>21</v>
      </c>
      <c r="Q4276" s="8">
        <f t="shared" si="132"/>
        <v>11376</v>
      </c>
      <c r="R4276" s="8"/>
      <c r="S4276" s="5">
        <f t="shared" si="133"/>
        <v>1137.5999999999999</v>
      </c>
    </row>
    <row r="4277" spans="1:19">
      <c r="A4277" s="3">
        <v>45551.937511574077</v>
      </c>
      <c r="B4277" s="2" t="s">
        <v>8894</v>
      </c>
      <c r="C4277" s="1">
        <v>2024</v>
      </c>
      <c r="D4277" s="4">
        <v>2973</v>
      </c>
      <c r="E4277" s="4">
        <v>982</v>
      </c>
      <c r="F4277" s="4" t="s">
        <v>51</v>
      </c>
      <c r="G4277" s="4" t="s">
        <v>136</v>
      </c>
      <c r="H4277" s="4">
        <v>2</v>
      </c>
      <c r="I4277" s="4" t="s">
        <v>7772</v>
      </c>
      <c r="J4277" s="4" t="s">
        <v>600</v>
      </c>
      <c r="K4277" s="4">
        <v>6</v>
      </c>
      <c r="L4277" s="4" t="s">
        <v>1483</v>
      </c>
      <c r="M4277" s="11" t="s">
        <v>7773</v>
      </c>
      <c r="N4277" s="4" t="s">
        <v>57</v>
      </c>
      <c r="O4277" s="4" t="s">
        <v>78</v>
      </c>
      <c r="P4277" s="4" t="s">
        <v>21</v>
      </c>
      <c r="Q4277" s="8">
        <f t="shared" si="132"/>
        <v>20909</v>
      </c>
      <c r="R4277" s="8"/>
      <c r="S4277" s="5">
        <f t="shared" si="133"/>
        <v>2090.9</v>
      </c>
    </row>
    <row r="4278" spans="1:19">
      <c r="A4278" s="3">
        <v>45551.957928240743</v>
      </c>
      <c r="B4278" s="2" t="s">
        <v>8894</v>
      </c>
      <c r="C4278" s="1">
        <v>2024</v>
      </c>
      <c r="D4278" s="4">
        <v>1003</v>
      </c>
      <c r="E4278" s="4">
        <v>665</v>
      </c>
      <c r="F4278" s="4" t="s">
        <v>85</v>
      </c>
      <c r="G4278" s="4" t="s">
        <v>205</v>
      </c>
      <c r="H4278" s="4">
        <v>5</v>
      </c>
      <c r="I4278" s="4" t="s">
        <v>7774</v>
      </c>
      <c r="J4278" s="4" t="s">
        <v>226</v>
      </c>
      <c r="K4278" s="4">
        <v>3</v>
      </c>
      <c r="L4278" s="4" t="s">
        <v>1246</v>
      </c>
      <c r="M4278" s="11" t="s">
        <v>7775</v>
      </c>
      <c r="N4278" s="4" t="s">
        <v>57</v>
      </c>
      <c r="O4278" s="4" t="s">
        <v>128</v>
      </c>
      <c r="P4278" s="4" t="s">
        <v>129</v>
      </c>
      <c r="Q4278" s="8">
        <f t="shared" si="132"/>
        <v>25716</v>
      </c>
      <c r="R4278" s="8"/>
      <c r="S4278" s="5">
        <f t="shared" si="133"/>
        <v>2571.6</v>
      </c>
    </row>
    <row r="4279" spans="1:19">
      <c r="A4279" s="3">
        <v>45552.171099537038</v>
      </c>
      <c r="B4279" s="2" t="s">
        <v>8894</v>
      </c>
      <c r="C4279" s="1">
        <v>2024</v>
      </c>
      <c r="D4279" s="4">
        <v>570</v>
      </c>
      <c r="E4279" s="4">
        <v>883</v>
      </c>
      <c r="F4279" s="4" t="s">
        <v>79</v>
      </c>
      <c r="G4279" s="4" t="s">
        <v>115</v>
      </c>
      <c r="H4279" s="4">
        <v>6</v>
      </c>
      <c r="I4279" s="4" t="s">
        <v>7776</v>
      </c>
      <c r="J4279" s="4" t="s">
        <v>179</v>
      </c>
      <c r="K4279" s="4">
        <v>5</v>
      </c>
      <c r="L4279" s="4" t="s">
        <v>235</v>
      </c>
      <c r="M4279" s="11" t="s">
        <v>7777</v>
      </c>
      <c r="N4279" s="4" t="s">
        <v>57</v>
      </c>
      <c r="O4279" s="4" t="s">
        <v>101</v>
      </c>
      <c r="P4279" s="4" t="s">
        <v>43</v>
      </c>
      <c r="Q4279" s="8">
        <f t="shared" si="132"/>
        <v>99226</v>
      </c>
      <c r="R4279" s="8"/>
      <c r="S4279" s="5">
        <f t="shared" si="133"/>
        <v>9922.6</v>
      </c>
    </row>
    <row r="4280" spans="1:19">
      <c r="A4280" s="3">
        <v>45552.316736111112</v>
      </c>
      <c r="B4280" s="2" t="s">
        <v>8894</v>
      </c>
      <c r="C4280" s="1">
        <v>2024</v>
      </c>
      <c r="D4280" s="4">
        <v>261</v>
      </c>
      <c r="E4280" s="4">
        <v>117</v>
      </c>
      <c r="F4280" s="4" t="s">
        <v>79</v>
      </c>
      <c r="G4280" s="4" t="s">
        <v>115</v>
      </c>
      <c r="H4280" s="4">
        <v>4</v>
      </c>
      <c r="I4280" s="4" t="s">
        <v>7778</v>
      </c>
      <c r="J4280" s="4" t="s">
        <v>1231</v>
      </c>
      <c r="K4280" s="4">
        <v>2</v>
      </c>
      <c r="L4280" s="4" t="s">
        <v>259</v>
      </c>
      <c r="M4280" s="11" t="s">
        <v>7779</v>
      </c>
      <c r="N4280" s="4" t="s">
        <v>28</v>
      </c>
      <c r="O4280" s="4" t="s">
        <v>29</v>
      </c>
      <c r="P4280" s="4" t="s">
        <v>21</v>
      </c>
      <c r="Q4280" s="8">
        <f t="shared" si="132"/>
        <v>8268</v>
      </c>
      <c r="R4280" s="8"/>
      <c r="S4280" s="5">
        <f t="shared" si="133"/>
        <v>826.8</v>
      </c>
    </row>
    <row r="4281" spans="1:19">
      <c r="A4281" s="3">
        <v>45552.514594907407</v>
      </c>
      <c r="B4281" s="2" t="s">
        <v>8894</v>
      </c>
      <c r="C4281" s="1">
        <v>2024</v>
      </c>
      <c r="D4281" s="4">
        <v>2035</v>
      </c>
      <c r="E4281" s="4">
        <v>915</v>
      </c>
      <c r="F4281" s="4" t="s">
        <v>79</v>
      </c>
      <c r="G4281" s="4" t="s">
        <v>115</v>
      </c>
      <c r="H4281" s="4">
        <v>1</v>
      </c>
      <c r="I4281" s="4" t="s">
        <v>7780</v>
      </c>
      <c r="J4281" s="4" t="s">
        <v>651</v>
      </c>
      <c r="K4281" s="4">
        <v>7</v>
      </c>
      <c r="L4281" s="4" t="s">
        <v>439</v>
      </c>
      <c r="M4281" s="11" t="s">
        <v>7781</v>
      </c>
      <c r="N4281" s="4" t="s">
        <v>28</v>
      </c>
      <c r="O4281" s="4" t="s">
        <v>340</v>
      </c>
      <c r="P4281" s="4" t="s">
        <v>129</v>
      </c>
      <c r="Q4281" s="8">
        <f t="shared" si="132"/>
        <v>3058</v>
      </c>
      <c r="R4281" s="8"/>
      <c r="S4281" s="5">
        <f t="shared" si="133"/>
        <v>305.8</v>
      </c>
    </row>
    <row r="4282" spans="1:19">
      <c r="A4282" s="3">
        <v>45552.695474537039</v>
      </c>
      <c r="B4282" s="2" t="s">
        <v>8894</v>
      </c>
      <c r="C4282" s="1">
        <v>2024</v>
      </c>
      <c r="D4282" s="4">
        <v>3731</v>
      </c>
      <c r="E4282" s="4">
        <v>889</v>
      </c>
      <c r="F4282" s="4" t="s">
        <v>85</v>
      </c>
      <c r="G4282" s="4" t="s">
        <v>264</v>
      </c>
      <c r="H4282" s="4">
        <v>4</v>
      </c>
      <c r="I4282" s="4" t="s">
        <v>7782</v>
      </c>
      <c r="J4282" s="4" t="s">
        <v>426</v>
      </c>
      <c r="K4282" s="4">
        <v>2</v>
      </c>
      <c r="L4282" s="4" t="s">
        <v>230</v>
      </c>
      <c r="M4282" s="11" t="s">
        <v>7783</v>
      </c>
      <c r="N4282" s="4" t="s">
        <v>28</v>
      </c>
      <c r="O4282" s="4" t="s">
        <v>95</v>
      </c>
      <c r="P4282" s="4" t="s">
        <v>73</v>
      </c>
      <c r="Q4282" s="8">
        <f t="shared" si="132"/>
        <v>34496</v>
      </c>
      <c r="R4282" s="8"/>
      <c r="S4282" s="5">
        <f t="shared" si="133"/>
        <v>3449.6</v>
      </c>
    </row>
    <row r="4283" spans="1:19">
      <c r="A4283" s="3">
        <v>45552.761608796296</v>
      </c>
      <c r="B4283" s="2" t="s">
        <v>8894</v>
      </c>
      <c r="C4283" s="1">
        <v>2024</v>
      </c>
      <c r="D4283" s="4">
        <v>4747</v>
      </c>
      <c r="E4283" s="4">
        <v>17</v>
      </c>
      <c r="F4283" s="4" t="s">
        <v>85</v>
      </c>
      <c r="G4283" s="4" t="s">
        <v>96</v>
      </c>
      <c r="H4283" s="4">
        <v>2</v>
      </c>
      <c r="I4283" s="4" t="s">
        <v>7784</v>
      </c>
      <c r="J4283" s="4" t="s">
        <v>374</v>
      </c>
      <c r="K4283" s="4">
        <v>4</v>
      </c>
      <c r="L4283" s="4" t="s">
        <v>489</v>
      </c>
      <c r="M4283" s="11" t="s">
        <v>7785</v>
      </c>
      <c r="N4283" s="4" t="s">
        <v>36</v>
      </c>
      <c r="O4283" s="4" t="s">
        <v>50</v>
      </c>
      <c r="P4283" s="4" t="s">
        <v>43</v>
      </c>
      <c r="Q4283" s="8">
        <f t="shared" si="132"/>
        <v>10157</v>
      </c>
      <c r="R4283" s="8"/>
      <c r="S4283" s="5">
        <f t="shared" si="133"/>
        <v>1015.7</v>
      </c>
    </row>
    <row r="4284" spans="1:19">
      <c r="A4284" s="3">
        <v>45552.783113425925</v>
      </c>
      <c r="B4284" s="2" t="s">
        <v>8894</v>
      </c>
      <c r="C4284" s="1">
        <v>2024</v>
      </c>
      <c r="D4284" s="4">
        <v>2807</v>
      </c>
      <c r="E4284" s="4">
        <v>963</v>
      </c>
      <c r="F4284" s="4" t="s">
        <v>79</v>
      </c>
      <c r="G4284" s="4" t="s">
        <v>405</v>
      </c>
      <c r="H4284" s="4">
        <v>1</v>
      </c>
      <c r="I4284" s="4" t="s">
        <v>2239</v>
      </c>
      <c r="J4284" s="4" t="s">
        <v>615</v>
      </c>
      <c r="K4284" s="4">
        <v>1</v>
      </c>
      <c r="L4284" s="4" t="s">
        <v>2053</v>
      </c>
      <c r="M4284" s="11" t="s">
        <v>7786</v>
      </c>
      <c r="N4284" s="4" t="s">
        <v>49</v>
      </c>
      <c r="O4284" s="4" t="s">
        <v>37</v>
      </c>
      <c r="P4284" s="4" t="s">
        <v>21</v>
      </c>
      <c r="Q4284" s="8">
        <f t="shared" si="132"/>
        <v>16447</v>
      </c>
      <c r="R4284" s="8"/>
      <c r="S4284" s="5">
        <f t="shared" si="133"/>
        <v>1644.7</v>
      </c>
    </row>
    <row r="4285" spans="1:19">
      <c r="A4285" s="3">
        <v>45552.874918981484</v>
      </c>
      <c r="B4285" s="2" t="s">
        <v>8894</v>
      </c>
      <c r="C4285" s="1">
        <v>2024</v>
      </c>
      <c r="D4285" s="4">
        <v>7</v>
      </c>
      <c r="E4285" s="4">
        <v>144</v>
      </c>
      <c r="F4285" s="4" t="s">
        <v>79</v>
      </c>
      <c r="G4285" s="4" t="s">
        <v>256</v>
      </c>
      <c r="H4285" s="4">
        <v>1</v>
      </c>
      <c r="I4285" s="4" t="s">
        <v>7787</v>
      </c>
      <c r="J4285" s="4" t="s">
        <v>222</v>
      </c>
      <c r="K4285" s="4">
        <v>2</v>
      </c>
      <c r="L4285" s="4" t="s">
        <v>1994</v>
      </c>
      <c r="M4285" s="11" t="s">
        <v>7788</v>
      </c>
      <c r="N4285" s="4" t="s">
        <v>57</v>
      </c>
      <c r="O4285" s="4" t="s">
        <v>101</v>
      </c>
      <c r="P4285" s="4" t="s">
        <v>43</v>
      </c>
      <c r="Q4285" s="8">
        <f t="shared" si="132"/>
        <v>28795</v>
      </c>
      <c r="R4285" s="8"/>
      <c r="S4285" s="5">
        <f t="shared" si="133"/>
        <v>2879.5</v>
      </c>
    </row>
    <row r="4286" spans="1:19">
      <c r="A4286" s="3">
        <v>45552.900925925926</v>
      </c>
      <c r="B4286" s="2" t="s">
        <v>8894</v>
      </c>
      <c r="C4286" s="1">
        <v>2024</v>
      </c>
      <c r="D4286" s="4">
        <v>256</v>
      </c>
      <c r="E4286" s="4">
        <v>105</v>
      </c>
      <c r="F4286" s="4" t="s">
        <v>30</v>
      </c>
      <c r="G4286" s="4" t="s">
        <v>44</v>
      </c>
      <c r="H4286" s="4">
        <v>1</v>
      </c>
      <c r="I4286" s="4" t="s">
        <v>7789</v>
      </c>
      <c r="J4286" s="4" t="s">
        <v>1348</v>
      </c>
      <c r="K4286" s="4">
        <v>7</v>
      </c>
      <c r="L4286" s="4" t="s">
        <v>113</v>
      </c>
      <c r="M4286" s="11" t="s">
        <v>7790</v>
      </c>
      <c r="N4286" s="4" t="s">
        <v>19</v>
      </c>
      <c r="O4286" s="4" t="s">
        <v>145</v>
      </c>
      <c r="P4286" s="4" t="s">
        <v>73</v>
      </c>
      <c r="Q4286" s="8">
        <f t="shared" si="132"/>
        <v>3825</v>
      </c>
      <c r="R4286" s="8"/>
      <c r="S4286" s="5">
        <f t="shared" si="133"/>
        <v>382.5</v>
      </c>
    </row>
    <row r="4287" spans="1:19">
      <c r="A4287" s="3">
        <v>45553.124085648145</v>
      </c>
      <c r="B4287" s="2" t="s">
        <v>8894</v>
      </c>
      <c r="C4287" s="1">
        <v>2024</v>
      </c>
      <c r="D4287" s="4">
        <v>1150</v>
      </c>
      <c r="E4287" s="4">
        <v>19</v>
      </c>
      <c r="F4287" s="4" t="s">
        <v>79</v>
      </c>
      <c r="G4287" s="4" t="s">
        <v>115</v>
      </c>
      <c r="H4287" s="4">
        <v>3</v>
      </c>
      <c r="I4287" s="4" t="s">
        <v>81</v>
      </c>
      <c r="J4287" s="4" t="s">
        <v>600</v>
      </c>
      <c r="K4287" s="4">
        <v>6</v>
      </c>
      <c r="L4287" s="4" t="s">
        <v>1082</v>
      </c>
      <c r="M4287" s="11" t="s">
        <v>7791</v>
      </c>
      <c r="N4287" s="4" t="s">
        <v>57</v>
      </c>
      <c r="O4287" s="4" t="s">
        <v>135</v>
      </c>
      <c r="P4287" s="4" t="s">
        <v>43</v>
      </c>
      <c r="Q4287" s="8">
        <f t="shared" si="132"/>
        <v>10344</v>
      </c>
      <c r="R4287" s="8"/>
      <c r="S4287" s="5">
        <f t="shared" si="133"/>
        <v>1034.4000000000001</v>
      </c>
    </row>
    <row r="4288" spans="1:19">
      <c r="A4288" s="3">
        <v>45553.28329861111</v>
      </c>
      <c r="B4288" s="2" t="s">
        <v>8894</v>
      </c>
      <c r="C4288" s="1">
        <v>2024</v>
      </c>
      <c r="D4288" s="4">
        <v>1222</v>
      </c>
      <c r="E4288" s="4">
        <v>190</v>
      </c>
      <c r="F4288" s="4" t="s">
        <v>154</v>
      </c>
      <c r="G4288" s="4" t="s">
        <v>214</v>
      </c>
      <c r="H4288" s="4">
        <v>3</v>
      </c>
      <c r="I4288" s="4" t="s">
        <v>7792</v>
      </c>
      <c r="J4288" s="4" t="s">
        <v>547</v>
      </c>
      <c r="K4288" s="4">
        <v>3</v>
      </c>
      <c r="L4288" s="4" t="s">
        <v>833</v>
      </c>
      <c r="M4288" s="11" t="s">
        <v>7793</v>
      </c>
      <c r="N4288" s="4" t="s">
        <v>57</v>
      </c>
      <c r="O4288" s="4" t="s">
        <v>95</v>
      </c>
      <c r="P4288" s="4" t="s">
        <v>73</v>
      </c>
      <c r="Q4288" s="8">
        <f t="shared" si="132"/>
        <v>21738</v>
      </c>
      <c r="R4288" s="8"/>
      <c r="S4288" s="5">
        <f t="shared" si="133"/>
        <v>2173.8000000000002</v>
      </c>
    </row>
    <row r="4289" spans="1:19">
      <c r="A4289" s="3">
        <v>45553.410300925927</v>
      </c>
      <c r="B4289" s="2" t="s">
        <v>8894</v>
      </c>
      <c r="C4289" s="1">
        <v>2024</v>
      </c>
      <c r="D4289" s="4">
        <v>701</v>
      </c>
      <c r="E4289" s="4">
        <v>825</v>
      </c>
      <c r="F4289" s="4" t="s">
        <v>154</v>
      </c>
      <c r="G4289" s="4" t="s">
        <v>177</v>
      </c>
      <c r="H4289" s="4">
        <v>3</v>
      </c>
      <c r="I4289" s="4" t="s">
        <v>6935</v>
      </c>
      <c r="J4289" s="4" t="s">
        <v>1000</v>
      </c>
      <c r="K4289" s="4">
        <v>2</v>
      </c>
      <c r="L4289" s="4" t="s">
        <v>118</v>
      </c>
      <c r="M4289" s="11" t="s">
        <v>7794</v>
      </c>
      <c r="N4289" s="4" t="s">
        <v>28</v>
      </c>
      <c r="O4289" s="4" t="s">
        <v>135</v>
      </c>
      <c r="P4289" s="4" t="s">
        <v>43</v>
      </c>
      <c r="Q4289" s="8">
        <f t="shared" si="132"/>
        <v>19553</v>
      </c>
      <c r="R4289" s="8"/>
      <c r="S4289" s="5">
        <f t="shared" si="133"/>
        <v>1955.3</v>
      </c>
    </row>
    <row r="4290" spans="1:19">
      <c r="A4290" s="3">
        <v>45553.415798611109</v>
      </c>
      <c r="B4290" s="2" t="s">
        <v>8894</v>
      </c>
      <c r="C4290" s="1">
        <v>2024</v>
      </c>
      <c r="D4290" s="4">
        <v>4349</v>
      </c>
      <c r="E4290" s="4">
        <v>238</v>
      </c>
      <c r="F4290" s="4" t="s">
        <v>154</v>
      </c>
      <c r="G4290" s="4" t="s">
        <v>177</v>
      </c>
      <c r="H4290" s="4">
        <v>1</v>
      </c>
      <c r="I4290" s="4" t="s">
        <v>7795</v>
      </c>
      <c r="J4290" s="4" t="s">
        <v>1471</v>
      </c>
      <c r="K4290" s="4">
        <v>5</v>
      </c>
      <c r="L4290" s="4" t="s">
        <v>300</v>
      </c>
      <c r="M4290" s="11" t="s">
        <v>7796</v>
      </c>
      <c r="N4290" s="4" t="s">
        <v>57</v>
      </c>
      <c r="O4290" s="4" t="s">
        <v>340</v>
      </c>
      <c r="P4290" s="4" t="s">
        <v>129</v>
      </c>
      <c r="Q4290" s="8">
        <f t="shared" ref="Q4290:Q4353" si="134">VALUE(SUBSTITUTE(M4290,".",""))</f>
        <v>16423</v>
      </c>
      <c r="R4290" s="8"/>
      <c r="S4290" s="5">
        <f t="shared" ref="S4290:S4353" si="135">Q4290/10</f>
        <v>1642.3</v>
      </c>
    </row>
    <row r="4291" spans="1:19">
      <c r="A4291" s="3">
        <v>45553.451874999999</v>
      </c>
      <c r="B4291" s="2" t="s">
        <v>8894</v>
      </c>
      <c r="C4291" s="1">
        <v>2024</v>
      </c>
      <c r="D4291" s="4">
        <v>2354</v>
      </c>
      <c r="E4291" s="4">
        <v>187</v>
      </c>
      <c r="F4291" s="4" t="s">
        <v>51</v>
      </c>
      <c r="G4291" s="4" t="s">
        <v>52</v>
      </c>
      <c r="H4291" s="4">
        <v>1</v>
      </c>
      <c r="I4291" s="4" t="s">
        <v>331</v>
      </c>
      <c r="J4291" s="4" t="s">
        <v>1287</v>
      </c>
      <c r="K4291" s="4">
        <v>4</v>
      </c>
      <c r="L4291" s="4" t="s">
        <v>2053</v>
      </c>
      <c r="M4291" s="11" t="s">
        <v>4759</v>
      </c>
      <c r="N4291" s="4" t="s">
        <v>28</v>
      </c>
      <c r="O4291" s="4" t="s">
        <v>20</v>
      </c>
      <c r="P4291" s="4" t="s">
        <v>21</v>
      </c>
      <c r="Q4291" s="8">
        <f t="shared" si="134"/>
        <v>13845</v>
      </c>
      <c r="R4291" s="8"/>
      <c r="S4291" s="5">
        <f t="shared" si="135"/>
        <v>1384.5</v>
      </c>
    </row>
    <row r="4292" spans="1:19">
      <c r="A4292" s="3">
        <v>45553.673634259256</v>
      </c>
      <c r="B4292" s="2" t="s">
        <v>8894</v>
      </c>
      <c r="C4292" s="1">
        <v>2024</v>
      </c>
      <c r="D4292" s="4">
        <v>2271</v>
      </c>
      <c r="E4292" s="4">
        <v>226</v>
      </c>
      <c r="F4292" s="4" t="s">
        <v>22</v>
      </c>
      <c r="G4292" s="4" t="s">
        <v>182</v>
      </c>
      <c r="H4292" s="4">
        <v>2</v>
      </c>
      <c r="I4292" s="4" t="s">
        <v>7797</v>
      </c>
      <c r="J4292" s="4" t="s">
        <v>518</v>
      </c>
      <c r="K4292" s="4">
        <v>6</v>
      </c>
      <c r="L4292" s="4" t="s">
        <v>4429</v>
      </c>
      <c r="M4292" s="11" t="s">
        <v>7798</v>
      </c>
      <c r="N4292" s="4" t="s">
        <v>19</v>
      </c>
      <c r="O4292" s="4" t="s">
        <v>78</v>
      </c>
      <c r="P4292" s="4" t="s">
        <v>21</v>
      </c>
      <c r="Q4292" s="8">
        <f t="shared" si="134"/>
        <v>239485</v>
      </c>
      <c r="R4292" s="8"/>
      <c r="S4292" s="5">
        <f t="shared" si="135"/>
        <v>23948.5</v>
      </c>
    </row>
    <row r="4293" spans="1:19">
      <c r="A4293" s="3">
        <v>45553.735150462962</v>
      </c>
      <c r="B4293" s="2" t="s">
        <v>8894</v>
      </c>
      <c r="C4293" s="1">
        <v>2024</v>
      </c>
      <c r="D4293" s="4">
        <v>4733</v>
      </c>
      <c r="E4293" s="4">
        <v>589</v>
      </c>
      <c r="F4293" s="4" t="s">
        <v>30</v>
      </c>
      <c r="G4293" s="4" t="s">
        <v>44</v>
      </c>
      <c r="H4293" s="4">
        <v>1</v>
      </c>
      <c r="I4293" s="4" t="s">
        <v>4918</v>
      </c>
      <c r="J4293" s="4" t="s">
        <v>837</v>
      </c>
      <c r="K4293" s="4">
        <v>1</v>
      </c>
      <c r="L4293" s="4" t="s">
        <v>578</v>
      </c>
      <c r="M4293" s="11" t="s">
        <v>7799</v>
      </c>
      <c r="N4293" s="4" t="s">
        <v>19</v>
      </c>
      <c r="O4293" s="4" t="s">
        <v>200</v>
      </c>
      <c r="P4293" s="4" t="s">
        <v>21</v>
      </c>
      <c r="Q4293" s="8">
        <f t="shared" si="134"/>
        <v>2979</v>
      </c>
      <c r="R4293" s="8"/>
      <c r="S4293" s="5">
        <f t="shared" si="135"/>
        <v>297.89999999999998</v>
      </c>
    </row>
    <row r="4294" spans="1:19">
      <c r="A4294" s="3">
        <v>45554.132835648146</v>
      </c>
      <c r="B4294" s="2" t="s">
        <v>8894</v>
      </c>
      <c r="C4294" s="1">
        <v>2024</v>
      </c>
      <c r="D4294" s="4">
        <v>1881</v>
      </c>
      <c r="E4294" s="4">
        <v>639</v>
      </c>
      <c r="F4294" s="4" t="s">
        <v>30</v>
      </c>
      <c r="G4294" s="4" t="s">
        <v>663</v>
      </c>
      <c r="H4294" s="4">
        <v>1</v>
      </c>
      <c r="I4294" s="4" t="s">
        <v>7800</v>
      </c>
      <c r="J4294" s="4" t="s">
        <v>984</v>
      </c>
      <c r="K4294" s="4">
        <v>3</v>
      </c>
      <c r="L4294" s="4" t="s">
        <v>399</v>
      </c>
      <c r="M4294" s="11" t="s">
        <v>7363</v>
      </c>
      <c r="N4294" s="4" t="s">
        <v>57</v>
      </c>
      <c r="O4294" s="4" t="s">
        <v>287</v>
      </c>
      <c r="P4294" s="4" t="s">
        <v>43</v>
      </c>
      <c r="Q4294" s="8">
        <f t="shared" si="134"/>
        <v>3665</v>
      </c>
      <c r="R4294" s="8"/>
      <c r="S4294" s="5">
        <f t="shared" si="135"/>
        <v>366.5</v>
      </c>
    </row>
    <row r="4295" spans="1:19">
      <c r="A4295" s="3">
        <v>45554.141631944447</v>
      </c>
      <c r="B4295" s="2" t="s">
        <v>8894</v>
      </c>
      <c r="C4295" s="1">
        <v>2024</v>
      </c>
      <c r="D4295" s="4">
        <v>3331</v>
      </c>
      <c r="E4295" s="4">
        <v>61</v>
      </c>
      <c r="F4295" s="4" t="s">
        <v>30</v>
      </c>
      <c r="G4295" s="4" t="s">
        <v>31</v>
      </c>
      <c r="H4295" s="4">
        <v>3</v>
      </c>
      <c r="I4295" s="4" t="s">
        <v>3468</v>
      </c>
      <c r="J4295" s="4" t="s">
        <v>380</v>
      </c>
      <c r="K4295" s="4">
        <v>2</v>
      </c>
      <c r="L4295" s="4" t="s">
        <v>175</v>
      </c>
      <c r="M4295" s="11" t="s">
        <v>7801</v>
      </c>
      <c r="N4295" s="4" t="s">
        <v>57</v>
      </c>
      <c r="O4295" s="4" t="s">
        <v>42</v>
      </c>
      <c r="P4295" s="4" t="s">
        <v>43</v>
      </c>
      <c r="Q4295" s="8">
        <f t="shared" si="134"/>
        <v>8031</v>
      </c>
      <c r="R4295" s="8"/>
      <c r="S4295" s="5">
        <f t="shared" si="135"/>
        <v>803.1</v>
      </c>
    </row>
    <row r="4296" spans="1:19">
      <c r="A4296" s="3">
        <v>45554.353576388887</v>
      </c>
      <c r="B4296" s="2" t="s">
        <v>8894</v>
      </c>
      <c r="C4296" s="1">
        <v>2024</v>
      </c>
      <c r="D4296" s="4">
        <v>2784</v>
      </c>
      <c r="E4296" s="4">
        <v>714</v>
      </c>
      <c r="F4296" s="4" t="s">
        <v>51</v>
      </c>
      <c r="G4296" s="4" t="s">
        <v>136</v>
      </c>
      <c r="H4296" s="4">
        <v>2</v>
      </c>
      <c r="I4296" s="4" t="s">
        <v>7802</v>
      </c>
      <c r="J4296" s="4" t="s">
        <v>293</v>
      </c>
      <c r="K4296" s="4">
        <v>7</v>
      </c>
      <c r="L4296" s="4" t="s">
        <v>1292</v>
      </c>
      <c r="M4296" s="11" t="s">
        <v>7803</v>
      </c>
      <c r="N4296" s="4" t="s">
        <v>49</v>
      </c>
      <c r="O4296" s="4" t="s">
        <v>42</v>
      </c>
      <c r="P4296" s="4" t="s">
        <v>43</v>
      </c>
      <c r="Q4296" s="8">
        <f t="shared" si="134"/>
        <v>13928</v>
      </c>
      <c r="R4296" s="8"/>
      <c r="S4296" s="5">
        <f t="shared" si="135"/>
        <v>1392.8</v>
      </c>
    </row>
    <row r="4297" spans="1:19">
      <c r="A4297" s="3">
        <v>45554.566550925927</v>
      </c>
      <c r="B4297" s="2" t="s">
        <v>8894</v>
      </c>
      <c r="C4297" s="1">
        <v>2024</v>
      </c>
      <c r="D4297" s="4">
        <v>4903</v>
      </c>
      <c r="E4297" s="4">
        <v>112</v>
      </c>
      <c r="F4297" s="4" t="s">
        <v>51</v>
      </c>
      <c r="G4297" s="4" t="s">
        <v>67</v>
      </c>
      <c r="H4297" s="4">
        <v>1</v>
      </c>
      <c r="I4297" s="4" t="s">
        <v>7804</v>
      </c>
      <c r="J4297" s="4" t="s">
        <v>735</v>
      </c>
      <c r="K4297" s="4">
        <v>3</v>
      </c>
      <c r="L4297" s="4" t="s">
        <v>283</v>
      </c>
      <c r="M4297" s="11" t="s">
        <v>7805</v>
      </c>
      <c r="N4297" s="4" t="s">
        <v>19</v>
      </c>
      <c r="O4297" s="4" t="s">
        <v>50</v>
      </c>
      <c r="P4297" s="4" t="s">
        <v>43</v>
      </c>
      <c r="Q4297" s="8">
        <f t="shared" si="134"/>
        <v>1064</v>
      </c>
      <c r="R4297" s="8"/>
      <c r="S4297" s="5">
        <f t="shared" si="135"/>
        <v>106.4</v>
      </c>
    </row>
    <row r="4298" spans="1:19">
      <c r="A4298" s="3">
        <v>45554.696967592594</v>
      </c>
      <c r="B4298" s="2" t="s">
        <v>8894</v>
      </c>
      <c r="C4298" s="1">
        <v>2024</v>
      </c>
      <c r="D4298" s="4">
        <v>4741</v>
      </c>
      <c r="E4298" s="4">
        <v>579</v>
      </c>
      <c r="F4298" s="4" t="s">
        <v>51</v>
      </c>
      <c r="G4298" s="4" t="s">
        <v>67</v>
      </c>
      <c r="H4298" s="4">
        <v>3</v>
      </c>
      <c r="I4298" s="4" t="s">
        <v>7806</v>
      </c>
      <c r="J4298" s="4" t="s">
        <v>152</v>
      </c>
      <c r="K4298" s="4">
        <v>5</v>
      </c>
      <c r="L4298" s="4" t="s">
        <v>526</v>
      </c>
      <c r="M4298" s="11" t="s">
        <v>7807</v>
      </c>
      <c r="N4298" s="4" t="s">
        <v>36</v>
      </c>
      <c r="O4298" s="4" t="s">
        <v>72</v>
      </c>
      <c r="P4298" s="4" t="s">
        <v>73</v>
      </c>
      <c r="Q4298" s="8">
        <f t="shared" si="134"/>
        <v>20166</v>
      </c>
      <c r="R4298" s="8"/>
      <c r="S4298" s="5">
        <f t="shared" si="135"/>
        <v>2016.6</v>
      </c>
    </row>
    <row r="4299" spans="1:19">
      <c r="A4299" s="3">
        <v>45554.786851851852</v>
      </c>
      <c r="B4299" s="2" t="s">
        <v>8894</v>
      </c>
      <c r="C4299" s="1">
        <v>2024</v>
      </c>
      <c r="D4299" s="4">
        <v>4199</v>
      </c>
      <c r="E4299" s="4">
        <v>857</v>
      </c>
      <c r="F4299" s="4" t="s">
        <v>30</v>
      </c>
      <c r="G4299" s="4" t="s">
        <v>192</v>
      </c>
      <c r="H4299" s="4">
        <v>1</v>
      </c>
      <c r="I4299" s="4" t="s">
        <v>7808</v>
      </c>
      <c r="J4299" s="4" t="s">
        <v>348</v>
      </c>
      <c r="K4299" s="4">
        <v>8</v>
      </c>
      <c r="L4299" s="4" t="s">
        <v>65</v>
      </c>
      <c r="M4299" s="11" t="s">
        <v>1324</v>
      </c>
      <c r="N4299" s="4" t="s">
        <v>57</v>
      </c>
      <c r="O4299" s="4" t="s">
        <v>145</v>
      </c>
      <c r="P4299" s="4" t="s">
        <v>73</v>
      </c>
      <c r="Q4299" s="8">
        <f t="shared" si="134"/>
        <v>3175</v>
      </c>
      <c r="R4299" s="8"/>
      <c r="S4299" s="5">
        <f t="shared" si="135"/>
        <v>317.5</v>
      </c>
    </row>
    <row r="4300" spans="1:19">
      <c r="A4300" s="3">
        <v>45554.860555555555</v>
      </c>
      <c r="B4300" s="2" t="s">
        <v>8894</v>
      </c>
      <c r="C4300" s="1">
        <v>2024</v>
      </c>
      <c r="D4300" s="4">
        <v>121</v>
      </c>
      <c r="E4300" s="4">
        <v>870</v>
      </c>
      <c r="F4300" s="4" t="s">
        <v>154</v>
      </c>
      <c r="G4300" s="4" t="s">
        <v>311</v>
      </c>
      <c r="H4300" s="4">
        <v>4</v>
      </c>
      <c r="I4300" s="4" t="s">
        <v>7809</v>
      </c>
      <c r="J4300" s="4" t="s">
        <v>270</v>
      </c>
      <c r="K4300" s="4">
        <v>2</v>
      </c>
      <c r="L4300" s="4" t="s">
        <v>113</v>
      </c>
      <c r="M4300" s="11" t="s">
        <v>7810</v>
      </c>
      <c r="N4300" s="4" t="s">
        <v>19</v>
      </c>
      <c r="O4300" s="4" t="s">
        <v>42</v>
      </c>
      <c r="P4300" s="4" t="s">
        <v>43</v>
      </c>
      <c r="Q4300" s="8">
        <f t="shared" si="134"/>
        <v>3552</v>
      </c>
      <c r="R4300" s="8"/>
      <c r="S4300" s="5">
        <f t="shared" si="135"/>
        <v>355.2</v>
      </c>
    </row>
    <row r="4301" spans="1:19">
      <c r="A4301" s="3">
        <v>45555.032314814816</v>
      </c>
      <c r="B4301" s="2" t="s">
        <v>8894</v>
      </c>
      <c r="C4301" s="1">
        <v>2024</v>
      </c>
      <c r="D4301" s="4">
        <v>2237</v>
      </c>
      <c r="E4301" s="4">
        <v>628</v>
      </c>
      <c r="F4301" s="4" t="s">
        <v>30</v>
      </c>
      <c r="G4301" s="4" t="s">
        <v>463</v>
      </c>
      <c r="H4301" s="4">
        <v>1</v>
      </c>
      <c r="I4301" s="4" t="s">
        <v>626</v>
      </c>
      <c r="J4301" s="4" t="s">
        <v>203</v>
      </c>
      <c r="K4301" s="4">
        <v>5</v>
      </c>
      <c r="L4301" s="4" t="s">
        <v>319</v>
      </c>
      <c r="M4301" s="11" t="s">
        <v>7811</v>
      </c>
      <c r="N4301" s="4" t="s">
        <v>28</v>
      </c>
      <c r="O4301" s="4" t="s">
        <v>101</v>
      </c>
      <c r="P4301" s="4" t="s">
        <v>43</v>
      </c>
      <c r="Q4301" s="8">
        <f t="shared" si="134"/>
        <v>6371</v>
      </c>
      <c r="R4301" s="8"/>
      <c r="S4301" s="5">
        <f t="shared" si="135"/>
        <v>637.1</v>
      </c>
    </row>
    <row r="4302" spans="1:19">
      <c r="A4302" s="3">
        <v>45555.087870370371</v>
      </c>
      <c r="B4302" s="2" t="s">
        <v>8894</v>
      </c>
      <c r="C4302" s="1">
        <v>2024</v>
      </c>
      <c r="D4302" s="4">
        <v>2421</v>
      </c>
      <c r="E4302" s="4">
        <v>745</v>
      </c>
      <c r="F4302" s="4" t="s">
        <v>13</v>
      </c>
      <c r="G4302" s="4" t="s">
        <v>412</v>
      </c>
      <c r="H4302" s="4">
        <v>2</v>
      </c>
      <c r="I4302" s="4" t="s">
        <v>7812</v>
      </c>
      <c r="J4302" s="4" t="s">
        <v>802</v>
      </c>
      <c r="K4302" s="4">
        <v>3</v>
      </c>
      <c r="L4302" s="4" t="s">
        <v>925</v>
      </c>
      <c r="M4302" s="11" t="s">
        <v>7813</v>
      </c>
      <c r="N4302" s="4" t="s">
        <v>19</v>
      </c>
      <c r="O4302" s="4" t="s">
        <v>209</v>
      </c>
      <c r="P4302" s="4" t="s">
        <v>73</v>
      </c>
      <c r="Q4302" s="8">
        <f t="shared" si="134"/>
        <v>77242</v>
      </c>
      <c r="R4302" s="8"/>
      <c r="S4302" s="5">
        <f t="shared" si="135"/>
        <v>7724.2</v>
      </c>
    </row>
    <row r="4303" spans="1:19">
      <c r="A4303" s="3">
        <v>45555.093495370369</v>
      </c>
      <c r="B4303" s="2" t="s">
        <v>8894</v>
      </c>
      <c r="C4303" s="1">
        <v>2024</v>
      </c>
      <c r="D4303" s="4">
        <v>2565</v>
      </c>
      <c r="E4303" s="4">
        <v>281</v>
      </c>
      <c r="F4303" s="4" t="s">
        <v>154</v>
      </c>
      <c r="G4303" s="4" t="s">
        <v>177</v>
      </c>
      <c r="H4303" s="4">
        <v>2</v>
      </c>
      <c r="I4303" s="4" t="s">
        <v>178</v>
      </c>
      <c r="J4303" s="4" t="s">
        <v>188</v>
      </c>
      <c r="K4303" s="4">
        <v>3</v>
      </c>
      <c r="L4303" s="4" t="s">
        <v>578</v>
      </c>
      <c r="M4303" s="11" t="s">
        <v>7814</v>
      </c>
      <c r="N4303" s="4" t="s">
        <v>28</v>
      </c>
      <c r="O4303" s="4" t="s">
        <v>232</v>
      </c>
      <c r="P4303" s="4" t="s">
        <v>129</v>
      </c>
      <c r="Q4303" s="8">
        <f t="shared" si="134"/>
        <v>3680</v>
      </c>
      <c r="R4303" s="8"/>
      <c r="S4303" s="5">
        <f t="shared" si="135"/>
        <v>368</v>
      </c>
    </row>
    <row r="4304" spans="1:19">
      <c r="A4304" s="3">
        <v>45555.374120370368</v>
      </c>
      <c r="B4304" s="2" t="s">
        <v>8894</v>
      </c>
      <c r="C4304" s="1">
        <v>2024</v>
      </c>
      <c r="D4304" s="4">
        <v>1658</v>
      </c>
      <c r="E4304" s="4">
        <v>127</v>
      </c>
      <c r="F4304" s="4" t="s">
        <v>13</v>
      </c>
      <c r="G4304" s="4" t="s">
        <v>130</v>
      </c>
      <c r="H4304" s="4">
        <v>3</v>
      </c>
      <c r="I4304" s="4" t="s">
        <v>7815</v>
      </c>
      <c r="J4304" s="4" t="s">
        <v>547</v>
      </c>
      <c r="K4304" s="4">
        <v>2</v>
      </c>
      <c r="L4304" s="4" t="s">
        <v>550</v>
      </c>
      <c r="M4304" s="11" t="s">
        <v>7816</v>
      </c>
      <c r="N4304" s="4" t="s">
        <v>49</v>
      </c>
      <c r="O4304" s="4" t="s">
        <v>78</v>
      </c>
      <c r="P4304" s="4" t="s">
        <v>21</v>
      </c>
      <c r="Q4304" s="8">
        <f t="shared" si="134"/>
        <v>194392</v>
      </c>
      <c r="R4304" s="8"/>
      <c r="S4304" s="5">
        <f t="shared" si="135"/>
        <v>19439.2</v>
      </c>
    </row>
    <row r="4305" spans="1:19">
      <c r="A4305" s="3">
        <v>45556.026006944441</v>
      </c>
      <c r="B4305" s="2" t="s">
        <v>8894</v>
      </c>
      <c r="C4305" s="1">
        <v>2024</v>
      </c>
      <c r="D4305" s="4">
        <v>3359</v>
      </c>
      <c r="E4305" s="4">
        <v>63</v>
      </c>
      <c r="F4305" s="4" t="s">
        <v>51</v>
      </c>
      <c r="G4305" s="4" t="s">
        <v>160</v>
      </c>
      <c r="H4305" s="4">
        <v>2</v>
      </c>
      <c r="I4305" s="4" t="s">
        <v>7817</v>
      </c>
      <c r="J4305" s="4" t="s">
        <v>406</v>
      </c>
      <c r="K4305" s="4">
        <v>8</v>
      </c>
      <c r="L4305" s="4" t="s">
        <v>353</v>
      </c>
      <c r="M4305" s="11" t="s">
        <v>7818</v>
      </c>
      <c r="N4305" s="4" t="s">
        <v>49</v>
      </c>
      <c r="O4305" s="4" t="s">
        <v>29</v>
      </c>
      <c r="P4305" s="4" t="s">
        <v>21</v>
      </c>
      <c r="Q4305" s="8">
        <f t="shared" si="134"/>
        <v>18524</v>
      </c>
      <c r="R4305" s="8"/>
      <c r="S4305" s="5">
        <f t="shared" si="135"/>
        <v>1852.4</v>
      </c>
    </row>
    <row r="4306" spans="1:19">
      <c r="A4306" s="3">
        <v>45556.037812499999</v>
      </c>
      <c r="B4306" s="2" t="s">
        <v>8894</v>
      </c>
      <c r="C4306" s="1">
        <v>2024</v>
      </c>
      <c r="D4306" s="4">
        <v>1983</v>
      </c>
      <c r="E4306" s="4">
        <v>84</v>
      </c>
      <c r="F4306" s="4" t="s">
        <v>22</v>
      </c>
      <c r="G4306" s="4" t="s">
        <v>201</v>
      </c>
      <c r="H4306" s="4">
        <v>1</v>
      </c>
      <c r="I4306" s="4" t="s">
        <v>7819</v>
      </c>
      <c r="J4306" s="4" t="s">
        <v>380</v>
      </c>
      <c r="K4306" s="4">
        <v>2</v>
      </c>
      <c r="L4306" s="4" t="s">
        <v>616</v>
      </c>
      <c r="M4306" s="11" t="s">
        <v>7820</v>
      </c>
      <c r="N4306" s="4" t="s">
        <v>28</v>
      </c>
      <c r="O4306" s="4" t="s">
        <v>191</v>
      </c>
      <c r="P4306" s="4" t="s">
        <v>43</v>
      </c>
      <c r="Q4306" s="8">
        <f t="shared" si="134"/>
        <v>75561</v>
      </c>
      <c r="R4306" s="8"/>
      <c r="S4306" s="5">
        <f t="shared" si="135"/>
        <v>7556.1</v>
      </c>
    </row>
    <row r="4307" spans="1:19">
      <c r="A4307" s="3">
        <v>45556.040729166663</v>
      </c>
      <c r="B4307" s="2" t="s">
        <v>8894</v>
      </c>
      <c r="C4307" s="1">
        <v>2024</v>
      </c>
      <c r="D4307" s="4">
        <v>2875</v>
      </c>
      <c r="E4307" s="4">
        <v>395</v>
      </c>
      <c r="F4307" s="4" t="s">
        <v>79</v>
      </c>
      <c r="G4307" s="4" t="s">
        <v>256</v>
      </c>
      <c r="H4307" s="4">
        <v>2</v>
      </c>
      <c r="I4307" s="4" t="s">
        <v>7821</v>
      </c>
      <c r="J4307" s="4" t="s">
        <v>624</v>
      </c>
      <c r="K4307" s="4">
        <v>9</v>
      </c>
      <c r="L4307" s="4" t="s">
        <v>969</v>
      </c>
      <c r="M4307" s="11" t="s">
        <v>7822</v>
      </c>
      <c r="N4307" s="4" t="s">
        <v>19</v>
      </c>
      <c r="O4307" s="4" t="s">
        <v>209</v>
      </c>
      <c r="P4307" s="4" t="s">
        <v>73</v>
      </c>
      <c r="Q4307" s="8">
        <f t="shared" si="134"/>
        <v>38025</v>
      </c>
      <c r="R4307" s="8"/>
      <c r="S4307" s="5">
        <f t="shared" si="135"/>
        <v>3802.5</v>
      </c>
    </row>
    <row r="4308" spans="1:19">
      <c r="A4308" s="3">
        <v>45556.310219907406</v>
      </c>
      <c r="B4308" s="2" t="s">
        <v>8894</v>
      </c>
      <c r="C4308" s="1">
        <v>2024</v>
      </c>
      <c r="D4308" s="4">
        <v>3174</v>
      </c>
      <c r="E4308" s="4">
        <v>975</v>
      </c>
      <c r="F4308" s="4" t="s">
        <v>85</v>
      </c>
      <c r="G4308" s="4" t="s">
        <v>150</v>
      </c>
      <c r="H4308" s="4">
        <v>2</v>
      </c>
      <c r="I4308" s="4" t="s">
        <v>4318</v>
      </c>
      <c r="J4308" s="4" t="s">
        <v>406</v>
      </c>
      <c r="K4308" s="4">
        <v>3</v>
      </c>
      <c r="L4308" s="4" t="s">
        <v>1359</v>
      </c>
      <c r="M4308" s="11" t="s">
        <v>6304</v>
      </c>
      <c r="N4308" s="4" t="s">
        <v>57</v>
      </c>
      <c r="O4308" s="4" t="s">
        <v>128</v>
      </c>
      <c r="P4308" s="4" t="s">
        <v>129</v>
      </c>
      <c r="Q4308" s="8">
        <f t="shared" si="134"/>
        <v>9827</v>
      </c>
      <c r="R4308" s="8"/>
      <c r="S4308" s="5">
        <f t="shared" si="135"/>
        <v>982.7</v>
      </c>
    </row>
    <row r="4309" spans="1:19">
      <c r="A4309" s="3">
        <v>45556.467129629629</v>
      </c>
      <c r="B4309" s="2" t="s">
        <v>8894</v>
      </c>
      <c r="C4309" s="1">
        <v>2024</v>
      </c>
      <c r="D4309" s="4">
        <v>683</v>
      </c>
      <c r="E4309" s="4">
        <v>535</v>
      </c>
      <c r="F4309" s="4" t="s">
        <v>79</v>
      </c>
      <c r="G4309" s="4" t="s">
        <v>80</v>
      </c>
      <c r="H4309" s="4">
        <v>4</v>
      </c>
      <c r="I4309" s="4" t="s">
        <v>3345</v>
      </c>
      <c r="J4309" s="4" t="s">
        <v>352</v>
      </c>
      <c r="K4309" s="4">
        <v>2</v>
      </c>
      <c r="L4309" s="4" t="s">
        <v>950</v>
      </c>
      <c r="M4309" s="11" t="s">
        <v>7823</v>
      </c>
      <c r="N4309" s="4" t="s">
        <v>36</v>
      </c>
      <c r="O4309" s="4" t="s">
        <v>20</v>
      </c>
      <c r="P4309" s="4" t="s">
        <v>21</v>
      </c>
      <c r="Q4309" s="8">
        <f t="shared" si="134"/>
        <v>39645</v>
      </c>
      <c r="R4309" s="8"/>
      <c r="S4309" s="5">
        <f t="shared" si="135"/>
        <v>3964.5</v>
      </c>
    </row>
    <row r="4310" spans="1:19">
      <c r="A4310" s="3">
        <v>45556.541747685187</v>
      </c>
      <c r="B4310" s="2" t="s">
        <v>8894</v>
      </c>
      <c r="C4310" s="1">
        <v>2024</v>
      </c>
      <c r="D4310" s="4">
        <v>1471</v>
      </c>
      <c r="E4310" s="4">
        <v>709</v>
      </c>
      <c r="F4310" s="4" t="s">
        <v>22</v>
      </c>
      <c r="G4310" s="4" t="s">
        <v>102</v>
      </c>
      <c r="H4310" s="4">
        <v>1</v>
      </c>
      <c r="I4310" s="4" t="s">
        <v>7824</v>
      </c>
      <c r="J4310" s="4" t="s">
        <v>3839</v>
      </c>
      <c r="K4310" s="4">
        <v>3</v>
      </c>
      <c r="L4310" s="4" t="s">
        <v>612</v>
      </c>
      <c r="M4310" s="11" t="s">
        <v>7825</v>
      </c>
      <c r="N4310" s="4" t="s">
        <v>19</v>
      </c>
      <c r="O4310" s="4" t="s">
        <v>191</v>
      </c>
      <c r="P4310" s="4" t="s">
        <v>43</v>
      </c>
      <c r="Q4310" s="8">
        <f t="shared" si="134"/>
        <v>82131</v>
      </c>
      <c r="R4310" s="8"/>
      <c r="S4310" s="5">
        <f t="shared" si="135"/>
        <v>8213.1</v>
      </c>
    </row>
    <row r="4311" spans="1:19">
      <c r="A4311" s="3">
        <v>45556.698136574072</v>
      </c>
      <c r="B4311" s="2" t="s">
        <v>8894</v>
      </c>
      <c r="C4311" s="1">
        <v>2024</v>
      </c>
      <c r="D4311" s="4">
        <v>3500</v>
      </c>
      <c r="E4311" s="4">
        <v>805</v>
      </c>
      <c r="F4311" s="4" t="s">
        <v>154</v>
      </c>
      <c r="G4311" s="4" t="s">
        <v>237</v>
      </c>
      <c r="H4311" s="4">
        <v>1</v>
      </c>
      <c r="I4311" s="4" t="s">
        <v>7826</v>
      </c>
      <c r="J4311" s="4" t="s">
        <v>710</v>
      </c>
      <c r="K4311" s="4">
        <v>4</v>
      </c>
      <c r="L4311" s="4" t="s">
        <v>1246</v>
      </c>
      <c r="M4311" s="11" t="s">
        <v>7827</v>
      </c>
      <c r="N4311" s="4" t="s">
        <v>49</v>
      </c>
      <c r="O4311" s="4" t="s">
        <v>37</v>
      </c>
      <c r="P4311" s="4" t="s">
        <v>21</v>
      </c>
      <c r="Q4311" s="8">
        <f t="shared" si="134"/>
        <v>3628</v>
      </c>
      <c r="R4311" s="8"/>
      <c r="S4311" s="5">
        <f t="shared" si="135"/>
        <v>362.8</v>
      </c>
    </row>
    <row r="4312" spans="1:19">
      <c r="A4312" s="3">
        <v>45556.833321759259</v>
      </c>
      <c r="B4312" s="2" t="s">
        <v>8894</v>
      </c>
      <c r="C4312" s="1">
        <v>2024</v>
      </c>
      <c r="D4312" s="4">
        <v>4821</v>
      </c>
      <c r="E4312" s="4">
        <v>615</v>
      </c>
      <c r="F4312" s="4" t="s">
        <v>85</v>
      </c>
      <c r="G4312" s="4" t="s">
        <v>205</v>
      </c>
      <c r="H4312" s="4">
        <v>3</v>
      </c>
      <c r="I4312" s="4" t="s">
        <v>4035</v>
      </c>
      <c r="J4312" s="4" t="s">
        <v>342</v>
      </c>
      <c r="K4312" s="4">
        <v>3</v>
      </c>
      <c r="L4312" s="4" t="s">
        <v>2015</v>
      </c>
      <c r="M4312" s="11" t="s">
        <v>7828</v>
      </c>
      <c r="N4312" s="4" t="s">
        <v>49</v>
      </c>
      <c r="O4312" s="4" t="s">
        <v>340</v>
      </c>
      <c r="P4312" s="4" t="s">
        <v>129</v>
      </c>
      <c r="Q4312" s="8">
        <f t="shared" si="134"/>
        <v>28601</v>
      </c>
      <c r="R4312" s="8"/>
      <c r="S4312" s="5">
        <f t="shared" si="135"/>
        <v>2860.1</v>
      </c>
    </row>
    <row r="4313" spans="1:19">
      <c r="A4313" s="3">
        <v>45557.076319444444</v>
      </c>
      <c r="B4313" s="2" t="s">
        <v>8894</v>
      </c>
      <c r="C4313" s="1">
        <v>2024</v>
      </c>
      <c r="D4313" s="4">
        <v>4336</v>
      </c>
      <c r="E4313" s="4">
        <v>449</v>
      </c>
      <c r="F4313" s="4" t="s">
        <v>13</v>
      </c>
      <c r="G4313" s="4" t="s">
        <v>412</v>
      </c>
      <c r="H4313" s="4">
        <v>3</v>
      </c>
      <c r="I4313" s="4" t="s">
        <v>413</v>
      </c>
      <c r="J4313" s="4" t="s">
        <v>388</v>
      </c>
      <c r="K4313" s="4">
        <v>6</v>
      </c>
      <c r="L4313" s="4" t="s">
        <v>1677</v>
      </c>
      <c r="M4313" s="11" t="s">
        <v>7829</v>
      </c>
      <c r="N4313" s="4" t="s">
        <v>28</v>
      </c>
      <c r="O4313" s="4" t="s">
        <v>232</v>
      </c>
      <c r="P4313" s="4" t="s">
        <v>129</v>
      </c>
      <c r="Q4313" s="8">
        <f t="shared" si="134"/>
        <v>22200</v>
      </c>
      <c r="R4313" s="8"/>
      <c r="S4313" s="5">
        <f t="shared" si="135"/>
        <v>2220</v>
      </c>
    </row>
    <row r="4314" spans="1:19">
      <c r="A4314" s="3">
        <v>45557.094386574077</v>
      </c>
      <c r="B4314" s="2" t="s">
        <v>8894</v>
      </c>
      <c r="C4314" s="1">
        <v>2024</v>
      </c>
      <c r="D4314" s="4">
        <v>1989</v>
      </c>
      <c r="E4314" s="4">
        <v>706</v>
      </c>
      <c r="F4314" s="4" t="s">
        <v>13</v>
      </c>
      <c r="G4314" s="4" t="s">
        <v>14</v>
      </c>
      <c r="H4314" s="4">
        <v>1</v>
      </c>
      <c r="I4314" s="4" t="s">
        <v>7830</v>
      </c>
      <c r="J4314" s="4" t="s">
        <v>391</v>
      </c>
      <c r="K4314" s="4">
        <v>4</v>
      </c>
      <c r="L4314" s="4" t="s">
        <v>566</v>
      </c>
      <c r="M4314" s="11" t="s">
        <v>7831</v>
      </c>
      <c r="N4314" s="4" t="s">
        <v>19</v>
      </c>
      <c r="O4314" s="4" t="s">
        <v>37</v>
      </c>
      <c r="P4314" s="4" t="s">
        <v>21</v>
      </c>
      <c r="Q4314" s="8">
        <f t="shared" si="134"/>
        <v>34146</v>
      </c>
      <c r="R4314" s="8"/>
      <c r="S4314" s="5">
        <f t="shared" si="135"/>
        <v>3414.6</v>
      </c>
    </row>
    <row r="4315" spans="1:19">
      <c r="A4315" s="3">
        <v>45557.096145833333</v>
      </c>
      <c r="B4315" s="2" t="s">
        <v>8894</v>
      </c>
      <c r="C4315" s="1">
        <v>2024</v>
      </c>
      <c r="D4315" s="4">
        <v>2061</v>
      </c>
      <c r="E4315" s="4">
        <v>651</v>
      </c>
      <c r="F4315" s="4" t="s">
        <v>79</v>
      </c>
      <c r="G4315" s="4" t="s">
        <v>288</v>
      </c>
      <c r="H4315" s="4">
        <v>3</v>
      </c>
      <c r="I4315" s="4" t="s">
        <v>7832</v>
      </c>
      <c r="J4315" s="4" t="s">
        <v>388</v>
      </c>
      <c r="K4315" s="4">
        <v>5</v>
      </c>
      <c r="L4315" s="4" t="s">
        <v>70</v>
      </c>
      <c r="M4315" s="11" t="s">
        <v>7833</v>
      </c>
      <c r="N4315" s="4" t="s">
        <v>57</v>
      </c>
      <c r="O4315" s="4" t="s">
        <v>169</v>
      </c>
      <c r="P4315" s="4" t="s">
        <v>43</v>
      </c>
      <c r="Q4315" s="8">
        <f t="shared" si="134"/>
        <v>108317</v>
      </c>
      <c r="R4315" s="8"/>
      <c r="S4315" s="5">
        <f t="shared" si="135"/>
        <v>10831.7</v>
      </c>
    </row>
    <row r="4316" spans="1:19">
      <c r="A4316" s="3">
        <v>45557.144259259258</v>
      </c>
      <c r="B4316" s="2" t="s">
        <v>8894</v>
      </c>
      <c r="C4316" s="1">
        <v>2024</v>
      </c>
      <c r="D4316" s="4">
        <v>1764</v>
      </c>
      <c r="E4316" s="4">
        <v>901</v>
      </c>
      <c r="F4316" s="4" t="s">
        <v>30</v>
      </c>
      <c r="G4316" s="4" t="s">
        <v>463</v>
      </c>
      <c r="H4316" s="4">
        <v>1</v>
      </c>
      <c r="I4316" s="4" t="s">
        <v>38</v>
      </c>
      <c r="J4316" s="4" t="s">
        <v>188</v>
      </c>
      <c r="K4316" s="4">
        <v>7</v>
      </c>
      <c r="L4316" s="4" t="s">
        <v>356</v>
      </c>
      <c r="M4316" s="11" t="s">
        <v>7834</v>
      </c>
      <c r="N4316" s="4" t="s">
        <v>57</v>
      </c>
      <c r="O4316" s="4" t="s">
        <v>191</v>
      </c>
      <c r="P4316" s="4" t="s">
        <v>43</v>
      </c>
      <c r="Q4316" s="8">
        <f t="shared" si="134"/>
        <v>736</v>
      </c>
      <c r="R4316" s="8"/>
      <c r="S4316" s="5">
        <f t="shared" si="135"/>
        <v>73.599999999999994</v>
      </c>
    </row>
    <row r="4317" spans="1:19">
      <c r="A4317" s="3">
        <v>45557.25199074074</v>
      </c>
      <c r="B4317" s="2" t="s">
        <v>8894</v>
      </c>
      <c r="C4317" s="1">
        <v>2024</v>
      </c>
      <c r="D4317" s="4">
        <v>1311</v>
      </c>
      <c r="E4317" s="4">
        <v>131</v>
      </c>
      <c r="F4317" s="4" t="s">
        <v>51</v>
      </c>
      <c r="G4317" s="4" t="s">
        <v>52</v>
      </c>
      <c r="H4317" s="4">
        <v>6</v>
      </c>
      <c r="I4317" s="4" t="s">
        <v>6295</v>
      </c>
      <c r="J4317" s="4" t="s">
        <v>783</v>
      </c>
      <c r="K4317" s="4">
        <v>4</v>
      </c>
      <c r="L4317" s="4" t="s">
        <v>1151</v>
      </c>
      <c r="M4317" s="11" t="s">
        <v>7835</v>
      </c>
      <c r="N4317" s="4" t="s">
        <v>28</v>
      </c>
      <c r="O4317" s="4" t="s">
        <v>78</v>
      </c>
      <c r="P4317" s="4" t="s">
        <v>21</v>
      </c>
      <c r="Q4317" s="8">
        <f t="shared" si="134"/>
        <v>47605</v>
      </c>
      <c r="R4317" s="8"/>
      <c r="S4317" s="5">
        <f t="shared" si="135"/>
        <v>4760.5</v>
      </c>
    </row>
    <row r="4318" spans="1:19">
      <c r="A4318" s="3">
        <v>45557.472951388889</v>
      </c>
      <c r="B4318" s="2" t="s">
        <v>8894</v>
      </c>
      <c r="C4318" s="1">
        <v>2024</v>
      </c>
      <c r="D4318" s="4">
        <v>2508</v>
      </c>
      <c r="E4318" s="4">
        <v>650</v>
      </c>
      <c r="F4318" s="4" t="s">
        <v>22</v>
      </c>
      <c r="G4318" s="4" t="s">
        <v>201</v>
      </c>
      <c r="H4318" s="4">
        <v>3</v>
      </c>
      <c r="I4318" s="4" t="s">
        <v>7836</v>
      </c>
      <c r="J4318" s="4" t="s">
        <v>1318</v>
      </c>
      <c r="K4318" s="4">
        <v>9</v>
      </c>
      <c r="L4318" s="4" t="s">
        <v>833</v>
      </c>
      <c r="M4318" s="11" t="s">
        <v>7837</v>
      </c>
      <c r="N4318" s="4" t="s">
        <v>19</v>
      </c>
      <c r="O4318" s="4" t="s">
        <v>340</v>
      </c>
      <c r="P4318" s="4" t="s">
        <v>129</v>
      </c>
      <c r="Q4318" s="8">
        <f t="shared" si="134"/>
        <v>152044</v>
      </c>
      <c r="R4318" s="8"/>
      <c r="S4318" s="5">
        <f t="shared" si="135"/>
        <v>15204.4</v>
      </c>
    </row>
    <row r="4319" spans="1:19">
      <c r="A4319" s="3">
        <v>45557.639826388891</v>
      </c>
      <c r="B4319" s="2" t="s">
        <v>8894</v>
      </c>
      <c r="C4319" s="1">
        <v>2024</v>
      </c>
      <c r="D4319" s="4">
        <v>641</v>
      </c>
      <c r="E4319" s="4">
        <v>757</v>
      </c>
      <c r="F4319" s="4" t="s">
        <v>22</v>
      </c>
      <c r="G4319" s="4" t="s">
        <v>201</v>
      </c>
      <c r="H4319" s="4">
        <v>3</v>
      </c>
      <c r="I4319" s="4" t="s">
        <v>7838</v>
      </c>
      <c r="J4319" s="4" t="s">
        <v>222</v>
      </c>
      <c r="K4319" s="4">
        <v>7</v>
      </c>
      <c r="L4319" s="4" t="s">
        <v>1024</v>
      </c>
      <c r="M4319" s="11" t="s">
        <v>7839</v>
      </c>
      <c r="N4319" s="4" t="s">
        <v>36</v>
      </c>
      <c r="O4319" s="4" t="s">
        <v>78</v>
      </c>
      <c r="P4319" s="4" t="s">
        <v>21</v>
      </c>
      <c r="Q4319" s="8">
        <f t="shared" si="134"/>
        <v>135615</v>
      </c>
      <c r="R4319" s="8"/>
      <c r="S4319" s="5">
        <f t="shared" si="135"/>
        <v>13561.5</v>
      </c>
    </row>
    <row r="4320" spans="1:19">
      <c r="A4320" s="3">
        <v>45557.727731481478</v>
      </c>
      <c r="B4320" s="2" t="s">
        <v>8894</v>
      </c>
      <c r="C4320" s="1">
        <v>2024</v>
      </c>
      <c r="D4320" s="4">
        <v>2964</v>
      </c>
      <c r="E4320" s="4">
        <v>309</v>
      </c>
      <c r="F4320" s="4" t="s">
        <v>85</v>
      </c>
      <c r="G4320" s="4" t="s">
        <v>150</v>
      </c>
      <c r="H4320" s="4">
        <v>1</v>
      </c>
      <c r="I4320" s="4" t="s">
        <v>6223</v>
      </c>
      <c r="J4320" s="4" t="s">
        <v>475</v>
      </c>
      <c r="K4320" s="4">
        <v>6</v>
      </c>
      <c r="L4320" s="4" t="s">
        <v>333</v>
      </c>
      <c r="M4320" s="11" t="s">
        <v>7840</v>
      </c>
      <c r="N4320" s="4" t="s">
        <v>49</v>
      </c>
      <c r="O4320" s="4" t="s">
        <v>169</v>
      </c>
      <c r="P4320" s="4" t="s">
        <v>43</v>
      </c>
      <c r="Q4320" s="8">
        <f t="shared" si="134"/>
        <v>3947</v>
      </c>
      <c r="R4320" s="8"/>
      <c r="S4320" s="5">
        <f t="shared" si="135"/>
        <v>394.7</v>
      </c>
    </row>
    <row r="4321" spans="1:19">
      <c r="A4321" s="3">
        <v>45557.898946759262</v>
      </c>
      <c r="B4321" s="2" t="s">
        <v>8894</v>
      </c>
      <c r="C4321" s="1">
        <v>2024</v>
      </c>
      <c r="D4321" s="4">
        <v>3388</v>
      </c>
      <c r="E4321" s="4">
        <v>26</v>
      </c>
      <c r="F4321" s="4" t="s">
        <v>30</v>
      </c>
      <c r="G4321" s="4" t="s">
        <v>663</v>
      </c>
      <c r="H4321" s="4">
        <v>1</v>
      </c>
      <c r="I4321" s="4" t="s">
        <v>7841</v>
      </c>
      <c r="J4321" s="4" t="s">
        <v>735</v>
      </c>
      <c r="K4321" s="4">
        <v>6</v>
      </c>
      <c r="L4321" s="4" t="s">
        <v>621</v>
      </c>
      <c r="M4321" s="11" t="s">
        <v>3206</v>
      </c>
      <c r="N4321" s="4" t="s">
        <v>28</v>
      </c>
      <c r="O4321" s="4" t="s">
        <v>78</v>
      </c>
      <c r="P4321" s="4" t="s">
        <v>21</v>
      </c>
      <c r="Q4321" s="8">
        <f t="shared" si="134"/>
        <v>5098</v>
      </c>
      <c r="R4321" s="8"/>
      <c r="S4321" s="5">
        <f t="shared" si="135"/>
        <v>509.8</v>
      </c>
    </row>
    <row r="4322" spans="1:19">
      <c r="A4322" s="3">
        <v>45557.905682870369</v>
      </c>
      <c r="B4322" s="2" t="s">
        <v>8894</v>
      </c>
      <c r="C4322" s="1">
        <v>2024</v>
      </c>
      <c r="D4322" s="4">
        <v>515</v>
      </c>
      <c r="E4322" s="4">
        <v>972</v>
      </c>
      <c r="F4322" s="4" t="s">
        <v>154</v>
      </c>
      <c r="G4322" s="4" t="s">
        <v>177</v>
      </c>
      <c r="H4322" s="4">
        <v>3</v>
      </c>
      <c r="I4322" s="4" t="s">
        <v>7842</v>
      </c>
      <c r="J4322" s="4" t="s">
        <v>222</v>
      </c>
      <c r="K4322" s="4">
        <v>5</v>
      </c>
      <c r="L4322" s="4" t="s">
        <v>1923</v>
      </c>
      <c r="M4322" s="11" t="s">
        <v>4567</v>
      </c>
      <c r="N4322" s="4" t="s">
        <v>19</v>
      </c>
      <c r="O4322" s="4" t="s">
        <v>72</v>
      </c>
      <c r="P4322" s="4" t="s">
        <v>73</v>
      </c>
      <c r="Q4322" s="8">
        <f t="shared" si="134"/>
        <v>13018</v>
      </c>
      <c r="R4322" s="8"/>
      <c r="S4322" s="5">
        <f t="shared" si="135"/>
        <v>1301.8</v>
      </c>
    </row>
    <row r="4323" spans="1:19">
      <c r="A4323" s="3">
        <v>45558.281157407408</v>
      </c>
      <c r="B4323" s="2" t="s">
        <v>8894</v>
      </c>
      <c r="C4323" s="1">
        <v>2024</v>
      </c>
      <c r="D4323" s="4">
        <v>2967</v>
      </c>
      <c r="E4323" s="4">
        <v>152</v>
      </c>
      <c r="F4323" s="4" t="s">
        <v>13</v>
      </c>
      <c r="G4323" s="4" t="s">
        <v>58</v>
      </c>
      <c r="H4323" s="4">
        <v>1</v>
      </c>
      <c r="I4323" s="4" t="s">
        <v>7843</v>
      </c>
      <c r="J4323" s="4" t="s">
        <v>229</v>
      </c>
      <c r="K4323" s="4">
        <v>6</v>
      </c>
      <c r="L4323" s="4" t="s">
        <v>1052</v>
      </c>
      <c r="M4323" s="11" t="s">
        <v>7844</v>
      </c>
      <c r="N4323" s="4" t="s">
        <v>19</v>
      </c>
      <c r="O4323" s="4" t="s">
        <v>209</v>
      </c>
      <c r="P4323" s="4" t="s">
        <v>73</v>
      </c>
      <c r="Q4323" s="8">
        <f t="shared" si="134"/>
        <v>23847</v>
      </c>
      <c r="R4323" s="8"/>
      <c r="S4323" s="5">
        <f t="shared" si="135"/>
        <v>2384.6999999999998</v>
      </c>
    </row>
    <row r="4324" spans="1:19">
      <c r="A4324" s="3">
        <v>45558.511921296296</v>
      </c>
      <c r="B4324" s="2" t="s">
        <v>8894</v>
      </c>
      <c r="C4324" s="1">
        <v>2024</v>
      </c>
      <c r="D4324" s="4">
        <v>2142</v>
      </c>
      <c r="E4324" s="4">
        <v>211</v>
      </c>
      <c r="F4324" s="4" t="s">
        <v>13</v>
      </c>
      <c r="G4324" s="4" t="s">
        <v>58</v>
      </c>
      <c r="H4324" s="4">
        <v>4</v>
      </c>
      <c r="I4324" s="4" t="s">
        <v>7845</v>
      </c>
      <c r="J4324" s="4" t="s">
        <v>285</v>
      </c>
      <c r="K4324" s="4">
        <v>5</v>
      </c>
      <c r="L4324" s="4" t="s">
        <v>1508</v>
      </c>
      <c r="M4324" s="11" t="s">
        <v>7846</v>
      </c>
      <c r="N4324" s="4" t="s">
        <v>36</v>
      </c>
      <c r="O4324" s="4" t="s">
        <v>78</v>
      </c>
      <c r="P4324" s="4" t="s">
        <v>21</v>
      </c>
      <c r="Q4324" s="8">
        <f t="shared" si="134"/>
        <v>257567</v>
      </c>
      <c r="R4324" s="8"/>
      <c r="S4324" s="5">
        <f t="shared" si="135"/>
        <v>25756.7</v>
      </c>
    </row>
    <row r="4325" spans="1:19">
      <c r="A4325" s="3">
        <v>45558.615752314814</v>
      </c>
      <c r="B4325" s="2" t="s">
        <v>8894</v>
      </c>
      <c r="C4325" s="1">
        <v>2024</v>
      </c>
      <c r="D4325" s="4">
        <v>1771</v>
      </c>
      <c r="E4325" s="4">
        <v>398</v>
      </c>
      <c r="F4325" s="4" t="s">
        <v>22</v>
      </c>
      <c r="G4325" s="4" t="s">
        <v>23</v>
      </c>
      <c r="H4325" s="4">
        <v>1</v>
      </c>
      <c r="I4325" s="4" t="s">
        <v>7847</v>
      </c>
      <c r="J4325" s="4" t="s">
        <v>258</v>
      </c>
      <c r="K4325" s="4">
        <v>3</v>
      </c>
      <c r="L4325" s="4" t="s">
        <v>283</v>
      </c>
      <c r="M4325" s="11" t="s">
        <v>7848</v>
      </c>
      <c r="N4325" s="4" t="s">
        <v>57</v>
      </c>
      <c r="O4325" s="4" t="s">
        <v>29</v>
      </c>
      <c r="P4325" s="4" t="s">
        <v>21</v>
      </c>
      <c r="Q4325" s="8">
        <f t="shared" si="134"/>
        <v>60212</v>
      </c>
      <c r="R4325" s="8"/>
      <c r="S4325" s="5">
        <f t="shared" si="135"/>
        <v>6021.2</v>
      </c>
    </row>
    <row r="4326" spans="1:19">
      <c r="A4326" s="3">
        <v>45558.717488425929</v>
      </c>
      <c r="B4326" s="2" t="s">
        <v>8894</v>
      </c>
      <c r="C4326" s="1">
        <v>2024</v>
      </c>
      <c r="D4326" s="4">
        <v>3730</v>
      </c>
      <c r="E4326" s="4">
        <v>855</v>
      </c>
      <c r="F4326" s="4" t="s">
        <v>13</v>
      </c>
      <c r="G4326" s="4" t="s">
        <v>130</v>
      </c>
      <c r="H4326" s="4">
        <v>1</v>
      </c>
      <c r="I4326" s="4" t="s">
        <v>691</v>
      </c>
      <c r="J4326" s="4" t="s">
        <v>984</v>
      </c>
      <c r="K4326" s="4">
        <v>6</v>
      </c>
      <c r="L4326" s="4" t="s">
        <v>522</v>
      </c>
      <c r="M4326" s="11" t="s">
        <v>7849</v>
      </c>
      <c r="N4326" s="4" t="s">
        <v>28</v>
      </c>
      <c r="O4326" s="4" t="s">
        <v>37</v>
      </c>
      <c r="P4326" s="4" t="s">
        <v>21</v>
      </c>
      <c r="Q4326" s="8">
        <f t="shared" si="134"/>
        <v>2715</v>
      </c>
      <c r="R4326" s="8"/>
      <c r="S4326" s="5">
        <f t="shared" si="135"/>
        <v>271.5</v>
      </c>
    </row>
    <row r="4327" spans="1:19">
      <c r="A4327" s="3">
        <v>45558.799050925925</v>
      </c>
      <c r="B4327" s="2" t="s">
        <v>8894</v>
      </c>
      <c r="C4327" s="1">
        <v>2024</v>
      </c>
      <c r="D4327" s="4">
        <v>696</v>
      </c>
      <c r="E4327" s="4">
        <v>178</v>
      </c>
      <c r="F4327" s="4" t="s">
        <v>85</v>
      </c>
      <c r="G4327" s="4" t="s">
        <v>264</v>
      </c>
      <c r="H4327" s="4">
        <v>1</v>
      </c>
      <c r="I4327" s="4" t="s">
        <v>7850</v>
      </c>
      <c r="J4327" s="4" t="s">
        <v>369</v>
      </c>
      <c r="K4327" s="4">
        <v>4</v>
      </c>
      <c r="L4327" s="4" t="s">
        <v>55</v>
      </c>
      <c r="M4327" s="11" t="s">
        <v>7851</v>
      </c>
      <c r="N4327" s="4" t="s">
        <v>36</v>
      </c>
      <c r="O4327" s="4" t="s">
        <v>29</v>
      </c>
      <c r="P4327" s="4" t="s">
        <v>21</v>
      </c>
      <c r="Q4327" s="8">
        <f t="shared" si="134"/>
        <v>7254</v>
      </c>
      <c r="R4327" s="8"/>
      <c r="S4327" s="5">
        <f t="shared" si="135"/>
        <v>725.4</v>
      </c>
    </row>
    <row r="4328" spans="1:19">
      <c r="A4328" s="3">
        <v>45558.834710648145</v>
      </c>
      <c r="B4328" s="2" t="s">
        <v>8894</v>
      </c>
      <c r="C4328" s="1">
        <v>2024</v>
      </c>
      <c r="D4328" s="4">
        <v>2081</v>
      </c>
      <c r="E4328" s="4">
        <v>506</v>
      </c>
      <c r="F4328" s="4" t="s">
        <v>154</v>
      </c>
      <c r="G4328" s="4" t="s">
        <v>155</v>
      </c>
      <c r="H4328" s="4">
        <v>6</v>
      </c>
      <c r="I4328" s="4" t="s">
        <v>7852</v>
      </c>
      <c r="J4328" s="4" t="s">
        <v>297</v>
      </c>
      <c r="K4328" s="4">
        <v>7</v>
      </c>
      <c r="L4328" s="4" t="s">
        <v>950</v>
      </c>
      <c r="M4328" s="11" t="s">
        <v>7853</v>
      </c>
      <c r="N4328" s="4" t="s">
        <v>19</v>
      </c>
      <c r="O4328" s="4" t="s">
        <v>135</v>
      </c>
      <c r="P4328" s="4" t="s">
        <v>43</v>
      </c>
      <c r="Q4328" s="8">
        <f t="shared" si="134"/>
        <v>93053</v>
      </c>
      <c r="R4328" s="8"/>
      <c r="S4328" s="5">
        <f t="shared" si="135"/>
        <v>9305.2999999999993</v>
      </c>
    </row>
    <row r="4329" spans="1:19">
      <c r="A4329" s="3">
        <v>45558.870324074072</v>
      </c>
      <c r="B4329" s="2" t="s">
        <v>8894</v>
      </c>
      <c r="C4329" s="1">
        <v>2024</v>
      </c>
      <c r="D4329" s="4">
        <v>1611</v>
      </c>
      <c r="E4329" s="4">
        <v>866</v>
      </c>
      <c r="F4329" s="4" t="s">
        <v>79</v>
      </c>
      <c r="G4329" s="4" t="s">
        <v>405</v>
      </c>
      <c r="H4329" s="4">
        <v>4</v>
      </c>
      <c r="I4329" s="4" t="s">
        <v>7854</v>
      </c>
      <c r="J4329" s="4" t="s">
        <v>274</v>
      </c>
      <c r="K4329" s="4">
        <v>4</v>
      </c>
      <c r="L4329" s="4" t="s">
        <v>395</v>
      </c>
      <c r="M4329" s="11" t="s">
        <v>7855</v>
      </c>
      <c r="N4329" s="4" t="s">
        <v>49</v>
      </c>
      <c r="O4329" s="4" t="s">
        <v>340</v>
      </c>
      <c r="P4329" s="4" t="s">
        <v>129</v>
      </c>
      <c r="Q4329" s="8">
        <f t="shared" si="134"/>
        <v>28853</v>
      </c>
      <c r="R4329" s="8"/>
      <c r="S4329" s="5">
        <f t="shared" si="135"/>
        <v>2885.3</v>
      </c>
    </row>
    <row r="4330" spans="1:19">
      <c r="A4330" s="3">
        <v>45558.96769675926</v>
      </c>
      <c r="B4330" s="2" t="s">
        <v>8894</v>
      </c>
      <c r="C4330" s="1">
        <v>2024</v>
      </c>
      <c r="D4330" s="4">
        <v>4375</v>
      </c>
      <c r="E4330" s="4">
        <v>857</v>
      </c>
      <c r="F4330" s="4" t="s">
        <v>51</v>
      </c>
      <c r="G4330" s="4" t="s">
        <v>91</v>
      </c>
      <c r="H4330" s="4">
        <v>1</v>
      </c>
      <c r="I4330" s="4" t="s">
        <v>7856</v>
      </c>
      <c r="J4330" s="4" t="s">
        <v>179</v>
      </c>
      <c r="K4330" s="4">
        <v>5</v>
      </c>
      <c r="L4330" s="4" t="s">
        <v>1097</v>
      </c>
      <c r="M4330" s="11" t="s">
        <v>7857</v>
      </c>
      <c r="N4330" s="4" t="s">
        <v>57</v>
      </c>
      <c r="O4330" s="4" t="s">
        <v>145</v>
      </c>
      <c r="P4330" s="4" t="s">
        <v>73</v>
      </c>
      <c r="Q4330" s="8">
        <f t="shared" si="134"/>
        <v>11218</v>
      </c>
      <c r="R4330" s="8"/>
      <c r="S4330" s="5">
        <f t="shared" si="135"/>
        <v>1121.8</v>
      </c>
    </row>
    <row r="4331" spans="1:19">
      <c r="A4331" s="3">
        <v>45559.061886574076</v>
      </c>
      <c r="B4331" s="2" t="s">
        <v>8894</v>
      </c>
      <c r="C4331" s="1">
        <v>2024</v>
      </c>
      <c r="D4331" s="4">
        <v>225</v>
      </c>
      <c r="E4331" s="4">
        <v>809</v>
      </c>
      <c r="F4331" s="4" t="s">
        <v>13</v>
      </c>
      <c r="G4331" s="4" t="s">
        <v>130</v>
      </c>
      <c r="H4331" s="4">
        <v>2</v>
      </c>
      <c r="I4331" s="4" t="s">
        <v>7858</v>
      </c>
      <c r="J4331" s="4" t="s">
        <v>1471</v>
      </c>
      <c r="K4331" s="4">
        <v>5</v>
      </c>
      <c r="L4331" s="4" t="s">
        <v>515</v>
      </c>
      <c r="M4331" s="11" t="s">
        <v>7859</v>
      </c>
      <c r="N4331" s="4" t="s">
        <v>28</v>
      </c>
      <c r="O4331" s="4" t="s">
        <v>191</v>
      </c>
      <c r="P4331" s="4" t="s">
        <v>43</v>
      </c>
      <c r="Q4331" s="8">
        <f t="shared" si="134"/>
        <v>95008</v>
      </c>
      <c r="R4331" s="8"/>
      <c r="S4331" s="5">
        <f t="shared" si="135"/>
        <v>9500.7999999999993</v>
      </c>
    </row>
    <row r="4332" spans="1:19">
      <c r="A4332" s="3">
        <v>45559.285462962966</v>
      </c>
      <c r="B4332" s="2" t="s">
        <v>8894</v>
      </c>
      <c r="C4332" s="1">
        <v>2024</v>
      </c>
      <c r="D4332" s="4">
        <v>3639</v>
      </c>
      <c r="E4332" s="4">
        <v>327</v>
      </c>
      <c r="F4332" s="4" t="s">
        <v>30</v>
      </c>
      <c r="G4332" s="4" t="s">
        <v>192</v>
      </c>
      <c r="H4332" s="4">
        <v>1</v>
      </c>
      <c r="I4332" s="4" t="s">
        <v>2437</v>
      </c>
      <c r="J4332" s="4" t="s">
        <v>374</v>
      </c>
      <c r="K4332" s="4">
        <v>5</v>
      </c>
      <c r="L4332" s="4" t="s">
        <v>99</v>
      </c>
      <c r="M4332" s="11" t="s">
        <v>7860</v>
      </c>
      <c r="N4332" s="4" t="s">
        <v>19</v>
      </c>
      <c r="O4332" s="4" t="s">
        <v>20</v>
      </c>
      <c r="P4332" s="4" t="s">
        <v>21</v>
      </c>
      <c r="Q4332" s="8">
        <f t="shared" si="134"/>
        <v>6061</v>
      </c>
      <c r="R4332" s="8"/>
      <c r="S4332" s="5">
        <f t="shared" si="135"/>
        <v>606.1</v>
      </c>
    </row>
    <row r="4333" spans="1:19">
      <c r="A4333" s="3">
        <v>45559.293067129627</v>
      </c>
      <c r="B4333" s="2" t="s">
        <v>8894</v>
      </c>
      <c r="C4333" s="1">
        <v>2024</v>
      </c>
      <c r="D4333" s="4">
        <v>2728</v>
      </c>
      <c r="E4333" s="4">
        <v>668</v>
      </c>
      <c r="F4333" s="4" t="s">
        <v>51</v>
      </c>
      <c r="G4333" s="4" t="s">
        <v>67</v>
      </c>
      <c r="H4333" s="4">
        <v>1</v>
      </c>
      <c r="I4333" s="4" t="s">
        <v>7861</v>
      </c>
      <c r="J4333" s="4" t="s">
        <v>475</v>
      </c>
      <c r="K4333" s="4">
        <v>9</v>
      </c>
      <c r="L4333" s="4" t="s">
        <v>698</v>
      </c>
      <c r="M4333" s="11" t="s">
        <v>7862</v>
      </c>
      <c r="N4333" s="4" t="s">
        <v>28</v>
      </c>
      <c r="O4333" s="4" t="s">
        <v>95</v>
      </c>
      <c r="P4333" s="4" t="s">
        <v>73</v>
      </c>
      <c r="Q4333" s="8">
        <f t="shared" si="134"/>
        <v>5366</v>
      </c>
      <c r="R4333" s="8"/>
      <c r="S4333" s="5">
        <f t="shared" si="135"/>
        <v>536.6</v>
      </c>
    </row>
    <row r="4334" spans="1:19">
      <c r="A4334" s="3">
        <v>45559.44458333333</v>
      </c>
      <c r="B4334" s="2" t="s">
        <v>8894</v>
      </c>
      <c r="C4334" s="1">
        <v>2024</v>
      </c>
      <c r="D4334" s="4">
        <v>1645</v>
      </c>
      <c r="E4334" s="4">
        <v>150</v>
      </c>
      <c r="F4334" s="4" t="s">
        <v>30</v>
      </c>
      <c r="G4334" s="4" t="s">
        <v>663</v>
      </c>
      <c r="H4334" s="4">
        <v>1</v>
      </c>
      <c r="I4334" s="4" t="s">
        <v>7863</v>
      </c>
      <c r="J4334" s="4" t="s">
        <v>442</v>
      </c>
      <c r="K4334" s="4">
        <v>6</v>
      </c>
      <c r="L4334" s="4" t="s">
        <v>89</v>
      </c>
      <c r="M4334" s="11" t="s">
        <v>7864</v>
      </c>
      <c r="N4334" s="4" t="s">
        <v>49</v>
      </c>
      <c r="O4334" s="4" t="s">
        <v>50</v>
      </c>
      <c r="P4334" s="4" t="s">
        <v>43</v>
      </c>
      <c r="Q4334" s="8">
        <f t="shared" si="134"/>
        <v>3384</v>
      </c>
      <c r="R4334" s="8"/>
      <c r="S4334" s="5">
        <f t="shared" si="135"/>
        <v>338.4</v>
      </c>
    </row>
    <row r="4335" spans="1:19">
      <c r="A4335" s="3">
        <v>45559.445069444446</v>
      </c>
      <c r="B4335" s="2" t="s">
        <v>8894</v>
      </c>
      <c r="C4335" s="1">
        <v>2024</v>
      </c>
      <c r="D4335" s="4">
        <v>1463</v>
      </c>
      <c r="E4335" s="4">
        <v>42</v>
      </c>
      <c r="F4335" s="4" t="s">
        <v>154</v>
      </c>
      <c r="G4335" s="4" t="s">
        <v>214</v>
      </c>
      <c r="H4335" s="4">
        <v>1</v>
      </c>
      <c r="I4335" s="4" t="s">
        <v>178</v>
      </c>
      <c r="J4335" s="4" t="s">
        <v>88</v>
      </c>
      <c r="K4335" s="4">
        <v>1</v>
      </c>
      <c r="L4335" s="4" t="s">
        <v>1221</v>
      </c>
      <c r="M4335" s="11" t="s">
        <v>7865</v>
      </c>
      <c r="N4335" s="4" t="s">
        <v>49</v>
      </c>
      <c r="O4335" s="4" t="s">
        <v>101</v>
      </c>
      <c r="P4335" s="4" t="s">
        <v>43</v>
      </c>
      <c r="Q4335" s="8">
        <f t="shared" si="134"/>
        <v>1710</v>
      </c>
      <c r="R4335" s="8"/>
      <c r="S4335" s="5">
        <f t="shared" si="135"/>
        <v>171</v>
      </c>
    </row>
    <row r="4336" spans="1:19">
      <c r="A4336" s="3">
        <v>45559.642129629632</v>
      </c>
      <c r="B4336" s="2" t="s">
        <v>8894</v>
      </c>
      <c r="C4336" s="1">
        <v>2024</v>
      </c>
      <c r="D4336" s="4">
        <v>243</v>
      </c>
      <c r="E4336" s="4">
        <v>534</v>
      </c>
      <c r="F4336" s="4" t="s">
        <v>13</v>
      </c>
      <c r="G4336" s="4" t="s">
        <v>412</v>
      </c>
      <c r="H4336" s="4">
        <v>1</v>
      </c>
      <c r="I4336" s="4" t="s">
        <v>7866</v>
      </c>
      <c r="J4336" s="4" t="s">
        <v>1318</v>
      </c>
      <c r="K4336" s="4">
        <v>4</v>
      </c>
      <c r="L4336" s="4" t="s">
        <v>381</v>
      </c>
      <c r="M4336" s="11" t="s">
        <v>7867</v>
      </c>
      <c r="N4336" s="4" t="s">
        <v>28</v>
      </c>
      <c r="O4336" s="4" t="s">
        <v>29</v>
      </c>
      <c r="P4336" s="4" t="s">
        <v>21</v>
      </c>
      <c r="Q4336" s="8">
        <f t="shared" si="134"/>
        <v>54471</v>
      </c>
      <c r="R4336" s="8"/>
      <c r="S4336" s="5">
        <f t="shared" si="135"/>
        <v>5447.1</v>
      </c>
    </row>
    <row r="4337" spans="1:19">
      <c r="A4337" s="3">
        <v>45559.779699074075</v>
      </c>
      <c r="B4337" s="2" t="s">
        <v>8894</v>
      </c>
      <c r="C4337" s="1">
        <v>2024</v>
      </c>
      <c r="D4337" s="4">
        <v>1761</v>
      </c>
      <c r="E4337" s="4">
        <v>58</v>
      </c>
      <c r="F4337" s="4" t="s">
        <v>13</v>
      </c>
      <c r="G4337" s="4" t="s">
        <v>110</v>
      </c>
      <c r="H4337" s="4">
        <v>1</v>
      </c>
      <c r="I4337" s="4" t="s">
        <v>7868</v>
      </c>
      <c r="J4337" s="4" t="s">
        <v>402</v>
      </c>
      <c r="K4337" s="4">
        <v>4</v>
      </c>
      <c r="L4337" s="4" t="s">
        <v>167</v>
      </c>
      <c r="M4337" s="11" t="s">
        <v>7869</v>
      </c>
      <c r="N4337" s="4" t="s">
        <v>57</v>
      </c>
      <c r="O4337" s="4" t="s">
        <v>200</v>
      </c>
      <c r="P4337" s="4" t="s">
        <v>21</v>
      </c>
      <c r="Q4337" s="8">
        <f t="shared" si="134"/>
        <v>21514</v>
      </c>
      <c r="R4337" s="8"/>
      <c r="S4337" s="5">
        <f t="shared" si="135"/>
        <v>2151.4</v>
      </c>
    </row>
    <row r="4338" spans="1:19">
      <c r="A4338" s="3">
        <v>45559.801203703704</v>
      </c>
      <c r="B4338" s="2" t="s">
        <v>8894</v>
      </c>
      <c r="C4338" s="1">
        <v>2024</v>
      </c>
      <c r="D4338" s="4">
        <v>2791</v>
      </c>
      <c r="E4338" s="4">
        <v>437</v>
      </c>
      <c r="F4338" s="4" t="s">
        <v>51</v>
      </c>
      <c r="G4338" s="4" t="s">
        <v>67</v>
      </c>
      <c r="H4338" s="4">
        <v>1</v>
      </c>
      <c r="I4338" s="4" t="s">
        <v>331</v>
      </c>
      <c r="J4338" s="4" t="s">
        <v>738</v>
      </c>
      <c r="K4338" s="4">
        <v>5</v>
      </c>
      <c r="L4338" s="4" t="s">
        <v>698</v>
      </c>
      <c r="M4338" s="11" t="s">
        <v>7870</v>
      </c>
      <c r="N4338" s="4" t="s">
        <v>36</v>
      </c>
      <c r="O4338" s="4" t="s">
        <v>145</v>
      </c>
      <c r="P4338" s="4" t="s">
        <v>73</v>
      </c>
      <c r="Q4338" s="8">
        <f t="shared" si="134"/>
        <v>14325</v>
      </c>
      <c r="R4338" s="8"/>
      <c r="S4338" s="5">
        <f t="shared" si="135"/>
        <v>1432.5</v>
      </c>
    </row>
    <row r="4339" spans="1:19">
      <c r="A4339" s="3">
        <v>45559.89298611111</v>
      </c>
      <c r="B4339" s="2" t="s">
        <v>8894</v>
      </c>
      <c r="C4339" s="1">
        <v>2024</v>
      </c>
      <c r="D4339" s="4">
        <v>84</v>
      </c>
      <c r="E4339" s="4">
        <v>829</v>
      </c>
      <c r="F4339" s="4" t="s">
        <v>22</v>
      </c>
      <c r="G4339" s="4" t="s">
        <v>23</v>
      </c>
      <c r="H4339" s="4">
        <v>2</v>
      </c>
      <c r="I4339" s="4" t="s">
        <v>7871</v>
      </c>
      <c r="J4339" s="4" t="s">
        <v>303</v>
      </c>
      <c r="K4339" s="4">
        <v>3</v>
      </c>
      <c r="L4339" s="4" t="s">
        <v>108</v>
      </c>
      <c r="M4339" s="11" t="s">
        <v>7872</v>
      </c>
      <c r="N4339" s="4" t="s">
        <v>19</v>
      </c>
      <c r="O4339" s="4" t="s">
        <v>50</v>
      </c>
      <c r="P4339" s="4" t="s">
        <v>43</v>
      </c>
      <c r="Q4339" s="8">
        <f t="shared" si="134"/>
        <v>70754</v>
      </c>
      <c r="R4339" s="8"/>
      <c r="S4339" s="5">
        <f t="shared" si="135"/>
        <v>7075.4</v>
      </c>
    </row>
    <row r="4340" spans="1:19">
      <c r="A4340" s="3">
        <v>45559.895694444444</v>
      </c>
      <c r="B4340" s="2" t="s">
        <v>8894</v>
      </c>
      <c r="C4340" s="1">
        <v>2024</v>
      </c>
      <c r="D4340" s="4">
        <v>2476</v>
      </c>
      <c r="E4340" s="4">
        <v>468</v>
      </c>
      <c r="F4340" s="4" t="s">
        <v>22</v>
      </c>
      <c r="G4340" s="4" t="s">
        <v>306</v>
      </c>
      <c r="H4340" s="4">
        <v>1</v>
      </c>
      <c r="I4340" s="4" t="s">
        <v>7873</v>
      </c>
      <c r="J4340" s="4" t="s">
        <v>521</v>
      </c>
      <c r="K4340" s="4">
        <v>4</v>
      </c>
      <c r="L4340" s="4" t="s">
        <v>399</v>
      </c>
      <c r="M4340" s="11" t="s">
        <v>7874</v>
      </c>
      <c r="N4340" s="4" t="s">
        <v>28</v>
      </c>
      <c r="O4340" s="4" t="s">
        <v>78</v>
      </c>
      <c r="P4340" s="4" t="s">
        <v>21</v>
      </c>
      <c r="Q4340" s="8">
        <f t="shared" si="134"/>
        <v>102661</v>
      </c>
      <c r="R4340" s="8"/>
      <c r="S4340" s="5">
        <f t="shared" si="135"/>
        <v>10266.1</v>
      </c>
    </row>
    <row r="4341" spans="1:19">
      <c r="A4341" s="3">
        <v>45559.898518518516</v>
      </c>
      <c r="B4341" s="2" t="s">
        <v>8894</v>
      </c>
      <c r="C4341" s="1">
        <v>2024</v>
      </c>
      <c r="D4341" s="4">
        <v>2504</v>
      </c>
      <c r="E4341" s="4">
        <v>515</v>
      </c>
      <c r="F4341" s="4" t="s">
        <v>79</v>
      </c>
      <c r="G4341" s="4" t="s">
        <v>115</v>
      </c>
      <c r="H4341" s="4">
        <v>4</v>
      </c>
      <c r="I4341" s="4" t="s">
        <v>7875</v>
      </c>
      <c r="J4341" s="4" t="s">
        <v>758</v>
      </c>
      <c r="K4341" s="4">
        <v>5</v>
      </c>
      <c r="L4341" s="4" t="s">
        <v>1927</v>
      </c>
      <c r="M4341" s="11" t="s">
        <v>7876</v>
      </c>
      <c r="N4341" s="4" t="s">
        <v>28</v>
      </c>
      <c r="O4341" s="4" t="s">
        <v>232</v>
      </c>
      <c r="P4341" s="4" t="s">
        <v>129</v>
      </c>
      <c r="Q4341" s="8">
        <f t="shared" si="134"/>
        <v>5436</v>
      </c>
      <c r="R4341" s="8"/>
      <c r="S4341" s="5">
        <f t="shared" si="135"/>
        <v>543.6</v>
      </c>
    </row>
    <row r="4342" spans="1:19">
      <c r="A4342" s="3">
        <v>45560.132094907407</v>
      </c>
      <c r="B4342" s="2" t="s">
        <v>8894</v>
      </c>
      <c r="C4342" s="1">
        <v>2024</v>
      </c>
      <c r="D4342" s="4">
        <v>4018</v>
      </c>
      <c r="E4342" s="4">
        <v>60</v>
      </c>
      <c r="F4342" s="4" t="s">
        <v>30</v>
      </c>
      <c r="G4342" s="4" t="s">
        <v>31</v>
      </c>
      <c r="H4342" s="4">
        <v>1</v>
      </c>
      <c r="I4342" s="4" t="s">
        <v>7714</v>
      </c>
      <c r="J4342" s="4" t="s">
        <v>475</v>
      </c>
      <c r="K4342" s="4">
        <v>7</v>
      </c>
      <c r="L4342" s="4" t="s">
        <v>861</v>
      </c>
      <c r="M4342" s="11" t="s">
        <v>7877</v>
      </c>
      <c r="N4342" s="4" t="s">
        <v>49</v>
      </c>
      <c r="O4342" s="4" t="s">
        <v>37</v>
      </c>
      <c r="P4342" s="4" t="s">
        <v>21</v>
      </c>
      <c r="Q4342" s="8">
        <f t="shared" si="134"/>
        <v>3487</v>
      </c>
      <c r="R4342" s="8"/>
      <c r="S4342" s="5">
        <f t="shared" si="135"/>
        <v>348.7</v>
      </c>
    </row>
    <row r="4343" spans="1:19">
      <c r="A4343" s="3">
        <v>45560.509131944447</v>
      </c>
      <c r="B4343" s="2" t="s">
        <v>8894</v>
      </c>
      <c r="C4343" s="1">
        <v>2024</v>
      </c>
      <c r="D4343" s="4">
        <v>3094</v>
      </c>
      <c r="E4343" s="4">
        <v>560</v>
      </c>
      <c r="F4343" s="4" t="s">
        <v>85</v>
      </c>
      <c r="G4343" s="4" t="s">
        <v>96</v>
      </c>
      <c r="H4343" s="4">
        <v>4</v>
      </c>
      <c r="I4343" s="4" t="s">
        <v>3964</v>
      </c>
      <c r="J4343" s="4" t="s">
        <v>676</v>
      </c>
      <c r="K4343" s="4">
        <v>9</v>
      </c>
      <c r="L4343" s="4" t="s">
        <v>254</v>
      </c>
      <c r="M4343" s="11" t="s">
        <v>7878</v>
      </c>
      <c r="N4343" s="4" t="s">
        <v>49</v>
      </c>
      <c r="O4343" s="4" t="s">
        <v>20</v>
      </c>
      <c r="P4343" s="4" t="s">
        <v>21</v>
      </c>
      <c r="Q4343" s="8">
        <f t="shared" si="134"/>
        <v>40218</v>
      </c>
      <c r="R4343" s="8"/>
      <c r="S4343" s="5">
        <f t="shared" si="135"/>
        <v>4021.8</v>
      </c>
    </row>
    <row r="4344" spans="1:19">
      <c r="A4344" s="3">
        <v>45560.60050925926</v>
      </c>
      <c r="B4344" s="2" t="s">
        <v>8894</v>
      </c>
      <c r="C4344" s="1">
        <v>2024</v>
      </c>
      <c r="D4344" s="4">
        <v>4263</v>
      </c>
      <c r="E4344" s="4">
        <v>727</v>
      </c>
      <c r="F4344" s="4" t="s">
        <v>79</v>
      </c>
      <c r="G4344" s="4" t="s">
        <v>288</v>
      </c>
      <c r="H4344" s="4">
        <v>1</v>
      </c>
      <c r="I4344" s="4" t="s">
        <v>7879</v>
      </c>
      <c r="J4344" s="4" t="s">
        <v>1000</v>
      </c>
      <c r="K4344" s="4">
        <v>2</v>
      </c>
      <c r="L4344" s="4" t="s">
        <v>519</v>
      </c>
      <c r="M4344" s="11" t="s">
        <v>7880</v>
      </c>
      <c r="N4344" s="4" t="s">
        <v>19</v>
      </c>
      <c r="O4344" s="4" t="s">
        <v>50</v>
      </c>
      <c r="P4344" s="4" t="s">
        <v>43</v>
      </c>
      <c r="Q4344" s="8">
        <f t="shared" si="134"/>
        <v>7747</v>
      </c>
      <c r="R4344" s="8"/>
      <c r="S4344" s="5">
        <f t="shared" si="135"/>
        <v>774.7</v>
      </c>
    </row>
    <row r="4345" spans="1:19">
      <c r="A4345" s="3">
        <v>45560.657824074071</v>
      </c>
      <c r="B4345" s="2" t="s">
        <v>8894</v>
      </c>
      <c r="C4345" s="1">
        <v>2024</v>
      </c>
      <c r="D4345" s="4">
        <v>3796</v>
      </c>
      <c r="E4345" s="4">
        <v>564</v>
      </c>
      <c r="F4345" s="4" t="s">
        <v>85</v>
      </c>
      <c r="G4345" s="4" t="s">
        <v>150</v>
      </c>
      <c r="H4345" s="4">
        <v>3</v>
      </c>
      <c r="I4345" s="4" t="s">
        <v>7881</v>
      </c>
      <c r="J4345" s="4" t="s">
        <v>157</v>
      </c>
      <c r="K4345" s="4">
        <v>2</v>
      </c>
      <c r="L4345" s="4" t="s">
        <v>219</v>
      </c>
      <c r="M4345" s="11" t="s">
        <v>7882</v>
      </c>
      <c r="N4345" s="4" t="s">
        <v>19</v>
      </c>
      <c r="O4345" s="4" t="s">
        <v>135</v>
      </c>
      <c r="P4345" s="4" t="s">
        <v>43</v>
      </c>
      <c r="Q4345" s="8">
        <f t="shared" si="134"/>
        <v>26033</v>
      </c>
      <c r="R4345" s="8"/>
      <c r="S4345" s="5">
        <f t="shared" si="135"/>
        <v>2603.3000000000002</v>
      </c>
    </row>
    <row r="4346" spans="1:19">
      <c r="A4346" s="3">
        <v>45560.688344907408</v>
      </c>
      <c r="B4346" s="2" t="s">
        <v>8894</v>
      </c>
      <c r="C4346" s="1">
        <v>2024</v>
      </c>
      <c r="D4346" s="4">
        <v>3766</v>
      </c>
      <c r="E4346" s="4">
        <v>138</v>
      </c>
      <c r="F4346" s="4" t="s">
        <v>30</v>
      </c>
      <c r="G4346" s="4" t="s">
        <v>44</v>
      </c>
      <c r="H4346" s="4">
        <v>1</v>
      </c>
      <c r="I4346" s="4" t="s">
        <v>7883</v>
      </c>
      <c r="J4346" s="4" t="s">
        <v>802</v>
      </c>
      <c r="K4346" s="4">
        <v>2</v>
      </c>
      <c r="L4346" s="4" t="s">
        <v>1677</v>
      </c>
      <c r="M4346" s="11" t="s">
        <v>7884</v>
      </c>
      <c r="N4346" s="4" t="s">
        <v>36</v>
      </c>
      <c r="O4346" s="4" t="s">
        <v>169</v>
      </c>
      <c r="P4346" s="4" t="s">
        <v>43</v>
      </c>
      <c r="Q4346" s="8">
        <f t="shared" si="134"/>
        <v>5832</v>
      </c>
      <c r="R4346" s="8"/>
      <c r="S4346" s="5">
        <f t="shared" si="135"/>
        <v>583.20000000000005</v>
      </c>
    </row>
    <row r="4347" spans="1:19">
      <c r="A4347" s="3">
        <v>45560.769872685189</v>
      </c>
      <c r="B4347" s="2" t="s">
        <v>8894</v>
      </c>
      <c r="C4347" s="1">
        <v>2024</v>
      </c>
      <c r="D4347" s="4">
        <v>237</v>
      </c>
      <c r="E4347" s="4">
        <v>457</v>
      </c>
      <c r="F4347" s="4" t="s">
        <v>79</v>
      </c>
      <c r="G4347" s="4" t="s">
        <v>288</v>
      </c>
      <c r="H4347" s="4">
        <v>1</v>
      </c>
      <c r="I4347" s="4" t="s">
        <v>7885</v>
      </c>
      <c r="J4347" s="4" t="s">
        <v>398</v>
      </c>
      <c r="K4347" s="4">
        <v>5</v>
      </c>
      <c r="L4347" s="4" t="s">
        <v>198</v>
      </c>
      <c r="M4347" s="11" t="s">
        <v>5839</v>
      </c>
      <c r="N4347" s="4" t="s">
        <v>28</v>
      </c>
      <c r="O4347" s="4" t="s">
        <v>20</v>
      </c>
      <c r="P4347" s="4" t="s">
        <v>21</v>
      </c>
      <c r="Q4347" s="8">
        <f t="shared" si="134"/>
        <v>11347</v>
      </c>
      <c r="R4347" s="8"/>
      <c r="S4347" s="5">
        <f t="shared" si="135"/>
        <v>1134.7</v>
      </c>
    </row>
    <row r="4348" spans="1:19">
      <c r="A4348" s="3">
        <v>45560.865312499998</v>
      </c>
      <c r="B4348" s="2" t="s">
        <v>8894</v>
      </c>
      <c r="C4348" s="1">
        <v>2024</v>
      </c>
      <c r="D4348" s="4">
        <v>2385</v>
      </c>
      <c r="E4348" s="4">
        <v>131</v>
      </c>
      <c r="F4348" s="4" t="s">
        <v>13</v>
      </c>
      <c r="G4348" s="4" t="s">
        <v>130</v>
      </c>
      <c r="H4348" s="4">
        <v>1</v>
      </c>
      <c r="I4348" s="4" t="s">
        <v>7886</v>
      </c>
      <c r="J4348" s="4" t="s">
        <v>121</v>
      </c>
      <c r="K4348" s="4">
        <v>9</v>
      </c>
      <c r="L4348" s="4" t="s">
        <v>989</v>
      </c>
      <c r="M4348" s="11" t="s">
        <v>7887</v>
      </c>
      <c r="N4348" s="4" t="s">
        <v>57</v>
      </c>
      <c r="O4348" s="4" t="s">
        <v>78</v>
      </c>
      <c r="P4348" s="4" t="s">
        <v>21</v>
      </c>
      <c r="Q4348" s="8">
        <f t="shared" si="134"/>
        <v>30543</v>
      </c>
      <c r="R4348" s="8"/>
      <c r="S4348" s="5">
        <f t="shared" si="135"/>
        <v>3054.3</v>
      </c>
    </row>
    <row r="4349" spans="1:19">
      <c r="A4349" s="3">
        <v>45560.981898148151</v>
      </c>
      <c r="B4349" s="2" t="s">
        <v>8894</v>
      </c>
      <c r="C4349" s="1">
        <v>2024</v>
      </c>
      <c r="D4349" s="4">
        <v>2911</v>
      </c>
      <c r="E4349" s="4">
        <v>232</v>
      </c>
      <c r="F4349" s="4" t="s">
        <v>22</v>
      </c>
      <c r="G4349" s="4" t="s">
        <v>306</v>
      </c>
      <c r="H4349" s="4">
        <v>4</v>
      </c>
      <c r="I4349" s="4" t="s">
        <v>7888</v>
      </c>
      <c r="J4349" s="4" t="s">
        <v>514</v>
      </c>
      <c r="K4349" s="4">
        <v>7</v>
      </c>
      <c r="L4349" s="4" t="s">
        <v>250</v>
      </c>
      <c r="M4349" s="11" t="s">
        <v>7889</v>
      </c>
      <c r="N4349" s="4" t="s">
        <v>57</v>
      </c>
      <c r="O4349" s="4" t="s">
        <v>169</v>
      </c>
      <c r="P4349" s="4" t="s">
        <v>43</v>
      </c>
      <c r="Q4349" s="8">
        <f t="shared" si="134"/>
        <v>300336</v>
      </c>
      <c r="R4349" s="8"/>
      <c r="S4349" s="5">
        <f t="shared" si="135"/>
        <v>30033.599999999999</v>
      </c>
    </row>
    <row r="4350" spans="1:19">
      <c r="A4350" s="3">
        <v>45560.994710648149</v>
      </c>
      <c r="B4350" s="2" t="s">
        <v>8894</v>
      </c>
      <c r="C4350" s="1">
        <v>2024</v>
      </c>
      <c r="D4350" s="4">
        <v>1166</v>
      </c>
      <c r="E4350" s="4">
        <v>571</v>
      </c>
      <c r="F4350" s="4" t="s">
        <v>51</v>
      </c>
      <c r="G4350" s="4" t="s">
        <v>52</v>
      </c>
      <c r="H4350" s="4">
        <v>1</v>
      </c>
      <c r="I4350" s="4" t="s">
        <v>7890</v>
      </c>
      <c r="J4350" s="4" t="s">
        <v>1591</v>
      </c>
      <c r="K4350" s="4">
        <v>2</v>
      </c>
      <c r="L4350" s="4" t="s">
        <v>309</v>
      </c>
      <c r="M4350" s="11" t="s">
        <v>7891</v>
      </c>
      <c r="N4350" s="4" t="s">
        <v>19</v>
      </c>
      <c r="O4350" s="4" t="s">
        <v>169</v>
      </c>
      <c r="P4350" s="4" t="s">
        <v>43</v>
      </c>
      <c r="Q4350" s="8">
        <f t="shared" si="134"/>
        <v>11845</v>
      </c>
      <c r="R4350" s="8"/>
      <c r="S4350" s="5">
        <f t="shared" si="135"/>
        <v>1184.5</v>
      </c>
    </row>
    <row r="4351" spans="1:19">
      <c r="A4351" s="3">
        <v>45561.038171296299</v>
      </c>
      <c r="B4351" s="2" t="s">
        <v>8894</v>
      </c>
      <c r="C4351" s="1">
        <v>2024</v>
      </c>
      <c r="D4351" s="4">
        <v>11</v>
      </c>
      <c r="E4351" s="4">
        <v>487</v>
      </c>
      <c r="F4351" s="4" t="s">
        <v>30</v>
      </c>
      <c r="G4351" s="4" t="s">
        <v>192</v>
      </c>
      <c r="H4351" s="4">
        <v>2</v>
      </c>
      <c r="I4351" s="4" t="s">
        <v>7892</v>
      </c>
      <c r="J4351" s="4" t="s">
        <v>2044</v>
      </c>
      <c r="K4351" s="4">
        <v>6</v>
      </c>
      <c r="L4351" s="4" t="s">
        <v>1035</v>
      </c>
      <c r="M4351" s="11" t="s">
        <v>7893</v>
      </c>
      <c r="N4351" s="4" t="s">
        <v>57</v>
      </c>
      <c r="O4351" s="4" t="s">
        <v>95</v>
      </c>
      <c r="P4351" s="4" t="s">
        <v>73</v>
      </c>
      <c r="Q4351" s="8">
        <f t="shared" si="134"/>
        <v>11515</v>
      </c>
      <c r="R4351" s="8"/>
      <c r="S4351" s="5">
        <f t="shared" si="135"/>
        <v>1151.5</v>
      </c>
    </row>
    <row r="4352" spans="1:19">
      <c r="A4352" s="3">
        <v>45561.267824074072</v>
      </c>
      <c r="B4352" s="2" t="s">
        <v>8894</v>
      </c>
      <c r="C4352" s="1">
        <v>2024</v>
      </c>
      <c r="D4352" s="4">
        <v>4630</v>
      </c>
      <c r="E4352" s="4">
        <v>346</v>
      </c>
      <c r="F4352" s="4" t="s">
        <v>22</v>
      </c>
      <c r="G4352" s="4" t="s">
        <v>102</v>
      </c>
      <c r="H4352" s="4">
        <v>4</v>
      </c>
      <c r="I4352" s="4" t="s">
        <v>7894</v>
      </c>
      <c r="J4352" s="4" t="s">
        <v>366</v>
      </c>
      <c r="K4352" s="4">
        <v>3</v>
      </c>
      <c r="L4352" s="4" t="s">
        <v>99</v>
      </c>
      <c r="M4352" s="11" t="s">
        <v>7895</v>
      </c>
      <c r="N4352" s="4" t="s">
        <v>49</v>
      </c>
      <c r="O4352" s="4" t="s">
        <v>42</v>
      </c>
      <c r="P4352" s="4" t="s">
        <v>43</v>
      </c>
      <c r="Q4352" s="8">
        <f t="shared" si="134"/>
        <v>353553</v>
      </c>
      <c r="R4352" s="8"/>
      <c r="S4352" s="5">
        <f t="shared" si="135"/>
        <v>35355.300000000003</v>
      </c>
    </row>
    <row r="4353" spans="1:19">
      <c r="A4353" s="3">
        <v>45561.292094907411</v>
      </c>
      <c r="B4353" s="2" t="s">
        <v>8894</v>
      </c>
      <c r="C4353" s="1">
        <v>2024</v>
      </c>
      <c r="D4353" s="4">
        <v>2963</v>
      </c>
      <c r="E4353" s="4">
        <v>374</v>
      </c>
      <c r="F4353" s="4" t="s">
        <v>13</v>
      </c>
      <c r="G4353" s="4" t="s">
        <v>130</v>
      </c>
      <c r="H4353" s="4">
        <v>3</v>
      </c>
      <c r="I4353" s="4" t="s">
        <v>7896</v>
      </c>
      <c r="J4353" s="4" t="s">
        <v>384</v>
      </c>
      <c r="K4353" s="4">
        <v>3</v>
      </c>
      <c r="L4353" s="4" t="s">
        <v>686</v>
      </c>
      <c r="M4353" s="11" t="s">
        <v>7897</v>
      </c>
      <c r="N4353" s="4" t="s">
        <v>57</v>
      </c>
      <c r="O4353" s="4" t="s">
        <v>169</v>
      </c>
      <c r="P4353" s="4" t="s">
        <v>43</v>
      </c>
      <c r="Q4353" s="8">
        <f t="shared" si="134"/>
        <v>99003</v>
      </c>
      <c r="R4353" s="8"/>
      <c r="S4353" s="5">
        <f t="shared" si="135"/>
        <v>9900.2999999999993</v>
      </c>
    </row>
    <row r="4354" spans="1:19">
      <c r="A4354" s="3">
        <v>45561.343518518515</v>
      </c>
      <c r="B4354" s="2" t="s">
        <v>8894</v>
      </c>
      <c r="C4354" s="1">
        <v>2024</v>
      </c>
      <c r="D4354" s="4">
        <v>1065</v>
      </c>
      <c r="E4354" s="4">
        <v>480</v>
      </c>
      <c r="F4354" s="4" t="s">
        <v>30</v>
      </c>
      <c r="G4354" s="4" t="s">
        <v>192</v>
      </c>
      <c r="H4354" s="4">
        <v>2</v>
      </c>
      <c r="I4354" s="4" t="s">
        <v>7898</v>
      </c>
      <c r="J4354" s="4" t="s">
        <v>661</v>
      </c>
      <c r="K4354" s="4">
        <v>5</v>
      </c>
      <c r="L4354" s="4" t="s">
        <v>356</v>
      </c>
      <c r="M4354" s="11" t="s">
        <v>7899</v>
      </c>
      <c r="N4354" s="4" t="s">
        <v>57</v>
      </c>
      <c r="O4354" s="4" t="s">
        <v>145</v>
      </c>
      <c r="P4354" s="4" t="s">
        <v>73</v>
      </c>
      <c r="Q4354" s="8">
        <f t="shared" ref="Q4354:Q4417" si="136">VALUE(SUBSTITUTE(M4354,".",""))</f>
        <v>9164</v>
      </c>
      <c r="R4354" s="8"/>
      <c r="S4354" s="5">
        <f t="shared" ref="S4354:S4417" si="137">Q4354/10</f>
        <v>916.4</v>
      </c>
    </row>
    <row r="4355" spans="1:19">
      <c r="A4355" s="3">
        <v>45561.640590277777</v>
      </c>
      <c r="B4355" s="2" t="s">
        <v>8894</v>
      </c>
      <c r="C4355" s="1">
        <v>2024</v>
      </c>
      <c r="D4355" s="4">
        <v>2134</v>
      </c>
      <c r="E4355" s="4">
        <v>194</v>
      </c>
      <c r="F4355" s="4" t="s">
        <v>85</v>
      </c>
      <c r="G4355" s="4" t="s">
        <v>86</v>
      </c>
      <c r="H4355" s="4">
        <v>5</v>
      </c>
      <c r="I4355" s="4" t="s">
        <v>7900</v>
      </c>
      <c r="J4355" s="4" t="s">
        <v>348</v>
      </c>
      <c r="K4355" s="4">
        <v>4</v>
      </c>
      <c r="L4355" s="4" t="s">
        <v>363</v>
      </c>
      <c r="M4355" s="11" t="s">
        <v>7901</v>
      </c>
      <c r="N4355" s="4" t="s">
        <v>28</v>
      </c>
      <c r="O4355" s="4" t="s">
        <v>191</v>
      </c>
      <c r="P4355" s="4" t="s">
        <v>43</v>
      </c>
      <c r="Q4355" s="8">
        <f t="shared" si="136"/>
        <v>16819</v>
      </c>
      <c r="R4355" s="8"/>
      <c r="S4355" s="5">
        <f t="shared" si="137"/>
        <v>1681.9</v>
      </c>
    </row>
    <row r="4356" spans="1:19">
      <c r="A4356" s="3">
        <v>45561.969502314816</v>
      </c>
      <c r="B4356" s="2" t="s">
        <v>8894</v>
      </c>
      <c r="C4356" s="1">
        <v>2024</v>
      </c>
      <c r="D4356" s="4">
        <v>786</v>
      </c>
      <c r="E4356" s="4">
        <v>186</v>
      </c>
      <c r="F4356" s="4" t="s">
        <v>85</v>
      </c>
      <c r="G4356" s="4" t="s">
        <v>205</v>
      </c>
      <c r="H4356" s="4">
        <v>1</v>
      </c>
      <c r="I4356" s="4" t="s">
        <v>7902</v>
      </c>
      <c r="J4356" s="4" t="s">
        <v>98</v>
      </c>
      <c r="K4356" s="4">
        <v>9</v>
      </c>
      <c r="L4356" s="4" t="s">
        <v>403</v>
      </c>
      <c r="M4356" s="11" t="s">
        <v>7903</v>
      </c>
      <c r="N4356" s="4" t="s">
        <v>36</v>
      </c>
      <c r="O4356" s="4" t="s">
        <v>340</v>
      </c>
      <c r="P4356" s="4" t="s">
        <v>129</v>
      </c>
      <c r="Q4356" s="8">
        <f t="shared" si="136"/>
        <v>8284</v>
      </c>
      <c r="R4356" s="8"/>
      <c r="S4356" s="5">
        <f t="shared" si="137"/>
        <v>828.4</v>
      </c>
    </row>
    <row r="4357" spans="1:19">
      <c r="A4357" s="3">
        <v>45561.97724537037</v>
      </c>
      <c r="B4357" s="2" t="s">
        <v>8894</v>
      </c>
      <c r="C4357" s="1">
        <v>2024</v>
      </c>
      <c r="D4357" s="4">
        <v>1179</v>
      </c>
      <c r="E4357" s="4">
        <v>141</v>
      </c>
      <c r="F4357" s="4" t="s">
        <v>154</v>
      </c>
      <c r="G4357" s="4" t="s">
        <v>177</v>
      </c>
      <c r="H4357" s="4">
        <v>3</v>
      </c>
      <c r="I4357" s="4" t="s">
        <v>7904</v>
      </c>
      <c r="J4357" s="4" t="s">
        <v>98</v>
      </c>
      <c r="K4357" s="4">
        <v>3</v>
      </c>
      <c r="L4357" s="4" t="s">
        <v>47</v>
      </c>
      <c r="M4357" s="11" t="s">
        <v>7905</v>
      </c>
      <c r="N4357" s="4" t="s">
        <v>19</v>
      </c>
      <c r="O4357" s="4" t="s">
        <v>42</v>
      </c>
      <c r="P4357" s="4" t="s">
        <v>43</v>
      </c>
      <c r="Q4357" s="8">
        <f t="shared" si="136"/>
        <v>32583</v>
      </c>
      <c r="R4357" s="8"/>
      <c r="S4357" s="5">
        <f t="shared" si="137"/>
        <v>3258.3</v>
      </c>
    </row>
    <row r="4358" spans="1:19">
      <c r="A4358" s="3">
        <v>45562.30605324074</v>
      </c>
      <c r="B4358" s="2" t="s">
        <v>8894</v>
      </c>
      <c r="C4358" s="1">
        <v>2024</v>
      </c>
      <c r="D4358" s="4">
        <v>1959</v>
      </c>
      <c r="E4358" s="4">
        <v>9</v>
      </c>
      <c r="F4358" s="4" t="s">
        <v>30</v>
      </c>
      <c r="G4358" s="4" t="s">
        <v>663</v>
      </c>
      <c r="H4358" s="4">
        <v>1</v>
      </c>
      <c r="I4358" s="4" t="s">
        <v>7906</v>
      </c>
      <c r="J4358" s="4" t="s">
        <v>166</v>
      </c>
      <c r="K4358" s="4">
        <v>1</v>
      </c>
      <c r="L4358" s="4" t="s">
        <v>655</v>
      </c>
      <c r="M4358" s="11" t="s">
        <v>7907</v>
      </c>
      <c r="N4358" s="4" t="s">
        <v>49</v>
      </c>
      <c r="O4358" s="4" t="s">
        <v>340</v>
      </c>
      <c r="P4358" s="4" t="s">
        <v>129</v>
      </c>
      <c r="Q4358" s="8">
        <f t="shared" si="136"/>
        <v>2341</v>
      </c>
      <c r="R4358" s="8"/>
      <c r="S4358" s="5">
        <f t="shared" si="137"/>
        <v>234.1</v>
      </c>
    </row>
    <row r="4359" spans="1:19">
      <c r="A4359" s="3">
        <v>45562.401712962965</v>
      </c>
      <c r="B4359" s="2" t="s">
        <v>8894</v>
      </c>
      <c r="C4359" s="1">
        <v>2024</v>
      </c>
      <c r="D4359" s="4">
        <v>4789</v>
      </c>
      <c r="E4359" s="4">
        <v>324</v>
      </c>
      <c r="F4359" s="4" t="s">
        <v>79</v>
      </c>
      <c r="G4359" s="4" t="s">
        <v>256</v>
      </c>
      <c r="H4359" s="4">
        <v>2</v>
      </c>
      <c r="I4359" s="4" t="s">
        <v>7908</v>
      </c>
      <c r="J4359" s="4" t="s">
        <v>1012</v>
      </c>
      <c r="K4359" s="4">
        <v>4</v>
      </c>
      <c r="L4359" s="4" t="s">
        <v>421</v>
      </c>
      <c r="M4359" s="11" t="s">
        <v>5336</v>
      </c>
      <c r="N4359" s="4" t="s">
        <v>19</v>
      </c>
      <c r="O4359" s="4" t="s">
        <v>135</v>
      </c>
      <c r="P4359" s="4" t="s">
        <v>43</v>
      </c>
      <c r="Q4359" s="8">
        <f t="shared" si="136"/>
        <v>40544</v>
      </c>
      <c r="R4359" s="8"/>
      <c r="S4359" s="5">
        <f t="shared" si="137"/>
        <v>4054.4</v>
      </c>
    </row>
    <row r="4360" spans="1:19">
      <c r="A4360" s="3">
        <v>45562.557071759256</v>
      </c>
      <c r="B4360" s="2" t="s">
        <v>8894</v>
      </c>
      <c r="C4360" s="1">
        <v>2024</v>
      </c>
      <c r="D4360" s="4">
        <v>4050</v>
      </c>
      <c r="E4360" s="4">
        <v>788</v>
      </c>
      <c r="F4360" s="4" t="s">
        <v>154</v>
      </c>
      <c r="G4360" s="4" t="s">
        <v>237</v>
      </c>
      <c r="H4360" s="4">
        <v>3</v>
      </c>
      <c r="I4360" s="4" t="s">
        <v>7909</v>
      </c>
      <c r="J4360" s="4" t="s">
        <v>506</v>
      </c>
      <c r="K4360" s="4">
        <v>2</v>
      </c>
      <c r="L4360" s="4" t="s">
        <v>3501</v>
      </c>
      <c r="M4360" s="11" t="s">
        <v>7910</v>
      </c>
      <c r="N4360" s="4" t="s">
        <v>49</v>
      </c>
      <c r="O4360" s="4" t="s">
        <v>101</v>
      </c>
      <c r="P4360" s="4" t="s">
        <v>43</v>
      </c>
      <c r="Q4360" s="8">
        <f t="shared" si="136"/>
        <v>26166</v>
      </c>
      <c r="R4360" s="8"/>
      <c r="S4360" s="5">
        <f t="shared" si="137"/>
        <v>2616.6</v>
      </c>
    </row>
    <row r="4361" spans="1:19">
      <c r="A4361" s="3">
        <v>45562.772175925929</v>
      </c>
      <c r="B4361" s="2" t="s">
        <v>8894</v>
      </c>
      <c r="C4361" s="1">
        <v>2024</v>
      </c>
      <c r="D4361" s="4">
        <v>2300</v>
      </c>
      <c r="E4361" s="4">
        <v>235</v>
      </c>
      <c r="F4361" s="4" t="s">
        <v>30</v>
      </c>
      <c r="G4361" s="4" t="s">
        <v>663</v>
      </c>
      <c r="H4361" s="4">
        <v>1</v>
      </c>
      <c r="I4361" s="4" t="s">
        <v>38</v>
      </c>
      <c r="J4361" s="4" t="s">
        <v>98</v>
      </c>
      <c r="K4361" s="4">
        <v>1</v>
      </c>
      <c r="L4361" s="4" t="s">
        <v>399</v>
      </c>
      <c r="M4361" s="11" t="s">
        <v>7911</v>
      </c>
      <c r="N4361" s="4" t="s">
        <v>57</v>
      </c>
      <c r="O4361" s="4" t="s">
        <v>42</v>
      </c>
      <c r="P4361" s="4" t="s">
        <v>43</v>
      </c>
      <c r="Q4361" s="8">
        <f t="shared" si="136"/>
        <v>728</v>
      </c>
      <c r="R4361" s="8"/>
      <c r="S4361" s="5">
        <f t="shared" si="137"/>
        <v>72.8</v>
      </c>
    </row>
    <row r="4362" spans="1:19">
      <c r="A4362" s="3">
        <v>45562.860995370371</v>
      </c>
      <c r="B4362" s="2" t="s">
        <v>8894</v>
      </c>
      <c r="C4362" s="1">
        <v>2024</v>
      </c>
      <c r="D4362" s="4">
        <v>3974</v>
      </c>
      <c r="E4362" s="4">
        <v>16</v>
      </c>
      <c r="F4362" s="4" t="s">
        <v>22</v>
      </c>
      <c r="G4362" s="4" t="s">
        <v>23</v>
      </c>
      <c r="H4362" s="4">
        <v>1</v>
      </c>
      <c r="I4362" s="4" t="s">
        <v>7912</v>
      </c>
      <c r="J4362" s="4" t="s">
        <v>717</v>
      </c>
      <c r="K4362" s="4">
        <v>4</v>
      </c>
      <c r="L4362" s="4" t="s">
        <v>833</v>
      </c>
      <c r="M4362" s="11" t="s">
        <v>7913</v>
      </c>
      <c r="N4362" s="4" t="s">
        <v>19</v>
      </c>
      <c r="O4362" s="4" t="s">
        <v>50</v>
      </c>
      <c r="P4362" s="4" t="s">
        <v>43</v>
      </c>
      <c r="Q4362" s="8">
        <f t="shared" si="136"/>
        <v>115204</v>
      </c>
      <c r="R4362" s="8"/>
      <c r="S4362" s="5">
        <f t="shared" si="137"/>
        <v>11520.4</v>
      </c>
    </row>
    <row r="4363" spans="1:19">
      <c r="A4363" s="3">
        <v>45563.178553240738</v>
      </c>
      <c r="B4363" s="2" t="s">
        <v>8894</v>
      </c>
      <c r="C4363" s="1">
        <v>2024</v>
      </c>
      <c r="D4363" s="4">
        <v>4025</v>
      </c>
      <c r="E4363" s="4">
        <v>491</v>
      </c>
      <c r="F4363" s="4" t="s">
        <v>154</v>
      </c>
      <c r="G4363" s="4" t="s">
        <v>237</v>
      </c>
      <c r="H4363" s="4">
        <v>1</v>
      </c>
      <c r="I4363" s="4" t="s">
        <v>7914</v>
      </c>
      <c r="J4363" s="4" t="s">
        <v>464</v>
      </c>
      <c r="K4363" s="4">
        <v>4</v>
      </c>
      <c r="L4363" s="4" t="s">
        <v>399</v>
      </c>
      <c r="M4363" s="11" t="s">
        <v>7345</v>
      </c>
      <c r="N4363" s="4" t="s">
        <v>49</v>
      </c>
      <c r="O4363" s="4" t="s">
        <v>145</v>
      </c>
      <c r="P4363" s="4" t="s">
        <v>73</v>
      </c>
      <c r="Q4363" s="8">
        <f t="shared" si="136"/>
        <v>4488</v>
      </c>
      <c r="R4363" s="8"/>
      <c r="S4363" s="5">
        <f t="shared" si="137"/>
        <v>448.8</v>
      </c>
    </row>
    <row r="4364" spans="1:19">
      <c r="A4364" s="3">
        <v>45563.377951388888</v>
      </c>
      <c r="B4364" s="2" t="s">
        <v>8894</v>
      </c>
      <c r="C4364" s="1">
        <v>2024</v>
      </c>
      <c r="D4364" s="4">
        <v>829</v>
      </c>
      <c r="E4364" s="4">
        <v>258</v>
      </c>
      <c r="F4364" s="4" t="s">
        <v>13</v>
      </c>
      <c r="G4364" s="4" t="s">
        <v>58</v>
      </c>
      <c r="H4364" s="4">
        <v>2</v>
      </c>
      <c r="I4364" s="4" t="s">
        <v>7915</v>
      </c>
      <c r="J4364" s="4" t="s">
        <v>658</v>
      </c>
      <c r="K4364" s="4">
        <v>5</v>
      </c>
      <c r="L4364" s="4" t="s">
        <v>1258</v>
      </c>
      <c r="M4364" s="11" t="s">
        <v>7916</v>
      </c>
      <c r="N4364" s="4" t="s">
        <v>49</v>
      </c>
      <c r="O4364" s="4" t="s">
        <v>37</v>
      </c>
      <c r="P4364" s="4" t="s">
        <v>21</v>
      </c>
      <c r="Q4364" s="8">
        <f t="shared" si="136"/>
        <v>77227</v>
      </c>
      <c r="R4364" s="8"/>
      <c r="S4364" s="5">
        <f t="shared" si="137"/>
        <v>7722.7</v>
      </c>
    </row>
    <row r="4365" spans="1:19">
      <c r="A4365" s="3">
        <v>45563.392094907409</v>
      </c>
      <c r="B4365" s="2" t="s">
        <v>8894</v>
      </c>
      <c r="C4365" s="1">
        <v>2024</v>
      </c>
      <c r="D4365" s="4">
        <v>1686</v>
      </c>
      <c r="E4365" s="4">
        <v>812</v>
      </c>
      <c r="F4365" s="4" t="s">
        <v>13</v>
      </c>
      <c r="G4365" s="4" t="s">
        <v>58</v>
      </c>
      <c r="H4365" s="4">
        <v>1</v>
      </c>
      <c r="I4365" s="4" t="s">
        <v>7917</v>
      </c>
      <c r="J4365" s="4" t="s">
        <v>179</v>
      </c>
      <c r="K4365" s="4">
        <v>4</v>
      </c>
      <c r="L4365" s="4" t="s">
        <v>1532</v>
      </c>
      <c r="M4365" s="11" t="s">
        <v>7918</v>
      </c>
      <c r="N4365" s="4" t="s">
        <v>57</v>
      </c>
      <c r="O4365" s="4" t="s">
        <v>232</v>
      </c>
      <c r="P4365" s="4" t="s">
        <v>129</v>
      </c>
      <c r="Q4365" s="8">
        <f t="shared" si="136"/>
        <v>21995</v>
      </c>
      <c r="R4365" s="8"/>
      <c r="S4365" s="5">
        <f t="shared" si="137"/>
        <v>2199.5</v>
      </c>
    </row>
    <row r="4366" spans="1:19">
      <c r="A4366" s="3">
        <v>45563.528761574074</v>
      </c>
      <c r="B4366" s="2" t="s">
        <v>8894</v>
      </c>
      <c r="C4366" s="1">
        <v>2024</v>
      </c>
      <c r="D4366" s="4">
        <v>266</v>
      </c>
      <c r="E4366" s="4">
        <v>398</v>
      </c>
      <c r="F4366" s="4" t="s">
        <v>13</v>
      </c>
      <c r="G4366" s="4" t="s">
        <v>110</v>
      </c>
      <c r="H4366" s="4">
        <v>1</v>
      </c>
      <c r="I4366" s="4" t="s">
        <v>7919</v>
      </c>
      <c r="J4366" s="4" t="s">
        <v>628</v>
      </c>
      <c r="K4366" s="4">
        <v>8</v>
      </c>
      <c r="L4366" s="4" t="s">
        <v>418</v>
      </c>
      <c r="M4366" s="11" t="s">
        <v>7920</v>
      </c>
      <c r="N4366" s="4" t="s">
        <v>19</v>
      </c>
      <c r="O4366" s="4" t="s">
        <v>29</v>
      </c>
      <c r="P4366" s="4" t="s">
        <v>21</v>
      </c>
      <c r="Q4366" s="8">
        <f t="shared" si="136"/>
        <v>32611</v>
      </c>
      <c r="R4366" s="8"/>
      <c r="S4366" s="5">
        <f t="shared" si="137"/>
        <v>3261.1</v>
      </c>
    </row>
    <row r="4367" spans="1:19">
      <c r="A4367" s="3">
        <v>45563.608958333331</v>
      </c>
      <c r="B4367" s="2" t="s">
        <v>8894</v>
      </c>
      <c r="C4367" s="1">
        <v>2024</v>
      </c>
      <c r="D4367" s="4">
        <v>3761</v>
      </c>
      <c r="E4367" s="4">
        <v>387</v>
      </c>
      <c r="F4367" s="4" t="s">
        <v>30</v>
      </c>
      <c r="G4367" s="4" t="s">
        <v>44</v>
      </c>
      <c r="H4367" s="4">
        <v>1</v>
      </c>
      <c r="I4367" s="4" t="s">
        <v>7921</v>
      </c>
      <c r="J4367" s="4" t="s">
        <v>282</v>
      </c>
      <c r="K4367" s="4">
        <v>4</v>
      </c>
      <c r="L4367" s="4" t="s">
        <v>399</v>
      </c>
      <c r="M4367" s="11" t="s">
        <v>7922</v>
      </c>
      <c r="N4367" s="4" t="s">
        <v>49</v>
      </c>
      <c r="O4367" s="4" t="s">
        <v>72</v>
      </c>
      <c r="P4367" s="4" t="s">
        <v>73</v>
      </c>
      <c r="Q4367" s="8">
        <f t="shared" si="136"/>
        <v>1572</v>
      </c>
      <c r="R4367" s="8"/>
      <c r="S4367" s="5">
        <f t="shared" si="137"/>
        <v>157.19999999999999</v>
      </c>
    </row>
    <row r="4368" spans="1:19">
      <c r="A4368" s="3">
        <v>45563.64166666667</v>
      </c>
      <c r="B4368" s="2" t="s">
        <v>8894</v>
      </c>
      <c r="C4368" s="1">
        <v>2024</v>
      </c>
      <c r="D4368" s="4">
        <v>13</v>
      </c>
      <c r="E4368" s="4">
        <v>598</v>
      </c>
      <c r="F4368" s="4" t="s">
        <v>79</v>
      </c>
      <c r="G4368" s="4" t="s">
        <v>80</v>
      </c>
      <c r="H4368" s="4">
        <v>2</v>
      </c>
      <c r="I4368" s="4" t="s">
        <v>7923</v>
      </c>
      <c r="J4368" s="4" t="s">
        <v>4136</v>
      </c>
      <c r="K4368" s="4">
        <v>3</v>
      </c>
      <c r="L4368" s="4" t="s">
        <v>869</v>
      </c>
      <c r="M4368" s="11" t="s">
        <v>7924</v>
      </c>
      <c r="N4368" s="4" t="s">
        <v>49</v>
      </c>
      <c r="O4368" s="4" t="s">
        <v>50</v>
      </c>
      <c r="P4368" s="4" t="s">
        <v>43</v>
      </c>
      <c r="Q4368" s="8">
        <f t="shared" si="136"/>
        <v>43804</v>
      </c>
      <c r="R4368" s="8"/>
      <c r="S4368" s="5">
        <f t="shared" si="137"/>
        <v>4380.3999999999996</v>
      </c>
    </row>
    <row r="4369" spans="1:19">
      <c r="A4369" s="3">
        <v>45563.646967592591</v>
      </c>
      <c r="B4369" s="2" t="s">
        <v>8894</v>
      </c>
      <c r="C4369" s="1">
        <v>2024</v>
      </c>
      <c r="D4369" s="4">
        <v>1230</v>
      </c>
      <c r="E4369" s="4">
        <v>96</v>
      </c>
      <c r="F4369" s="4" t="s">
        <v>30</v>
      </c>
      <c r="G4369" s="4" t="s">
        <v>663</v>
      </c>
      <c r="H4369" s="4">
        <v>1</v>
      </c>
      <c r="I4369" s="4" t="s">
        <v>38</v>
      </c>
      <c r="J4369" s="4" t="s">
        <v>242</v>
      </c>
      <c r="K4369" s="4">
        <v>5</v>
      </c>
      <c r="L4369" s="4" t="s">
        <v>133</v>
      </c>
      <c r="M4369" s="11" t="s">
        <v>2137</v>
      </c>
      <c r="N4369" s="4" t="s">
        <v>57</v>
      </c>
      <c r="O4369" s="4" t="s">
        <v>42</v>
      </c>
      <c r="P4369" s="4" t="s">
        <v>43</v>
      </c>
      <c r="Q4369" s="8">
        <f t="shared" si="136"/>
        <v>7216</v>
      </c>
      <c r="R4369" s="8"/>
      <c r="S4369" s="5">
        <f t="shared" si="137"/>
        <v>721.6</v>
      </c>
    </row>
    <row r="4370" spans="1:19">
      <c r="A4370" s="3">
        <v>45563.958703703705</v>
      </c>
      <c r="B4370" s="2" t="s">
        <v>8894</v>
      </c>
      <c r="C4370" s="1">
        <v>2024</v>
      </c>
      <c r="D4370" s="4">
        <v>1684</v>
      </c>
      <c r="E4370" s="4">
        <v>311</v>
      </c>
      <c r="F4370" s="4" t="s">
        <v>51</v>
      </c>
      <c r="G4370" s="4" t="s">
        <v>91</v>
      </c>
      <c r="H4370" s="4">
        <v>2</v>
      </c>
      <c r="I4370" s="4" t="s">
        <v>7925</v>
      </c>
      <c r="J4370" s="4" t="s">
        <v>731</v>
      </c>
      <c r="K4370" s="4">
        <v>10</v>
      </c>
      <c r="L4370" s="4" t="s">
        <v>399</v>
      </c>
      <c r="M4370" s="11" t="s">
        <v>7926</v>
      </c>
      <c r="N4370" s="4" t="s">
        <v>36</v>
      </c>
      <c r="O4370" s="4" t="s">
        <v>78</v>
      </c>
      <c r="P4370" s="4" t="s">
        <v>21</v>
      </c>
      <c r="Q4370" s="8">
        <f t="shared" si="136"/>
        <v>13059</v>
      </c>
      <c r="R4370" s="8"/>
      <c r="S4370" s="5">
        <f t="shared" si="137"/>
        <v>1305.9000000000001</v>
      </c>
    </row>
    <row r="4371" spans="1:19">
      <c r="A4371" s="3">
        <v>45564.00440972222</v>
      </c>
      <c r="B4371" s="2" t="s">
        <v>8894</v>
      </c>
      <c r="C4371" s="1">
        <v>2024</v>
      </c>
      <c r="D4371" s="4">
        <v>551</v>
      </c>
      <c r="E4371" s="4">
        <v>457</v>
      </c>
      <c r="F4371" s="4" t="s">
        <v>154</v>
      </c>
      <c r="G4371" s="4" t="s">
        <v>237</v>
      </c>
      <c r="H4371" s="4">
        <v>4</v>
      </c>
      <c r="I4371" s="4" t="s">
        <v>7927</v>
      </c>
      <c r="J4371" s="4" t="s">
        <v>326</v>
      </c>
      <c r="K4371" s="4">
        <v>5</v>
      </c>
      <c r="L4371" s="4" t="s">
        <v>133</v>
      </c>
      <c r="M4371" s="11" t="s">
        <v>7928</v>
      </c>
      <c r="N4371" s="4" t="s">
        <v>49</v>
      </c>
      <c r="O4371" s="4" t="s">
        <v>20</v>
      </c>
      <c r="P4371" s="4" t="s">
        <v>21</v>
      </c>
      <c r="Q4371" s="8">
        <f t="shared" si="136"/>
        <v>42457</v>
      </c>
      <c r="R4371" s="8"/>
      <c r="S4371" s="5">
        <f t="shared" si="137"/>
        <v>4245.7</v>
      </c>
    </row>
    <row r="4372" spans="1:19">
      <c r="A4372" s="3">
        <v>45564.022847222222</v>
      </c>
      <c r="B4372" s="2" t="s">
        <v>8894</v>
      </c>
      <c r="C4372" s="1">
        <v>2024</v>
      </c>
      <c r="D4372" s="4">
        <v>1470</v>
      </c>
      <c r="E4372" s="4">
        <v>422</v>
      </c>
      <c r="F4372" s="4" t="s">
        <v>154</v>
      </c>
      <c r="G4372" s="4" t="s">
        <v>177</v>
      </c>
      <c r="H4372" s="4">
        <v>2</v>
      </c>
      <c r="I4372" s="4" t="s">
        <v>7929</v>
      </c>
      <c r="J4372" s="4" t="s">
        <v>226</v>
      </c>
      <c r="K4372" s="4">
        <v>4</v>
      </c>
      <c r="L4372" s="4" t="s">
        <v>336</v>
      </c>
      <c r="M4372" s="11" t="s">
        <v>7930</v>
      </c>
      <c r="N4372" s="4" t="s">
        <v>49</v>
      </c>
      <c r="O4372" s="4" t="s">
        <v>200</v>
      </c>
      <c r="P4372" s="4" t="s">
        <v>21</v>
      </c>
      <c r="Q4372" s="8">
        <f t="shared" si="136"/>
        <v>9076</v>
      </c>
      <c r="R4372" s="8"/>
      <c r="S4372" s="5">
        <f t="shared" si="137"/>
        <v>907.6</v>
      </c>
    </row>
    <row r="4373" spans="1:19">
      <c r="A4373" s="3">
        <v>45564.191874999997</v>
      </c>
      <c r="B4373" s="2" t="s">
        <v>8894</v>
      </c>
      <c r="C4373" s="1">
        <v>2024</v>
      </c>
      <c r="D4373" s="4">
        <v>478</v>
      </c>
      <c r="E4373" s="4">
        <v>993</v>
      </c>
      <c r="F4373" s="4" t="s">
        <v>154</v>
      </c>
      <c r="G4373" s="4" t="s">
        <v>237</v>
      </c>
      <c r="H4373" s="4">
        <v>1</v>
      </c>
      <c r="I4373" s="4" t="s">
        <v>7383</v>
      </c>
      <c r="J4373" s="4" t="s">
        <v>132</v>
      </c>
      <c r="K4373" s="4">
        <v>2</v>
      </c>
      <c r="L4373" s="4" t="s">
        <v>652</v>
      </c>
      <c r="M4373" s="11" t="s">
        <v>7931</v>
      </c>
      <c r="N4373" s="4" t="s">
        <v>28</v>
      </c>
      <c r="O4373" s="4" t="s">
        <v>29</v>
      </c>
      <c r="P4373" s="4" t="s">
        <v>21</v>
      </c>
      <c r="Q4373" s="8">
        <f t="shared" si="136"/>
        <v>10383</v>
      </c>
      <c r="R4373" s="8"/>
      <c r="S4373" s="5">
        <f t="shared" si="137"/>
        <v>1038.3</v>
      </c>
    </row>
    <row r="4374" spans="1:19">
      <c r="A4374" s="3">
        <v>45564.227071759262</v>
      </c>
      <c r="B4374" s="2" t="s">
        <v>8894</v>
      </c>
      <c r="C4374" s="1">
        <v>2024</v>
      </c>
      <c r="D4374" s="4">
        <v>558</v>
      </c>
      <c r="E4374" s="4">
        <v>886</v>
      </c>
      <c r="F4374" s="4" t="s">
        <v>30</v>
      </c>
      <c r="G4374" s="4" t="s">
        <v>192</v>
      </c>
      <c r="H4374" s="4">
        <v>2</v>
      </c>
      <c r="I4374" s="4" t="s">
        <v>7932</v>
      </c>
      <c r="J4374" s="4" t="s">
        <v>362</v>
      </c>
      <c r="K4374" s="4">
        <v>7</v>
      </c>
      <c r="L4374" s="4" t="s">
        <v>180</v>
      </c>
      <c r="M4374" s="11" t="s">
        <v>7933</v>
      </c>
      <c r="N4374" s="4" t="s">
        <v>28</v>
      </c>
      <c r="O4374" s="4" t="s">
        <v>232</v>
      </c>
      <c r="P4374" s="4" t="s">
        <v>129</v>
      </c>
      <c r="Q4374" s="8">
        <f t="shared" si="136"/>
        <v>10638</v>
      </c>
      <c r="R4374" s="8"/>
      <c r="S4374" s="5">
        <f t="shared" si="137"/>
        <v>1063.8</v>
      </c>
    </row>
    <row r="4375" spans="1:19">
      <c r="A4375" s="3">
        <v>45564.381655092591</v>
      </c>
      <c r="B4375" s="2" t="s">
        <v>8894</v>
      </c>
      <c r="C4375" s="1">
        <v>2024</v>
      </c>
      <c r="D4375" s="4">
        <v>1314</v>
      </c>
      <c r="E4375" s="4">
        <v>546</v>
      </c>
      <c r="F4375" s="4" t="s">
        <v>13</v>
      </c>
      <c r="G4375" s="4" t="s">
        <v>14</v>
      </c>
      <c r="H4375" s="4">
        <v>2</v>
      </c>
      <c r="I4375" s="4" t="s">
        <v>7934</v>
      </c>
      <c r="J4375" s="4" t="s">
        <v>266</v>
      </c>
      <c r="K4375" s="4">
        <v>7</v>
      </c>
      <c r="L4375" s="4" t="s">
        <v>869</v>
      </c>
      <c r="M4375" s="11" t="s">
        <v>7935</v>
      </c>
      <c r="N4375" s="4" t="s">
        <v>49</v>
      </c>
      <c r="O4375" s="4" t="s">
        <v>191</v>
      </c>
      <c r="P4375" s="4" t="s">
        <v>43</v>
      </c>
      <c r="Q4375" s="8">
        <f t="shared" si="136"/>
        <v>66173</v>
      </c>
      <c r="R4375" s="8"/>
      <c r="S4375" s="5">
        <f t="shared" si="137"/>
        <v>6617.3</v>
      </c>
    </row>
    <row r="4376" spans="1:19">
      <c r="A4376" s="3">
        <v>45564.494895833333</v>
      </c>
      <c r="B4376" s="2" t="s">
        <v>8894</v>
      </c>
      <c r="C4376" s="1">
        <v>2024</v>
      </c>
      <c r="D4376" s="4">
        <v>2455</v>
      </c>
      <c r="E4376" s="4">
        <v>552</v>
      </c>
      <c r="F4376" s="4" t="s">
        <v>85</v>
      </c>
      <c r="G4376" s="4" t="s">
        <v>96</v>
      </c>
      <c r="H4376" s="4">
        <v>1</v>
      </c>
      <c r="I4376" s="4" t="s">
        <v>7936</v>
      </c>
      <c r="J4376" s="4" t="s">
        <v>326</v>
      </c>
      <c r="K4376" s="4">
        <v>4</v>
      </c>
      <c r="L4376" s="4" t="s">
        <v>399</v>
      </c>
      <c r="M4376" s="11" t="s">
        <v>5808</v>
      </c>
      <c r="N4376" s="4" t="s">
        <v>19</v>
      </c>
      <c r="O4376" s="4" t="s">
        <v>101</v>
      </c>
      <c r="P4376" s="4" t="s">
        <v>43</v>
      </c>
      <c r="Q4376" s="8">
        <f t="shared" si="136"/>
        <v>9701</v>
      </c>
      <c r="R4376" s="8"/>
      <c r="S4376" s="5">
        <f t="shared" si="137"/>
        <v>970.1</v>
      </c>
    </row>
    <row r="4377" spans="1:19">
      <c r="A4377" s="3">
        <v>45564.997627314813</v>
      </c>
      <c r="B4377" s="2" t="s">
        <v>8894</v>
      </c>
      <c r="C4377" s="1">
        <v>2024</v>
      </c>
      <c r="D4377" s="4">
        <v>1331</v>
      </c>
      <c r="E4377" s="4">
        <v>458</v>
      </c>
      <c r="F4377" s="4" t="s">
        <v>154</v>
      </c>
      <c r="G4377" s="4" t="s">
        <v>177</v>
      </c>
      <c r="H4377" s="4">
        <v>5</v>
      </c>
      <c r="I4377" s="4" t="s">
        <v>7937</v>
      </c>
      <c r="J4377" s="4" t="s">
        <v>2423</v>
      </c>
      <c r="K4377" s="4">
        <v>10</v>
      </c>
      <c r="L4377" s="4" t="s">
        <v>104</v>
      </c>
      <c r="M4377" s="11" t="s">
        <v>7938</v>
      </c>
      <c r="N4377" s="4" t="s">
        <v>57</v>
      </c>
      <c r="O4377" s="4" t="s">
        <v>20</v>
      </c>
      <c r="P4377" s="4" t="s">
        <v>21</v>
      </c>
      <c r="Q4377" s="8">
        <f t="shared" si="136"/>
        <v>84079</v>
      </c>
      <c r="R4377" s="8"/>
      <c r="S4377" s="5">
        <f t="shared" si="137"/>
        <v>8407.9</v>
      </c>
    </row>
    <row r="4378" spans="1:19">
      <c r="A4378" s="3">
        <v>45565.073067129626</v>
      </c>
      <c r="B4378" s="2" t="s">
        <v>8894</v>
      </c>
      <c r="C4378" s="1">
        <v>2024</v>
      </c>
      <c r="D4378" s="4">
        <v>3620</v>
      </c>
      <c r="E4378" s="4">
        <v>15</v>
      </c>
      <c r="F4378" s="4" t="s">
        <v>85</v>
      </c>
      <c r="G4378" s="4" t="s">
        <v>96</v>
      </c>
      <c r="H4378" s="4">
        <v>1</v>
      </c>
      <c r="I4378" s="4" t="s">
        <v>265</v>
      </c>
      <c r="J4378" s="4" t="s">
        <v>1231</v>
      </c>
      <c r="K4378" s="4">
        <v>9</v>
      </c>
      <c r="L4378" s="4" t="s">
        <v>283</v>
      </c>
      <c r="M4378" s="11" t="s">
        <v>6757</v>
      </c>
      <c r="N4378" s="4" t="s">
        <v>57</v>
      </c>
      <c r="O4378" s="4" t="s">
        <v>200</v>
      </c>
      <c r="P4378" s="4" t="s">
        <v>21</v>
      </c>
      <c r="Q4378" s="8">
        <f t="shared" si="136"/>
        <v>10656</v>
      </c>
      <c r="R4378" s="8"/>
      <c r="S4378" s="5">
        <f t="shared" si="137"/>
        <v>1065.5999999999999</v>
      </c>
    </row>
    <row r="4379" spans="1:19">
      <c r="A4379" s="3">
        <v>45565.129189814812</v>
      </c>
      <c r="B4379" s="2" t="s">
        <v>8894</v>
      </c>
      <c r="C4379" s="1">
        <v>2024</v>
      </c>
      <c r="D4379" s="4">
        <v>1977</v>
      </c>
      <c r="E4379" s="4">
        <v>240</v>
      </c>
      <c r="F4379" s="4" t="s">
        <v>79</v>
      </c>
      <c r="G4379" s="4" t="s">
        <v>115</v>
      </c>
      <c r="H4379" s="4">
        <v>2</v>
      </c>
      <c r="I4379" s="4" t="s">
        <v>7939</v>
      </c>
      <c r="J4379" s="4" t="s">
        <v>448</v>
      </c>
      <c r="K4379" s="4">
        <v>1</v>
      </c>
      <c r="L4379" s="4" t="s">
        <v>415</v>
      </c>
      <c r="M4379" s="11" t="s">
        <v>7940</v>
      </c>
      <c r="N4379" s="4" t="s">
        <v>57</v>
      </c>
      <c r="O4379" s="4" t="s">
        <v>29</v>
      </c>
      <c r="P4379" s="4" t="s">
        <v>21</v>
      </c>
      <c r="Q4379" s="8">
        <f t="shared" si="136"/>
        <v>1385</v>
      </c>
      <c r="R4379" s="8"/>
      <c r="S4379" s="5">
        <f t="shared" si="137"/>
        <v>138.5</v>
      </c>
    </row>
    <row r="4380" spans="1:19">
      <c r="A4380" s="3">
        <v>45565.144270833334</v>
      </c>
      <c r="B4380" s="2" t="s">
        <v>8894</v>
      </c>
      <c r="C4380" s="1">
        <v>2024</v>
      </c>
      <c r="D4380" s="4">
        <v>3226</v>
      </c>
      <c r="E4380" s="4">
        <v>752</v>
      </c>
      <c r="F4380" s="4" t="s">
        <v>154</v>
      </c>
      <c r="G4380" s="4" t="s">
        <v>155</v>
      </c>
      <c r="H4380" s="4">
        <v>2</v>
      </c>
      <c r="I4380" s="4" t="s">
        <v>7941</v>
      </c>
      <c r="J4380" s="4" t="s">
        <v>503</v>
      </c>
      <c r="K4380" s="4">
        <v>9</v>
      </c>
      <c r="L4380" s="4" t="s">
        <v>40</v>
      </c>
      <c r="M4380" s="11" t="s">
        <v>7942</v>
      </c>
      <c r="N4380" s="4" t="s">
        <v>49</v>
      </c>
      <c r="O4380" s="4" t="s">
        <v>42</v>
      </c>
      <c r="P4380" s="4" t="s">
        <v>43</v>
      </c>
      <c r="Q4380" s="8">
        <f t="shared" si="136"/>
        <v>10534</v>
      </c>
      <c r="R4380" s="8"/>
      <c r="S4380" s="5">
        <f t="shared" si="137"/>
        <v>1053.4000000000001</v>
      </c>
    </row>
    <row r="4381" spans="1:19">
      <c r="A4381" s="3">
        <v>45565.19122685185</v>
      </c>
      <c r="B4381" s="2" t="s">
        <v>8894</v>
      </c>
      <c r="C4381" s="1">
        <v>2024</v>
      </c>
      <c r="D4381" s="4">
        <v>667</v>
      </c>
      <c r="E4381" s="4">
        <v>520</v>
      </c>
      <c r="F4381" s="4" t="s">
        <v>154</v>
      </c>
      <c r="G4381" s="4" t="s">
        <v>155</v>
      </c>
      <c r="H4381" s="4">
        <v>2</v>
      </c>
      <c r="I4381" s="4" t="s">
        <v>7943</v>
      </c>
      <c r="J4381" s="4" t="s">
        <v>203</v>
      </c>
      <c r="K4381" s="4">
        <v>5</v>
      </c>
      <c r="L4381" s="4" t="s">
        <v>271</v>
      </c>
      <c r="M4381" s="11" t="s">
        <v>7944</v>
      </c>
      <c r="N4381" s="4" t="s">
        <v>28</v>
      </c>
      <c r="O4381" s="4" t="s">
        <v>42</v>
      </c>
      <c r="P4381" s="4" t="s">
        <v>43</v>
      </c>
      <c r="Q4381" s="8">
        <f t="shared" si="136"/>
        <v>16754</v>
      </c>
      <c r="R4381" s="8"/>
      <c r="S4381" s="5">
        <f t="shared" si="137"/>
        <v>1675.4</v>
      </c>
    </row>
    <row r="4382" spans="1:19">
      <c r="A4382" s="3">
        <v>45565.386678240742</v>
      </c>
      <c r="B4382" s="2" t="s">
        <v>8894</v>
      </c>
      <c r="C4382" s="1">
        <v>2024</v>
      </c>
      <c r="D4382" s="4">
        <v>2593</v>
      </c>
      <c r="E4382" s="4">
        <v>933</v>
      </c>
      <c r="F4382" s="4" t="s">
        <v>13</v>
      </c>
      <c r="G4382" s="4" t="s">
        <v>130</v>
      </c>
      <c r="H4382" s="4">
        <v>1</v>
      </c>
      <c r="I4382" s="4" t="s">
        <v>7945</v>
      </c>
      <c r="J4382" s="4" t="s">
        <v>777</v>
      </c>
      <c r="K4382" s="4">
        <v>5</v>
      </c>
      <c r="L4382" s="4" t="s">
        <v>1154</v>
      </c>
      <c r="M4382" s="11" t="s">
        <v>7946</v>
      </c>
      <c r="N4382" s="4" t="s">
        <v>28</v>
      </c>
      <c r="O4382" s="4" t="s">
        <v>20</v>
      </c>
      <c r="P4382" s="4" t="s">
        <v>21</v>
      </c>
      <c r="Q4382" s="8">
        <f t="shared" si="136"/>
        <v>48114</v>
      </c>
      <c r="R4382" s="8"/>
      <c r="S4382" s="5">
        <f t="shared" si="137"/>
        <v>4811.3999999999996</v>
      </c>
    </row>
    <row r="4383" spans="1:19">
      <c r="A4383" s="3">
        <v>45565.443287037036</v>
      </c>
      <c r="B4383" s="2" t="s">
        <v>8894</v>
      </c>
      <c r="C4383" s="1">
        <v>2024</v>
      </c>
      <c r="D4383" s="4">
        <v>3508</v>
      </c>
      <c r="E4383" s="4">
        <v>786</v>
      </c>
      <c r="F4383" s="4" t="s">
        <v>30</v>
      </c>
      <c r="G4383" s="4" t="s">
        <v>192</v>
      </c>
      <c r="H4383" s="4">
        <v>2</v>
      </c>
      <c r="I4383" s="4" t="s">
        <v>7947</v>
      </c>
      <c r="J4383" s="4" t="s">
        <v>3482</v>
      </c>
      <c r="K4383" s="4">
        <v>3</v>
      </c>
      <c r="L4383" s="4" t="s">
        <v>1359</v>
      </c>
      <c r="M4383" s="11" t="s">
        <v>7948</v>
      </c>
      <c r="N4383" s="4" t="s">
        <v>49</v>
      </c>
      <c r="O4383" s="4" t="s">
        <v>232</v>
      </c>
      <c r="P4383" s="4" t="s">
        <v>129</v>
      </c>
      <c r="Q4383" s="8">
        <f t="shared" si="136"/>
        <v>8834</v>
      </c>
      <c r="R4383" s="8"/>
      <c r="S4383" s="5">
        <f t="shared" si="137"/>
        <v>883.4</v>
      </c>
    </row>
    <row r="4384" spans="1:19">
      <c r="A4384" s="3">
        <v>45565.503449074073</v>
      </c>
      <c r="B4384" s="2" t="s">
        <v>8894</v>
      </c>
      <c r="C4384" s="1">
        <v>2024</v>
      </c>
      <c r="D4384" s="4">
        <v>1653</v>
      </c>
      <c r="E4384" s="4">
        <v>943</v>
      </c>
      <c r="F4384" s="4" t="s">
        <v>51</v>
      </c>
      <c r="G4384" s="4" t="s">
        <v>160</v>
      </c>
      <c r="H4384" s="4">
        <v>1</v>
      </c>
      <c r="I4384" s="4" t="s">
        <v>7949</v>
      </c>
      <c r="J4384" s="4" t="s">
        <v>3399</v>
      </c>
      <c r="K4384" s="4">
        <v>4</v>
      </c>
      <c r="L4384" s="4" t="s">
        <v>1396</v>
      </c>
      <c r="M4384" s="11" t="s">
        <v>4081</v>
      </c>
      <c r="N4384" s="4" t="s">
        <v>57</v>
      </c>
      <c r="O4384" s="4" t="s">
        <v>42</v>
      </c>
      <c r="P4384" s="4" t="s">
        <v>43</v>
      </c>
      <c r="Q4384" s="8">
        <f t="shared" si="136"/>
        <v>6097</v>
      </c>
      <c r="R4384" s="8"/>
      <c r="S4384" s="5">
        <f t="shared" si="137"/>
        <v>609.70000000000005</v>
      </c>
    </row>
    <row r="4385" spans="1:19">
      <c r="A4385" s="3">
        <v>45565.589270833334</v>
      </c>
      <c r="B4385" s="2" t="s">
        <v>8894</v>
      </c>
      <c r="C4385" s="1">
        <v>2024</v>
      </c>
      <c r="D4385" s="4">
        <v>2141</v>
      </c>
      <c r="E4385" s="4">
        <v>493</v>
      </c>
      <c r="F4385" s="4" t="s">
        <v>85</v>
      </c>
      <c r="G4385" s="4" t="s">
        <v>150</v>
      </c>
      <c r="H4385" s="4">
        <v>2</v>
      </c>
      <c r="I4385" s="4" t="s">
        <v>7950</v>
      </c>
      <c r="J4385" s="4" t="s">
        <v>805</v>
      </c>
      <c r="K4385" s="4">
        <v>5</v>
      </c>
      <c r="L4385" s="4" t="s">
        <v>526</v>
      </c>
      <c r="M4385" s="11" t="s">
        <v>7951</v>
      </c>
      <c r="N4385" s="4" t="s">
        <v>28</v>
      </c>
      <c r="O4385" s="4" t="s">
        <v>340</v>
      </c>
      <c r="P4385" s="4" t="s">
        <v>129</v>
      </c>
      <c r="Q4385" s="8">
        <f t="shared" si="136"/>
        <v>13037</v>
      </c>
      <c r="R4385" s="8"/>
      <c r="S4385" s="5">
        <f t="shared" si="137"/>
        <v>1303.7</v>
      </c>
    </row>
    <row r="4386" spans="1:19">
      <c r="A4386" s="3">
        <v>45565.695173611108</v>
      </c>
      <c r="B4386" s="2" t="s">
        <v>8894</v>
      </c>
      <c r="C4386" s="1">
        <v>2024</v>
      </c>
      <c r="D4386" s="4">
        <v>1200</v>
      </c>
      <c r="E4386" s="4">
        <v>403</v>
      </c>
      <c r="F4386" s="4" t="s">
        <v>13</v>
      </c>
      <c r="G4386" s="4" t="s">
        <v>412</v>
      </c>
      <c r="H4386" s="4">
        <v>2</v>
      </c>
      <c r="I4386" s="4" t="s">
        <v>7952</v>
      </c>
      <c r="J4386" s="4" t="s">
        <v>475</v>
      </c>
      <c r="K4386" s="4">
        <v>7</v>
      </c>
      <c r="L4386" s="4" t="s">
        <v>336</v>
      </c>
      <c r="M4386" s="11" t="s">
        <v>7953</v>
      </c>
      <c r="N4386" s="4" t="s">
        <v>28</v>
      </c>
      <c r="O4386" s="4" t="s">
        <v>232</v>
      </c>
      <c r="P4386" s="4" t="s">
        <v>129</v>
      </c>
      <c r="Q4386" s="8">
        <f t="shared" si="136"/>
        <v>52565</v>
      </c>
      <c r="R4386" s="8"/>
      <c r="S4386" s="5">
        <f t="shared" si="137"/>
        <v>5256.5</v>
      </c>
    </row>
    <row r="4387" spans="1:19">
      <c r="A4387" s="3">
        <v>45565.768738425926</v>
      </c>
      <c r="B4387" s="2" t="s">
        <v>8894</v>
      </c>
      <c r="C4387" s="1">
        <v>2024</v>
      </c>
      <c r="D4387" s="4">
        <v>961</v>
      </c>
      <c r="E4387" s="4">
        <v>690</v>
      </c>
      <c r="F4387" s="4" t="s">
        <v>51</v>
      </c>
      <c r="G4387" s="4" t="s">
        <v>160</v>
      </c>
      <c r="H4387" s="4">
        <v>1</v>
      </c>
      <c r="I4387" s="4" t="s">
        <v>4808</v>
      </c>
      <c r="J4387" s="4" t="s">
        <v>253</v>
      </c>
      <c r="K4387" s="4">
        <v>6</v>
      </c>
      <c r="L4387" s="4" t="s">
        <v>711</v>
      </c>
      <c r="M4387" s="11" t="s">
        <v>1273</v>
      </c>
      <c r="N4387" s="4" t="s">
        <v>28</v>
      </c>
      <c r="O4387" s="4" t="s">
        <v>78</v>
      </c>
      <c r="P4387" s="4" t="s">
        <v>21</v>
      </c>
      <c r="Q4387" s="8">
        <f t="shared" si="136"/>
        <v>5093</v>
      </c>
      <c r="R4387" s="8"/>
      <c r="S4387" s="5">
        <f t="shared" si="137"/>
        <v>509.3</v>
      </c>
    </row>
    <row r="4388" spans="1:19">
      <c r="A4388" s="3">
        <v>45565.960844907408</v>
      </c>
      <c r="B4388" s="2" t="s">
        <v>8894</v>
      </c>
      <c r="C4388" s="1">
        <v>2024</v>
      </c>
      <c r="D4388" s="4">
        <v>2729</v>
      </c>
      <c r="E4388" s="4">
        <v>805</v>
      </c>
      <c r="F4388" s="4" t="s">
        <v>154</v>
      </c>
      <c r="G4388" s="4" t="s">
        <v>311</v>
      </c>
      <c r="H4388" s="4">
        <v>6</v>
      </c>
      <c r="I4388" s="4" t="s">
        <v>6584</v>
      </c>
      <c r="J4388" s="4" t="s">
        <v>738</v>
      </c>
      <c r="K4388" s="4">
        <v>4</v>
      </c>
      <c r="L4388" s="4" t="s">
        <v>83</v>
      </c>
      <c r="M4388" s="11" t="s">
        <v>7954</v>
      </c>
      <c r="N4388" s="4" t="s">
        <v>57</v>
      </c>
      <c r="O4388" s="4" t="s">
        <v>37</v>
      </c>
      <c r="P4388" s="4" t="s">
        <v>21</v>
      </c>
      <c r="Q4388" s="8">
        <f t="shared" si="136"/>
        <v>46487</v>
      </c>
      <c r="R4388" s="8"/>
      <c r="S4388" s="5">
        <f t="shared" si="137"/>
        <v>4648.7</v>
      </c>
    </row>
    <row r="4389" spans="1:19">
      <c r="A4389" s="3">
        <v>45566.039004629631</v>
      </c>
      <c r="B4389" s="2" t="s">
        <v>8895</v>
      </c>
      <c r="C4389" s="1">
        <v>2024</v>
      </c>
      <c r="D4389" s="4">
        <v>1154</v>
      </c>
      <c r="E4389" s="4">
        <v>972</v>
      </c>
      <c r="F4389" s="4" t="s">
        <v>79</v>
      </c>
      <c r="G4389" s="4" t="s">
        <v>405</v>
      </c>
      <c r="H4389" s="4">
        <v>4</v>
      </c>
      <c r="I4389" s="4" t="s">
        <v>81</v>
      </c>
      <c r="J4389" s="4" t="s">
        <v>369</v>
      </c>
      <c r="K4389" s="4">
        <v>4</v>
      </c>
      <c r="L4389" s="4" t="s">
        <v>180</v>
      </c>
      <c r="M4389" s="11" t="s">
        <v>5552</v>
      </c>
      <c r="N4389" s="4" t="s">
        <v>19</v>
      </c>
      <c r="O4389" s="4" t="s">
        <v>72</v>
      </c>
      <c r="P4389" s="4" t="s">
        <v>73</v>
      </c>
      <c r="Q4389" s="8">
        <f t="shared" si="136"/>
        <v>13536</v>
      </c>
      <c r="R4389" s="8"/>
      <c r="S4389" s="5">
        <f t="shared" si="137"/>
        <v>1353.6</v>
      </c>
    </row>
    <row r="4390" spans="1:19">
      <c r="A4390" s="3">
        <v>45566.069803240738</v>
      </c>
      <c r="B4390" s="2" t="s">
        <v>8895</v>
      </c>
      <c r="C4390" s="1">
        <v>2024</v>
      </c>
      <c r="D4390" s="4">
        <v>2305</v>
      </c>
      <c r="E4390" s="4">
        <v>67</v>
      </c>
      <c r="F4390" s="4" t="s">
        <v>30</v>
      </c>
      <c r="G4390" s="4" t="s">
        <v>31</v>
      </c>
      <c r="H4390" s="4">
        <v>1</v>
      </c>
      <c r="I4390" s="4" t="s">
        <v>7955</v>
      </c>
      <c r="J4390" s="4" t="s">
        <v>64</v>
      </c>
      <c r="K4390" s="4">
        <v>7</v>
      </c>
      <c r="L4390" s="4" t="s">
        <v>861</v>
      </c>
      <c r="M4390" s="11" t="s">
        <v>5239</v>
      </c>
      <c r="N4390" s="4" t="s">
        <v>36</v>
      </c>
      <c r="O4390" s="4" t="s">
        <v>29</v>
      </c>
      <c r="P4390" s="4" t="s">
        <v>21</v>
      </c>
      <c r="Q4390" s="8">
        <f t="shared" si="136"/>
        <v>2361</v>
      </c>
      <c r="R4390" s="8"/>
      <c r="S4390" s="5">
        <f t="shared" si="137"/>
        <v>236.1</v>
      </c>
    </row>
    <row r="4391" spans="1:19">
      <c r="A4391" s="3">
        <v>45566.384143518517</v>
      </c>
      <c r="B4391" s="2" t="s">
        <v>8895</v>
      </c>
      <c r="C4391" s="1">
        <v>2024</v>
      </c>
      <c r="D4391" s="4">
        <v>246</v>
      </c>
      <c r="E4391" s="4">
        <v>24</v>
      </c>
      <c r="F4391" s="4" t="s">
        <v>30</v>
      </c>
      <c r="G4391" s="4" t="s">
        <v>663</v>
      </c>
      <c r="H4391" s="4">
        <v>1</v>
      </c>
      <c r="I4391" s="4" t="s">
        <v>7956</v>
      </c>
      <c r="J4391" s="4" t="s">
        <v>384</v>
      </c>
      <c r="K4391" s="4">
        <v>5</v>
      </c>
      <c r="L4391" s="4" t="s">
        <v>83</v>
      </c>
      <c r="M4391" s="11" t="s">
        <v>3103</v>
      </c>
      <c r="N4391" s="4" t="s">
        <v>36</v>
      </c>
      <c r="O4391" s="4" t="s">
        <v>340</v>
      </c>
      <c r="P4391" s="4" t="s">
        <v>129</v>
      </c>
      <c r="Q4391" s="8">
        <f t="shared" si="136"/>
        <v>6044</v>
      </c>
      <c r="R4391" s="8"/>
      <c r="S4391" s="5">
        <f t="shared" si="137"/>
        <v>604.4</v>
      </c>
    </row>
    <row r="4392" spans="1:19">
      <c r="A4392" s="3">
        <v>45566.534050925926</v>
      </c>
      <c r="B4392" s="2" t="s">
        <v>8895</v>
      </c>
      <c r="C4392" s="1">
        <v>2024</v>
      </c>
      <c r="D4392" s="4">
        <v>2659</v>
      </c>
      <c r="E4392" s="4">
        <v>154</v>
      </c>
      <c r="F4392" s="4" t="s">
        <v>85</v>
      </c>
      <c r="G4392" s="4" t="s">
        <v>150</v>
      </c>
      <c r="H4392" s="4">
        <v>1</v>
      </c>
      <c r="I4392" s="4" t="s">
        <v>265</v>
      </c>
      <c r="J4392" s="4" t="s">
        <v>46</v>
      </c>
      <c r="K4392" s="4">
        <v>5</v>
      </c>
      <c r="L4392" s="4" t="s">
        <v>1677</v>
      </c>
      <c r="M4392" s="11" t="s">
        <v>7957</v>
      </c>
      <c r="N4392" s="4" t="s">
        <v>49</v>
      </c>
      <c r="O4392" s="4" t="s">
        <v>29</v>
      </c>
      <c r="P4392" s="4" t="s">
        <v>21</v>
      </c>
      <c r="Q4392" s="8">
        <f t="shared" si="136"/>
        <v>11796</v>
      </c>
      <c r="R4392" s="8"/>
      <c r="S4392" s="5">
        <f t="shared" si="137"/>
        <v>1179.5999999999999</v>
      </c>
    </row>
    <row r="4393" spans="1:19">
      <c r="A4393" s="3">
        <v>45567.416828703703</v>
      </c>
      <c r="B4393" s="2" t="s">
        <v>8895</v>
      </c>
      <c r="C4393" s="1">
        <v>2024</v>
      </c>
      <c r="D4393" s="4">
        <v>3650</v>
      </c>
      <c r="E4393" s="4">
        <v>975</v>
      </c>
      <c r="F4393" s="4" t="s">
        <v>85</v>
      </c>
      <c r="G4393" s="4" t="s">
        <v>150</v>
      </c>
      <c r="H4393" s="4">
        <v>1</v>
      </c>
      <c r="I4393" s="4" t="s">
        <v>7958</v>
      </c>
      <c r="J4393" s="4" t="s">
        <v>1012</v>
      </c>
      <c r="K4393" s="4">
        <v>3</v>
      </c>
      <c r="L4393" s="4" t="s">
        <v>259</v>
      </c>
      <c r="M4393" s="11" t="s">
        <v>7959</v>
      </c>
      <c r="N4393" s="4" t="s">
        <v>57</v>
      </c>
      <c r="O4393" s="4" t="s">
        <v>128</v>
      </c>
      <c r="P4393" s="4" t="s">
        <v>129</v>
      </c>
      <c r="Q4393" s="8">
        <f t="shared" si="136"/>
        <v>5484</v>
      </c>
      <c r="R4393" s="8"/>
      <c r="S4393" s="5">
        <f t="shared" si="137"/>
        <v>548.4</v>
      </c>
    </row>
    <row r="4394" spans="1:19">
      <c r="A4394" s="3">
        <v>45567.437418981484</v>
      </c>
      <c r="B4394" s="2" t="s">
        <v>8895</v>
      </c>
      <c r="C4394" s="1">
        <v>2024</v>
      </c>
      <c r="D4394" s="4">
        <v>4558</v>
      </c>
      <c r="E4394" s="4">
        <v>630</v>
      </c>
      <c r="F4394" s="4" t="s">
        <v>22</v>
      </c>
      <c r="G4394" s="4" t="s">
        <v>182</v>
      </c>
      <c r="H4394" s="4">
        <v>1</v>
      </c>
      <c r="I4394" s="4" t="s">
        <v>7960</v>
      </c>
      <c r="J4394" s="4" t="s">
        <v>179</v>
      </c>
      <c r="K4394" s="4">
        <v>4</v>
      </c>
      <c r="L4394" s="4" t="s">
        <v>336</v>
      </c>
      <c r="M4394" s="11" t="s">
        <v>7961</v>
      </c>
      <c r="N4394" s="4" t="s">
        <v>19</v>
      </c>
      <c r="O4394" s="4" t="s">
        <v>340</v>
      </c>
      <c r="P4394" s="4" t="s">
        <v>129</v>
      </c>
      <c r="Q4394" s="8">
        <f t="shared" si="136"/>
        <v>70542</v>
      </c>
      <c r="R4394" s="8"/>
      <c r="S4394" s="5">
        <f t="shared" si="137"/>
        <v>7054.2</v>
      </c>
    </row>
    <row r="4395" spans="1:19">
      <c r="A4395" s="3">
        <v>45567.672708333332</v>
      </c>
      <c r="B4395" s="2" t="s">
        <v>8895</v>
      </c>
      <c r="C4395" s="1">
        <v>2024</v>
      </c>
      <c r="D4395" s="4">
        <v>567</v>
      </c>
      <c r="E4395" s="4">
        <v>663</v>
      </c>
      <c r="F4395" s="4" t="s">
        <v>51</v>
      </c>
      <c r="G4395" s="4" t="s">
        <v>91</v>
      </c>
      <c r="H4395" s="4">
        <v>4</v>
      </c>
      <c r="I4395" s="4" t="s">
        <v>331</v>
      </c>
      <c r="J4395" s="4" t="s">
        <v>308</v>
      </c>
      <c r="K4395" s="4">
        <v>3</v>
      </c>
      <c r="L4395" s="4" t="s">
        <v>766</v>
      </c>
      <c r="M4395" s="11" t="s">
        <v>2765</v>
      </c>
      <c r="N4395" s="4" t="s">
        <v>57</v>
      </c>
      <c r="O4395" s="4" t="s">
        <v>42</v>
      </c>
      <c r="P4395" s="4" t="s">
        <v>43</v>
      </c>
      <c r="Q4395" s="8">
        <f t="shared" si="136"/>
        <v>5280</v>
      </c>
      <c r="R4395" s="8"/>
      <c r="S4395" s="5">
        <f t="shared" si="137"/>
        <v>528</v>
      </c>
    </row>
    <row r="4396" spans="1:19">
      <c r="A4396" s="3">
        <v>45567.740752314814</v>
      </c>
      <c r="B4396" s="2" t="s">
        <v>8895</v>
      </c>
      <c r="C4396" s="1">
        <v>2024</v>
      </c>
      <c r="D4396" s="4">
        <v>2334</v>
      </c>
      <c r="E4396" s="4">
        <v>714</v>
      </c>
      <c r="F4396" s="4" t="s">
        <v>22</v>
      </c>
      <c r="G4396" s="4" t="s">
        <v>23</v>
      </c>
      <c r="H4396" s="4">
        <v>4</v>
      </c>
      <c r="I4396" s="4" t="s">
        <v>7962</v>
      </c>
      <c r="J4396" s="4" t="s">
        <v>611</v>
      </c>
      <c r="K4396" s="4">
        <v>6</v>
      </c>
      <c r="L4396" s="4" t="s">
        <v>979</v>
      </c>
      <c r="M4396" s="11" t="s">
        <v>7963</v>
      </c>
      <c r="N4396" s="4" t="s">
        <v>28</v>
      </c>
      <c r="O4396" s="4" t="s">
        <v>42</v>
      </c>
      <c r="P4396" s="4" t="s">
        <v>43</v>
      </c>
      <c r="Q4396" s="8">
        <f t="shared" si="136"/>
        <v>402427</v>
      </c>
      <c r="R4396" s="8"/>
      <c r="S4396" s="5">
        <f t="shared" si="137"/>
        <v>40242.699999999997</v>
      </c>
    </row>
    <row r="4397" spans="1:19">
      <c r="A4397" s="3">
        <v>45567.81177083333</v>
      </c>
      <c r="B4397" s="2" t="s">
        <v>8895</v>
      </c>
      <c r="C4397" s="1">
        <v>2024</v>
      </c>
      <c r="D4397" s="4">
        <v>3987</v>
      </c>
      <c r="E4397" s="4">
        <v>679</v>
      </c>
      <c r="F4397" s="4" t="s">
        <v>85</v>
      </c>
      <c r="G4397" s="4" t="s">
        <v>264</v>
      </c>
      <c r="H4397" s="4">
        <v>1</v>
      </c>
      <c r="I4397" s="4" t="s">
        <v>7964</v>
      </c>
      <c r="J4397" s="4" t="s">
        <v>1220</v>
      </c>
      <c r="K4397" s="4">
        <v>6</v>
      </c>
      <c r="L4397" s="4" t="s">
        <v>1359</v>
      </c>
      <c r="M4397" s="11" t="s">
        <v>7965</v>
      </c>
      <c r="N4397" s="4" t="s">
        <v>36</v>
      </c>
      <c r="O4397" s="4" t="s">
        <v>209</v>
      </c>
      <c r="P4397" s="4" t="s">
        <v>73</v>
      </c>
      <c r="Q4397" s="8">
        <f t="shared" si="136"/>
        <v>2234</v>
      </c>
      <c r="R4397" s="8"/>
      <c r="S4397" s="5">
        <f t="shared" si="137"/>
        <v>223.4</v>
      </c>
    </row>
    <row r="4398" spans="1:19">
      <c r="A4398" s="3">
        <v>45567.8203125</v>
      </c>
      <c r="B4398" s="2" t="s">
        <v>8895</v>
      </c>
      <c r="C4398" s="1">
        <v>2024</v>
      </c>
      <c r="D4398" s="4">
        <v>3664</v>
      </c>
      <c r="E4398" s="4">
        <v>161</v>
      </c>
      <c r="F4398" s="4" t="s">
        <v>154</v>
      </c>
      <c r="G4398" s="4" t="s">
        <v>237</v>
      </c>
      <c r="H4398" s="4">
        <v>4</v>
      </c>
      <c r="I4398" s="4" t="s">
        <v>7966</v>
      </c>
      <c r="J4398" s="4" t="s">
        <v>647</v>
      </c>
      <c r="K4398" s="4">
        <v>4</v>
      </c>
      <c r="L4398" s="4" t="s">
        <v>89</v>
      </c>
      <c r="M4398" s="11" t="s">
        <v>7967</v>
      </c>
      <c r="N4398" s="4" t="s">
        <v>19</v>
      </c>
      <c r="O4398" s="4" t="s">
        <v>200</v>
      </c>
      <c r="P4398" s="4" t="s">
        <v>21</v>
      </c>
      <c r="Q4398" s="8">
        <f t="shared" si="136"/>
        <v>3796</v>
      </c>
      <c r="R4398" s="8"/>
      <c r="S4398" s="5">
        <f t="shared" si="137"/>
        <v>379.6</v>
      </c>
    </row>
    <row r="4399" spans="1:19">
      <c r="A4399" s="3">
        <v>45567.853726851848</v>
      </c>
      <c r="B4399" s="2" t="s">
        <v>8895</v>
      </c>
      <c r="C4399" s="1">
        <v>2024</v>
      </c>
      <c r="D4399" s="4">
        <v>4725</v>
      </c>
      <c r="E4399" s="4">
        <v>394</v>
      </c>
      <c r="F4399" s="4" t="s">
        <v>154</v>
      </c>
      <c r="G4399" s="4" t="s">
        <v>155</v>
      </c>
      <c r="H4399" s="4">
        <v>3</v>
      </c>
      <c r="I4399" s="4" t="s">
        <v>7968</v>
      </c>
      <c r="J4399" s="4" t="s">
        <v>266</v>
      </c>
      <c r="K4399" s="4">
        <v>5</v>
      </c>
      <c r="L4399" s="4" t="s">
        <v>250</v>
      </c>
      <c r="M4399" s="11" t="s">
        <v>7969</v>
      </c>
      <c r="N4399" s="4" t="s">
        <v>49</v>
      </c>
      <c r="O4399" s="4" t="s">
        <v>145</v>
      </c>
      <c r="P4399" s="4" t="s">
        <v>73</v>
      </c>
      <c r="Q4399" s="8">
        <f t="shared" si="136"/>
        <v>10268</v>
      </c>
      <c r="R4399" s="8"/>
      <c r="S4399" s="5">
        <f t="shared" si="137"/>
        <v>1026.8</v>
      </c>
    </row>
    <row r="4400" spans="1:19">
      <c r="A4400" s="3">
        <v>45568.073391203703</v>
      </c>
      <c r="B4400" s="2" t="s">
        <v>8895</v>
      </c>
      <c r="C4400" s="1">
        <v>2024</v>
      </c>
      <c r="D4400" s="4">
        <v>706</v>
      </c>
      <c r="E4400" s="4">
        <v>704</v>
      </c>
      <c r="F4400" s="4" t="s">
        <v>79</v>
      </c>
      <c r="G4400" s="4" t="s">
        <v>405</v>
      </c>
      <c r="H4400" s="4">
        <v>2</v>
      </c>
      <c r="I4400" s="4" t="s">
        <v>81</v>
      </c>
      <c r="J4400" s="4" t="s">
        <v>1681</v>
      </c>
      <c r="K4400" s="4">
        <v>3</v>
      </c>
      <c r="L4400" s="4" t="s">
        <v>969</v>
      </c>
      <c r="M4400" s="11" t="s">
        <v>7970</v>
      </c>
      <c r="N4400" s="4" t="s">
        <v>19</v>
      </c>
      <c r="O4400" s="4" t="s">
        <v>101</v>
      </c>
      <c r="P4400" s="4" t="s">
        <v>43</v>
      </c>
      <c r="Q4400" s="8">
        <f t="shared" si="136"/>
        <v>6464</v>
      </c>
      <c r="R4400" s="8"/>
      <c r="S4400" s="5">
        <f t="shared" si="137"/>
        <v>646.4</v>
      </c>
    </row>
    <row r="4401" spans="1:19">
      <c r="A4401" s="3">
        <v>45568.129317129627</v>
      </c>
      <c r="B4401" s="2" t="s">
        <v>8895</v>
      </c>
      <c r="C4401" s="1">
        <v>2024</v>
      </c>
      <c r="D4401" s="4">
        <v>3446</v>
      </c>
      <c r="E4401" s="4">
        <v>719</v>
      </c>
      <c r="F4401" s="4" t="s">
        <v>22</v>
      </c>
      <c r="G4401" s="4" t="s">
        <v>306</v>
      </c>
      <c r="H4401" s="4">
        <v>1</v>
      </c>
      <c r="I4401" s="4" t="s">
        <v>7971</v>
      </c>
      <c r="J4401" s="4" t="s">
        <v>1348</v>
      </c>
      <c r="K4401" s="4">
        <v>3</v>
      </c>
      <c r="L4401" s="4" t="s">
        <v>644</v>
      </c>
      <c r="M4401" s="11" t="s">
        <v>7972</v>
      </c>
      <c r="N4401" s="4" t="s">
        <v>36</v>
      </c>
      <c r="O4401" s="4" t="s">
        <v>287</v>
      </c>
      <c r="P4401" s="4" t="s">
        <v>43</v>
      </c>
      <c r="Q4401" s="8">
        <f t="shared" si="136"/>
        <v>4453</v>
      </c>
      <c r="R4401" s="8"/>
      <c r="S4401" s="5">
        <f t="shared" si="137"/>
        <v>445.3</v>
      </c>
    </row>
    <row r="4402" spans="1:19">
      <c r="A4402" s="3">
        <v>45568.22016203704</v>
      </c>
      <c r="B4402" s="2" t="s">
        <v>8895</v>
      </c>
      <c r="C4402" s="1">
        <v>2024</v>
      </c>
      <c r="D4402" s="4">
        <v>3270</v>
      </c>
      <c r="E4402" s="4">
        <v>654</v>
      </c>
      <c r="F4402" s="4" t="s">
        <v>79</v>
      </c>
      <c r="G4402" s="4" t="s">
        <v>288</v>
      </c>
      <c r="H4402" s="4">
        <v>2</v>
      </c>
      <c r="I4402" s="4" t="s">
        <v>7973</v>
      </c>
      <c r="J4402" s="4" t="s">
        <v>380</v>
      </c>
      <c r="K4402" s="4">
        <v>6</v>
      </c>
      <c r="L4402" s="4" t="s">
        <v>415</v>
      </c>
      <c r="M4402" s="11" t="s">
        <v>7974</v>
      </c>
      <c r="N4402" s="4" t="s">
        <v>49</v>
      </c>
      <c r="O4402" s="4" t="s">
        <v>232</v>
      </c>
      <c r="P4402" s="4" t="s">
        <v>129</v>
      </c>
      <c r="Q4402" s="8">
        <f t="shared" si="136"/>
        <v>23544</v>
      </c>
      <c r="R4402" s="8"/>
      <c r="S4402" s="5">
        <f t="shared" si="137"/>
        <v>2354.4</v>
      </c>
    </row>
    <row r="4403" spans="1:19">
      <c r="A4403" s="3">
        <v>45568.284837962965</v>
      </c>
      <c r="B4403" s="2" t="s">
        <v>8895</v>
      </c>
      <c r="C4403" s="1">
        <v>2024</v>
      </c>
      <c r="D4403" s="4">
        <v>4990</v>
      </c>
      <c r="E4403" s="4">
        <v>834</v>
      </c>
      <c r="F4403" s="4" t="s">
        <v>51</v>
      </c>
      <c r="G4403" s="4" t="s">
        <v>67</v>
      </c>
      <c r="H4403" s="4">
        <v>2</v>
      </c>
      <c r="I4403" s="4" t="s">
        <v>7975</v>
      </c>
      <c r="J4403" s="4" t="s">
        <v>369</v>
      </c>
      <c r="K4403" s="4">
        <v>6</v>
      </c>
      <c r="L4403" s="4" t="s">
        <v>1151</v>
      </c>
      <c r="M4403" s="11" t="s">
        <v>7976</v>
      </c>
      <c r="N4403" s="4" t="s">
        <v>36</v>
      </c>
      <c r="O4403" s="4" t="s">
        <v>128</v>
      </c>
      <c r="P4403" s="4" t="s">
        <v>129</v>
      </c>
      <c r="Q4403" s="8">
        <f t="shared" si="136"/>
        <v>6851</v>
      </c>
      <c r="R4403" s="8"/>
      <c r="S4403" s="5">
        <f t="shared" si="137"/>
        <v>685.1</v>
      </c>
    </row>
    <row r="4404" spans="1:19">
      <c r="A4404" s="3">
        <v>45568.607025462959</v>
      </c>
      <c r="B4404" s="2" t="s">
        <v>8895</v>
      </c>
      <c r="C4404" s="1">
        <v>2024</v>
      </c>
      <c r="D4404" s="4">
        <v>322</v>
      </c>
      <c r="E4404" s="4">
        <v>697</v>
      </c>
      <c r="F4404" s="4" t="s">
        <v>13</v>
      </c>
      <c r="G4404" s="4" t="s">
        <v>130</v>
      </c>
      <c r="H4404" s="4">
        <v>1</v>
      </c>
      <c r="I4404" s="4" t="s">
        <v>7977</v>
      </c>
      <c r="J4404" s="4" t="s">
        <v>783</v>
      </c>
      <c r="K4404" s="4">
        <v>3</v>
      </c>
      <c r="L4404" s="4" t="s">
        <v>466</v>
      </c>
      <c r="M4404" s="11" t="s">
        <v>7978</v>
      </c>
      <c r="N4404" s="4" t="s">
        <v>36</v>
      </c>
      <c r="O4404" s="4" t="s">
        <v>78</v>
      </c>
      <c r="P4404" s="4" t="s">
        <v>21</v>
      </c>
      <c r="Q4404" s="8">
        <f t="shared" si="136"/>
        <v>12297</v>
      </c>
      <c r="R4404" s="8"/>
      <c r="S4404" s="5">
        <f t="shared" si="137"/>
        <v>1229.7</v>
      </c>
    </row>
    <row r="4405" spans="1:19">
      <c r="A4405" s="3">
        <v>45569.049699074072</v>
      </c>
      <c r="B4405" s="2" t="s">
        <v>8895</v>
      </c>
      <c r="C4405" s="1">
        <v>2024</v>
      </c>
      <c r="D4405" s="4">
        <v>278</v>
      </c>
      <c r="E4405" s="4">
        <v>34</v>
      </c>
      <c r="F4405" s="4" t="s">
        <v>79</v>
      </c>
      <c r="G4405" s="4" t="s">
        <v>405</v>
      </c>
      <c r="H4405" s="4">
        <v>1</v>
      </c>
      <c r="I4405" s="4" t="s">
        <v>6090</v>
      </c>
      <c r="J4405" s="4" t="s">
        <v>1231</v>
      </c>
      <c r="K4405" s="4">
        <v>5</v>
      </c>
      <c r="L4405" s="4" t="s">
        <v>652</v>
      </c>
      <c r="M4405" s="11" t="s">
        <v>7979</v>
      </c>
      <c r="N4405" s="4" t="s">
        <v>49</v>
      </c>
      <c r="O4405" s="4" t="s">
        <v>135</v>
      </c>
      <c r="P4405" s="4" t="s">
        <v>43</v>
      </c>
      <c r="Q4405" s="8">
        <f t="shared" si="136"/>
        <v>10563</v>
      </c>
      <c r="R4405" s="8"/>
      <c r="S4405" s="5">
        <f t="shared" si="137"/>
        <v>1056.3</v>
      </c>
    </row>
    <row r="4406" spans="1:19">
      <c r="A4406" s="3">
        <v>45569.072731481479</v>
      </c>
      <c r="B4406" s="2" t="s">
        <v>8895</v>
      </c>
      <c r="C4406" s="1">
        <v>2024</v>
      </c>
      <c r="D4406" s="4">
        <v>4613</v>
      </c>
      <c r="E4406" s="4">
        <v>834</v>
      </c>
      <c r="F4406" s="4" t="s">
        <v>51</v>
      </c>
      <c r="G4406" s="4" t="s">
        <v>160</v>
      </c>
      <c r="H4406" s="4">
        <v>3</v>
      </c>
      <c r="I4406" s="4" t="s">
        <v>7980</v>
      </c>
      <c r="J4406" s="4" t="s">
        <v>1318</v>
      </c>
      <c r="K4406" s="4">
        <v>2</v>
      </c>
      <c r="L4406" s="4" t="s">
        <v>336</v>
      </c>
      <c r="M4406" s="11" t="s">
        <v>7981</v>
      </c>
      <c r="N4406" s="4" t="s">
        <v>36</v>
      </c>
      <c r="O4406" s="4" t="s">
        <v>128</v>
      </c>
      <c r="P4406" s="4" t="s">
        <v>129</v>
      </c>
      <c r="Q4406" s="8">
        <f t="shared" si="136"/>
        <v>20035</v>
      </c>
      <c r="R4406" s="8"/>
      <c r="S4406" s="5">
        <f t="shared" si="137"/>
        <v>2003.5</v>
      </c>
    </row>
    <row r="4407" spans="1:19">
      <c r="A4407" s="3">
        <v>45569.07403935185</v>
      </c>
      <c r="B4407" s="2" t="s">
        <v>8895</v>
      </c>
      <c r="C4407" s="1">
        <v>2024</v>
      </c>
      <c r="D4407" s="4">
        <v>1195</v>
      </c>
      <c r="E4407" s="4">
        <v>171</v>
      </c>
      <c r="F4407" s="4" t="s">
        <v>13</v>
      </c>
      <c r="G4407" s="4" t="s">
        <v>412</v>
      </c>
      <c r="H4407" s="4">
        <v>1</v>
      </c>
      <c r="I4407" s="4" t="s">
        <v>7982</v>
      </c>
      <c r="J4407" s="4" t="s">
        <v>342</v>
      </c>
      <c r="K4407" s="4">
        <v>4</v>
      </c>
      <c r="L4407" s="4" t="s">
        <v>2208</v>
      </c>
      <c r="M4407" s="11" t="s">
        <v>7983</v>
      </c>
      <c r="N4407" s="4" t="s">
        <v>49</v>
      </c>
      <c r="O4407" s="4" t="s">
        <v>169</v>
      </c>
      <c r="P4407" s="4" t="s">
        <v>43</v>
      </c>
      <c r="Q4407" s="8">
        <f t="shared" si="136"/>
        <v>34984</v>
      </c>
      <c r="R4407" s="8"/>
      <c r="S4407" s="5">
        <f t="shared" si="137"/>
        <v>3498.4</v>
      </c>
    </row>
    <row r="4408" spans="1:19">
      <c r="A4408" s="3">
        <v>45569.34511574074</v>
      </c>
      <c r="B4408" s="2" t="s">
        <v>8895</v>
      </c>
      <c r="C4408" s="1">
        <v>2024</v>
      </c>
      <c r="D4408" s="4">
        <v>364</v>
      </c>
      <c r="E4408" s="4">
        <v>381</v>
      </c>
      <c r="F4408" s="4" t="s">
        <v>154</v>
      </c>
      <c r="G4408" s="4" t="s">
        <v>311</v>
      </c>
      <c r="H4408" s="4">
        <v>1</v>
      </c>
      <c r="I4408" s="4" t="s">
        <v>178</v>
      </c>
      <c r="J4408" s="4" t="s">
        <v>60</v>
      </c>
      <c r="K4408" s="4">
        <v>6</v>
      </c>
      <c r="L4408" s="4" t="s">
        <v>300</v>
      </c>
      <c r="M4408" s="11" t="s">
        <v>7984</v>
      </c>
      <c r="N4408" s="4" t="s">
        <v>36</v>
      </c>
      <c r="O4408" s="4" t="s">
        <v>101</v>
      </c>
      <c r="P4408" s="4" t="s">
        <v>43</v>
      </c>
      <c r="Q4408" s="8">
        <f t="shared" si="136"/>
        <v>1762</v>
      </c>
      <c r="R4408" s="8"/>
      <c r="S4408" s="5">
        <f t="shared" si="137"/>
        <v>176.2</v>
      </c>
    </row>
    <row r="4409" spans="1:19">
      <c r="A4409" s="3">
        <v>45569.381631944445</v>
      </c>
      <c r="B4409" s="2" t="s">
        <v>8895</v>
      </c>
      <c r="C4409" s="1">
        <v>2024</v>
      </c>
      <c r="D4409" s="4">
        <v>1404</v>
      </c>
      <c r="E4409" s="4">
        <v>198</v>
      </c>
      <c r="F4409" s="4" t="s">
        <v>22</v>
      </c>
      <c r="G4409" s="4" t="s">
        <v>201</v>
      </c>
      <c r="H4409" s="4">
        <v>2</v>
      </c>
      <c r="I4409" s="4" t="s">
        <v>7985</v>
      </c>
      <c r="J4409" s="4" t="s">
        <v>132</v>
      </c>
      <c r="K4409" s="4">
        <v>6</v>
      </c>
      <c r="L4409" s="4" t="s">
        <v>108</v>
      </c>
      <c r="M4409" s="11" t="s">
        <v>7986</v>
      </c>
      <c r="N4409" s="4" t="s">
        <v>49</v>
      </c>
      <c r="O4409" s="4" t="s">
        <v>20</v>
      </c>
      <c r="P4409" s="4" t="s">
        <v>21</v>
      </c>
      <c r="Q4409" s="8">
        <f t="shared" si="136"/>
        <v>66539</v>
      </c>
      <c r="R4409" s="8"/>
      <c r="S4409" s="5">
        <f t="shared" si="137"/>
        <v>6653.9</v>
      </c>
    </row>
    <row r="4410" spans="1:19">
      <c r="A4410" s="3">
        <v>45569.477175925924</v>
      </c>
      <c r="B4410" s="2" t="s">
        <v>8895</v>
      </c>
      <c r="C4410" s="1">
        <v>2024</v>
      </c>
      <c r="D4410" s="4">
        <v>49</v>
      </c>
      <c r="E4410" s="4">
        <v>428</v>
      </c>
      <c r="F4410" s="4" t="s">
        <v>30</v>
      </c>
      <c r="G4410" s="4" t="s">
        <v>463</v>
      </c>
      <c r="H4410" s="4">
        <v>1</v>
      </c>
      <c r="I4410" s="4" t="s">
        <v>38</v>
      </c>
      <c r="J4410" s="4" t="s">
        <v>758</v>
      </c>
      <c r="K4410" s="4">
        <v>7</v>
      </c>
      <c r="L4410" s="4" t="s">
        <v>1660</v>
      </c>
      <c r="M4410" s="11" t="s">
        <v>7987</v>
      </c>
      <c r="N4410" s="4" t="s">
        <v>36</v>
      </c>
      <c r="O4410" s="4" t="s">
        <v>42</v>
      </c>
      <c r="P4410" s="4" t="s">
        <v>43</v>
      </c>
      <c r="Q4410" s="8">
        <f t="shared" si="136"/>
        <v>6776</v>
      </c>
      <c r="R4410" s="8"/>
      <c r="S4410" s="5">
        <f t="shared" si="137"/>
        <v>677.6</v>
      </c>
    </row>
    <row r="4411" spans="1:19">
      <c r="A4411" s="3">
        <v>45569.661469907405</v>
      </c>
      <c r="B4411" s="2" t="s">
        <v>8895</v>
      </c>
      <c r="C4411" s="1">
        <v>2024</v>
      </c>
      <c r="D4411" s="4">
        <v>3498</v>
      </c>
      <c r="E4411" s="4">
        <v>382</v>
      </c>
      <c r="F4411" s="4" t="s">
        <v>30</v>
      </c>
      <c r="G4411" s="4" t="s">
        <v>31</v>
      </c>
      <c r="H4411" s="4">
        <v>2</v>
      </c>
      <c r="I4411" s="4" t="s">
        <v>7988</v>
      </c>
      <c r="J4411" s="4" t="s">
        <v>82</v>
      </c>
      <c r="K4411" s="4">
        <v>4</v>
      </c>
      <c r="L4411" s="4" t="s">
        <v>1089</v>
      </c>
      <c r="M4411" s="11" t="s">
        <v>193</v>
      </c>
      <c r="N4411" s="4" t="s">
        <v>57</v>
      </c>
      <c r="O4411" s="4" t="s">
        <v>287</v>
      </c>
      <c r="P4411" s="4" t="s">
        <v>43</v>
      </c>
      <c r="Q4411" s="8">
        <f t="shared" si="136"/>
        <v>4151</v>
      </c>
      <c r="R4411" s="8"/>
      <c r="S4411" s="5">
        <f t="shared" si="137"/>
        <v>415.1</v>
      </c>
    </row>
    <row r="4412" spans="1:19">
      <c r="A4412" s="3">
        <v>45569.766875000001</v>
      </c>
      <c r="B4412" s="2" t="s">
        <v>8895</v>
      </c>
      <c r="C4412" s="1">
        <v>2024</v>
      </c>
      <c r="D4412" s="4">
        <v>2186</v>
      </c>
      <c r="E4412" s="4">
        <v>526</v>
      </c>
      <c r="F4412" s="4" t="s">
        <v>51</v>
      </c>
      <c r="G4412" s="4" t="s">
        <v>52</v>
      </c>
      <c r="H4412" s="4">
        <v>1</v>
      </c>
      <c r="I4412" s="4" t="s">
        <v>331</v>
      </c>
      <c r="J4412" s="4" t="s">
        <v>594</v>
      </c>
      <c r="K4412" s="4">
        <v>7</v>
      </c>
      <c r="L4412" s="4" t="s">
        <v>34</v>
      </c>
      <c r="M4412" s="11" t="s">
        <v>7989</v>
      </c>
      <c r="N4412" s="4" t="s">
        <v>57</v>
      </c>
      <c r="O4412" s="4" t="s">
        <v>101</v>
      </c>
      <c r="P4412" s="4" t="s">
        <v>43</v>
      </c>
      <c r="Q4412" s="8">
        <f t="shared" si="136"/>
        <v>1308</v>
      </c>
      <c r="R4412" s="8"/>
      <c r="S4412" s="5">
        <f t="shared" si="137"/>
        <v>130.80000000000001</v>
      </c>
    </row>
    <row r="4413" spans="1:19">
      <c r="A4413" s="3">
        <v>45569.926053240742</v>
      </c>
      <c r="B4413" s="2" t="s">
        <v>8895</v>
      </c>
      <c r="C4413" s="1">
        <v>2024</v>
      </c>
      <c r="D4413" s="4">
        <v>4130</v>
      </c>
      <c r="E4413" s="4">
        <v>603</v>
      </c>
      <c r="F4413" s="4" t="s">
        <v>30</v>
      </c>
      <c r="G4413" s="4" t="s">
        <v>663</v>
      </c>
      <c r="H4413" s="4">
        <v>1</v>
      </c>
      <c r="I4413" s="4" t="s">
        <v>7990</v>
      </c>
      <c r="J4413" s="4" t="s">
        <v>594</v>
      </c>
      <c r="K4413" s="4">
        <v>5</v>
      </c>
      <c r="L4413" s="4" t="s">
        <v>61</v>
      </c>
      <c r="M4413" s="11" t="s">
        <v>7991</v>
      </c>
      <c r="N4413" s="4" t="s">
        <v>49</v>
      </c>
      <c r="O4413" s="4" t="s">
        <v>135</v>
      </c>
      <c r="P4413" s="4" t="s">
        <v>43</v>
      </c>
      <c r="Q4413" s="8">
        <f t="shared" si="136"/>
        <v>1951</v>
      </c>
      <c r="R4413" s="8"/>
      <c r="S4413" s="5">
        <f t="shared" si="137"/>
        <v>195.1</v>
      </c>
    </row>
    <row r="4414" spans="1:19">
      <c r="A4414" s="3">
        <v>45570.070324074077</v>
      </c>
      <c r="B4414" s="2" t="s">
        <v>8895</v>
      </c>
      <c r="C4414" s="1">
        <v>2024</v>
      </c>
      <c r="D4414" s="4">
        <v>3228</v>
      </c>
      <c r="E4414" s="4">
        <v>608</v>
      </c>
      <c r="F4414" s="4" t="s">
        <v>79</v>
      </c>
      <c r="G4414" s="4" t="s">
        <v>288</v>
      </c>
      <c r="H4414" s="4">
        <v>1</v>
      </c>
      <c r="I4414" s="4" t="s">
        <v>7992</v>
      </c>
      <c r="J4414" s="4" t="s">
        <v>249</v>
      </c>
      <c r="K4414" s="4">
        <v>4</v>
      </c>
      <c r="L4414" s="4" t="s">
        <v>163</v>
      </c>
      <c r="M4414" s="11" t="s">
        <v>7993</v>
      </c>
      <c r="N4414" s="4" t="s">
        <v>28</v>
      </c>
      <c r="O4414" s="4" t="s">
        <v>200</v>
      </c>
      <c r="P4414" s="4" t="s">
        <v>21</v>
      </c>
      <c r="Q4414" s="8">
        <f t="shared" si="136"/>
        <v>2486</v>
      </c>
      <c r="R4414" s="8"/>
      <c r="S4414" s="5">
        <f t="shared" si="137"/>
        <v>248.6</v>
      </c>
    </row>
    <row r="4415" spans="1:19">
      <c r="A4415" s="3">
        <v>45570.27753472222</v>
      </c>
      <c r="B4415" s="2" t="s">
        <v>8895</v>
      </c>
      <c r="C4415" s="1">
        <v>2024</v>
      </c>
      <c r="D4415" s="4">
        <v>3786</v>
      </c>
      <c r="E4415" s="4">
        <v>463</v>
      </c>
      <c r="F4415" s="4" t="s">
        <v>154</v>
      </c>
      <c r="G4415" s="4" t="s">
        <v>237</v>
      </c>
      <c r="H4415" s="4">
        <v>5</v>
      </c>
      <c r="I4415" s="4" t="s">
        <v>5259</v>
      </c>
      <c r="J4415" s="4" t="s">
        <v>16</v>
      </c>
      <c r="K4415" s="4">
        <v>5</v>
      </c>
      <c r="L4415" s="4" t="s">
        <v>381</v>
      </c>
      <c r="M4415" s="11" t="s">
        <v>7994</v>
      </c>
      <c r="N4415" s="4" t="s">
        <v>49</v>
      </c>
      <c r="O4415" s="4" t="s">
        <v>37</v>
      </c>
      <c r="P4415" s="4" t="s">
        <v>21</v>
      </c>
      <c r="Q4415" s="8">
        <f t="shared" si="136"/>
        <v>22167</v>
      </c>
      <c r="R4415" s="8"/>
      <c r="S4415" s="5">
        <f t="shared" si="137"/>
        <v>2216.6999999999998</v>
      </c>
    </row>
    <row r="4416" spans="1:19">
      <c r="A4416" s="3">
        <v>45570.292141203703</v>
      </c>
      <c r="B4416" s="2" t="s">
        <v>8895</v>
      </c>
      <c r="C4416" s="1">
        <v>2024</v>
      </c>
      <c r="D4416" s="4">
        <v>1595</v>
      </c>
      <c r="E4416" s="4">
        <v>68</v>
      </c>
      <c r="F4416" s="4" t="s">
        <v>51</v>
      </c>
      <c r="G4416" s="4" t="s">
        <v>160</v>
      </c>
      <c r="H4416" s="4">
        <v>1</v>
      </c>
      <c r="I4416" s="4" t="s">
        <v>7995</v>
      </c>
      <c r="J4416" s="4" t="s">
        <v>142</v>
      </c>
      <c r="K4416" s="4">
        <v>3</v>
      </c>
      <c r="L4416" s="4" t="s">
        <v>644</v>
      </c>
      <c r="M4416" s="11" t="s">
        <v>7996</v>
      </c>
      <c r="N4416" s="4" t="s">
        <v>36</v>
      </c>
      <c r="O4416" s="4" t="s">
        <v>95</v>
      </c>
      <c r="P4416" s="4" t="s">
        <v>73</v>
      </c>
      <c r="Q4416" s="8">
        <f t="shared" si="136"/>
        <v>8194</v>
      </c>
      <c r="R4416" s="8"/>
      <c r="S4416" s="5">
        <f t="shared" si="137"/>
        <v>819.4</v>
      </c>
    </row>
    <row r="4417" spans="1:19">
      <c r="A4417" s="3">
        <v>45570.40892361111</v>
      </c>
      <c r="B4417" s="2" t="s">
        <v>8895</v>
      </c>
      <c r="C4417" s="1">
        <v>2024</v>
      </c>
      <c r="D4417" s="4">
        <v>3515</v>
      </c>
      <c r="E4417" s="4">
        <v>745</v>
      </c>
      <c r="F4417" s="4" t="s">
        <v>154</v>
      </c>
      <c r="G4417" s="4" t="s">
        <v>237</v>
      </c>
      <c r="H4417" s="4">
        <v>1</v>
      </c>
      <c r="I4417" s="4" t="s">
        <v>7997</v>
      </c>
      <c r="J4417" s="4" t="s">
        <v>33</v>
      </c>
      <c r="K4417" s="4">
        <v>4</v>
      </c>
      <c r="L4417" s="4" t="s">
        <v>1369</v>
      </c>
      <c r="M4417" s="11" t="s">
        <v>7998</v>
      </c>
      <c r="N4417" s="4" t="s">
        <v>28</v>
      </c>
      <c r="O4417" s="4" t="s">
        <v>209</v>
      </c>
      <c r="P4417" s="4" t="s">
        <v>73</v>
      </c>
      <c r="Q4417" s="8">
        <f t="shared" si="136"/>
        <v>14754</v>
      </c>
      <c r="R4417" s="8"/>
      <c r="S4417" s="5">
        <f t="shared" si="137"/>
        <v>1475.4</v>
      </c>
    </row>
    <row r="4418" spans="1:19">
      <c r="A4418" s="3">
        <v>45570.544872685183</v>
      </c>
      <c r="B4418" s="2" t="s">
        <v>8895</v>
      </c>
      <c r="C4418" s="1">
        <v>2024</v>
      </c>
      <c r="D4418" s="4">
        <v>51</v>
      </c>
      <c r="E4418" s="4">
        <v>960</v>
      </c>
      <c r="F4418" s="4" t="s">
        <v>85</v>
      </c>
      <c r="G4418" s="4" t="s">
        <v>150</v>
      </c>
      <c r="H4418" s="4">
        <v>2</v>
      </c>
      <c r="I4418" s="4" t="s">
        <v>7999</v>
      </c>
      <c r="J4418" s="4" t="s">
        <v>121</v>
      </c>
      <c r="K4418" s="4">
        <v>5</v>
      </c>
      <c r="L4418" s="4" t="s">
        <v>353</v>
      </c>
      <c r="M4418" s="11" t="s">
        <v>8000</v>
      </c>
      <c r="N4418" s="4" t="s">
        <v>36</v>
      </c>
      <c r="O4418" s="4" t="s">
        <v>232</v>
      </c>
      <c r="P4418" s="4" t="s">
        <v>129</v>
      </c>
      <c r="Q4418" s="8">
        <f t="shared" ref="Q4418:Q4481" si="138">VALUE(SUBSTITUTE(M4418,".",""))</f>
        <v>2962</v>
      </c>
      <c r="R4418" s="8"/>
      <c r="S4418" s="5">
        <f t="shared" ref="S4418:S4481" si="139">Q4418/10</f>
        <v>296.2</v>
      </c>
    </row>
    <row r="4419" spans="1:19">
      <c r="A4419" s="3">
        <v>45570.844490740739</v>
      </c>
      <c r="B4419" s="2" t="s">
        <v>8895</v>
      </c>
      <c r="C4419" s="1">
        <v>2024</v>
      </c>
      <c r="D4419" s="4">
        <v>4187</v>
      </c>
      <c r="E4419" s="4">
        <v>26</v>
      </c>
      <c r="F4419" s="4" t="s">
        <v>22</v>
      </c>
      <c r="G4419" s="4" t="s">
        <v>23</v>
      </c>
      <c r="H4419" s="4">
        <v>1</v>
      </c>
      <c r="I4419" s="4" t="s">
        <v>8001</v>
      </c>
      <c r="J4419" s="4" t="s">
        <v>692</v>
      </c>
      <c r="K4419" s="4">
        <v>5</v>
      </c>
      <c r="L4419" s="4" t="s">
        <v>408</v>
      </c>
      <c r="M4419" s="11" t="s">
        <v>6231</v>
      </c>
      <c r="N4419" s="4" t="s">
        <v>36</v>
      </c>
      <c r="O4419" s="4" t="s">
        <v>78</v>
      </c>
      <c r="P4419" s="4" t="s">
        <v>21</v>
      </c>
      <c r="Q4419" s="8">
        <f t="shared" si="138"/>
        <v>51431</v>
      </c>
      <c r="R4419" s="8"/>
      <c r="S4419" s="5">
        <f t="shared" si="139"/>
        <v>5143.1000000000004</v>
      </c>
    </row>
    <row r="4420" spans="1:19">
      <c r="A4420" s="3">
        <v>45570.847557870373</v>
      </c>
      <c r="B4420" s="2" t="s">
        <v>8895</v>
      </c>
      <c r="C4420" s="1">
        <v>2024</v>
      </c>
      <c r="D4420" s="4">
        <v>302</v>
      </c>
      <c r="E4420" s="4">
        <v>385</v>
      </c>
      <c r="F4420" s="4" t="s">
        <v>13</v>
      </c>
      <c r="G4420" s="4" t="s">
        <v>130</v>
      </c>
      <c r="H4420" s="4">
        <v>4</v>
      </c>
      <c r="I4420" s="4" t="s">
        <v>8002</v>
      </c>
      <c r="J4420" s="4" t="s">
        <v>166</v>
      </c>
      <c r="K4420" s="4">
        <v>2</v>
      </c>
      <c r="L4420" s="4" t="s">
        <v>550</v>
      </c>
      <c r="M4420" s="11" t="s">
        <v>8003</v>
      </c>
      <c r="N4420" s="4" t="s">
        <v>36</v>
      </c>
      <c r="O4420" s="4" t="s">
        <v>50</v>
      </c>
      <c r="P4420" s="4" t="s">
        <v>43</v>
      </c>
      <c r="Q4420" s="8">
        <f t="shared" si="138"/>
        <v>71547</v>
      </c>
      <c r="R4420" s="8"/>
      <c r="S4420" s="5">
        <f t="shared" si="139"/>
        <v>7154.7</v>
      </c>
    </row>
    <row r="4421" spans="1:19">
      <c r="A4421" s="3">
        <v>45571.212210648147</v>
      </c>
      <c r="B4421" s="2" t="s">
        <v>8895</v>
      </c>
      <c r="C4421" s="1">
        <v>2024</v>
      </c>
      <c r="D4421" s="4">
        <v>561</v>
      </c>
      <c r="E4421" s="4">
        <v>623</v>
      </c>
      <c r="F4421" s="4" t="s">
        <v>30</v>
      </c>
      <c r="G4421" s="4" t="s">
        <v>663</v>
      </c>
      <c r="H4421" s="4">
        <v>3</v>
      </c>
      <c r="I4421" s="4" t="s">
        <v>8004</v>
      </c>
      <c r="J4421" s="4" t="s">
        <v>514</v>
      </c>
      <c r="K4421" s="4">
        <v>7</v>
      </c>
      <c r="L4421" s="4" t="s">
        <v>399</v>
      </c>
      <c r="M4421" s="11" t="s">
        <v>8005</v>
      </c>
      <c r="N4421" s="4" t="s">
        <v>57</v>
      </c>
      <c r="O4421" s="4" t="s">
        <v>169</v>
      </c>
      <c r="P4421" s="4" t="s">
        <v>43</v>
      </c>
      <c r="Q4421" s="8">
        <f t="shared" si="138"/>
        <v>8625</v>
      </c>
      <c r="R4421" s="8"/>
      <c r="S4421" s="5">
        <f t="shared" si="139"/>
        <v>862.5</v>
      </c>
    </row>
    <row r="4422" spans="1:19">
      <c r="A4422" s="3">
        <v>45571.52721064815</v>
      </c>
      <c r="B4422" s="2" t="s">
        <v>8895</v>
      </c>
      <c r="C4422" s="1">
        <v>2024</v>
      </c>
      <c r="D4422" s="4">
        <v>4514</v>
      </c>
      <c r="E4422" s="4">
        <v>148</v>
      </c>
      <c r="F4422" s="4" t="s">
        <v>154</v>
      </c>
      <c r="G4422" s="4" t="s">
        <v>177</v>
      </c>
      <c r="H4422" s="4">
        <v>3</v>
      </c>
      <c r="I4422" s="4" t="s">
        <v>8006</v>
      </c>
      <c r="J4422" s="4" t="s">
        <v>1287</v>
      </c>
      <c r="K4422" s="4">
        <v>6</v>
      </c>
      <c r="L4422" s="4" t="s">
        <v>979</v>
      </c>
      <c r="M4422" s="11" t="s">
        <v>8007</v>
      </c>
      <c r="N4422" s="4" t="s">
        <v>36</v>
      </c>
      <c r="O4422" s="4" t="s">
        <v>72</v>
      </c>
      <c r="P4422" s="4" t="s">
        <v>73</v>
      </c>
      <c r="Q4422" s="8">
        <f t="shared" si="138"/>
        <v>28072</v>
      </c>
      <c r="R4422" s="8"/>
      <c r="S4422" s="5">
        <f t="shared" si="139"/>
        <v>2807.2</v>
      </c>
    </row>
    <row r="4423" spans="1:19">
      <c r="A4423" s="3">
        <v>45571.556527777779</v>
      </c>
      <c r="B4423" s="2" t="s">
        <v>8895</v>
      </c>
      <c r="C4423" s="1">
        <v>2024</v>
      </c>
      <c r="D4423" s="4">
        <v>329</v>
      </c>
      <c r="E4423" s="4">
        <v>625</v>
      </c>
      <c r="F4423" s="4" t="s">
        <v>85</v>
      </c>
      <c r="G4423" s="4" t="s">
        <v>264</v>
      </c>
      <c r="H4423" s="4">
        <v>3</v>
      </c>
      <c r="I4423" s="4" t="s">
        <v>8008</v>
      </c>
      <c r="J4423" s="4" t="s">
        <v>1287</v>
      </c>
      <c r="K4423" s="4">
        <v>3</v>
      </c>
      <c r="L4423" s="4" t="s">
        <v>904</v>
      </c>
      <c r="M4423" s="11" t="s">
        <v>8009</v>
      </c>
      <c r="N4423" s="4" t="s">
        <v>28</v>
      </c>
      <c r="O4423" s="4" t="s">
        <v>20</v>
      </c>
      <c r="P4423" s="4" t="s">
        <v>21</v>
      </c>
      <c r="Q4423" s="8">
        <f t="shared" si="138"/>
        <v>16298</v>
      </c>
      <c r="R4423" s="8"/>
      <c r="S4423" s="5">
        <f t="shared" si="139"/>
        <v>1629.8</v>
      </c>
    </row>
    <row r="4424" spans="1:19">
      <c r="A4424" s="3">
        <v>45571.670127314814</v>
      </c>
      <c r="B4424" s="2" t="s">
        <v>8895</v>
      </c>
      <c r="C4424" s="1">
        <v>2024</v>
      </c>
      <c r="D4424" s="4">
        <v>4259</v>
      </c>
      <c r="E4424" s="4">
        <v>67</v>
      </c>
      <c r="F4424" s="4" t="s">
        <v>13</v>
      </c>
      <c r="G4424" s="4" t="s">
        <v>14</v>
      </c>
      <c r="H4424" s="4">
        <v>1</v>
      </c>
      <c r="I4424" s="4" t="s">
        <v>413</v>
      </c>
      <c r="J4424" s="4" t="s">
        <v>82</v>
      </c>
      <c r="K4424" s="4">
        <v>5</v>
      </c>
      <c r="L4424" s="4" t="s">
        <v>399</v>
      </c>
      <c r="M4424" s="11" t="s">
        <v>3460</v>
      </c>
      <c r="N4424" s="4" t="s">
        <v>36</v>
      </c>
      <c r="O4424" s="4" t="s">
        <v>29</v>
      </c>
      <c r="P4424" s="4" t="s">
        <v>21</v>
      </c>
      <c r="Q4424" s="8">
        <f t="shared" si="138"/>
        <v>7184</v>
      </c>
      <c r="R4424" s="8"/>
      <c r="S4424" s="5">
        <f t="shared" si="139"/>
        <v>718.4</v>
      </c>
    </row>
    <row r="4425" spans="1:19">
      <c r="A4425" s="3">
        <v>45571.793865740743</v>
      </c>
      <c r="B4425" s="2" t="s">
        <v>8895</v>
      </c>
      <c r="C4425" s="1">
        <v>2024</v>
      </c>
      <c r="D4425" s="4">
        <v>652</v>
      </c>
      <c r="E4425" s="4">
        <v>626</v>
      </c>
      <c r="F4425" s="4" t="s">
        <v>13</v>
      </c>
      <c r="G4425" s="4" t="s">
        <v>412</v>
      </c>
      <c r="H4425" s="4">
        <v>1</v>
      </c>
      <c r="I4425" s="4" t="s">
        <v>8010</v>
      </c>
      <c r="J4425" s="4" t="s">
        <v>1012</v>
      </c>
      <c r="K4425" s="4">
        <v>2</v>
      </c>
      <c r="L4425" s="4" t="s">
        <v>1092</v>
      </c>
      <c r="M4425" s="11" t="s">
        <v>8011</v>
      </c>
      <c r="N4425" s="4" t="s">
        <v>49</v>
      </c>
      <c r="O4425" s="4" t="s">
        <v>50</v>
      </c>
      <c r="P4425" s="4" t="s">
        <v>43</v>
      </c>
      <c r="Q4425" s="8">
        <f t="shared" si="138"/>
        <v>34421</v>
      </c>
      <c r="R4425" s="8"/>
      <c r="S4425" s="5">
        <f t="shared" si="139"/>
        <v>3442.1</v>
      </c>
    </row>
    <row r="4426" spans="1:19">
      <c r="A4426" s="3">
        <v>45572.012986111113</v>
      </c>
      <c r="B4426" s="2" t="s">
        <v>8895</v>
      </c>
      <c r="C4426" s="1">
        <v>2024</v>
      </c>
      <c r="D4426" s="4">
        <v>4103</v>
      </c>
      <c r="E4426" s="4">
        <v>755</v>
      </c>
      <c r="F4426" s="4" t="s">
        <v>30</v>
      </c>
      <c r="G4426" s="4" t="s">
        <v>663</v>
      </c>
      <c r="H4426" s="4">
        <v>1</v>
      </c>
      <c r="I4426" s="4" t="s">
        <v>8012</v>
      </c>
      <c r="J4426" s="4" t="s">
        <v>3426</v>
      </c>
      <c r="K4426" s="4">
        <v>4</v>
      </c>
      <c r="L4426" s="4" t="s">
        <v>47</v>
      </c>
      <c r="M4426" s="11" t="s">
        <v>8013</v>
      </c>
      <c r="N4426" s="4" t="s">
        <v>49</v>
      </c>
      <c r="O4426" s="4" t="s">
        <v>135</v>
      </c>
      <c r="P4426" s="4" t="s">
        <v>43</v>
      </c>
      <c r="Q4426" s="8">
        <f t="shared" si="138"/>
        <v>5659</v>
      </c>
      <c r="R4426" s="8"/>
      <c r="S4426" s="5">
        <f t="shared" si="139"/>
        <v>565.9</v>
      </c>
    </row>
    <row r="4427" spans="1:19">
      <c r="A4427" s="3">
        <v>45572.020729166667</v>
      </c>
      <c r="B4427" s="2" t="s">
        <v>8895</v>
      </c>
      <c r="C4427" s="1">
        <v>2024</v>
      </c>
      <c r="D4427" s="4">
        <v>4998</v>
      </c>
      <c r="E4427" s="4">
        <v>748</v>
      </c>
      <c r="F4427" s="4" t="s">
        <v>79</v>
      </c>
      <c r="G4427" s="4" t="s">
        <v>405</v>
      </c>
      <c r="H4427" s="4">
        <v>3</v>
      </c>
      <c r="I4427" s="4" t="s">
        <v>8014</v>
      </c>
      <c r="J4427" s="4" t="s">
        <v>88</v>
      </c>
      <c r="K4427" s="4">
        <v>8</v>
      </c>
      <c r="L4427" s="4" t="s">
        <v>686</v>
      </c>
      <c r="M4427" s="11" t="s">
        <v>8015</v>
      </c>
      <c r="N4427" s="4" t="s">
        <v>57</v>
      </c>
      <c r="O4427" s="4" t="s">
        <v>50</v>
      </c>
      <c r="P4427" s="4" t="s">
        <v>43</v>
      </c>
      <c r="Q4427" s="8">
        <f t="shared" si="138"/>
        <v>58315</v>
      </c>
      <c r="R4427" s="8"/>
      <c r="S4427" s="5">
        <f t="shared" si="139"/>
        <v>5831.5</v>
      </c>
    </row>
    <row r="4428" spans="1:19">
      <c r="A4428" s="3">
        <v>45572.233136574076</v>
      </c>
      <c r="B4428" s="2" t="s">
        <v>8895</v>
      </c>
      <c r="C4428" s="1">
        <v>2024</v>
      </c>
      <c r="D4428" s="4">
        <v>4957</v>
      </c>
      <c r="E4428" s="4">
        <v>800</v>
      </c>
      <c r="F4428" s="4" t="s">
        <v>154</v>
      </c>
      <c r="G4428" s="4" t="s">
        <v>237</v>
      </c>
      <c r="H4428" s="4">
        <v>4</v>
      </c>
      <c r="I4428" s="4" t="s">
        <v>5405</v>
      </c>
      <c r="J4428" s="4" t="s">
        <v>315</v>
      </c>
      <c r="K4428" s="4">
        <v>4</v>
      </c>
      <c r="L4428" s="4" t="s">
        <v>557</v>
      </c>
      <c r="M4428" s="11" t="s">
        <v>8016</v>
      </c>
      <c r="N4428" s="4" t="s">
        <v>28</v>
      </c>
      <c r="O4428" s="4" t="s">
        <v>29</v>
      </c>
      <c r="P4428" s="4" t="s">
        <v>21</v>
      </c>
      <c r="Q4428" s="8">
        <f t="shared" si="138"/>
        <v>27609</v>
      </c>
      <c r="R4428" s="8"/>
      <c r="S4428" s="5">
        <f t="shared" si="139"/>
        <v>2760.9</v>
      </c>
    </row>
    <row r="4429" spans="1:19">
      <c r="A4429" s="3">
        <v>45572.432280092595</v>
      </c>
      <c r="B4429" s="2" t="s">
        <v>8895</v>
      </c>
      <c r="C4429" s="1">
        <v>2024</v>
      </c>
      <c r="D4429" s="4">
        <v>3482</v>
      </c>
      <c r="E4429" s="4">
        <v>142</v>
      </c>
      <c r="F4429" s="4" t="s">
        <v>13</v>
      </c>
      <c r="G4429" s="4" t="s">
        <v>58</v>
      </c>
      <c r="H4429" s="4">
        <v>2</v>
      </c>
      <c r="I4429" s="4" t="s">
        <v>8017</v>
      </c>
      <c r="J4429" s="4" t="s">
        <v>142</v>
      </c>
      <c r="K4429" s="4">
        <v>4</v>
      </c>
      <c r="L4429" s="4" t="s">
        <v>421</v>
      </c>
      <c r="M4429" s="11" t="s">
        <v>8018</v>
      </c>
      <c r="N4429" s="4" t="s">
        <v>36</v>
      </c>
      <c r="O4429" s="4" t="s">
        <v>200</v>
      </c>
      <c r="P4429" s="4" t="s">
        <v>21</v>
      </c>
      <c r="Q4429" s="8">
        <f t="shared" si="138"/>
        <v>7839</v>
      </c>
      <c r="R4429" s="8"/>
      <c r="S4429" s="5">
        <f t="shared" si="139"/>
        <v>783.9</v>
      </c>
    </row>
    <row r="4430" spans="1:19">
      <c r="A4430" s="3">
        <v>45572.660879629628</v>
      </c>
      <c r="B4430" s="2" t="s">
        <v>8895</v>
      </c>
      <c r="C4430" s="1">
        <v>2024</v>
      </c>
      <c r="D4430" s="4">
        <v>3634</v>
      </c>
      <c r="E4430" s="4">
        <v>285</v>
      </c>
      <c r="F4430" s="4" t="s">
        <v>22</v>
      </c>
      <c r="G4430" s="4" t="s">
        <v>182</v>
      </c>
      <c r="H4430" s="4">
        <v>1</v>
      </c>
      <c r="I4430" s="4" t="s">
        <v>8019</v>
      </c>
      <c r="J4430" s="4" t="s">
        <v>1214</v>
      </c>
      <c r="K4430" s="4">
        <v>5</v>
      </c>
      <c r="L4430" s="4" t="s">
        <v>239</v>
      </c>
      <c r="M4430" s="11" t="s">
        <v>8020</v>
      </c>
      <c r="N4430" s="4" t="s">
        <v>36</v>
      </c>
      <c r="O4430" s="4" t="s">
        <v>200</v>
      </c>
      <c r="P4430" s="4" t="s">
        <v>21</v>
      </c>
      <c r="Q4430" s="8">
        <f t="shared" si="138"/>
        <v>37285</v>
      </c>
      <c r="R4430" s="8"/>
      <c r="S4430" s="5">
        <f t="shared" si="139"/>
        <v>3728.5</v>
      </c>
    </row>
    <row r="4431" spans="1:19">
      <c r="A4431" s="3">
        <v>45572.750671296293</v>
      </c>
      <c r="B4431" s="2" t="s">
        <v>8895</v>
      </c>
      <c r="C4431" s="1">
        <v>2024</v>
      </c>
      <c r="D4431" s="4">
        <v>538</v>
      </c>
      <c r="E4431" s="4">
        <v>276</v>
      </c>
      <c r="F4431" s="4" t="s">
        <v>85</v>
      </c>
      <c r="G4431" s="4" t="s">
        <v>86</v>
      </c>
      <c r="H4431" s="4">
        <v>1</v>
      </c>
      <c r="I4431" s="4" t="s">
        <v>8021</v>
      </c>
      <c r="J4431" s="4" t="s">
        <v>270</v>
      </c>
      <c r="K4431" s="4">
        <v>9</v>
      </c>
      <c r="L4431" s="4" t="s">
        <v>104</v>
      </c>
      <c r="M4431" s="11" t="s">
        <v>528</v>
      </c>
      <c r="N4431" s="4" t="s">
        <v>49</v>
      </c>
      <c r="O4431" s="4" t="s">
        <v>20</v>
      </c>
      <c r="P4431" s="4" t="s">
        <v>21</v>
      </c>
      <c r="Q4431" s="8">
        <f t="shared" si="138"/>
        <v>3347</v>
      </c>
      <c r="R4431" s="8"/>
      <c r="S4431" s="5">
        <f t="shared" si="139"/>
        <v>334.7</v>
      </c>
    </row>
    <row r="4432" spans="1:19">
      <c r="A4432" s="3">
        <v>45572.785243055558</v>
      </c>
      <c r="B4432" s="2" t="s">
        <v>8895</v>
      </c>
      <c r="C4432" s="1">
        <v>2024</v>
      </c>
      <c r="D4432" s="4">
        <v>1537</v>
      </c>
      <c r="E4432" s="4">
        <v>362</v>
      </c>
      <c r="F4432" s="4" t="s">
        <v>79</v>
      </c>
      <c r="G4432" s="4" t="s">
        <v>256</v>
      </c>
      <c r="H4432" s="4">
        <v>1</v>
      </c>
      <c r="I4432" s="4" t="s">
        <v>8022</v>
      </c>
      <c r="J4432" s="4" t="s">
        <v>388</v>
      </c>
      <c r="K4432" s="4">
        <v>1</v>
      </c>
      <c r="L4432" s="4" t="s">
        <v>1105</v>
      </c>
      <c r="M4432" s="11" t="s">
        <v>8023</v>
      </c>
      <c r="N4432" s="4" t="s">
        <v>28</v>
      </c>
      <c r="O4432" s="4" t="s">
        <v>191</v>
      </c>
      <c r="P4432" s="4" t="s">
        <v>43</v>
      </c>
      <c r="Q4432" s="8">
        <f t="shared" si="138"/>
        <v>30531</v>
      </c>
      <c r="R4432" s="8"/>
      <c r="S4432" s="5">
        <f t="shared" si="139"/>
        <v>3053.1</v>
      </c>
    </row>
    <row r="4433" spans="1:19">
      <c r="A4433" s="3">
        <v>45572.848194444443</v>
      </c>
      <c r="B4433" s="2" t="s">
        <v>8895</v>
      </c>
      <c r="C4433" s="1">
        <v>2024</v>
      </c>
      <c r="D4433" s="4">
        <v>1364</v>
      </c>
      <c r="E4433" s="4">
        <v>55</v>
      </c>
      <c r="F4433" s="4" t="s">
        <v>79</v>
      </c>
      <c r="G4433" s="4" t="s">
        <v>256</v>
      </c>
      <c r="H4433" s="4">
        <v>2</v>
      </c>
      <c r="I4433" s="4" t="s">
        <v>81</v>
      </c>
      <c r="J4433" s="4" t="s">
        <v>2853</v>
      </c>
      <c r="K4433" s="4">
        <v>6</v>
      </c>
      <c r="L4433" s="4" t="s">
        <v>353</v>
      </c>
      <c r="M4433" s="11" t="s">
        <v>8024</v>
      </c>
      <c r="N4433" s="4" t="s">
        <v>36</v>
      </c>
      <c r="O4433" s="4" t="s">
        <v>78</v>
      </c>
      <c r="P4433" s="4" t="s">
        <v>21</v>
      </c>
      <c r="Q4433" s="8">
        <f t="shared" si="138"/>
        <v>7856</v>
      </c>
      <c r="R4433" s="8"/>
      <c r="S4433" s="5">
        <f t="shared" si="139"/>
        <v>785.6</v>
      </c>
    </row>
    <row r="4434" spans="1:19">
      <c r="A4434" s="3">
        <v>45573.024710648147</v>
      </c>
      <c r="B4434" s="2" t="s">
        <v>8895</v>
      </c>
      <c r="C4434" s="1">
        <v>2024</v>
      </c>
      <c r="D4434" s="4">
        <v>1832</v>
      </c>
      <c r="E4434" s="4">
        <v>119</v>
      </c>
      <c r="F4434" s="4" t="s">
        <v>13</v>
      </c>
      <c r="G4434" s="4" t="s">
        <v>130</v>
      </c>
      <c r="H4434" s="4">
        <v>3</v>
      </c>
      <c r="I4434" s="4" t="s">
        <v>8025</v>
      </c>
      <c r="J4434" s="4" t="s">
        <v>362</v>
      </c>
      <c r="K4434" s="4">
        <v>1</v>
      </c>
      <c r="L4434" s="4" t="s">
        <v>70</v>
      </c>
      <c r="M4434" s="11" t="s">
        <v>8026</v>
      </c>
      <c r="N4434" s="4" t="s">
        <v>28</v>
      </c>
      <c r="O4434" s="4" t="s">
        <v>78</v>
      </c>
      <c r="P4434" s="4" t="s">
        <v>21</v>
      </c>
      <c r="Q4434" s="8">
        <f t="shared" si="138"/>
        <v>189058</v>
      </c>
      <c r="R4434" s="8"/>
      <c r="S4434" s="5">
        <f t="shared" si="139"/>
        <v>18905.8</v>
      </c>
    </row>
    <row r="4435" spans="1:19">
      <c r="A4435" s="3">
        <v>45573.088206018518</v>
      </c>
      <c r="B4435" s="2" t="s">
        <v>8895</v>
      </c>
      <c r="C4435" s="1">
        <v>2024</v>
      </c>
      <c r="D4435" s="4">
        <v>2110</v>
      </c>
      <c r="E4435" s="4">
        <v>309</v>
      </c>
      <c r="F4435" s="4" t="s">
        <v>51</v>
      </c>
      <c r="G4435" s="4" t="s">
        <v>160</v>
      </c>
      <c r="H4435" s="4">
        <v>1</v>
      </c>
      <c r="I4435" s="4" t="s">
        <v>6816</v>
      </c>
      <c r="J4435" s="4" t="s">
        <v>1007</v>
      </c>
      <c r="K4435" s="4">
        <v>5</v>
      </c>
      <c r="L4435" s="4" t="s">
        <v>399</v>
      </c>
      <c r="M4435" s="11" t="s">
        <v>1402</v>
      </c>
      <c r="N4435" s="4" t="s">
        <v>36</v>
      </c>
      <c r="O4435" s="4" t="s">
        <v>169</v>
      </c>
      <c r="P4435" s="4" t="s">
        <v>43</v>
      </c>
      <c r="Q4435" s="8">
        <f t="shared" si="138"/>
        <v>6292</v>
      </c>
      <c r="R4435" s="8"/>
      <c r="S4435" s="5">
        <f t="shared" si="139"/>
        <v>629.20000000000005</v>
      </c>
    </row>
    <row r="4436" spans="1:19">
      <c r="A4436" s="3">
        <v>45573.11923611111</v>
      </c>
      <c r="B4436" s="2" t="s">
        <v>8895</v>
      </c>
      <c r="C4436" s="1">
        <v>2024</v>
      </c>
      <c r="D4436" s="4">
        <v>276</v>
      </c>
      <c r="E4436" s="4">
        <v>172</v>
      </c>
      <c r="F4436" s="4" t="s">
        <v>22</v>
      </c>
      <c r="G4436" s="4" t="s">
        <v>102</v>
      </c>
      <c r="H4436" s="4">
        <v>2</v>
      </c>
      <c r="I4436" s="4" t="s">
        <v>8027</v>
      </c>
      <c r="J4436" s="4" t="s">
        <v>658</v>
      </c>
      <c r="K4436" s="4">
        <v>6</v>
      </c>
      <c r="L4436" s="4" t="s">
        <v>399</v>
      </c>
      <c r="M4436" s="11" t="s">
        <v>8028</v>
      </c>
      <c r="N4436" s="4" t="s">
        <v>36</v>
      </c>
      <c r="O4436" s="4" t="s">
        <v>78</v>
      </c>
      <c r="P4436" s="4" t="s">
        <v>21</v>
      </c>
      <c r="Q4436" s="8">
        <f t="shared" si="138"/>
        <v>51889</v>
      </c>
      <c r="R4436" s="8"/>
      <c r="S4436" s="5">
        <f t="shared" si="139"/>
        <v>5188.8999999999996</v>
      </c>
    </row>
    <row r="4437" spans="1:19">
      <c r="A4437" s="3">
        <v>45573.245775462965</v>
      </c>
      <c r="B4437" s="2" t="s">
        <v>8895</v>
      </c>
      <c r="C4437" s="1">
        <v>2024</v>
      </c>
      <c r="D4437" s="4">
        <v>3525</v>
      </c>
      <c r="E4437" s="4">
        <v>989</v>
      </c>
      <c r="F4437" s="4" t="s">
        <v>22</v>
      </c>
      <c r="G4437" s="4" t="s">
        <v>182</v>
      </c>
      <c r="H4437" s="4">
        <v>2</v>
      </c>
      <c r="I4437" s="4" t="s">
        <v>8029</v>
      </c>
      <c r="J4437" s="4" t="s">
        <v>710</v>
      </c>
      <c r="K4437" s="4">
        <v>2</v>
      </c>
      <c r="L4437" s="4" t="s">
        <v>180</v>
      </c>
      <c r="M4437" s="11" t="s">
        <v>8030</v>
      </c>
      <c r="N4437" s="4" t="s">
        <v>49</v>
      </c>
      <c r="O4437" s="4" t="s">
        <v>78</v>
      </c>
      <c r="P4437" s="4" t="s">
        <v>21</v>
      </c>
      <c r="Q4437" s="8">
        <f t="shared" si="138"/>
        <v>87924</v>
      </c>
      <c r="R4437" s="8"/>
      <c r="S4437" s="5">
        <f t="shared" si="139"/>
        <v>8792.4</v>
      </c>
    </row>
    <row r="4438" spans="1:19">
      <c r="A4438" s="3">
        <v>45573.515914351854</v>
      </c>
      <c r="B4438" s="2" t="s">
        <v>8895</v>
      </c>
      <c r="C4438" s="1">
        <v>2024</v>
      </c>
      <c r="D4438" s="4">
        <v>2752</v>
      </c>
      <c r="E4438" s="4">
        <v>875</v>
      </c>
      <c r="F4438" s="4" t="s">
        <v>22</v>
      </c>
      <c r="G4438" s="4" t="s">
        <v>182</v>
      </c>
      <c r="H4438" s="4">
        <v>2</v>
      </c>
      <c r="I4438" s="4" t="s">
        <v>8031</v>
      </c>
      <c r="J4438" s="4" t="s">
        <v>1591</v>
      </c>
      <c r="K4438" s="4">
        <v>5</v>
      </c>
      <c r="L4438" s="4" t="s">
        <v>1162</v>
      </c>
      <c r="M4438" s="11" t="s">
        <v>8032</v>
      </c>
      <c r="N4438" s="4" t="s">
        <v>28</v>
      </c>
      <c r="O4438" s="4" t="s">
        <v>78</v>
      </c>
      <c r="P4438" s="4" t="s">
        <v>21</v>
      </c>
      <c r="Q4438" s="8">
        <f t="shared" si="138"/>
        <v>8407</v>
      </c>
      <c r="R4438" s="8"/>
      <c r="S4438" s="5">
        <f t="shared" si="139"/>
        <v>840.7</v>
      </c>
    </row>
    <row r="4439" spans="1:19">
      <c r="A4439" s="3">
        <v>45573.788449074076</v>
      </c>
      <c r="B4439" s="2" t="s">
        <v>8895</v>
      </c>
      <c r="C4439" s="1">
        <v>2024</v>
      </c>
      <c r="D4439" s="4">
        <v>2456</v>
      </c>
      <c r="E4439" s="4">
        <v>989</v>
      </c>
      <c r="F4439" s="4" t="s">
        <v>85</v>
      </c>
      <c r="G4439" s="4" t="s">
        <v>96</v>
      </c>
      <c r="H4439" s="4">
        <v>2</v>
      </c>
      <c r="I4439" s="4" t="s">
        <v>8033</v>
      </c>
      <c r="J4439" s="4" t="s">
        <v>16</v>
      </c>
      <c r="K4439" s="4">
        <v>4</v>
      </c>
      <c r="L4439" s="4" t="s">
        <v>910</v>
      </c>
      <c r="M4439" s="11" t="s">
        <v>8034</v>
      </c>
      <c r="N4439" s="4" t="s">
        <v>19</v>
      </c>
      <c r="O4439" s="4" t="s">
        <v>78</v>
      </c>
      <c r="P4439" s="4" t="s">
        <v>21</v>
      </c>
      <c r="Q4439" s="8">
        <f t="shared" si="138"/>
        <v>9276</v>
      </c>
      <c r="R4439" s="8"/>
      <c r="S4439" s="5">
        <f t="shared" si="139"/>
        <v>927.6</v>
      </c>
    </row>
    <row r="4440" spans="1:19">
      <c r="A4440" s="3">
        <v>45573.833344907405</v>
      </c>
      <c r="B4440" s="2" t="s">
        <v>8895</v>
      </c>
      <c r="C4440" s="1">
        <v>2024</v>
      </c>
      <c r="D4440" s="4">
        <v>1938</v>
      </c>
      <c r="E4440" s="4">
        <v>726</v>
      </c>
      <c r="F4440" s="4" t="s">
        <v>13</v>
      </c>
      <c r="G4440" s="4" t="s">
        <v>110</v>
      </c>
      <c r="H4440" s="4">
        <v>2</v>
      </c>
      <c r="I4440" s="4" t="s">
        <v>8035</v>
      </c>
      <c r="J4440" s="4" t="s">
        <v>380</v>
      </c>
      <c r="K4440" s="4">
        <v>5</v>
      </c>
      <c r="L4440" s="4" t="s">
        <v>430</v>
      </c>
      <c r="M4440" s="11" t="s">
        <v>8036</v>
      </c>
      <c r="N4440" s="4" t="s">
        <v>28</v>
      </c>
      <c r="O4440" s="4" t="s">
        <v>287</v>
      </c>
      <c r="P4440" s="4" t="s">
        <v>43</v>
      </c>
      <c r="Q4440" s="8">
        <f t="shared" si="138"/>
        <v>120843</v>
      </c>
      <c r="R4440" s="8"/>
      <c r="S4440" s="5">
        <f t="shared" si="139"/>
        <v>12084.3</v>
      </c>
    </row>
    <row r="4441" spans="1:19">
      <c r="A4441" s="3">
        <v>45573.897303240738</v>
      </c>
      <c r="B4441" s="2" t="s">
        <v>8895</v>
      </c>
      <c r="C4441" s="1">
        <v>2024</v>
      </c>
      <c r="D4441" s="4">
        <v>2103</v>
      </c>
      <c r="E4441" s="4">
        <v>982</v>
      </c>
      <c r="F4441" s="4" t="s">
        <v>79</v>
      </c>
      <c r="G4441" s="4" t="s">
        <v>80</v>
      </c>
      <c r="H4441" s="4">
        <v>3</v>
      </c>
      <c r="I4441" s="4" t="s">
        <v>81</v>
      </c>
      <c r="J4441" s="4" t="s">
        <v>64</v>
      </c>
      <c r="K4441" s="4">
        <v>6</v>
      </c>
      <c r="L4441" s="4" t="s">
        <v>290</v>
      </c>
      <c r="M4441" s="11" t="s">
        <v>8037</v>
      </c>
      <c r="N4441" s="4" t="s">
        <v>57</v>
      </c>
      <c r="O4441" s="4" t="s">
        <v>78</v>
      </c>
      <c r="P4441" s="4" t="s">
        <v>21</v>
      </c>
      <c r="Q4441" s="8">
        <f t="shared" si="138"/>
        <v>10440</v>
      </c>
      <c r="R4441" s="8"/>
      <c r="S4441" s="5">
        <f t="shared" si="139"/>
        <v>1044</v>
      </c>
    </row>
    <row r="4442" spans="1:19">
      <c r="A4442" s="3">
        <v>45573.94672453704</v>
      </c>
      <c r="B4442" s="2" t="s">
        <v>8895</v>
      </c>
      <c r="C4442" s="1">
        <v>2024</v>
      </c>
      <c r="D4442" s="4">
        <v>3400</v>
      </c>
      <c r="E4442" s="4">
        <v>648</v>
      </c>
      <c r="F4442" s="4" t="s">
        <v>13</v>
      </c>
      <c r="G4442" s="4" t="s">
        <v>14</v>
      </c>
      <c r="H4442" s="4">
        <v>1</v>
      </c>
      <c r="I4442" s="4" t="s">
        <v>8038</v>
      </c>
      <c r="J4442" s="4" t="s">
        <v>197</v>
      </c>
      <c r="K4442" s="4">
        <v>4</v>
      </c>
      <c r="L4442" s="4" t="s">
        <v>259</v>
      </c>
      <c r="M4442" s="11" t="s">
        <v>8039</v>
      </c>
      <c r="N4442" s="4" t="s">
        <v>19</v>
      </c>
      <c r="O4442" s="4" t="s">
        <v>42</v>
      </c>
      <c r="P4442" s="4" t="s">
        <v>43</v>
      </c>
      <c r="Q4442" s="8">
        <f t="shared" si="138"/>
        <v>12254</v>
      </c>
      <c r="R4442" s="8"/>
      <c r="S4442" s="5">
        <f t="shared" si="139"/>
        <v>1225.4000000000001</v>
      </c>
    </row>
    <row r="4443" spans="1:19">
      <c r="A4443" s="3">
        <v>45574.134305555555</v>
      </c>
      <c r="B4443" s="2" t="s">
        <v>8895</v>
      </c>
      <c r="C4443" s="1">
        <v>2024</v>
      </c>
      <c r="D4443" s="4">
        <v>883</v>
      </c>
      <c r="E4443" s="4">
        <v>844</v>
      </c>
      <c r="F4443" s="4" t="s">
        <v>154</v>
      </c>
      <c r="G4443" s="4" t="s">
        <v>237</v>
      </c>
      <c r="H4443" s="4">
        <v>3</v>
      </c>
      <c r="I4443" s="4" t="s">
        <v>8040</v>
      </c>
      <c r="J4443" s="4" t="s">
        <v>575</v>
      </c>
      <c r="K4443" s="4">
        <v>8</v>
      </c>
      <c r="L4443" s="4" t="s">
        <v>561</v>
      </c>
      <c r="M4443" s="11" t="s">
        <v>8041</v>
      </c>
      <c r="N4443" s="4" t="s">
        <v>49</v>
      </c>
      <c r="O4443" s="4" t="s">
        <v>42</v>
      </c>
      <c r="P4443" s="4" t="s">
        <v>43</v>
      </c>
      <c r="Q4443" s="8">
        <f t="shared" si="138"/>
        <v>20039</v>
      </c>
      <c r="R4443" s="8"/>
      <c r="S4443" s="5">
        <f t="shared" si="139"/>
        <v>2003.9</v>
      </c>
    </row>
    <row r="4444" spans="1:19">
      <c r="A4444" s="3">
        <v>45574.191886574074</v>
      </c>
      <c r="B4444" s="2" t="s">
        <v>8895</v>
      </c>
      <c r="C4444" s="1">
        <v>2024</v>
      </c>
      <c r="D4444" s="4">
        <v>2373</v>
      </c>
      <c r="E4444" s="4">
        <v>27</v>
      </c>
      <c r="F4444" s="4" t="s">
        <v>51</v>
      </c>
      <c r="G4444" s="4" t="s">
        <v>52</v>
      </c>
      <c r="H4444" s="4">
        <v>2</v>
      </c>
      <c r="I4444" s="4" t="s">
        <v>8042</v>
      </c>
      <c r="J4444" s="4" t="s">
        <v>402</v>
      </c>
      <c r="K4444" s="4">
        <v>5</v>
      </c>
      <c r="L4444" s="4" t="s">
        <v>635</v>
      </c>
      <c r="M4444" s="11" t="s">
        <v>8043</v>
      </c>
      <c r="N4444" s="4" t="s">
        <v>49</v>
      </c>
      <c r="O4444" s="4" t="s">
        <v>78</v>
      </c>
      <c r="P4444" s="4" t="s">
        <v>21</v>
      </c>
      <c r="Q4444" s="8">
        <f t="shared" si="138"/>
        <v>12453</v>
      </c>
      <c r="R4444" s="8"/>
      <c r="S4444" s="5">
        <f t="shared" si="139"/>
        <v>1245.3</v>
      </c>
    </row>
    <row r="4445" spans="1:19">
      <c r="A4445" s="3">
        <v>45574.210312499999</v>
      </c>
      <c r="B4445" s="2" t="s">
        <v>8895</v>
      </c>
      <c r="C4445" s="1">
        <v>2024</v>
      </c>
      <c r="D4445" s="4">
        <v>3323</v>
      </c>
      <c r="E4445" s="4">
        <v>592</v>
      </c>
      <c r="F4445" s="4" t="s">
        <v>22</v>
      </c>
      <c r="G4445" s="4" t="s">
        <v>23</v>
      </c>
      <c r="H4445" s="4">
        <v>1</v>
      </c>
      <c r="I4445" s="4" t="s">
        <v>74</v>
      </c>
      <c r="J4445" s="4" t="s">
        <v>494</v>
      </c>
      <c r="K4445" s="4">
        <v>3</v>
      </c>
      <c r="L4445" s="4" t="s">
        <v>403</v>
      </c>
      <c r="M4445" s="11" t="s">
        <v>8044</v>
      </c>
      <c r="N4445" s="4" t="s">
        <v>19</v>
      </c>
      <c r="O4445" s="4" t="s">
        <v>101</v>
      </c>
      <c r="P4445" s="4" t="s">
        <v>43</v>
      </c>
      <c r="Q4445" s="8">
        <f t="shared" si="138"/>
        <v>14310</v>
      </c>
      <c r="R4445" s="8"/>
      <c r="S4445" s="5">
        <f t="shared" si="139"/>
        <v>1431</v>
      </c>
    </row>
    <row r="4446" spans="1:19">
      <c r="A4446" s="3">
        <v>45574.219780092593</v>
      </c>
      <c r="B4446" s="2" t="s">
        <v>8895</v>
      </c>
      <c r="C4446" s="1">
        <v>2024</v>
      </c>
      <c r="D4446" s="4">
        <v>2367</v>
      </c>
      <c r="E4446" s="4">
        <v>485</v>
      </c>
      <c r="F4446" s="4" t="s">
        <v>30</v>
      </c>
      <c r="G4446" s="4" t="s">
        <v>663</v>
      </c>
      <c r="H4446" s="4">
        <v>2</v>
      </c>
      <c r="I4446" s="4" t="s">
        <v>8045</v>
      </c>
      <c r="J4446" s="4" t="s">
        <v>1231</v>
      </c>
      <c r="K4446" s="4">
        <v>1</v>
      </c>
      <c r="L4446" s="4" t="s">
        <v>439</v>
      </c>
      <c r="M4446" s="11" t="s">
        <v>4454</v>
      </c>
      <c r="N4446" s="4" t="s">
        <v>49</v>
      </c>
      <c r="O4446" s="4" t="s">
        <v>340</v>
      </c>
      <c r="P4446" s="4" t="s">
        <v>129</v>
      </c>
      <c r="Q4446" s="8">
        <f t="shared" si="138"/>
        <v>446</v>
      </c>
      <c r="R4446" s="8"/>
      <c r="S4446" s="5">
        <f t="shared" si="139"/>
        <v>44.6</v>
      </c>
    </row>
    <row r="4447" spans="1:19">
      <c r="A4447" s="3">
        <v>45574.267800925925</v>
      </c>
      <c r="B4447" s="2" t="s">
        <v>8895</v>
      </c>
      <c r="C4447" s="1">
        <v>2024</v>
      </c>
      <c r="D4447" s="4">
        <v>525</v>
      </c>
      <c r="E4447" s="4">
        <v>603</v>
      </c>
      <c r="F4447" s="4" t="s">
        <v>51</v>
      </c>
      <c r="G4447" s="4" t="s">
        <v>52</v>
      </c>
      <c r="H4447" s="4">
        <v>1</v>
      </c>
      <c r="I4447" s="4" t="s">
        <v>331</v>
      </c>
      <c r="J4447" s="4" t="s">
        <v>692</v>
      </c>
      <c r="K4447" s="4">
        <v>3</v>
      </c>
      <c r="L4447" s="4" t="s">
        <v>446</v>
      </c>
      <c r="M4447" s="11" t="s">
        <v>6038</v>
      </c>
      <c r="N4447" s="4" t="s">
        <v>36</v>
      </c>
      <c r="O4447" s="4" t="s">
        <v>135</v>
      </c>
      <c r="P4447" s="4" t="s">
        <v>43</v>
      </c>
      <c r="Q4447" s="8">
        <f t="shared" si="138"/>
        <v>12645</v>
      </c>
      <c r="R4447" s="8"/>
      <c r="S4447" s="5">
        <f t="shared" si="139"/>
        <v>1264.5</v>
      </c>
    </row>
    <row r="4448" spans="1:19">
      <c r="A4448" s="3">
        <v>45574.546990740739</v>
      </c>
      <c r="B4448" s="2" t="s">
        <v>8895</v>
      </c>
      <c r="C4448" s="1">
        <v>2024</v>
      </c>
      <c r="D4448" s="4">
        <v>1500</v>
      </c>
      <c r="E4448" s="4">
        <v>429</v>
      </c>
      <c r="F4448" s="4" t="s">
        <v>154</v>
      </c>
      <c r="G4448" s="4" t="s">
        <v>311</v>
      </c>
      <c r="H4448" s="4">
        <v>3</v>
      </c>
      <c r="I4448" s="4" t="s">
        <v>8046</v>
      </c>
      <c r="J4448" s="4" t="s">
        <v>402</v>
      </c>
      <c r="K4448" s="4">
        <v>4</v>
      </c>
      <c r="L4448" s="4" t="s">
        <v>1205</v>
      </c>
      <c r="M4448" s="11" t="s">
        <v>8047</v>
      </c>
      <c r="N4448" s="4" t="s">
        <v>19</v>
      </c>
      <c r="O4448" s="4" t="s">
        <v>20</v>
      </c>
      <c r="P4448" s="4" t="s">
        <v>21</v>
      </c>
      <c r="Q4448" s="8">
        <f t="shared" si="138"/>
        <v>14782</v>
      </c>
      <c r="R4448" s="8"/>
      <c r="S4448" s="5">
        <f t="shared" si="139"/>
        <v>1478.2</v>
      </c>
    </row>
    <row r="4449" spans="1:19">
      <c r="A4449" s="3">
        <v>45574.823854166665</v>
      </c>
      <c r="B4449" s="2" t="s">
        <v>8895</v>
      </c>
      <c r="C4449" s="1">
        <v>2024</v>
      </c>
      <c r="D4449" s="4">
        <v>1119</v>
      </c>
      <c r="E4449" s="4">
        <v>575</v>
      </c>
      <c r="F4449" s="4" t="s">
        <v>51</v>
      </c>
      <c r="G4449" s="4" t="s">
        <v>91</v>
      </c>
      <c r="H4449" s="4">
        <v>2</v>
      </c>
      <c r="I4449" s="4" t="s">
        <v>8048</v>
      </c>
      <c r="J4449" s="4" t="s">
        <v>157</v>
      </c>
      <c r="K4449" s="4">
        <v>6</v>
      </c>
      <c r="L4449" s="4" t="s">
        <v>1221</v>
      </c>
      <c r="M4449" s="11" t="s">
        <v>8049</v>
      </c>
      <c r="N4449" s="4" t="s">
        <v>19</v>
      </c>
      <c r="O4449" s="4" t="s">
        <v>169</v>
      </c>
      <c r="P4449" s="4" t="s">
        <v>43</v>
      </c>
      <c r="Q4449" s="8">
        <f t="shared" si="138"/>
        <v>6778</v>
      </c>
      <c r="R4449" s="8"/>
      <c r="S4449" s="5">
        <f t="shared" si="139"/>
        <v>677.8</v>
      </c>
    </row>
    <row r="4450" spans="1:19">
      <c r="A4450" s="3">
        <v>45574.844398148147</v>
      </c>
      <c r="B4450" s="2" t="s">
        <v>8895</v>
      </c>
      <c r="C4450" s="1">
        <v>2024</v>
      </c>
      <c r="D4450" s="4">
        <v>3778</v>
      </c>
      <c r="E4450" s="4">
        <v>779</v>
      </c>
      <c r="F4450" s="4" t="s">
        <v>154</v>
      </c>
      <c r="G4450" s="4" t="s">
        <v>311</v>
      </c>
      <c r="H4450" s="4">
        <v>1</v>
      </c>
      <c r="I4450" s="4" t="s">
        <v>8050</v>
      </c>
      <c r="J4450" s="4" t="s">
        <v>448</v>
      </c>
      <c r="K4450" s="4">
        <v>4</v>
      </c>
      <c r="L4450" s="4" t="s">
        <v>515</v>
      </c>
      <c r="M4450" s="11" t="s">
        <v>8051</v>
      </c>
      <c r="N4450" s="4" t="s">
        <v>28</v>
      </c>
      <c r="O4450" s="4" t="s">
        <v>95</v>
      </c>
      <c r="P4450" s="4" t="s">
        <v>73</v>
      </c>
      <c r="Q4450" s="8">
        <f t="shared" si="138"/>
        <v>9197</v>
      </c>
      <c r="R4450" s="8"/>
      <c r="S4450" s="5">
        <f t="shared" si="139"/>
        <v>919.7</v>
      </c>
    </row>
    <row r="4451" spans="1:19">
      <c r="A4451" s="3">
        <v>45574.909398148149</v>
      </c>
      <c r="B4451" s="2" t="s">
        <v>8895</v>
      </c>
      <c r="C4451" s="1">
        <v>2024</v>
      </c>
      <c r="D4451" s="4">
        <v>1264</v>
      </c>
      <c r="E4451" s="4">
        <v>585</v>
      </c>
      <c r="F4451" s="4" t="s">
        <v>51</v>
      </c>
      <c r="G4451" s="4" t="s">
        <v>160</v>
      </c>
      <c r="H4451" s="4">
        <v>2</v>
      </c>
      <c r="I4451" s="4" t="s">
        <v>8052</v>
      </c>
      <c r="J4451" s="4" t="s">
        <v>274</v>
      </c>
      <c r="K4451" s="4">
        <v>5</v>
      </c>
      <c r="L4451" s="4" t="s">
        <v>1182</v>
      </c>
      <c r="M4451" s="11" t="s">
        <v>8053</v>
      </c>
      <c r="N4451" s="4" t="s">
        <v>19</v>
      </c>
      <c r="O4451" s="4" t="s">
        <v>42</v>
      </c>
      <c r="P4451" s="4" t="s">
        <v>43</v>
      </c>
      <c r="Q4451" s="8">
        <f t="shared" si="138"/>
        <v>11868</v>
      </c>
      <c r="R4451" s="8"/>
      <c r="S4451" s="5">
        <f t="shared" si="139"/>
        <v>1186.8</v>
      </c>
    </row>
    <row r="4452" spans="1:19">
      <c r="A4452" s="3">
        <v>45574.946574074071</v>
      </c>
      <c r="B4452" s="2" t="s">
        <v>8895</v>
      </c>
      <c r="C4452" s="1">
        <v>2024</v>
      </c>
      <c r="D4452" s="4">
        <v>2868</v>
      </c>
      <c r="E4452" s="4">
        <v>829</v>
      </c>
      <c r="F4452" s="4" t="s">
        <v>79</v>
      </c>
      <c r="G4452" s="4" t="s">
        <v>288</v>
      </c>
      <c r="H4452" s="4">
        <v>1</v>
      </c>
      <c r="I4452" s="4" t="s">
        <v>8054</v>
      </c>
      <c r="J4452" s="4" t="s">
        <v>88</v>
      </c>
      <c r="K4452" s="4">
        <v>4</v>
      </c>
      <c r="L4452" s="4" t="s">
        <v>554</v>
      </c>
      <c r="M4452" s="11" t="s">
        <v>8055</v>
      </c>
      <c r="N4452" s="4" t="s">
        <v>19</v>
      </c>
      <c r="O4452" s="4" t="s">
        <v>50</v>
      </c>
      <c r="P4452" s="4" t="s">
        <v>43</v>
      </c>
      <c r="Q4452" s="8">
        <f t="shared" si="138"/>
        <v>16481</v>
      </c>
      <c r="R4452" s="8"/>
      <c r="S4452" s="5">
        <f t="shared" si="139"/>
        <v>1648.1</v>
      </c>
    </row>
    <row r="4453" spans="1:19">
      <c r="A4453" s="3">
        <v>45575.202488425923</v>
      </c>
      <c r="B4453" s="2" t="s">
        <v>8895</v>
      </c>
      <c r="C4453" s="1">
        <v>2024</v>
      </c>
      <c r="D4453" s="4">
        <v>3631</v>
      </c>
      <c r="E4453" s="4">
        <v>263</v>
      </c>
      <c r="F4453" s="4" t="s">
        <v>30</v>
      </c>
      <c r="G4453" s="4" t="s">
        <v>463</v>
      </c>
      <c r="H4453" s="4">
        <v>1</v>
      </c>
      <c r="I4453" s="4" t="s">
        <v>38</v>
      </c>
      <c r="J4453" s="4" t="s">
        <v>406</v>
      </c>
      <c r="K4453" s="4">
        <v>6</v>
      </c>
      <c r="L4453" s="4" t="s">
        <v>8056</v>
      </c>
      <c r="M4453" s="11" t="s">
        <v>8057</v>
      </c>
      <c r="N4453" s="4" t="s">
        <v>19</v>
      </c>
      <c r="O4453" s="4" t="s">
        <v>209</v>
      </c>
      <c r="P4453" s="4" t="s">
        <v>73</v>
      </c>
      <c r="Q4453" s="8">
        <f t="shared" si="138"/>
        <v>7736</v>
      </c>
      <c r="R4453" s="8"/>
      <c r="S4453" s="5">
        <f t="shared" si="139"/>
        <v>773.6</v>
      </c>
    </row>
    <row r="4454" spans="1:19">
      <c r="A4454" s="3">
        <v>45575.371979166666</v>
      </c>
      <c r="B4454" s="2" t="s">
        <v>8895</v>
      </c>
      <c r="C4454" s="1">
        <v>2024</v>
      </c>
      <c r="D4454" s="4">
        <v>3290</v>
      </c>
      <c r="E4454" s="4">
        <v>587</v>
      </c>
      <c r="F4454" s="4" t="s">
        <v>154</v>
      </c>
      <c r="G4454" s="4" t="s">
        <v>155</v>
      </c>
      <c r="H4454" s="4">
        <v>1</v>
      </c>
      <c r="I4454" s="4" t="s">
        <v>1241</v>
      </c>
      <c r="J4454" s="4" t="s">
        <v>735</v>
      </c>
      <c r="K4454" s="4">
        <v>5</v>
      </c>
      <c r="L4454" s="4" t="s">
        <v>625</v>
      </c>
      <c r="M4454" s="11" t="s">
        <v>6529</v>
      </c>
      <c r="N4454" s="4" t="s">
        <v>19</v>
      </c>
      <c r="O4454" s="4" t="s">
        <v>145</v>
      </c>
      <c r="P4454" s="4" t="s">
        <v>73</v>
      </c>
      <c r="Q4454" s="8">
        <f t="shared" si="138"/>
        <v>9889</v>
      </c>
      <c r="R4454" s="8"/>
      <c r="S4454" s="5">
        <f t="shared" si="139"/>
        <v>988.9</v>
      </c>
    </row>
    <row r="4455" spans="1:19">
      <c r="A4455" s="3">
        <v>45575.49050925926</v>
      </c>
      <c r="B4455" s="2" t="s">
        <v>8895</v>
      </c>
      <c r="C4455" s="1">
        <v>2024</v>
      </c>
      <c r="D4455" s="4">
        <v>1610</v>
      </c>
      <c r="E4455" s="4">
        <v>383</v>
      </c>
      <c r="F4455" s="4" t="s">
        <v>51</v>
      </c>
      <c r="G4455" s="4" t="s">
        <v>91</v>
      </c>
      <c r="H4455" s="4">
        <v>2</v>
      </c>
      <c r="I4455" s="4" t="s">
        <v>8058</v>
      </c>
      <c r="J4455" s="4" t="s">
        <v>1423</v>
      </c>
      <c r="K4455" s="4">
        <v>7</v>
      </c>
      <c r="L4455" s="4" t="s">
        <v>566</v>
      </c>
      <c r="M4455" s="11" t="s">
        <v>8059</v>
      </c>
      <c r="N4455" s="4" t="s">
        <v>36</v>
      </c>
      <c r="O4455" s="4" t="s">
        <v>42</v>
      </c>
      <c r="P4455" s="4" t="s">
        <v>43</v>
      </c>
      <c r="Q4455" s="8">
        <f t="shared" si="138"/>
        <v>18329</v>
      </c>
      <c r="R4455" s="8"/>
      <c r="S4455" s="5">
        <f t="shared" si="139"/>
        <v>1832.9</v>
      </c>
    </row>
    <row r="4456" spans="1:19">
      <c r="A4456" s="3">
        <v>45575.627060185187</v>
      </c>
      <c r="B4456" s="2" t="s">
        <v>8895</v>
      </c>
      <c r="C4456" s="1">
        <v>2024</v>
      </c>
      <c r="D4456" s="4">
        <v>2247</v>
      </c>
      <c r="E4456" s="4">
        <v>462</v>
      </c>
      <c r="F4456" s="4" t="s">
        <v>154</v>
      </c>
      <c r="G4456" s="4" t="s">
        <v>311</v>
      </c>
      <c r="H4456" s="4">
        <v>2</v>
      </c>
      <c r="I4456" s="4" t="s">
        <v>178</v>
      </c>
      <c r="J4456" s="4" t="s">
        <v>402</v>
      </c>
      <c r="K4456" s="4">
        <v>1</v>
      </c>
      <c r="L4456" s="4" t="s">
        <v>83</v>
      </c>
      <c r="M4456" s="11" t="s">
        <v>8060</v>
      </c>
      <c r="N4456" s="4" t="s">
        <v>19</v>
      </c>
      <c r="O4456" s="4" t="s">
        <v>72</v>
      </c>
      <c r="P4456" s="4" t="s">
        <v>73</v>
      </c>
      <c r="Q4456" s="8">
        <f t="shared" si="138"/>
        <v>3652</v>
      </c>
      <c r="R4456" s="8"/>
      <c r="S4456" s="5">
        <f t="shared" si="139"/>
        <v>365.2</v>
      </c>
    </row>
    <row r="4457" spans="1:19">
      <c r="A4457" s="3">
        <v>45575.691053240742</v>
      </c>
      <c r="B4457" s="2" t="s">
        <v>8895</v>
      </c>
      <c r="C4457" s="1">
        <v>2024</v>
      </c>
      <c r="D4457" s="4">
        <v>1710</v>
      </c>
      <c r="E4457" s="4">
        <v>552</v>
      </c>
      <c r="F4457" s="4" t="s">
        <v>79</v>
      </c>
      <c r="G4457" s="4" t="s">
        <v>80</v>
      </c>
      <c r="H4457" s="4">
        <v>1</v>
      </c>
      <c r="I4457" s="4" t="s">
        <v>8061</v>
      </c>
      <c r="J4457" s="4" t="s">
        <v>380</v>
      </c>
      <c r="K4457" s="4">
        <v>6</v>
      </c>
      <c r="L4457" s="4" t="s">
        <v>230</v>
      </c>
      <c r="M4457" s="11" t="s">
        <v>8062</v>
      </c>
      <c r="N4457" s="4" t="s">
        <v>28</v>
      </c>
      <c r="O4457" s="4" t="s">
        <v>101</v>
      </c>
      <c r="P4457" s="4" t="s">
        <v>43</v>
      </c>
      <c r="Q4457" s="8">
        <f t="shared" si="138"/>
        <v>11657</v>
      </c>
      <c r="R4457" s="8"/>
      <c r="S4457" s="5">
        <f t="shared" si="139"/>
        <v>1165.7</v>
      </c>
    </row>
    <row r="4458" spans="1:19">
      <c r="A4458" s="3">
        <v>45575.742997685185</v>
      </c>
      <c r="B4458" s="2" t="s">
        <v>8895</v>
      </c>
      <c r="C4458" s="1">
        <v>2024</v>
      </c>
      <c r="D4458" s="4">
        <v>645</v>
      </c>
      <c r="E4458" s="4">
        <v>835</v>
      </c>
      <c r="F4458" s="4" t="s">
        <v>79</v>
      </c>
      <c r="G4458" s="4" t="s">
        <v>405</v>
      </c>
      <c r="H4458" s="4">
        <v>2</v>
      </c>
      <c r="I4458" s="4" t="s">
        <v>8063</v>
      </c>
      <c r="J4458" s="4" t="s">
        <v>132</v>
      </c>
      <c r="K4458" s="4">
        <v>4</v>
      </c>
      <c r="L4458" s="4" t="s">
        <v>1205</v>
      </c>
      <c r="M4458" s="11" t="s">
        <v>8064</v>
      </c>
      <c r="N4458" s="4" t="s">
        <v>36</v>
      </c>
      <c r="O4458" s="4" t="s">
        <v>78</v>
      </c>
      <c r="P4458" s="4" t="s">
        <v>21</v>
      </c>
      <c r="Q4458" s="8">
        <f t="shared" si="138"/>
        <v>3008</v>
      </c>
      <c r="R4458" s="8"/>
      <c r="S4458" s="5">
        <f t="shared" si="139"/>
        <v>300.8</v>
      </c>
    </row>
    <row r="4459" spans="1:19">
      <c r="A4459" s="3">
        <v>45575.782314814816</v>
      </c>
      <c r="B4459" s="2" t="s">
        <v>8895</v>
      </c>
      <c r="C4459" s="1">
        <v>2024</v>
      </c>
      <c r="D4459" s="4">
        <v>4441</v>
      </c>
      <c r="E4459" s="4">
        <v>389</v>
      </c>
      <c r="F4459" s="4" t="s">
        <v>51</v>
      </c>
      <c r="G4459" s="4" t="s">
        <v>160</v>
      </c>
      <c r="H4459" s="4">
        <v>2</v>
      </c>
      <c r="I4459" s="4" t="s">
        <v>8065</v>
      </c>
      <c r="J4459" s="4" t="s">
        <v>1814</v>
      </c>
      <c r="K4459" s="4">
        <v>4</v>
      </c>
      <c r="L4459" s="4" t="s">
        <v>180</v>
      </c>
      <c r="M4459" s="11" t="s">
        <v>8066</v>
      </c>
      <c r="N4459" s="4" t="s">
        <v>36</v>
      </c>
      <c r="O4459" s="4" t="s">
        <v>135</v>
      </c>
      <c r="P4459" s="4" t="s">
        <v>43</v>
      </c>
      <c r="Q4459" s="8">
        <f t="shared" si="138"/>
        <v>5001</v>
      </c>
      <c r="R4459" s="8"/>
      <c r="S4459" s="5">
        <f t="shared" si="139"/>
        <v>500.1</v>
      </c>
    </row>
    <row r="4460" spans="1:19">
      <c r="A4460" s="3">
        <v>45575.972245370373</v>
      </c>
      <c r="B4460" s="2" t="s">
        <v>8895</v>
      </c>
      <c r="C4460" s="1">
        <v>2024</v>
      </c>
      <c r="D4460" s="4">
        <v>20</v>
      </c>
      <c r="E4460" s="4">
        <v>20</v>
      </c>
      <c r="F4460" s="4" t="s">
        <v>13</v>
      </c>
      <c r="G4460" s="4" t="s">
        <v>412</v>
      </c>
      <c r="H4460" s="4">
        <v>2</v>
      </c>
      <c r="I4460" s="4" t="s">
        <v>8067</v>
      </c>
      <c r="J4460" s="4" t="s">
        <v>506</v>
      </c>
      <c r="K4460" s="4">
        <v>7</v>
      </c>
      <c r="L4460" s="4" t="s">
        <v>869</v>
      </c>
      <c r="M4460" s="11" t="s">
        <v>8068</v>
      </c>
      <c r="N4460" s="4" t="s">
        <v>28</v>
      </c>
      <c r="O4460" s="4" t="s">
        <v>42</v>
      </c>
      <c r="P4460" s="4" t="s">
        <v>43</v>
      </c>
      <c r="Q4460" s="8">
        <f t="shared" si="138"/>
        <v>53495</v>
      </c>
      <c r="R4460" s="8"/>
      <c r="S4460" s="5">
        <f t="shared" si="139"/>
        <v>5349.5</v>
      </c>
    </row>
    <row r="4461" spans="1:19">
      <c r="A4461" s="3">
        <v>45575.990347222221</v>
      </c>
      <c r="B4461" s="2" t="s">
        <v>8895</v>
      </c>
      <c r="C4461" s="1">
        <v>2024</v>
      </c>
      <c r="D4461" s="4">
        <v>4609</v>
      </c>
      <c r="E4461" s="4">
        <v>272</v>
      </c>
      <c r="F4461" s="4" t="s">
        <v>22</v>
      </c>
      <c r="G4461" s="4" t="s">
        <v>102</v>
      </c>
      <c r="H4461" s="4">
        <v>1</v>
      </c>
      <c r="I4461" s="4" t="s">
        <v>74</v>
      </c>
      <c r="J4461" s="4" t="s">
        <v>211</v>
      </c>
      <c r="K4461" s="4">
        <v>4</v>
      </c>
      <c r="L4461" s="4" t="s">
        <v>122</v>
      </c>
      <c r="M4461" s="11" t="s">
        <v>8069</v>
      </c>
      <c r="N4461" s="4" t="s">
        <v>19</v>
      </c>
      <c r="O4461" s="4" t="s">
        <v>200</v>
      </c>
      <c r="P4461" s="4" t="s">
        <v>21</v>
      </c>
      <c r="Q4461" s="8">
        <f t="shared" si="138"/>
        <v>14760</v>
      </c>
      <c r="R4461" s="8"/>
      <c r="S4461" s="5">
        <f t="shared" si="139"/>
        <v>1476</v>
      </c>
    </row>
    <row r="4462" spans="1:19">
      <c r="A4462" s="3">
        <v>45576.234861111108</v>
      </c>
      <c r="B4462" s="2" t="s">
        <v>8895</v>
      </c>
      <c r="C4462" s="1">
        <v>2024</v>
      </c>
      <c r="D4462" s="4">
        <v>4396</v>
      </c>
      <c r="E4462" s="4">
        <v>909</v>
      </c>
      <c r="F4462" s="4" t="s">
        <v>85</v>
      </c>
      <c r="G4462" s="4" t="s">
        <v>86</v>
      </c>
      <c r="H4462" s="4">
        <v>2</v>
      </c>
      <c r="I4462" s="4" t="s">
        <v>1685</v>
      </c>
      <c r="J4462" s="4" t="s">
        <v>352</v>
      </c>
      <c r="K4462" s="4">
        <v>4</v>
      </c>
      <c r="L4462" s="4" t="s">
        <v>207</v>
      </c>
      <c r="M4462" s="11" t="s">
        <v>8070</v>
      </c>
      <c r="N4462" s="4" t="s">
        <v>57</v>
      </c>
      <c r="O4462" s="4" t="s">
        <v>72</v>
      </c>
      <c r="P4462" s="4" t="s">
        <v>73</v>
      </c>
      <c r="Q4462" s="8">
        <f t="shared" si="138"/>
        <v>715</v>
      </c>
      <c r="R4462" s="8"/>
      <c r="S4462" s="5">
        <f t="shared" si="139"/>
        <v>71.5</v>
      </c>
    </row>
    <row r="4463" spans="1:19">
      <c r="A4463" s="3">
        <v>45576.349398148152</v>
      </c>
      <c r="B4463" s="2" t="s">
        <v>8895</v>
      </c>
      <c r="C4463" s="1">
        <v>2024</v>
      </c>
      <c r="D4463" s="4">
        <v>1754</v>
      </c>
      <c r="E4463" s="4">
        <v>535</v>
      </c>
      <c r="F4463" s="4" t="s">
        <v>85</v>
      </c>
      <c r="G4463" s="4" t="s">
        <v>205</v>
      </c>
      <c r="H4463" s="4">
        <v>4</v>
      </c>
      <c r="I4463" s="4" t="s">
        <v>8071</v>
      </c>
      <c r="J4463" s="4" t="s">
        <v>661</v>
      </c>
      <c r="K4463" s="4">
        <v>4</v>
      </c>
      <c r="L4463" s="4" t="s">
        <v>175</v>
      </c>
      <c r="M4463" s="11" t="s">
        <v>8072</v>
      </c>
      <c r="N4463" s="4" t="s">
        <v>49</v>
      </c>
      <c r="O4463" s="4" t="s">
        <v>20</v>
      </c>
      <c r="P4463" s="4" t="s">
        <v>21</v>
      </c>
      <c r="Q4463" s="8">
        <f t="shared" si="138"/>
        <v>32584</v>
      </c>
      <c r="R4463" s="8"/>
      <c r="S4463" s="5">
        <f t="shared" si="139"/>
        <v>3258.4</v>
      </c>
    </row>
    <row r="4464" spans="1:19">
      <c r="A4464" s="3">
        <v>45576.416921296295</v>
      </c>
      <c r="B4464" s="2" t="s">
        <v>8895</v>
      </c>
      <c r="C4464" s="1">
        <v>2024</v>
      </c>
      <c r="D4464" s="4">
        <v>4861</v>
      </c>
      <c r="E4464" s="4">
        <v>364</v>
      </c>
      <c r="F4464" s="4" t="s">
        <v>30</v>
      </c>
      <c r="G4464" s="4" t="s">
        <v>663</v>
      </c>
      <c r="H4464" s="4">
        <v>4</v>
      </c>
      <c r="I4464" s="4" t="s">
        <v>8073</v>
      </c>
      <c r="J4464" s="4" t="s">
        <v>777</v>
      </c>
      <c r="K4464" s="4">
        <v>2</v>
      </c>
      <c r="L4464" s="4" t="s">
        <v>34</v>
      </c>
      <c r="M4464" s="11" t="s">
        <v>8074</v>
      </c>
      <c r="N4464" s="4" t="s">
        <v>57</v>
      </c>
      <c r="O4464" s="4" t="s">
        <v>50</v>
      </c>
      <c r="P4464" s="4" t="s">
        <v>43</v>
      </c>
      <c r="Q4464" s="8">
        <f t="shared" si="138"/>
        <v>17101</v>
      </c>
      <c r="R4464" s="8"/>
      <c r="S4464" s="5">
        <f t="shared" si="139"/>
        <v>1710.1</v>
      </c>
    </row>
    <row r="4465" spans="1:19">
      <c r="A4465" s="3">
        <v>45576.538437499999</v>
      </c>
      <c r="B4465" s="2" t="s">
        <v>8895</v>
      </c>
      <c r="C4465" s="1">
        <v>2024</v>
      </c>
      <c r="D4465" s="4">
        <v>1646</v>
      </c>
      <c r="E4465" s="4">
        <v>357</v>
      </c>
      <c r="F4465" s="4" t="s">
        <v>79</v>
      </c>
      <c r="G4465" s="4" t="s">
        <v>405</v>
      </c>
      <c r="H4465" s="4">
        <v>3</v>
      </c>
      <c r="I4465" s="4" t="s">
        <v>81</v>
      </c>
      <c r="J4465" s="4" t="s">
        <v>603</v>
      </c>
      <c r="K4465" s="4">
        <v>4</v>
      </c>
      <c r="L4465" s="4" t="s">
        <v>148</v>
      </c>
      <c r="M4465" s="11" t="s">
        <v>8075</v>
      </c>
      <c r="N4465" s="4" t="s">
        <v>49</v>
      </c>
      <c r="O4465" s="4" t="s">
        <v>200</v>
      </c>
      <c r="P4465" s="4" t="s">
        <v>21</v>
      </c>
      <c r="Q4465" s="8">
        <f t="shared" si="138"/>
        <v>11532</v>
      </c>
      <c r="R4465" s="8"/>
      <c r="S4465" s="5">
        <f t="shared" si="139"/>
        <v>1153.2</v>
      </c>
    </row>
    <row r="4466" spans="1:19">
      <c r="A4466" s="3">
        <v>45576.67083333333</v>
      </c>
      <c r="B4466" s="2" t="s">
        <v>8895</v>
      </c>
      <c r="C4466" s="1">
        <v>2024</v>
      </c>
      <c r="D4466" s="4">
        <v>3597</v>
      </c>
      <c r="E4466" s="4">
        <v>935</v>
      </c>
      <c r="F4466" s="4" t="s">
        <v>154</v>
      </c>
      <c r="G4466" s="4" t="s">
        <v>237</v>
      </c>
      <c r="H4466" s="4">
        <v>2</v>
      </c>
      <c r="I4466" s="4" t="s">
        <v>8076</v>
      </c>
      <c r="J4466" s="4" t="s">
        <v>60</v>
      </c>
      <c r="K4466" s="4">
        <v>4</v>
      </c>
      <c r="L4466" s="4" t="s">
        <v>4325</v>
      </c>
      <c r="M4466" s="11" t="s">
        <v>8077</v>
      </c>
      <c r="N4466" s="4" t="s">
        <v>19</v>
      </c>
      <c r="O4466" s="4" t="s">
        <v>37</v>
      </c>
      <c r="P4466" s="4" t="s">
        <v>21</v>
      </c>
      <c r="Q4466" s="8">
        <f t="shared" si="138"/>
        <v>29186</v>
      </c>
      <c r="R4466" s="8"/>
      <c r="S4466" s="5">
        <f t="shared" si="139"/>
        <v>2918.6</v>
      </c>
    </row>
    <row r="4467" spans="1:19">
      <c r="A4467" s="3">
        <v>45576.766932870371</v>
      </c>
      <c r="B4467" s="2" t="s">
        <v>8895</v>
      </c>
      <c r="C4467" s="1">
        <v>2024</v>
      </c>
      <c r="D4467" s="4">
        <v>1204</v>
      </c>
      <c r="E4467" s="4">
        <v>736</v>
      </c>
      <c r="F4467" s="4" t="s">
        <v>85</v>
      </c>
      <c r="G4467" s="4" t="s">
        <v>96</v>
      </c>
      <c r="H4467" s="4">
        <v>1</v>
      </c>
      <c r="I4467" s="4" t="s">
        <v>265</v>
      </c>
      <c r="J4467" s="4" t="s">
        <v>278</v>
      </c>
      <c r="K4467" s="4">
        <v>5</v>
      </c>
      <c r="L4467" s="4" t="s">
        <v>399</v>
      </c>
      <c r="M4467" s="11" t="s">
        <v>4747</v>
      </c>
      <c r="N4467" s="4" t="s">
        <v>36</v>
      </c>
      <c r="O4467" s="4" t="s">
        <v>72</v>
      </c>
      <c r="P4467" s="4" t="s">
        <v>73</v>
      </c>
      <c r="Q4467" s="8">
        <f t="shared" si="138"/>
        <v>1062</v>
      </c>
      <c r="R4467" s="8"/>
      <c r="S4467" s="5">
        <f t="shared" si="139"/>
        <v>106.2</v>
      </c>
    </row>
    <row r="4468" spans="1:19">
      <c r="A4468" s="3">
        <v>45576.929513888892</v>
      </c>
      <c r="B4468" s="2" t="s">
        <v>8895</v>
      </c>
      <c r="C4468" s="1">
        <v>2024</v>
      </c>
      <c r="D4468" s="4">
        <v>1216</v>
      </c>
      <c r="E4468" s="4">
        <v>827</v>
      </c>
      <c r="F4468" s="4" t="s">
        <v>22</v>
      </c>
      <c r="G4468" s="4" t="s">
        <v>102</v>
      </c>
      <c r="H4468" s="4">
        <v>1</v>
      </c>
      <c r="I4468" s="4" t="s">
        <v>8078</v>
      </c>
      <c r="J4468" s="4" t="s">
        <v>194</v>
      </c>
      <c r="K4468" s="4">
        <v>8</v>
      </c>
      <c r="L4468" s="4" t="s">
        <v>784</v>
      </c>
      <c r="M4468" s="11" t="s">
        <v>8078</v>
      </c>
      <c r="N4468" s="4" t="s">
        <v>28</v>
      </c>
      <c r="O4468" s="4" t="s">
        <v>145</v>
      </c>
      <c r="P4468" s="4" t="s">
        <v>73</v>
      </c>
      <c r="Q4468" s="8">
        <f t="shared" si="138"/>
        <v>90987</v>
      </c>
      <c r="R4468" s="8"/>
      <c r="S4468" s="5">
        <f t="shared" si="139"/>
        <v>9098.7000000000007</v>
      </c>
    </row>
    <row r="4469" spans="1:19">
      <c r="A4469" s="3">
        <v>45577.233935185184</v>
      </c>
      <c r="B4469" s="2" t="s">
        <v>8895</v>
      </c>
      <c r="C4469" s="1">
        <v>2024</v>
      </c>
      <c r="D4469" s="4">
        <v>4472</v>
      </c>
      <c r="E4469" s="4">
        <v>867</v>
      </c>
      <c r="F4469" s="4" t="s">
        <v>154</v>
      </c>
      <c r="G4469" s="4" t="s">
        <v>177</v>
      </c>
      <c r="H4469" s="4">
        <v>2</v>
      </c>
      <c r="I4469" s="4" t="s">
        <v>5264</v>
      </c>
      <c r="J4469" s="4" t="s">
        <v>442</v>
      </c>
      <c r="K4469" s="4">
        <v>5</v>
      </c>
      <c r="L4469" s="4" t="s">
        <v>748</v>
      </c>
      <c r="M4469" s="11" t="s">
        <v>8079</v>
      </c>
      <c r="N4469" s="4" t="s">
        <v>49</v>
      </c>
      <c r="O4469" s="4" t="s">
        <v>50</v>
      </c>
      <c r="P4469" s="4" t="s">
        <v>43</v>
      </c>
      <c r="Q4469" s="8">
        <f t="shared" si="138"/>
        <v>31455</v>
      </c>
      <c r="R4469" s="8"/>
      <c r="S4469" s="5">
        <f t="shared" si="139"/>
        <v>3145.5</v>
      </c>
    </row>
    <row r="4470" spans="1:19">
      <c r="A4470" s="3">
        <v>45577.474212962959</v>
      </c>
      <c r="B4470" s="2" t="s">
        <v>8895</v>
      </c>
      <c r="C4470" s="1">
        <v>2024</v>
      </c>
      <c r="D4470" s="4">
        <v>207</v>
      </c>
      <c r="E4470" s="4">
        <v>258</v>
      </c>
      <c r="F4470" s="4" t="s">
        <v>154</v>
      </c>
      <c r="G4470" s="4" t="s">
        <v>237</v>
      </c>
      <c r="H4470" s="4">
        <v>1</v>
      </c>
      <c r="I4470" s="4" t="s">
        <v>8080</v>
      </c>
      <c r="J4470" s="4" t="s">
        <v>391</v>
      </c>
      <c r="K4470" s="4">
        <v>3</v>
      </c>
      <c r="L4470" s="4" t="s">
        <v>275</v>
      </c>
      <c r="M4470" s="11" t="s">
        <v>6926</v>
      </c>
      <c r="N4470" s="4" t="s">
        <v>49</v>
      </c>
      <c r="O4470" s="4" t="s">
        <v>37</v>
      </c>
      <c r="P4470" s="4" t="s">
        <v>21</v>
      </c>
      <c r="Q4470" s="8">
        <f t="shared" si="138"/>
        <v>6272</v>
      </c>
      <c r="R4470" s="8"/>
      <c r="S4470" s="5">
        <f t="shared" si="139"/>
        <v>627.20000000000005</v>
      </c>
    </row>
    <row r="4471" spans="1:19">
      <c r="A4471" s="3">
        <v>45577.50273148148</v>
      </c>
      <c r="B4471" s="2" t="s">
        <v>8895</v>
      </c>
      <c r="C4471" s="1">
        <v>2024</v>
      </c>
      <c r="D4471" s="4">
        <v>2021</v>
      </c>
      <c r="E4471" s="4">
        <v>185</v>
      </c>
      <c r="F4471" s="4" t="s">
        <v>22</v>
      </c>
      <c r="G4471" s="4" t="s">
        <v>306</v>
      </c>
      <c r="H4471" s="4">
        <v>1</v>
      </c>
      <c r="I4471" s="4" t="s">
        <v>8081</v>
      </c>
      <c r="J4471" s="4" t="s">
        <v>647</v>
      </c>
      <c r="K4471" s="4">
        <v>7</v>
      </c>
      <c r="L4471" s="4" t="s">
        <v>711</v>
      </c>
      <c r="M4471" s="11" t="s">
        <v>8082</v>
      </c>
      <c r="N4471" s="4" t="s">
        <v>19</v>
      </c>
      <c r="O4471" s="4" t="s">
        <v>128</v>
      </c>
      <c r="P4471" s="4" t="s">
        <v>129</v>
      </c>
      <c r="Q4471" s="8">
        <f t="shared" si="138"/>
        <v>81531</v>
      </c>
      <c r="R4471" s="8"/>
      <c r="S4471" s="5">
        <f t="shared" si="139"/>
        <v>8153.1</v>
      </c>
    </row>
    <row r="4472" spans="1:19">
      <c r="A4472" s="3">
        <v>45577.870254629626</v>
      </c>
      <c r="B4472" s="2" t="s">
        <v>8895</v>
      </c>
      <c r="C4472" s="1">
        <v>2024</v>
      </c>
      <c r="D4472" s="4">
        <v>194</v>
      </c>
      <c r="E4472" s="4">
        <v>456</v>
      </c>
      <c r="F4472" s="4" t="s">
        <v>79</v>
      </c>
      <c r="G4472" s="4" t="s">
        <v>115</v>
      </c>
      <c r="H4472" s="4">
        <v>4</v>
      </c>
      <c r="I4472" s="4" t="s">
        <v>8083</v>
      </c>
      <c r="J4472" s="4" t="s">
        <v>1000</v>
      </c>
      <c r="K4472" s="4">
        <v>7</v>
      </c>
      <c r="L4472" s="4" t="s">
        <v>904</v>
      </c>
      <c r="M4472" s="11" t="s">
        <v>8084</v>
      </c>
      <c r="N4472" s="4" t="s">
        <v>36</v>
      </c>
      <c r="O4472" s="4" t="s">
        <v>95</v>
      </c>
      <c r="P4472" s="4" t="s">
        <v>73</v>
      </c>
      <c r="Q4472" s="8">
        <f t="shared" si="138"/>
        <v>4944</v>
      </c>
      <c r="R4472" s="8"/>
      <c r="S4472" s="5">
        <f t="shared" si="139"/>
        <v>494.4</v>
      </c>
    </row>
    <row r="4473" spans="1:19">
      <c r="A4473" s="3">
        <v>45578.310381944444</v>
      </c>
      <c r="B4473" s="2" t="s">
        <v>8895</v>
      </c>
      <c r="C4473" s="1">
        <v>2024</v>
      </c>
      <c r="D4473" s="4">
        <v>1601</v>
      </c>
      <c r="E4473" s="4">
        <v>312</v>
      </c>
      <c r="F4473" s="4" t="s">
        <v>13</v>
      </c>
      <c r="G4473" s="4" t="s">
        <v>110</v>
      </c>
      <c r="H4473" s="4">
        <v>4</v>
      </c>
      <c r="I4473" s="4" t="s">
        <v>8085</v>
      </c>
      <c r="J4473" s="4" t="s">
        <v>777</v>
      </c>
      <c r="K4473" s="4">
        <v>8</v>
      </c>
      <c r="L4473" s="4" t="s">
        <v>1175</v>
      </c>
      <c r="M4473" s="11" t="s">
        <v>8086</v>
      </c>
      <c r="N4473" s="4" t="s">
        <v>28</v>
      </c>
      <c r="O4473" s="4" t="s">
        <v>209</v>
      </c>
      <c r="P4473" s="4" t="s">
        <v>73</v>
      </c>
      <c r="Q4473" s="8">
        <f t="shared" si="138"/>
        <v>81803</v>
      </c>
      <c r="R4473" s="8"/>
      <c r="S4473" s="5">
        <f t="shared" si="139"/>
        <v>8180.3</v>
      </c>
    </row>
    <row r="4474" spans="1:19">
      <c r="A4474" s="3">
        <v>45578.329814814817</v>
      </c>
      <c r="B4474" s="2" t="s">
        <v>8895</v>
      </c>
      <c r="C4474" s="1">
        <v>2024</v>
      </c>
      <c r="D4474" s="4">
        <v>2609</v>
      </c>
      <c r="E4474" s="4">
        <v>244</v>
      </c>
      <c r="F4474" s="4" t="s">
        <v>79</v>
      </c>
      <c r="G4474" s="4" t="s">
        <v>80</v>
      </c>
      <c r="H4474" s="4">
        <v>2</v>
      </c>
      <c r="I4474" s="4" t="s">
        <v>81</v>
      </c>
      <c r="J4474" s="4" t="s">
        <v>258</v>
      </c>
      <c r="K4474" s="4">
        <v>5</v>
      </c>
      <c r="L4474" s="4" t="s">
        <v>1994</v>
      </c>
      <c r="M4474" s="11" t="s">
        <v>8087</v>
      </c>
      <c r="N4474" s="4" t="s">
        <v>19</v>
      </c>
      <c r="O4474" s="4" t="s">
        <v>37</v>
      </c>
      <c r="P4474" s="4" t="s">
        <v>21</v>
      </c>
      <c r="Q4474" s="8">
        <f t="shared" si="138"/>
        <v>7336</v>
      </c>
      <c r="R4474" s="8"/>
      <c r="S4474" s="5">
        <f t="shared" si="139"/>
        <v>733.6</v>
      </c>
    </row>
    <row r="4475" spans="1:19">
      <c r="A4475" s="3">
        <v>45578.445648148147</v>
      </c>
      <c r="B4475" s="2" t="s">
        <v>8895</v>
      </c>
      <c r="C4475" s="1">
        <v>2024</v>
      </c>
      <c r="D4475" s="4">
        <v>1315</v>
      </c>
      <c r="E4475" s="4">
        <v>424</v>
      </c>
      <c r="F4475" s="4" t="s">
        <v>154</v>
      </c>
      <c r="G4475" s="4" t="s">
        <v>155</v>
      </c>
      <c r="H4475" s="4">
        <v>1</v>
      </c>
      <c r="I4475" s="4" t="s">
        <v>8088</v>
      </c>
      <c r="J4475" s="4" t="s">
        <v>16</v>
      </c>
      <c r="K4475" s="4">
        <v>5</v>
      </c>
      <c r="L4475" s="4" t="s">
        <v>770</v>
      </c>
      <c r="M4475" s="11" t="s">
        <v>8089</v>
      </c>
      <c r="N4475" s="4" t="s">
        <v>19</v>
      </c>
      <c r="O4475" s="4" t="s">
        <v>29</v>
      </c>
      <c r="P4475" s="4" t="s">
        <v>21</v>
      </c>
      <c r="Q4475" s="8">
        <f t="shared" si="138"/>
        <v>10136</v>
      </c>
      <c r="R4475" s="8"/>
      <c r="S4475" s="5">
        <f t="shared" si="139"/>
        <v>1013.6</v>
      </c>
    </row>
    <row r="4476" spans="1:19">
      <c r="A4476" s="3">
        <v>45578.567789351851</v>
      </c>
      <c r="B4476" s="2" t="s">
        <v>8895</v>
      </c>
      <c r="C4476" s="1">
        <v>2024</v>
      </c>
      <c r="D4476" s="4">
        <v>152</v>
      </c>
      <c r="E4476" s="4">
        <v>783</v>
      </c>
      <c r="F4476" s="4" t="s">
        <v>22</v>
      </c>
      <c r="G4476" s="4" t="s">
        <v>23</v>
      </c>
      <c r="H4476" s="4">
        <v>4</v>
      </c>
      <c r="I4476" s="4" t="s">
        <v>74</v>
      </c>
      <c r="J4476" s="4" t="s">
        <v>388</v>
      </c>
      <c r="K4476" s="4">
        <v>3</v>
      </c>
      <c r="L4476" s="4" t="s">
        <v>430</v>
      </c>
      <c r="M4476" s="11" t="s">
        <v>8090</v>
      </c>
      <c r="N4476" s="4" t="s">
        <v>19</v>
      </c>
      <c r="O4476" s="4" t="s">
        <v>78</v>
      </c>
      <c r="P4476" s="4" t="s">
        <v>21</v>
      </c>
      <c r="Q4476" s="8">
        <f t="shared" si="138"/>
        <v>55500</v>
      </c>
      <c r="R4476" s="8"/>
      <c r="S4476" s="5">
        <f t="shared" si="139"/>
        <v>5550</v>
      </c>
    </row>
    <row r="4477" spans="1:19">
      <c r="A4477" s="3">
        <v>45578.635879629626</v>
      </c>
      <c r="B4477" s="2" t="s">
        <v>8895</v>
      </c>
      <c r="C4477" s="1">
        <v>2024</v>
      </c>
      <c r="D4477" s="4">
        <v>4791</v>
      </c>
      <c r="E4477" s="4">
        <v>416</v>
      </c>
      <c r="F4477" s="4" t="s">
        <v>79</v>
      </c>
      <c r="G4477" s="4" t="s">
        <v>288</v>
      </c>
      <c r="H4477" s="4">
        <v>3</v>
      </c>
      <c r="I4477" s="4" t="s">
        <v>8091</v>
      </c>
      <c r="J4477" s="4" t="s">
        <v>1000</v>
      </c>
      <c r="K4477" s="4">
        <v>9</v>
      </c>
      <c r="L4477" s="4" t="s">
        <v>385</v>
      </c>
      <c r="M4477" s="11" t="s">
        <v>8092</v>
      </c>
      <c r="N4477" s="4" t="s">
        <v>49</v>
      </c>
      <c r="O4477" s="4" t="s">
        <v>37</v>
      </c>
      <c r="P4477" s="4" t="s">
        <v>21</v>
      </c>
      <c r="Q4477" s="8">
        <f t="shared" si="138"/>
        <v>48732</v>
      </c>
      <c r="R4477" s="8"/>
      <c r="S4477" s="5">
        <f t="shared" si="139"/>
        <v>4873.2</v>
      </c>
    </row>
    <row r="4478" spans="1:19">
      <c r="A4478" s="3">
        <v>45578.681493055556</v>
      </c>
      <c r="B4478" s="2" t="s">
        <v>8895</v>
      </c>
      <c r="C4478" s="1">
        <v>2024</v>
      </c>
      <c r="D4478" s="4">
        <v>1776</v>
      </c>
      <c r="E4478" s="4">
        <v>483</v>
      </c>
      <c r="F4478" s="4" t="s">
        <v>85</v>
      </c>
      <c r="G4478" s="4" t="s">
        <v>86</v>
      </c>
      <c r="H4478" s="4">
        <v>3</v>
      </c>
      <c r="I4478" s="4" t="s">
        <v>8093</v>
      </c>
      <c r="J4478" s="4" t="s">
        <v>402</v>
      </c>
      <c r="K4478" s="4">
        <v>6</v>
      </c>
      <c r="L4478" s="4" t="s">
        <v>882</v>
      </c>
      <c r="M4478" s="11" t="s">
        <v>8094</v>
      </c>
      <c r="N4478" s="4" t="s">
        <v>57</v>
      </c>
      <c r="O4478" s="4" t="s">
        <v>95</v>
      </c>
      <c r="P4478" s="4" t="s">
        <v>73</v>
      </c>
      <c r="Q4478" s="8">
        <f t="shared" si="138"/>
        <v>11386</v>
      </c>
      <c r="R4478" s="8"/>
      <c r="S4478" s="5">
        <f t="shared" si="139"/>
        <v>1138.5999999999999</v>
      </c>
    </row>
    <row r="4479" spans="1:19">
      <c r="A4479" s="3">
        <v>45578.722349537034</v>
      </c>
      <c r="B4479" s="2" t="s">
        <v>8895</v>
      </c>
      <c r="C4479" s="1">
        <v>2024</v>
      </c>
      <c r="D4479" s="4">
        <v>3009</v>
      </c>
      <c r="E4479" s="4">
        <v>91</v>
      </c>
      <c r="F4479" s="4" t="s">
        <v>30</v>
      </c>
      <c r="G4479" s="4" t="s">
        <v>463</v>
      </c>
      <c r="H4479" s="4">
        <v>4</v>
      </c>
      <c r="I4479" s="4" t="s">
        <v>8095</v>
      </c>
      <c r="J4479" s="4" t="s">
        <v>611</v>
      </c>
      <c r="K4479" s="4">
        <v>6</v>
      </c>
      <c r="L4479" s="4" t="s">
        <v>336</v>
      </c>
      <c r="M4479" s="11" t="s">
        <v>4680</v>
      </c>
      <c r="N4479" s="4" t="s">
        <v>49</v>
      </c>
      <c r="O4479" s="4" t="s">
        <v>340</v>
      </c>
      <c r="P4479" s="4" t="s">
        <v>129</v>
      </c>
      <c r="Q4479" s="8">
        <f t="shared" si="138"/>
        <v>11582</v>
      </c>
      <c r="R4479" s="8"/>
      <c r="S4479" s="5">
        <f t="shared" si="139"/>
        <v>1158.2</v>
      </c>
    </row>
    <row r="4480" spans="1:19">
      <c r="A4480" s="3">
        <v>45578.816134259258</v>
      </c>
      <c r="B4480" s="2" t="s">
        <v>8895</v>
      </c>
      <c r="C4480" s="1">
        <v>2024</v>
      </c>
      <c r="D4480" s="4">
        <v>4963</v>
      </c>
      <c r="E4480" s="4">
        <v>317</v>
      </c>
      <c r="F4480" s="4" t="s">
        <v>51</v>
      </c>
      <c r="G4480" s="4" t="s">
        <v>136</v>
      </c>
      <c r="H4480" s="4">
        <v>4</v>
      </c>
      <c r="I4480" s="4" t="s">
        <v>8096</v>
      </c>
      <c r="J4480" s="4" t="s">
        <v>384</v>
      </c>
      <c r="K4480" s="4">
        <v>6</v>
      </c>
      <c r="L4480" s="4" t="s">
        <v>143</v>
      </c>
      <c r="M4480" s="11" t="s">
        <v>8097</v>
      </c>
      <c r="N4480" s="4" t="s">
        <v>49</v>
      </c>
      <c r="O4480" s="4" t="s">
        <v>169</v>
      </c>
      <c r="P4480" s="4" t="s">
        <v>43</v>
      </c>
      <c r="Q4480" s="8">
        <f t="shared" si="138"/>
        <v>41024</v>
      </c>
      <c r="R4480" s="8"/>
      <c r="S4480" s="5">
        <f t="shared" si="139"/>
        <v>4102.3999999999996</v>
      </c>
    </row>
    <row r="4481" spans="1:19">
      <c r="A4481" s="3">
        <v>45578.859629629631</v>
      </c>
      <c r="B4481" s="2" t="s">
        <v>8895</v>
      </c>
      <c r="C4481" s="1">
        <v>2024</v>
      </c>
      <c r="D4481" s="4">
        <v>3299</v>
      </c>
      <c r="E4481" s="4">
        <v>298</v>
      </c>
      <c r="F4481" s="4" t="s">
        <v>30</v>
      </c>
      <c r="G4481" s="4" t="s">
        <v>463</v>
      </c>
      <c r="H4481" s="4">
        <v>3</v>
      </c>
      <c r="I4481" s="4" t="s">
        <v>38</v>
      </c>
      <c r="J4481" s="4" t="s">
        <v>1686</v>
      </c>
      <c r="K4481" s="4">
        <v>5</v>
      </c>
      <c r="L4481" s="4" t="s">
        <v>1076</v>
      </c>
      <c r="M4481" s="11" t="s">
        <v>8098</v>
      </c>
      <c r="N4481" s="4" t="s">
        <v>57</v>
      </c>
      <c r="O4481" s="4" t="s">
        <v>200</v>
      </c>
      <c r="P4481" s="4" t="s">
        <v>21</v>
      </c>
      <c r="Q4481" s="8">
        <f t="shared" si="138"/>
        <v>20064</v>
      </c>
      <c r="R4481" s="8"/>
      <c r="S4481" s="5">
        <f t="shared" si="139"/>
        <v>2006.4</v>
      </c>
    </row>
    <row r="4482" spans="1:19">
      <c r="A4482" s="3">
        <v>45578.912442129629</v>
      </c>
      <c r="B4482" s="2" t="s">
        <v>8895</v>
      </c>
      <c r="C4482" s="1">
        <v>2024</v>
      </c>
      <c r="D4482" s="4">
        <v>1262</v>
      </c>
      <c r="E4482" s="4">
        <v>993</v>
      </c>
      <c r="F4482" s="4" t="s">
        <v>154</v>
      </c>
      <c r="G4482" s="4" t="s">
        <v>311</v>
      </c>
      <c r="H4482" s="4">
        <v>2</v>
      </c>
      <c r="I4482" s="4" t="s">
        <v>8099</v>
      </c>
      <c r="J4482" s="4" t="s">
        <v>132</v>
      </c>
      <c r="K4482" s="4">
        <v>5</v>
      </c>
      <c r="L4482" s="4" t="s">
        <v>1532</v>
      </c>
      <c r="M4482" s="11" t="s">
        <v>8100</v>
      </c>
      <c r="N4482" s="4" t="s">
        <v>36</v>
      </c>
      <c r="O4482" s="4" t="s">
        <v>29</v>
      </c>
      <c r="P4482" s="4" t="s">
        <v>21</v>
      </c>
      <c r="Q4482" s="8">
        <f t="shared" ref="Q4482:Q4545" si="140">VALUE(SUBSTITUTE(M4482,".",""))</f>
        <v>30318</v>
      </c>
      <c r="R4482" s="8"/>
      <c r="S4482" s="5">
        <f t="shared" ref="S4482:S4545" si="141">Q4482/10</f>
        <v>3031.8</v>
      </c>
    </row>
    <row r="4483" spans="1:19">
      <c r="A4483" s="3">
        <v>45579.035937499997</v>
      </c>
      <c r="B4483" s="2" t="s">
        <v>8895</v>
      </c>
      <c r="C4483" s="1">
        <v>2024</v>
      </c>
      <c r="D4483" s="4">
        <v>4829</v>
      </c>
      <c r="E4483" s="4">
        <v>908</v>
      </c>
      <c r="F4483" s="4" t="s">
        <v>154</v>
      </c>
      <c r="G4483" s="4" t="s">
        <v>237</v>
      </c>
      <c r="H4483" s="4">
        <v>5</v>
      </c>
      <c r="I4483" s="4" t="s">
        <v>8101</v>
      </c>
      <c r="J4483" s="4" t="s">
        <v>1814</v>
      </c>
      <c r="K4483" s="4">
        <v>3</v>
      </c>
      <c r="L4483" s="4" t="s">
        <v>399</v>
      </c>
      <c r="M4483" s="11" t="s">
        <v>8102</v>
      </c>
      <c r="N4483" s="4" t="s">
        <v>57</v>
      </c>
      <c r="O4483" s="4" t="s">
        <v>42</v>
      </c>
      <c r="P4483" s="4" t="s">
        <v>43</v>
      </c>
      <c r="Q4483" s="8">
        <f t="shared" si="140"/>
        <v>51973</v>
      </c>
      <c r="R4483" s="8"/>
      <c r="S4483" s="5">
        <f t="shared" si="141"/>
        <v>5197.3</v>
      </c>
    </row>
    <row r="4484" spans="1:19">
      <c r="A4484" s="3">
        <v>45579.094733796293</v>
      </c>
      <c r="B4484" s="2" t="s">
        <v>8895</v>
      </c>
      <c r="C4484" s="1">
        <v>2024</v>
      </c>
      <c r="D4484" s="4">
        <v>3704</v>
      </c>
      <c r="E4484" s="4">
        <v>383</v>
      </c>
      <c r="F4484" s="4" t="s">
        <v>22</v>
      </c>
      <c r="G4484" s="4" t="s">
        <v>102</v>
      </c>
      <c r="H4484" s="4">
        <v>3</v>
      </c>
      <c r="I4484" s="4" t="s">
        <v>8103</v>
      </c>
      <c r="J4484" s="4" t="s">
        <v>82</v>
      </c>
      <c r="K4484" s="4">
        <v>5</v>
      </c>
      <c r="L4484" s="4" t="s">
        <v>1151</v>
      </c>
      <c r="M4484" s="11" t="s">
        <v>8104</v>
      </c>
      <c r="N4484" s="4" t="s">
        <v>28</v>
      </c>
      <c r="O4484" s="4" t="s">
        <v>42</v>
      </c>
      <c r="P4484" s="4" t="s">
        <v>43</v>
      </c>
      <c r="Q4484" s="8">
        <f t="shared" si="140"/>
        <v>269578</v>
      </c>
      <c r="R4484" s="8"/>
      <c r="S4484" s="5">
        <f t="shared" si="141"/>
        <v>26957.8</v>
      </c>
    </row>
    <row r="4485" spans="1:19">
      <c r="A4485" s="3">
        <v>45579.124780092592</v>
      </c>
      <c r="B4485" s="2" t="s">
        <v>8895</v>
      </c>
      <c r="C4485" s="1">
        <v>2024</v>
      </c>
      <c r="D4485" s="4">
        <v>592</v>
      </c>
      <c r="E4485" s="4">
        <v>141</v>
      </c>
      <c r="F4485" s="4" t="s">
        <v>154</v>
      </c>
      <c r="G4485" s="4" t="s">
        <v>311</v>
      </c>
      <c r="H4485" s="4">
        <v>1</v>
      </c>
      <c r="I4485" s="4" t="s">
        <v>8105</v>
      </c>
      <c r="J4485" s="4" t="s">
        <v>647</v>
      </c>
      <c r="K4485" s="4">
        <v>1</v>
      </c>
      <c r="L4485" s="4" t="s">
        <v>175</v>
      </c>
      <c r="M4485" s="11" t="s">
        <v>6756</v>
      </c>
      <c r="N4485" s="4" t="s">
        <v>28</v>
      </c>
      <c r="O4485" s="4" t="s">
        <v>42</v>
      </c>
      <c r="P4485" s="4" t="s">
        <v>43</v>
      </c>
      <c r="Q4485" s="8">
        <f t="shared" si="140"/>
        <v>1136</v>
      </c>
      <c r="R4485" s="8"/>
      <c r="S4485" s="5">
        <f t="shared" si="141"/>
        <v>113.6</v>
      </c>
    </row>
    <row r="4486" spans="1:19">
      <c r="A4486" s="3">
        <v>45579.132187499999</v>
      </c>
      <c r="B4486" s="2" t="s">
        <v>8895</v>
      </c>
      <c r="C4486" s="1">
        <v>2024</v>
      </c>
      <c r="D4486" s="4">
        <v>3085</v>
      </c>
      <c r="E4486" s="4">
        <v>81</v>
      </c>
      <c r="F4486" s="4" t="s">
        <v>154</v>
      </c>
      <c r="G4486" s="4" t="s">
        <v>155</v>
      </c>
      <c r="H4486" s="4">
        <v>3</v>
      </c>
      <c r="I4486" s="4" t="s">
        <v>8106</v>
      </c>
      <c r="J4486" s="4" t="s">
        <v>611</v>
      </c>
      <c r="K4486" s="4">
        <v>5</v>
      </c>
      <c r="L4486" s="4" t="s">
        <v>26</v>
      </c>
      <c r="M4486" s="11" t="s">
        <v>8107</v>
      </c>
      <c r="N4486" s="4" t="s">
        <v>57</v>
      </c>
      <c r="O4486" s="4" t="s">
        <v>169</v>
      </c>
      <c r="P4486" s="4" t="s">
        <v>43</v>
      </c>
      <c r="Q4486" s="8">
        <f t="shared" si="140"/>
        <v>23326</v>
      </c>
      <c r="R4486" s="8"/>
      <c r="S4486" s="5">
        <f t="shared" si="141"/>
        <v>2332.6</v>
      </c>
    </row>
    <row r="4487" spans="1:19">
      <c r="A4487" s="3">
        <v>45579.176238425927</v>
      </c>
      <c r="B4487" s="2" t="s">
        <v>8895</v>
      </c>
      <c r="C4487" s="1">
        <v>2024</v>
      </c>
      <c r="D4487" s="4">
        <v>4698</v>
      </c>
      <c r="E4487" s="4">
        <v>591</v>
      </c>
      <c r="F4487" s="4" t="s">
        <v>154</v>
      </c>
      <c r="G4487" s="4" t="s">
        <v>155</v>
      </c>
      <c r="H4487" s="4">
        <v>3</v>
      </c>
      <c r="I4487" s="4" t="s">
        <v>8108</v>
      </c>
      <c r="J4487" s="4" t="s">
        <v>534</v>
      </c>
      <c r="K4487" s="4">
        <v>5</v>
      </c>
      <c r="L4487" s="4" t="s">
        <v>536</v>
      </c>
      <c r="M4487" s="11" t="s">
        <v>8109</v>
      </c>
      <c r="N4487" s="4" t="s">
        <v>36</v>
      </c>
      <c r="O4487" s="4" t="s">
        <v>191</v>
      </c>
      <c r="P4487" s="4" t="s">
        <v>43</v>
      </c>
      <c r="Q4487" s="8">
        <f t="shared" si="140"/>
        <v>26047</v>
      </c>
      <c r="R4487" s="8"/>
      <c r="S4487" s="5">
        <f t="shared" si="141"/>
        <v>2604.6999999999998</v>
      </c>
    </row>
    <row r="4488" spans="1:19">
      <c r="A4488" s="3">
        <v>45579.452800925923</v>
      </c>
      <c r="B4488" s="2" t="s">
        <v>8895</v>
      </c>
      <c r="C4488" s="1">
        <v>2024</v>
      </c>
      <c r="D4488" s="4">
        <v>4338</v>
      </c>
      <c r="E4488" s="4">
        <v>651</v>
      </c>
      <c r="F4488" s="4" t="s">
        <v>51</v>
      </c>
      <c r="G4488" s="4" t="s">
        <v>52</v>
      </c>
      <c r="H4488" s="4">
        <v>2</v>
      </c>
      <c r="I4488" s="4" t="s">
        <v>1191</v>
      </c>
      <c r="J4488" s="4" t="s">
        <v>643</v>
      </c>
      <c r="K4488" s="4">
        <v>4</v>
      </c>
      <c r="L4488" s="4" t="s">
        <v>1994</v>
      </c>
      <c r="M4488" s="11" t="s">
        <v>4232</v>
      </c>
      <c r="N4488" s="4" t="s">
        <v>28</v>
      </c>
      <c r="O4488" s="4" t="s">
        <v>169</v>
      </c>
      <c r="P4488" s="4" t="s">
        <v>43</v>
      </c>
      <c r="Q4488" s="8">
        <f t="shared" si="140"/>
        <v>6125</v>
      </c>
      <c r="R4488" s="8"/>
      <c r="S4488" s="5">
        <f t="shared" si="141"/>
        <v>612.5</v>
      </c>
    </row>
    <row r="4489" spans="1:19">
      <c r="A4489" s="3">
        <v>45579.56726851852</v>
      </c>
      <c r="B4489" s="2" t="s">
        <v>8895</v>
      </c>
      <c r="C4489" s="1">
        <v>2024</v>
      </c>
      <c r="D4489" s="4">
        <v>36</v>
      </c>
      <c r="E4489" s="4">
        <v>355</v>
      </c>
      <c r="F4489" s="4" t="s">
        <v>13</v>
      </c>
      <c r="G4489" s="4" t="s">
        <v>412</v>
      </c>
      <c r="H4489" s="4">
        <v>4</v>
      </c>
      <c r="I4489" s="4" t="s">
        <v>8110</v>
      </c>
      <c r="J4489" s="4" t="s">
        <v>661</v>
      </c>
      <c r="K4489" s="4">
        <v>7</v>
      </c>
      <c r="L4489" s="4" t="s">
        <v>766</v>
      </c>
      <c r="M4489" s="11" t="s">
        <v>8111</v>
      </c>
      <c r="N4489" s="4" t="s">
        <v>28</v>
      </c>
      <c r="O4489" s="4" t="s">
        <v>287</v>
      </c>
      <c r="P4489" s="4" t="s">
        <v>43</v>
      </c>
      <c r="Q4489" s="8">
        <f t="shared" si="140"/>
        <v>157255</v>
      </c>
      <c r="R4489" s="8"/>
      <c r="S4489" s="5">
        <f t="shared" si="141"/>
        <v>15725.5</v>
      </c>
    </row>
    <row r="4490" spans="1:19">
      <c r="A4490" s="3">
        <v>45579.579270833332</v>
      </c>
      <c r="B4490" s="2" t="s">
        <v>8895</v>
      </c>
      <c r="C4490" s="1">
        <v>2024</v>
      </c>
      <c r="D4490" s="4">
        <v>3349</v>
      </c>
      <c r="E4490" s="4">
        <v>666</v>
      </c>
      <c r="F4490" s="4" t="s">
        <v>154</v>
      </c>
      <c r="G4490" s="4" t="s">
        <v>177</v>
      </c>
      <c r="H4490" s="4">
        <v>1</v>
      </c>
      <c r="I4490" s="4" t="s">
        <v>8112</v>
      </c>
      <c r="J4490" s="4" t="s">
        <v>388</v>
      </c>
      <c r="K4490" s="4">
        <v>3</v>
      </c>
      <c r="L4490" s="4" t="s">
        <v>89</v>
      </c>
      <c r="M4490" s="11" t="s">
        <v>8113</v>
      </c>
      <c r="N4490" s="4" t="s">
        <v>57</v>
      </c>
      <c r="O4490" s="4" t="s">
        <v>78</v>
      </c>
      <c r="P4490" s="4" t="s">
        <v>21</v>
      </c>
      <c r="Q4490" s="8">
        <f t="shared" si="140"/>
        <v>16624</v>
      </c>
      <c r="R4490" s="8"/>
      <c r="S4490" s="5">
        <f t="shared" si="141"/>
        <v>1662.4</v>
      </c>
    </row>
    <row r="4491" spans="1:19">
      <c r="A4491" s="3">
        <v>45579.700324074074</v>
      </c>
      <c r="B4491" s="2" t="s">
        <v>8895</v>
      </c>
      <c r="C4491" s="1">
        <v>2024</v>
      </c>
      <c r="D4491" s="4">
        <v>4795</v>
      </c>
      <c r="E4491" s="4">
        <v>574</v>
      </c>
      <c r="F4491" s="4" t="s">
        <v>13</v>
      </c>
      <c r="G4491" s="4" t="s">
        <v>14</v>
      </c>
      <c r="H4491" s="4">
        <v>1</v>
      </c>
      <c r="I4491" s="4" t="s">
        <v>8114</v>
      </c>
      <c r="J4491" s="4" t="s">
        <v>429</v>
      </c>
      <c r="K4491" s="4">
        <v>6</v>
      </c>
      <c r="L4491" s="4" t="s">
        <v>2709</v>
      </c>
      <c r="M4491" s="11" t="s">
        <v>8115</v>
      </c>
      <c r="N4491" s="4" t="s">
        <v>49</v>
      </c>
      <c r="O4491" s="4" t="s">
        <v>37</v>
      </c>
      <c r="P4491" s="4" t="s">
        <v>21</v>
      </c>
      <c r="Q4491" s="8">
        <f t="shared" si="140"/>
        <v>31461</v>
      </c>
      <c r="R4491" s="8"/>
      <c r="S4491" s="5">
        <f t="shared" si="141"/>
        <v>3146.1</v>
      </c>
    </row>
    <row r="4492" spans="1:19">
      <c r="A4492" s="3">
        <v>45579.843541666669</v>
      </c>
      <c r="B4492" s="2" t="s">
        <v>8895</v>
      </c>
      <c r="C4492" s="1">
        <v>2024</v>
      </c>
      <c r="D4492" s="4">
        <v>2640</v>
      </c>
      <c r="E4492" s="4">
        <v>812</v>
      </c>
      <c r="F4492" s="4" t="s">
        <v>22</v>
      </c>
      <c r="G4492" s="4" t="s">
        <v>201</v>
      </c>
      <c r="H4492" s="4">
        <v>3</v>
      </c>
      <c r="I4492" s="4" t="s">
        <v>8116</v>
      </c>
      <c r="J4492" s="4" t="s">
        <v>194</v>
      </c>
      <c r="K4492" s="4">
        <v>5</v>
      </c>
      <c r="L4492" s="4" t="s">
        <v>606</v>
      </c>
      <c r="M4492" s="11" t="s">
        <v>8117</v>
      </c>
      <c r="N4492" s="4" t="s">
        <v>49</v>
      </c>
      <c r="O4492" s="4" t="s">
        <v>232</v>
      </c>
      <c r="P4492" s="4" t="s">
        <v>129</v>
      </c>
      <c r="Q4492" s="8">
        <f t="shared" si="140"/>
        <v>336972</v>
      </c>
      <c r="R4492" s="8"/>
      <c r="S4492" s="5">
        <f t="shared" si="141"/>
        <v>33697.199999999997</v>
      </c>
    </row>
    <row r="4493" spans="1:19">
      <c r="A4493" s="3">
        <v>45579.927025462966</v>
      </c>
      <c r="B4493" s="2" t="s">
        <v>8895</v>
      </c>
      <c r="C4493" s="1">
        <v>2024</v>
      </c>
      <c r="D4493" s="4">
        <v>1426</v>
      </c>
      <c r="E4493" s="4">
        <v>4</v>
      </c>
      <c r="F4493" s="4" t="s">
        <v>51</v>
      </c>
      <c r="G4493" s="4" t="s">
        <v>160</v>
      </c>
      <c r="H4493" s="4">
        <v>1</v>
      </c>
      <c r="I4493" s="4" t="s">
        <v>6554</v>
      </c>
      <c r="J4493" s="4" t="s">
        <v>402</v>
      </c>
      <c r="K4493" s="4">
        <v>2</v>
      </c>
      <c r="L4493" s="4" t="s">
        <v>748</v>
      </c>
      <c r="M4493" s="11" t="s">
        <v>8118</v>
      </c>
      <c r="N4493" s="4" t="s">
        <v>28</v>
      </c>
      <c r="O4493" s="4" t="s">
        <v>209</v>
      </c>
      <c r="P4493" s="4" t="s">
        <v>73</v>
      </c>
      <c r="Q4493" s="8">
        <f t="shared" si="140"/>
        <v>443</v>
      </c>
      <c r="R4493" s="8"/>
      <c r="S4493" s="5">
        <f t="shared" si="141"/>
        <v>44.3</v>
      </c>
    </row>
    <row r="4494" spans="1:19">
      <c r="A4494" s="3">
        <v>45579.998032407406</v>
      </c>
      <c r="B4494" s="2" t="s">
        <v>8895</v>
      </c>
      <c r="C4494" s="1">
        <v>2024</v>
      </c>
      <c r="D4494" s="4">
        <v>4912</v>
      </c>
      <c r="E4494" s="4">
        <v>134</v>
      </c>
      <c r="F4494" s="4" t="s">
        <v>51</v>
      </c>
      <c r="G4494" s="4" t="s">
        <v>91</v>
      </c>
      <c r="H4494" s="4">
        <v>1</v>
      </c>
      <c r="I4494" s="4" t="s">
        <v>3731</v>
      </c>
      <c r="J4494" s="4" t="s">
        <v>162</v>
      </c>
      <c r="K4494" s="4">
        <v>4</v>
      </c>
      <c r="L4494" s="4" t="s">
        <v>673</v>
      </c>
      <c r="M4494" s="11" t="s">
        <v>946</v>
      </c>
      <c r="N4494" s="4" t="s">
        <v>28</v>
      </c>
      <c r="O4494" s="4" t="s">
        <v>72</v>
      </c>
      <c r="P4494" s="4" t="s">
        <v>73</v>
      </c>
      <c r="Q4494" s="8">
        <f t="shared" si="140"/>
        <v>5965</v>
      </c>
      <c r="R4494" s="8"/>
      <c r="S4494" s="5">
        <f t="shared" si="141"/>
        <v>596.5</v>
      </c>
    </row>
    <row r="4495" spans="1:19">
      <c r="A4495" s="3">
        <v>45580.249895833331</v>
      </c>
      <c r="B4495" s="2" t="s">
        <v>8895</v>
      </c>
      <c r="C4495" s="1">
        <v>2024</v>
      </c>
      <c r="D4495" s="4">
        <v>3619</v>
      </c>
      <c r="E4495" s="4">
        <v>494</v>
      </c>
      <c r="F4495" s="4" t="s">
        <v>154</v>
      </c>
      <c r="G4495" s="4" t="s">
        <v>237</v>
      </c>
      <c r="H4495" s="4">
        <v>1</v>
      </c>
      <c r="I4495" s="4" t="s">
        <v>8119</v>
      </c>
      <c r="J4495" s="4" t="s">
        <v>611</v>
      </c>
      <c r="K4495" s="4">
        <v>1</v>
      </c>
      <c r="L4495" s="4" t="s">
        <v>1175</v>
      </c>
      <c r="M4495" s="11" t="s">
        <v>5118</v>
      </c>
      <c r="N4495" s="4" t="s">
        <v>28</v>
      </c>
      <c r="O4495" s="4" t="s">
        <v>37</v>
      </c>
      <c r="P4495" s="4" t="s">
        <v>21</v>
      </c>
      <c r="Q4495" s="8">
        <f t="shared" si="140"/>
        <v>396</v>
      </c>
      <c r="R4495" s="8"/>
      <c r="S4495" s="5">
        <f t="shared" si="141"/>
        <v>39.6</v>
      </c>
    </row>
    <row r="4496" spans="1:19">
      <c r="A4496" s="3">
        <v>45580.329699074071</v>
      </c>
      <c r="B4496" s="2" t="s">
        <v>8895</v>
      </c>
      <c r="C4496" s="1">
        <v>2024</v>
      </c>
      <c r="D4496" s="4">
        <v>4498</v>
      </c>
      <c r="E4496" s="4">
        <v>932</v>
      </c>
      <c r="F4496" s="4" t="s">
        <v>13</v>
      </c>
      <c r="G4496" s="4" t="s">
        <v>14</v>
      </c>
      <c r="H4496" s="4">
        <v>2</v>
      </c>
      <c r="I4496" s="4" t="s">
        <v>8120</v>
      </c>
      <c r="J4496" s="4" t="s">
        <v>242</v>
      </c>
      <c r="K4496" s="4">
        <v>4</v>
      </c>
      <c r="L4496" s="4" t="s">
        <v>26</v>
      </c>
      <c r="M4496" s="11" t="s">
        <v>8121</v>
      </c>
      <c r="N4496" s="4" t="s">
        <v>36</v>
      </c>
      <c r="O4496" s="4" t="s">
        <v>50</v>
      </c>
      <c r="P4496" s="4" t="s">
        <v>43</v>
      </c>
      <c r="Q4496" s="8">
        <f t="shared" si="140"/>
        <v>110977</v>
      </c>
      <c r="R4496" s="8"/>
      <c r="S4496" s="5">
        <f t="shared" si="141"/>
        <v>11097.7</v>
      </c>
    </row>
    <row r="4497" spans="1:19">
      <c r="A4497" s="3">
        <v>45580.360509259262</v>
      </c>
      <c r="B4497" s="2" t="s">
        <v>8895</v>
      </c>
      <c r="C4497" s="1">
        <v>2024</v>
      </c>
      <c r="D4497" s="4">
        <v>3281</v>
      </c>
      <c r="E4497" s="4">
        <v>422</v>
      </c>
      <c r="F4497" s="4" t="s">
        <v>85</v>
      </c>
      <c r="G4497" s="4" t="s">
        <v>264</v>
      </c>
      <c r="H4497" s="4">
        <v>1</v>
      </c>
      <c r="I4497" s="4" t="s">
        <v>6863</v>
      </c>
      <c r="J4497" s="4" t="s">
        <v>448</v>
      </c>
      <c r="K4497" s="4">
        <v>4</v>
      </c>
      <c r="L4497" s="4" t="s">
        <v>1185</v>
      </c>
      <c r="M4497" s="11" t="s">
        <v>8122</v>
      </c>
      <c r="N4497" s="4" t="s">
        <v>36</v>
      </c>
      <c r="O4497" s="4" t="s">
        <v>200</v>
      </c>
      <c r="P4497" s="4" t="s">
        <v>21</v>
      </c>
      <c r="Q4497" s="8">
        <f t="shared" si="140"/>
        <v>8105</v>
      </c>
      <c r="R4497" s="8"/>
      <c r="S4497" s="5">
        <f t="shared" si="141"/>
        <v>810.5</v>
      </c>
    </row>
    <row r="4498" spans="1:19">
      <c r="A4498" s="3">
        <v>45580.416539351849</v>
      </c>
      <c r="B4498" s="2" t="s">
        <v>8895</v>
      </c>
      <c r="C4498" s="1">
        <v>2024</v>
      </c>
      <c r="D4498" s="4">
        <v>2047</v>
      </c>
      <c r="E4498" s="4">
        <v>802</v>
      </c>
      <c r="F4498" s="4" t="s">
        <v>154</v>
      </c>
      <c r="G4498" s="4" t="s">
        <v>311</v>
      </c>
      <c r="H4498" s="4">
        <v>3</v>
      </c>
      <c r="I4498" s="4" t="s">
        <v>8123</v>
      </c>
      <c r="J4498" s="4" t="s">
        <v>234</v>
      </c>
      <c r="K4498" s="4">
        <v>6</v>
      </c>
      <c r="L4498" s="4" t="s">
        <v>1302</v>
      </c>
      <c r="M4498" s="11" t="s">
        <v>3611</v>
      </c>
      <c r="N4498" s="4" t="s">
        <v>49</v>
      </c>
      <c r="O4498" s="4" t="s">
        <v>50</v>
      </c>
      <c r="P4498" s="4" t="s">
        <v>43</v>
      </c>
      <c r="Q4498" s="8">
        <f t="shared" si="140"/>
        <v>29167</v>
      </c>
      <c r="R4498" s="8"/>
      <c r="S4498" s="5">
        <f t="shared" si="141"/>
        <v>2916.7</v>
      </c>
    </row>
    <row r="4499" spans="1:19">
      <c r="A4499" s="3">
        <v>45580.620254629626</v>
      </c>
      <c r="B4499" s="2" t="s">
        <v>8895</v>
      </c>
      <c r="C4499" s="1">
        <v>2024</v>
      </c>
      <c r="D4499" s="4">
        <v>2124</v>
      </c>
      <c r="E4499" s="4">
        <v>249</v>
      </c>
      <c r="F4499" s="4" t="s">
        <v>154</v>
      </c>
      <c r="G4499" s="4" t="s">
        <v>214</v>
      </c>
      <c r="H4499" s="4">
        <v>6</v>
      </c>
      <c r="I4499" s="4" t="s">
        <v>8124</v>
      </c>
      <c r="J4499" s="4" t="s">
        <v>1348</v>
      </c>
      <c r="K4499" s="4">
        <v>3</v>
      </c>
      <c r="L4499" s="4" t="s">
        <v>1105</v>
      </c>
      <c r="M4499" s="11" t="s">
        <v>8125</v>
      </c>
      <c r="N4499" s="4" t="s">
        <v>36</v>
      </c>
      <c r="O4499" s="4" t="s">
        <v>232</v>
      </c>
      <c r="P4499" s="4" t="s">
        <v>129</v>
      </c>
      <c r="Q4499" s="8">
        <f t="shared" si="140"/>
        <v>79074</v>
      </c>
      <c r="R4499" s="8"/>
      <c r="S4499" s="5">
        <f t="shared" si="141"/>
        <v>7907.4</v>
      </c>
    </row>
    <row r="4500" spans="1:19">
      <c r="A4500" s="3">
        <v>45580.780057870368</v>
      </c>
      <c r="B4500" s="2" t="s">
        <v>8895</v>
      </c>
      <c r="C4500" s="1">
        <v>2024</v>
      </c>
      <c r="D4500" s="4">
        <v>1428</v>
      </c>
      <c r="E4500" s="4">
        <v>232</v>
      </c>
      <c r="F4500" s="4" t="s">
        <v>22</v>
      </c>
      <c r="G4500" s="4" t="s">
        <v>23</v>
      </c>
      <c r="H4500" s="4">
        <v>4</v>
      </c>
      <c r="I4500" s="4" t="s">
        <v>8126</v>
      </c>
      <c r="J4500" s="4" t="s">
        <v>1231</v>
      </c>
      <c r="K4500" s="4">
        <v>5</v>
      </c>
      <c r="L4500" s="4" t="s">
        <v>345</v>
      </c>
      <c r="M4500" s="11" t="s">
        <v>8127</v>
      </c>
      <c r="N4500" s="4" t="s">
        <v>28</v>
      </c>
      <c r="O4500" s="4" t="s">
        <v>169</v>
      </c>
      <c r="P4500" s="4" t="s">
        <v>43</v>
      </c>
      <c r="Q4500" s="8">
        <f t="shared" si="140"/>
        <v>113795</v>
      </c>
      <c r="R4500" s="8"/>
      <c r="S4500" s="5">
        <f t="shared" si="141"/>
        <v>11379.5</v>
      </c>
    </row>
    <row r="4501" spans="1:19">
      <c r="A4501" s="3">
        <v>45581.020879629628</v>
      </c>
      <c r="B4501" s="2" t="s">
        <v>8895</v>
      </c>
      <c r="C4501" s="1">
        <v>2024</v>
      </c>
      <c r="D4501" s="4">
        <v>1134</v>
      </c>
      <c r="E4501" s="4">
        <v>209</v>
      </c>
      <c r="F4501" s="4" t="s">
        <v>51</v>
      </c>
      <c r="G4501" s="4" t="s">
        <v>91</v>
      </c>
      <c r="H4501" s="4">
        <v>1</v>
      </c>
      <c r="I4501" s="4" t="s">
        <v>8128</v>
      </c>
      <c r="J4501" s="4" t="s">
        <v>348</v>
      </c>
      <c r="K4501" s="4">
        <v>8</v>
      </c>
      <c r="L4501" s="4" t="s">
        <v>148</v>
      </c>
      <c r="M4501" s="11" t="s">
        <v>5988</v>
      </c>
      <c r="N4501" s="4" t="s">
        <v>57</v>
      </c>
      <c r="O4501" s="4" t="s">
        <v>101</v>
      </c>
      <c r="P4501" s="4" t="s">
        <v>43</v>
      </c>
      <c r="Q4501" s="8">
        <f t="shared" si="140"/>
        <v>3255</v>
      </c>
      <c r="R4501" s="8"/>
      <c r="S4501" s="5">
        <f t="shared" si="141"/>
        <v>325.5</v>
      </c>
    </row>
    <row r="4502" spans="1:19">
      <c r="A4502" s="3">
        <v>45581.052187499998</v>
      </c>
      <c r="B4502" s="2" t="s">
        <v>8895</v>
      </c>
      <c r="C4502" s="1">
        <v>2024</v>
      </c>
      <c r="D4502" s="4">
        <v>4046</v>
      </c>
      <c r="E4502" s="4">
        <v>565</v>
      </c>
      <c r="F4502" s="4" t="s">
        <v>154</v>
      </c>
      <c r="G4502" s="4" t="s">
        <v>237</v>
      </c>
      <c r="H4502" s="4">
        <v>1</v>
      </c>
      <c r="I4502" s="4" t="s">
        <v>8129</v>
      </c>
      <c r="J4502" s="4" t="s">
        <v>162</v>
      </c>
      <c r="K4502" s="4">
        <v>7</v>
      </c>
      <c r="L4502" s="4" t="s">
        <v>1111</v>
      </c>
      <c r="M4502" s="11" t="s">
        <v>8130</v>
      </c>
      <c r="N4502" s="4" t="s">
        <v>49</v>
      </c>
      <c r="O4502" s="4" t="s">
        <v>135</v>
      </c>
      <c r="P4502" s="4" t="s">
        <v>43</v>
      </c>
      <c r="Q4502" s="8">
        <f t="shared" si="140"/>
        <v>11241</v>
      </c>
      <c r="R4502" s="8"/>
      <c r="S4502" s="5">
        <f t="shared" si="141"/>
        <v>1124.0999999999999</v>
      </c>
    </row>
    <row r="4503" spans="1:19">
      <c r="A4503" s="3">
        <v>45581.075474537036</v>
      </c>
      <c r="B4503" s="2" t="s">
        <v>8895</v>
      </c>
      <c r="C4503" s="1">
        <v>2024</v>
      </c>
      <c r="D4503" s="4">
        <v>4710</v>
      </c>
      <c r="E4503" s="4">
        <v>399</v>
      </c>
      <c r="F4503" s="4" t="s">
        <v>79</v>
      </c>
      <c r="G4503" s="4" t="s">
        <v>405</v>
      </c>
      <c r="H4503" s="4">
        <v>2</v>
      </c>
      <c r="I4503" s="4" t="s">
        <v>939</v>
      </c>
      <c r="J4503" s="4" t="s">
        <v>270</v>
      </c>
      <c r="K4503" s="4">
        <v>4</v>
      </c>
      <c r="L4503" s="4" t="s">
        <v>698</v>
      </c>
      <c r="M4503" s="11" t="s">
        <v>8131</v>
      </c>
      <c r="N4503" s="4" t="s">
        <v>19</v>
      </c>
      <c r="O4503" s="4" t="s">
        <v>340</v>
      </c>
      <c r="P4503" s="4" t="s">
        <v>129</v>
      </c>
      <c r="Q4503" s="8">
        <f t="shared" si="140"/>
        <v>15772</v>
      </c>
      <c r="R4503" s="8"/>
      <c r="S4503" s="5">
        <f t="shared" si="141"/>
        <v>1577.2</v>
      </c>
    </row>
    <row r="4504" spans="1:19">
      <c r="A4504" s="3">
        <v>45581.136435185188</v>
      </c>
      <c r="B4504" s="2" t="s">
        <v>8895</v>
      </c>
      <c r="C4504" s="1">
        <v>2024</v>
      </c>
      <c r="D4504" s="4">
        <v>1079</v>
      </c>
      <c r="E4504" s="4">
        <v>547</v>
      </c>
      <c r="F4504" s="4" t="s">
        <v>51</v>
      </c>
      <c r="G4504" s="4" t="s">
        <v>160</v>
      </c>
      <c r="H4504" s="4">
        <v>1</v>
      </c>
      <c r="I4504" s="4" t="s">
        <v>8132</v>
      </c>
      <c r="J4504" s="4" t="s">
        <v>388</v>
      </c>
      <c r="K4504" s="4">
        <v>4</v>
      </c>
      <c r="L4504" s="4" t="s">
        <v>566</v>
      </c>
      <c r="M4504" s="11" t="s">
        <v>8122</v>
      </c>
      <c r="N4504" s="4" t="s">
        <v>57</v>
      </c>
      <c r="O4504" s="4" t="s">
        <v>20</v>
      </c>
      <c r="P4504" s="4" t="s">
        <v>21</v>
      </c>
      <c r="Q4504" s="8">
        <f t="shared" si="140"/>
        <v>8105</v>
      </c>
      <c r="R4504" s="8"/>
      <c r="S4504" s="5">
        <f t="shared" si="141"/>
        <v>810.5</v>
      </c>
    </row>
    <row r="4505" spans="1:19">
      <c r="A4505" s="3">
        <v>45581.314074074071</v>
      </c>
      <c r="B4505" s="2" t="s">
        <v>8895</v>
      </c>
      <c r="C4505" s="1">
        <v>2024</v>
      </c>
      <c r="D4505" s="4">
        <v>3272</v>
      </c>
      <c r="E4505" s="4">
        <v>897</v>
      </c>
      <c r="F4505" s="4" t="s">
        <v>79</v>
      </c>
      <c r="G4505" s="4" t="s">
        <v>288</v>
      </c>
      <c r="H4505" s="4">
        <v>2</v>
      </c>
      <c r="I4505" s="4" t="s">
        <v>8133</v>
      </c>
      <c r="J4505" s="4" t="s">
        <v>278</v>
      </c>
      <c r="K4505" s="4">
        <v>4</v>
      </c>
      <c r="L4505" s="4" t="s">
        <v>554</v>
      </c>
      <c r="M4505" s="11" t="s">
        <v>8134</v>
      </c>
      <c r="N4505" s="4" t="s">
        <v>28</v>
      </c>
      <c r="O4505" s="4" t="s">
        <v>232</v>
      </c>
      <c r="P4505" s="4" t="s">
        <v>129</v>
      </c>
      <c r="Q4505" s="8">
        <f t="shared" si="140"/>
        <v>25012</v>
      </c>
      <c r="R4505" s="8"/>
      <c r="S4505" s="5">
        <f t="shared" si="141"/>
        <v>2501.1999999999998</v>
      </c>
    </row>
    <row r="4506" spans="1:19">
      <c r="A4506" s="3">
        <v>45581.629421296297</v>
      </c>
      <c r="B4506" s="2" t="s">
        <v>8895</v>
      </c>
      <c r="C4506" s="1">
        <v>2024</v>
      </c>
      <c r="D4506" s="4">
        <v>1504</v>
      </c>
      <c r="E4506" s="4">
        <v>422</v>
      </c>
      <c r="F4506" s="4" t="s">
        <v>30</v>
      </c>
      <c r="G4506" s="4" t="s">
        <v>44</v>
      </c>
      <c r="H4506" s="4">
        <v>1</v>
      </c>
      <c r="I4506" s="4" t="s">
        <v>8135</v>
      </c>
      <c r="J4506" s="4" t="s">
        <v>909</v>
      </c>
      <c r="K4506" s="4">
        <v>5</v>
      </c>
      <c r="L4506" s="4" t="s">
        <v>353</v>
      </c>
      <c r="M4506" s="11" t="s">
        <v>8136</v>
      </c>
      <c r="N4506" s="4" t="s">
        <v>28</v>
      </c>
      <c r="O4506" s="4" t="s">
        <v>200</v>
      </c>
      <c r="P4506" s="4" t="s">
        <v>21</v>
      </c>
      <c r="Q4506" s="8">
        <f t="shared" si="140"/>
        <v>2235</v>
      </c>
      <c r="R4506" s="8"/>
      <c r="S4506" s="5">
        <f t="shared" si="141"/>
        <v>223.5</v>
      </c>
    </row>
    <row r="4507" spans="1:19">
      <c r="A4507" s="3">
        <v>45581.683217592596</v>
      </c>
      <c r="B4507" s="2" t="s">
        <v>8895</v>
      </c>
      <c r="C4507" s="1">
        <v>2024</v>
      </c>
      <c r="D4507" s="4">
        <v>2267</v>
      </c>
      <c r="E4507" s="4">
        <v>786</v>
      </c>
      <c r="F4507" s="4" t="s">
        <v>154</v>
      </c>
      <c r="G4507" s="4" t="s">
        <v>177</v>
      </c>
      <c r="H4507" s="4">
        <v>3</v>
      </c>
      <c r="I4507" s="4" t="s">
        <v>8137</v>
      </c>
      <c r="J4507" s="4" t="s">
        <v>1814</v>
      </c>
      <c r="K4507" s="4">
        <v>1</v>
      </c>
      <c r="L4507" s="4" t="s">
        <v>185</v>
      </c>
      <c r="M4507" s="11" t="s">
        <v>8138</v>
      </c>
      <c r="N4507" s="4" t="s">
        <v>57</v>
      </c>
      <c r="O4507" s="4" t="s">
        <v>232</v>
      </c>
      <c r="P4507" s="4" t="s">
        <v>129</v>
      </c>
      <c r="Q4507" s="8">
        <f t="shared" si="140"/>
        <v>22668</v>
      </c>
      <c r="R4507" s="8"/>
      <c r="S4507" s="5">
        <f t="shared" si="141"/>
        <v>2266.8000000000002</v>
      </c>
    </row>
    <row r="4508" spans="1:19">
      <c r="A4508" s="3">
        <v>45581.68645833333</v>
      </c>
      <c r="B4508" s="2" t="s">
        <v>8895</v>
      </c>
      <c r="C4508" s="1">
        <v>2024</v>
      </c>
      <c r="D4508" s="4">
        <v>962</v>
      </c>
      <c r="E4508" s="4">
        <v>911</v>
      </c>
      <c r="F4508" s="4" t="s">
        <v>22</v>
      </c>
      <c r="G4508" s="4" t="s">
        <v>23</v>
      </c>
      <c r="H4508" s="4">
        <v>3</v>
      </c>
      <c r="I4508" s="4" t="s">
        <v>8139</v>
      </c>
      <c r="J4508" s="4" t="s">
        <v>1198</v>
      </c>
      <c r="K4508" s="4">
        <v>7</v>
      </c>
      <c r="L4508" s="4" t="s">
        <v>271</v>
      </c>
      <c r="M4508" s="11" t="s">
        <v>8140</v>
      </c>
      <c r="N4508" s="4" t="s">
        <v>49</v>
      </c>
      <c r="O4508" s="4" t="s">
        <v>29</v>
      </c>
      <c r="P4508" s="4" t="s">
        <v>21</v>
      </c>
      <c r="Q4508" s="8">
        <f t="shared" si="140"/>
        <v>331794</v>
      </c>
      <c r="R4508" s="8"/>
      <c r="S4508" s="5">
        <f t="shared" si="141"/>
        <v>33179.4</v>
      </c>
    </row>
    <row r="4509" spans="1:19">
      <c r="A4509" s="3">
        <v>45581.767442129632</v>
      </c>
      <c r="B4509" s="2" t="s">
        <v>8895</v>
      </c>
      <c r="C4509" s="1">
        <v>2024</v>
      </c>
      <c r="D4509" s="4">
        <v>3011</v>
      </c>
      <c r="E4509" s="4">
        <v>525</v>
      </c>
      <c r="F4509" s="4" t="s">
        <v>79</v>
      </c>
      <c r="G4509" s="4" t="s">
        <v>405</v>
      </c>
      <c r="H4509" s="4">
        <v>2</v>
      </c>
      <c r="I4509" s="4" t="s">
        <v>8141</v>
      </c>
      <c r="J4509" s="4" t="s">
        <v>98</v>
      </c>
      <c r="K4509" s="4">
        <v>6</v>
      </c>
      <c r="L4509" s="4" t="s">
        <v>353</v>
      </c>
      <c r="M4509" s="11" t="s">
        <v>272</v>
      </c>
      <c r="N4509" s="4" t="s">
        <v>49</v>
      </c>
      <c r="O4509" s="4" t="s">
        <v>95</v>
      </c>
      <c r="P4509" s="4" t="s">
        <v>73</v>
      </c>
      <c r="Q4509" s="8">
        <f t="shared" si="140"/>
        <v>19099</v>
      </c>
      <c r="R4509" s="8"/>
      <c r="S4509" s="5">
        <f t="shared" si="141"/>
        <v>1909.9</v>
      </c>
    </row>
    <row r="4510" spans="1:19">
      <c r="A4510" s="3">
        <v>45581.840740740743</v>
      </c>
      <c r="B4510" s="2" t="s">
        <v>8895</v>
      </c>
      <c r="C4510" s="1">
        <v>2024</v>
      </c>
      <c r="D4510" s="4">
        <v>2445</v>
      </c>
      <c r="E4510" s="4">
        <v>12</v>
      </c>
      <c r="F4510" s="4" t="s">
        <v>22</v>
      </c>
      <c r="G4510" s="4" t="s">
        <v>201</v>
      </c>
      <c r="H4510" s="4">
        <v>2</v>
      </c>
      <c r="I4510" s="4" t="s">
        <v>8142</v>
      </c>
      <c r="J4510" s="4" t="s">
        <v>3482</v>
      </c>
      <c r="K4510" s="4">
        <v>4</v>
      </c>
      <c r="L4510" s="4" t="s">
        <v>4388</v>
      </c>
      <c r="M4510" s="11" t="s">
        <v>8143</v>
      </c>
      <c r="N4510" s="4" t="s">
        <v>36</v>
      </c>
      <c r="O4510" s="4" t="s">
        <v>42</v>
      </c>
      <c r="P4510" s="4" t="s">
        <v>43</v>
      </c>
      <c r="Q4510" s="8">
        <f t="shared" si="140"/>
        <v>124212</v>
      </c>
      <c r="R4510" s="8"/>
      <c r="S4510" s="5">
        <f t="shared" si="141"/>
        <v>12421.2</v>
      </c>
    </row>
    <row r="4511" spans="1:19">
      <c r="A4511" s="3">
        <v>45581.870034722226</v>
      </c>
      <c r="B4511" s="2" t="s">
        <v>8895</v>
      </c>
      <c r="C4511" s="1">
        <v>2024</v>
      </c>
      <c r="D4511" s="4">
        <v>2414</v>
      </c>
      <c r="E4511" s="4">
        <v>328</v>
      </c>
      <c r="F4511" s="4" t="s">
        <v>79</v>
      </c>
      <c r="G4511" s="4" t="s">
        <v>256</v>
      </c>
      <c r="H4511" s="4">
        <v>1</v>
      </c>
      <c r="I4511" s="4" t="s">
        <v>8144</v>
      </c>
      <c r="J4511" s="4" t="s">
        <v>534</v>
      </c>
      <c r="K4511" s="4">
        <v>3</v>
      </c>
      <c r="L4511" s="4" t="s">
        <v>1677</v>
      </c>
      <c r="M4511" s="11" t="s">
        <v>5669</v>
      </c>
      <c r="N4511" s="4" t="s">
        <v>36</v>
      </c>
      <c r="O4511" s="4" t="s">
        <v>78</v>
      </c>
      <c r="P4511" s="4" t="s">
        <v>21</v>
      </c>
      <c r="Q4511" s="8">
        <f t="shared" si="140"/>
        <v>14171</v>
      </c>
      <c r="R4511" s="8"/>
      <c r="S4511" s="5">
        <f t="shared" si="141"/>
        <v>1417.1</v>
      </c>
    </row>
    <row r="4512" spans="1:19">
      <c r="A4512" s="3">
        <v>45582.007222222222</v>
      </c>
      <c r="B4512" s="2" t="s">
        <v>8895</v>
      </c>
      <c r="C4512" s="1">
        <v>2024</v>
      </c>
      <c r="D4512" s="4">
        <v>2187</v>
      </c>
      <c r="E4512" s="4">
        <v>949</v>
      </c>
      <c r="F4512" s="4" t="s">
        <v>154</v>
      </c>
      <c r="G4512" s="4" t="s">
        <v>214</v>
      </c>
      <c r="H4512" s="4">
        <v>2</v>
      </c>
      <c r="I4512" s="4" t="s">
        <v>8145</v>
      </c>
      <c r="J4512" s="4" t="s">
        <v>823</v>
      </c>
      <c r="K4512" s="4">
        <v>2</v>
      </c>
      <c r="L4512" s="4" t="s">
        <v>635</v>
      </c>
      <c r="M4512" s="11" t="s">
        <v>8146</v>
      </c>
      <c r="N4512" s="4" t="s">
        <v>36</v>
      </c>
      <c r="O4512" s="4" t="s">
        <v>95</v>
      </c>
      <c r="P4512" s="4" t="s">
        <v>73</v>
      </c>
      <c r="Q4512" s="8">
        <f t="shared" si="140"/>
        <v>2218</v>
      </c>
      <c r="R4512" s="8"/>
      <c r="S4512" s="5">
        <f t="shared" si="141"/>
        <v>221.8</v>
      </c>
    </row>
    <row r="4513" spans="1:19">
      <c r="A4513" s="3">
        <v>45582.053298611114</v>
      </c>
      <c r="B4513" s="2" t="s">
        <v>8895</v>
      </c>
      <c r="C4513" s="1">
        <v>2024</v>
      </c>
      <c r="D4513" s="4">
        <v>1103</v>
      </c>
      <c r="E4513" s="4">
        <v>953</v>
      </c>
      <c r="F4513" s="4" t="s">
        <v>30</v>
      </c>
      <c r="G4513" s="4" t="s">
        <v>192</v>
      </c>
      <c r="H4513" s="4">
        <v>1</v>
      </c>
      <c r="I4513" s="4" t="s">
        <v>8147</v>
      </c>
      <c r="J4513" s="4" t="s">
        <v>414</v>
      </c>
      <c r="K4513" s="4">
        <v>5</v>
      </c>
      <c r="L4513" s="4" t="s">
        <v>399</v>
      </c>
      <c r="M4513" s="11" t="s">
        <v>8148</v>
      </c>
      <c r="N4513" s="4" t="s">
        <v>19</v>
      </c>
      <c r="O4513" s="4" t="s">
        <v>72</v>
      </c>
      <c r="P4513" s="4" t="s">
        <v>73</v>
      </c>
      <c r="Q4513" s="8">
        <f t="shared" si="140"/>
        <v>4038</v>
      </c>
      <c r="R4513" s="8"/>
      <c r="S4513" s="5">
        <f t="shared" si="141"/>
        <v>403.8</v>
      </c>
    </row>
    <row r="4514" spans="1:19">
      <c r="A4514" s="3">
        <v>45582.25503472222</v>
      </c>
      <c r="B4514" s="2" t="s">
        <v>8895</v>
      </c>
      <c r="C4514" s="1">
        <v>2024</v>
      </c>
      <c r="D4514" s="4">
        <v>2983</v>
      </c>
      <c r="E4514" s="4">
        <v>681</v>
      </c>
      <c r="F4514" s="4" t="s">
        <v>154</v>
      </c>
      <c r="G4514" s="4" t="s">
        <v>311</v>
      </c>
      <c r="H4514" s="4">
        <v>4</v>
      </c>
      <c r="I4514" s="4" t="s">
        <v>8149</v>
      </c>
      <c r="J4514" s="4" t="s">
        <v>222</v>
      </c>
      <c r="K4514" s="4">
        <v>3</v>
      </c>
      <c r="L4514" s="4" t="s">
        <v>399</v>
      </c>
      <c r="M4514" s="11" t="s">
        <v>8150</v>
      </c>
      <c r="N4514" s="4" t="s">
        <v>28</v>
      </c>
      <c r="O4514" s="4" t="s">
        <v>29</v>
      </c>
      <c r="P4514" s="4" t="s">
        <v>21</v>
      </c>
      <c r="Q4514" s="8">
        <f t="shared" si="140"/>
        <v>53492</v>
      </c>
      <c r="R4514" s="8"/>
      <c r="S4514" s="5">
        <f t="shared" si="141"/>
        <v>5349.2</v>
      </c>
    </row>
    <row r="4515" spans="1:19">
      <c r="A4515" s="3">
        <v>45582.322175925925</v>
      </c>
      <c r="B4515" s="2" t="s">
        <v>8895</v>
      </c>
      <c r="C4515" s="1">
        <v>2024</v>
      </c>
      <c r="D4515" s="4">
        <v>4628</v>
      </c>
      <c r="E4515" s="4">
        <v>977</v>
      </c>
      <c r="F4515" s="4" t="s">
        <v>154</v>
      </c>
      <c r="G4515" s="4" t="s">
        <v>214</v>
      </c>
      <c r="H4515" s="4">
        <v>2</v>
      </c>
      <c r="I4515" s="4" t="s">
        <v>8151</v>
      </c>
      <c r="J4515" s="4" t="s">
        <v>426</v>
      </c>
      <c r="K4515" s="4">
        <v>3</v>
      </c>
      <c r="L4515" s="4" t="s">
        <v>1923</v>
      </c>
      <c r="M4515" s="11" t="s">
        <v>8152</v>
      </c>
      <c r="N4515" s="4" t="s">
        <v>57</v>
      </c>
      <c r="O4515" s="4" t="s">
        <v>200</v>
      </c>
      <c r="P4515" s="4" t="s">
        <v>21</v>
      </c>
      <c r="Q4515" s="8">
        <f t="shared" si="140"/>
        <v>21387</v>
      </c>
      <c r="R4515" s="8"/>
      <c r="S4515" s="5">
        <f t="shared" si="141"/>
        <v>2138.6999999999998</v>
      </c>
    </row>
    <row r="4516" spans="1:19">
      <c r="A4516" s="3">
        <v>45582.603379629632</v>
      </c>
      <c r="B4516" s="2" t="s">
        <v>8895</v>
      </c>
      <c r="C4516" s="1">
        <v>2024</v>
      </c>
      <c r="D4516" s="4">
        <v>4533</v>
      </c>
      <c r="E4516" s="4">
        <v>975</v>
      </c>
      <c r="F4516" s="4" t="s">
        <v>51</v>
      </c>
      <c r="G4516" s="4" t="s">
        <v>67</v>
      </c>
      <c r="H4516" s="4">
        <v>2</v>
      </c>
      <c r="I4516" s="4" t="s">
        <v>8153</v>
      </c>
      <c r="J4516" s="4" t="s">
        <v>988</v>
      </c>
      <c r="K4516" s="4">
        <v>4</v>
      </c>
      <c r="L4516" s="4" t="s">
        <v>989</v>
      </c>
      <c r="M4516" s="11" t="s">
        <v>8154</v>
      </c>
      <c r="N4516" s="4" t="s">
        <v>57</v>
      </c>
      <c r="O4516" s="4" t="s">
        <v>128</v>
      </c>
      <c r="P4516" s="4" t="s">
        <v>129</v>
      </c>
      <c r="Q4516" s="8">
        <f t="shared" si="140"/>
        <v>7724</v>
      </c>
      <c r="R4516" s="8"/>
      <c r="S4516" s="5">
        <f t="shared" si="141"/>
        <v>772.4</v>
      </c>
    </row>
    <row r="4517" spans="1:19">
      <c r="A4517" s="3">
        <v>45582.696863425925</v>
      </c>
      <c r="B4517" s="2" t="s">
        <v>8895</v>
      </c>
      <c r="C4517" s="1">
        <v>2024</v>
      </c>
      <c r="D4517" s="4">
        <v>1699</v>
      </c>
      <c r="E4517" s="4">
        <v>58</v>
      </c>
      <c r="F4517" s="4" t="s">
        <v>13</v>
      </c>
      <c r="G4517" s="4" t="s">
        <v>412</v>
      </c>
      <c r="H4517" s="4">
        <v>1</v>
      </c>
      <c r="I4517" s="4" t="s">
        <v>8155</v>
      </c>
      <c r="J4517" s="4" t="s">
        <v>448</v>
      </c>
      <c r="K4517" s="4">
        <v>4</v>
      </c>
      <c r="L4517" s="4" t="s">
        <v>118</v>
      </c>
      <c r="M4517" s="11" t="s">
        <v>4755</v>
      </c>
      <c r="N4517" s="4" t="s">
        <v>28</v>
      </c>
      <c r="O4517" s="4" t="s">
        <v>200</v>
      </c>
      <c r="P4517" s="4" t="s">
        <v>21</v>
      </c>
      <c r="Q4517" s="8">
        <f t="shared" si="140"/>
        <v>24434</v>
      </c>
      <c r="R4517" s="8"/>
      <c r="S4517" s="5">
        <f t="shared" si="141"/>
        <v>2443.4</v>
      </c>
    </row>
    <row r="4518" spans="1:19">
      <c r="A4518" s="3">
        <v>45582.903912037036</v>
      </c>
      <c r="B4518" s="2" t="s">
        <v>8895</v>
      </c>
      <c r="C4518" s="1">
        <v>2024</v>
      </c>
      <c r="D4518" s="4">
        <v>161</v>
      </c>
      <c r="E4518" s="4">
        <v>826</v>
      </c>
      <c r="F4518" s="4" t="s">
        <v>154</v>
      </c>
      <c r="G4518" s="4" t="s">
        <v>214</v>
      </c>
      <c r="H4518" s="4">
        <v>3</v>
      </c>
      <c r="I4518" s="4" t="s">
        <v>8156</v>
      </c>
      <c r="J4518" s="4" t="s">
        <v>121</v>
      </c>
      <c r="K4518" s="4">
        <v>6</v>
      </c>
      <c r="L4518" s="4" t="s">
        <v>175</v>
      </c>
      <c r="M4518" s="11" t="s">
        <v>8157</v>
      </c>
      <c r="N4518" s="4" t="s">
        <v>36</v>
      </c>
      <c r="O4518" s="4" t="s">
        <v>78</v>
      </c>
      <c r="P4518" s="4" t="s">
        <v>21</v>
      </c>
      <c r="Q4518" s="8">
        <f t="shared" si="140"/>
        <v>23982</v>
      </c>
      <c r="R4518" s="8"/>
      <c r="S4518" s="5">
        <f t="shared" si="141"/>
        <v>2398.1999999999998</v>
      </c>
    </row>
    <row r="4519" spans="1:19">
      <c r="A4519" s="3">
        <v>45583.205613425926</v>
      </c>
      <c r="B4519" s="2" t="s">
        <v>8895</v>
      </c>
      <c r="C4519" s="1">
        <v>2024</v>
      </c>
      <c r="D4519" s="4">
        <v>4574</v>
      </c>
      <c r="E4519" s="4">
        <v>111</v>
      </c>
      <c r="F4519" s="4" t="s">
        <v>13</v>
      </c>
      <c r="G4519" s="4" t="s">
        <v>58</v>
      </c>
      <c r="H4519" s="4">
        <v>1</v>
      </c>
      <c r="I4519" s="4" t="s">
        <v>4823</v>
      </c>
      <c r="J4519" s="4" t="s">
        <v>2423</v>
      </c>
      <c r="K4519" s="4">
        <v>5</v>
      </c>
      <c r="L4519" s="4" t="s">
        <v>113</v>
      </c>
      <c r="M4519" s="11" t="s">
        <v>8158</v>
      </c>
      <c r="N4519" s="4" t="s">
        <v>19</v>
      </c>
      <c r="O4519" s="4" t="s">
        <v>20</v>
      </c>
      <c r="P4519" s="4" t="s">
        <v>21</v>
      </c>
      <c r="Q4519" s="8">
        <f t="shared" si="140"/>
        <v>26095</v>
      </c>
      <c r="R4519" s="8"/>
      <c r="S4519" s="5">
        <f t="shared" si="141"/>
        <v>2609.5</v>
      </c>
    </row>
    <row r="4520" spans="1:19">
      <c r="A4520" s="3">
        <v>45583.228217592594</v>
      </c>
      <c r="B4520" s="2" t="s">
        <v>8895</v>
      </c>
      <c r="C4520" s="1">
        <v>2024</v>
      </c>
      <c r="D4520" s="4">
        <v>4970</v>
      </c>
      <c r="E4520" s="4">
        <v>445</v>
      </c>
      <c r="F4520" s="4" t="s">
        <v>79</v>
      </c>
      <c r="G4520" s="4" t="s">
        <v>80</v>
      </c>
      <c r="H4520" s="4">
        <v>2</v>
      </c>
      <c r="I4520" s="4" t="s">
        <v>8159</v>
      </c>
      <c r="J4520" s="4" t="s">
        <v>308</v>
      </c>
      <c r="K4520" s="4">
        <v>5</v>
      </c>
      <c r="L4520" s="4" t="s">
        <v>1070</v>
      </c>
      <c r="M4520" s="11" t="s">
        <v>8160</v>
      </c>
      <c r="N4520" s="4" t="s">
        <v>49</v>
      </c>
      <c r="O4520" s="4" t="s">
        <v>287</v>
      </c>
      <c r="P4520" s="4" t="s">
        <v>43</v>
      </c>
      <c r="Q4520" s="8">
        <f t="shared" si="140"/>
        <v>2713</v>
      </c>
      <c r="R4520" s="8"/>
      <c r="S4520" s="5">
        <f t="shared" si="141"/>
        <v>271.3</v>
      </c>
    </row>
    <row r="4521" spans="1:19">
      <c r="A4521" s="3">
        <v>45583.228900462964</v>
      </c>
      <c r="B4521" s="2" t="s">
        <v>8895</v>
      </c>
      <c r="C4521" s="1">
        <v>2024</v>
      </c>
      <c r="D4521" s="4">
        <v>4532</v>
      </c>
      <c r="E4521" s="4">
        <v>308</v>
      </c>
      <c r="F4521" s="4" t="s">
        <v>13</v>
      </c>
      <c r="G4521" s="4" t="s">
        <v>14</v>
      </c>
      <c r="H4521" s="4">
        <v>3</v>
      </c>
      <c r="I4521" s="4" t="s">
        <v>8161</v>
      </c>
      <c r="J4521" s="4" t="s">
        <v>2253</v>
      </c>
      <c r="K4521" s="4">
        <v>1</v>
      </c>
      <c r="L4521" s="4" t="s">
        <v>139</v>
      </c>
      <c r="M4521" s="11" t="s">
        <v>8162</v>
      </c>
      <c r="N4521" s="4" t="s">
        <v>36</v>
      </c>
      <c r="O4521" s="4" t="s">
        <v>72</v>
      </c>
      <c r="P4521" s="4" t="s">
        <v>73</v>
      </c>
      <c r="Q4521" s="8">
        <f t="shared" si="140"/>
        <v>86354</v>
      </c>
      <c r="R4521" s="8"/>
      <c r="S4521" s="5">
        <f t="shared" si="141"/>
        <v>8635.4</v>
      </c>
    </row>
    <row r="4522" spans="1:19">
      <c r="A4522" s="3">
        <v>45583.362442129626</v>
      </c>
      <c r="B4522" s="2" t="s">
        <v>8895</v>
      </c>
      <c r="C4522" s="1">
        <v>2024</v>
      </c>
      <c r="D4522" s="4">
        <v>3149</v>
      </c>
      <c r="E4522" s="4">
        <v>827</v>
      </c>
      <c r="F4522" s="4" t="s">
        <v>22</v>
      </c>
      <c r="G4522" s="4" t="s">
        <v>102</v>
      </c>
      <c r="H4522" s="4">
        <v>1</v>
      </c>
      <c r="I4522" s="4" t="s">
        <v>8163</v>
      </c>
      <c r="J4522" s="4" t="s">
        <v>1814</v>
      </c>
      <c r="K4522" s="4">
        <v>2</v>
      </c>
      <c r="L4522" s="4" t="s">
        <v>271</v>
      </c>
      <c r="M4522" s="11" t="s">
        <v>8164</v>
      </c>
      <c r="N4522" s="4" t="s">
        <v>28</v>
      </c>
      <c r="O4522" s="4" t="s">
        <v>145</v>
      </c>
      <c r="P4522" s="4" t="s">
        <v>73</v>
      </c>
      <c r="Q4522" s="8">
        <f t="shared" si="140"/>
        <v>86042</v>
      </c>
      <c r="R4522" s="8"/>
      <c r="S4522" s="5">
        <f t="shared" si="141"/>
        <v>8604.2000000000007</v>
      </c>
    </row>
    <row r="4523" spans="1:19">
      <c r="A4523" s="3">
        <v>45583.477210648147</v>
      </c>
      <c r="B4523" s="2" t="s">
        <v>8895</v>
      </c>
      <c r="C4523" s="1">
        <v>2024</v>
      </c>
      <c r="D4523" s="4">
        <v>1560</v>
      </c>
      <c r="E4523" s="4">
        <v>634</v>
      </c>
      <c r="F4523" s="4" t="s">
        <v>154</v>
      </c>
      <c r="G4523" s="4" t="s">
        <v>155</v>
      </c>
      <c r="H4523" s="4">
        <v>4</v>
      </c>
      <c r="I4523" s="4" t="s">
        <v>6454</v>
      </c>
      <c r="J4523" s="4" t="s">
        <v>384</v>
      </c>
      <c r="K4523" s="4">
        <v>4</v>
      </c>
      <c r="L4523" s="4" t="s">
        <v>580</v>
      </c>
      <c r="M4523" s="11" t="s">
        <v>8165</v>
      </c>
      <c r="N4523" s="4" t="s">
        <v>57</v>
      </c>
      <c r="O4523" s="4" t="s">
        <v>72</v>
      </c>
      <c r="P4523" s="4" t="s">
        <v>73</v>
      </c>
      <c r="Q4523" s="8">
        <f t="shared" si="140"/>
        <v>2942</v>
      </c>
      <c r="R4523" s="8"/>
      <c r="S4523" s="5">
        <f t="shared" si="141"/>
        <v>294.2</v>
      </c>
    </row>
    <row r="4524" spans="1:19">
      <c r="A4524" s="3">
        <v>45583.666400462964</v>
      </c>
      <c r="B4524" s="2" t="s">
        <v>8895</v>
      </c>
      <c r="C4524" s="1">
        <v>2024</v>
      </c>
      <c r="D4524" s="4">
        <v>1254</v>
      </c>
      <c r="E4524" s="4">
        <v>339</v>
      </c>
      <c r="F4524" s="4" t="s">
        <v>30</v>
      </c>
      <c r="G4524" s="4" t="s">
        <v>663</v>
      </c>
      <c r="H4524" s="4">
        <v>3</v>
      </c>
      <c r="I4524" s="4" t="s">
        <v>8166</v>
      </c>
      <c r="J4524" s="4" t="s">
        <v>8167</v>
      </c>
      <c r="K4524" s="4">
        <v>5</v>
      </c>
      <c r="L4524" s="4" t="s">
        <v>93</v>
      </c>
      <c r="M4524" s="11" t="s">
        <v>8168</v>
      </c>
      <c r="N4524" s="4" t="s">
        <v>28</v>
      </c>
      <c r="O4524" s="4" t="s">
        <v>191</v>
      </c>
      <c r="P4524" s="4" t="s">
        <v>43</v>
      </c>
      <c r="Q4524" s="8">
        <f t="shared" si="140"/>
        <v>678</v>
      </c>
      <c r="R4524" s="8"/>
      <c r="S4524" s="5">
        <f t="shared" si="141"/>
        <v>67.8</v>
      </c>
    </row>
    <row r="4525" spans="1:19">
      <c r="A4525" s="3">
        <v>45583.698935185188</v>
      </c>
      <c r="B4525" s="2" t="s">
        <v>8895</v>
      </c>
      <c r="C4525" s="1">
        <v>2024</v>
      </c>
      <c r="D4525" s="4">
        <v>4309</v>
      </c>
      <c r="E4525" s="4">
        <v>328</v>
      </c>
      <c r="F4525" s="4" t="s">
        <v>79</v>
      </c>
      <c r="G4525" s="4" t="s">
        <v>80</v>
      </c>
      <c r="H4525" s="4">
        <v>3</v>
      </c>
      <c r="I4525" s="4" t="s">
        <v>8169</v>
      </c>
      <c r="J4525" s="4" t="s">
        <v>402</v>
      </c>
      <c r="K4525" s="4">
        <v>5</v>
      </c>
      <c r="L4525" s="4" t="s">
        <v>1728</v>
      </c>
      <c r="M4525" s="11" t="s">
        <v>8170</v>
      </c>
      <c r="N4525" s="4" t="s">
        <v>57</v>
      </c>
      <c r="O4525" s="4" t="s">
        <v>78</v>
      </c>
      <c r="P4525" s="4" t="s">
        <v>21</v>
      </c>
      <c r="Q4525" s="8">
        <f t="shared" si="140"/>
        <v>84652</v>
      </c>
      <c r="R4525" s="8"/>
      <c r="S4525" s="5">
        <f t="shared" si="141"/>
        <v>8465.2000000000007</v>
      </c>
    </row>
    <row r="4526" spans="1:19">
      <c r="A4526" s="3">
        <v>45583.765509259261</v>
      </c>
      <c r="B4526" s="2" t="s">
        <v>8895</v>
      </c>
      <c r="C4526" s="1">
        <v>2024</v>
      </c>
      <c r="D4526" s="4">
        <v>4958</v>
      </c>
      <c r="E4526" s="4">
        <v>578</v>
      </c>
      <c r="F4526" s="4" t="s">
        <v>51</v>
      </c>
      <c r="G4526" s="4" t="s">
        <v>52</v>
      </c>
      <c r="H4526" s="4">
        <v>1</v>
      </c>
      <c r="I4526" s="4" t="s">
        <v>8171</v>
      </c>
      <c r="J4526" s="4" t="s">
        <v>369</v>
      </c>
      <c r="K4526" s="4">
        <v>3</v>
      </c>
      <c r="L4526" s="4" t="s">
        <v>522</v>
      </c>
      <c r="M4526" s="11" t="s">
        <v>3334</v>
      </c>
      <c r="N4526" s="4" t="s">
        <v>28</v>
      </c>
      <c r="O4526" s="4" t="s">
        <v>42</v>
      </c>
      <c r="P4526" s="4" t="s">
        <v>43</v>
      </c>
      <c r="Q4526" s="8">
        <f t="shared" si="140"/>
        <v>3708</v>
      </c>
      <c r="R4526" s="8"/>
      <c r="S4526" s="5">
        <f t="shared" si="141"/>
        <v>370.8</v>
      </c>
    </row>
    <row r="4527" spans="1:19">
      <c r="A4527" s="3">
        <v>45583.834097222221</v>
      </c>
      <c r="B4527" s="2" t="s">
        <v>8895</v>
      </c>
      <c r="C4527" s="1">
        <v>2024</v>
      </c>
      <c r="D4527" s="4">
        <v>3573</v>
      </c>
      <c r="E4527" s="4">
        <v>641</v>
      </c>
      <c r="F4527" s="4" t="s">
        <v>13</v>
      </c>
      <c r="G4527" s="4" t="s">
        <v>130</v>
      </c>
      <c r="H4527" s="4">
        <v>6</v>
      </c>
      <c r="I4527" s="4" t="s">
        <v>8172</v>
      </c>
      <c r="J4527" s="4" t="s">
        <v>315</v>
      </c>
      <c r="K4527" s="4">
        <v>3</v>
      </c>
      <c r="L4527" s="4" t="s">
        <v>219</v>
      </c>
      <c r="M4527" s="11" t="s">
        <v>8173</v>
      </c>
      <c r="N4527" s="4" t="s">
        <v>57</v>
      </c>
      <c r="O4527" s="4" t="s">
        <v>101</v>
      </c>
      <c r="P4527" s="4" t="s">
        <v>43</v>
      </c>
      <c r="Q4527" s="8">
        <f t="shared" si="140"/>
        <v>333491</v>
      </c>
      <c r="R4527" s="8"/>
      <c r="S4527" s="5">
        <f t="shared" si="141"/>
        <v>33349.1</v>
      </c>
    </row>
    <row r="4528" spans="1:19">
      <c r="A4528" s="3">
        <v>45584.095462962963</v>
      </c>
      <c r="B4528" s="2" t="s">
        <v>8895</v>
      </c>
      <c r="C4528" s="1">
        <v>2024</v>
      </c>
      <c r="D4528" s="4">
        <v>1770</v>
      </c>
      <c r="E4528" s="4">
        <v>548</v>
      </c>
      <c r="F4528" s="4" t="s">
        <v>30</v>
      </c>
      <c r="G4528" s="4" t="s">
        <v>463</v>
      </c>
      <c r="H4528" s="4">
        <v>1</v>
      </c>
      <c r="I4528" s="4" t="s">
        <v>38</v>
      </c>
      <c r="J4528" s="4" t="s">
        <v>615</v>
      </c>
      <c r="K4528" s="4">
        <v>9</v>
      </c>
      <c r="L4528" s="4" t="s">
        <v>290</v>
      </c>
      <c r="M4528" s="11" t="s">
        <v>1086</v>
      </c>
      <c r="N4528" s="4" t="s">
        <v>28</v>
      </c>
      <c r="O4528" s="4" t="s">
        <v>72</v>
      </c>
      <c r="P4528" s="4" t="s">
        <v>73</v>
      </c>
      <c r="Q4528" s="8">
        <f t="shared" si="140"/>
        <v>7192</v>
      </c>
      <c r="R4528" s="8"/>
      <c r="S4528" s="5">
        <f t="shared" si="141"/>
        <v>719.2</v>
      </c>
    </row>
    <row r="4529" spans="1:19">
      <c r="A4529" s="3">
        <v>45584.42015046296</v>
      </c>
      <c r="B4529" s="2" t="s">
        <v>8895</v>
      </c>
      <c r="C4529" s="1">
        <v>2024</v>
      </c>
      <c r="D4529" s="4">
        <v>378</v>
      </c>
      <c r="E4529" s="4">
        <v>278</v>
      </c>
      <c r="F4529" s="4" t="s">
        <v>30</v>
      </c>
      <c r="G4529" s="4" t="s">
        <v>192</v>
      </c>
      <c r="H4529" s="4">
        <v>2</v>
      </c>
      <c r="I4529" s="4" t="s">
        <v>38</v>
      </c>
      <c r="J4529" s="4" t="s">
        <v>216</v>
      </c>
      <c r="K4529" s="4">
        <v>2</v>
      </c>
      <c r="L4529" s="4" t="s">
        <v>167</v>
      </c>
      <c r="M4529" s="11" t="s">
        <v>8174</v>
      </c>
      <c r="N4529" s="4" t="s">
        <v>49</v>
      </c>
      <c r="O4529" s="4" t="s">
        <v>78</v>
      </c>
      <c r="P4529" s="4" t="s">
        <v>21</v>
      </c>
      <c r="Q4529" s="8">
        <f t="shared" si="140"/>
        <v>14896</v>
      </c>
      <c r="R4529" s="8"/>
      <c r="S4529" s="5">
        <f t="shared" si="141"/>
        <v>1489.6</v>
      </c>
    </row>
    <row r="4530" spans="1:19">
      <c r="A4530" s="3">
        <v>45584.532430555555</v>
      </c>
      <c r="B4530" s="2" t="s">
        <v>8895</v>
      </c>
      <c r="C4530" s="1">
        <v>2024</v>
      </c>
      <c r="D4530" s="4">
        <v>2654</v>
      </c>
      <c r="E4530" s="4">
        <v>980</v>
      </c>
      <c r="F4530" s="4" t="s">
        <v>79</v>
      </c>
      <c r="G4530" s="4" t="s">
        <v>115</v>
      </c>
      <c r="H4530" s="4">
        <v>1</v>
      </c>
      <c r="I4530" s="4" t="s">
        <v>8175</v>
      </c>
      <c r="J4530" s="4" t="s">
        <v>8176</v>
      </c>
      <c r="K4530" s="4">
        <v>2</v>
      </c>
      <c r="L4530" s="4" t="s">
        <v>235</v>
      </c>
      <c r="M4530" s="11" t="s">
        <v>2876</v>
      </c>
      <c r="N4530" s="4" t="s">
        <v>36</v>
      </c>
      <c r="O4530" s="4" t="s">
        <v>78</v>
      </c>
      <c r="P4530" s="4" t="s">
        <v>21</v>
      </c>
      <c r="Q4530" s="8">
        <f t="shared" si="140"/>
        <v>19671</v>
      </c>
      <c r="R4530" s="8"/>
      <c r="S4530" s="5">
        <f t="shared" si="141"/>
        <v>1967.1</v>
      </c>
    </row>
    <row r="4531" spans="1:19">
      <c r="A4531" s="3">
        <v>45584.863634259258</v>
      </c>
      <c r="B4531" s="2" t="s">
        <v>8895</v>
      </c>
      <c r="C4531" s="1">
        <v>2024</v>
      </c>
      <c r="D4531" s="4">
        <v>744</v>
      </c>
      <c r="E4531" s="4">
        <v>487</v>
      </c>
      <c r="F4531" s="4" t="s">
        <v>51</v>
      </c>
      <c r="G4531" s="4" t="s">
        <v>52</v>
      </c>
      <c r="H4531" s="4">
        <v>3</v>
      </c>
      <c r="I4531" s="4" t="s">
        <v>8177</v>
      </c>
      <c r="J4531" s="4" t="s">
        <v>1198</v>
      </c>
      <c r="K4531" s="4">
        <v>4</v>
      </c>
      <c r="L4531" s="4" t="s">
        <v>198</v>
      </c>
      <c r="M4531" s="11" t="s">
        <v>6242</v>
      </c>
      <c r="N4531" s="4" t="s">
        <v>36</v>
      </c>
      <c r="O4531" s="4" t="s">
        <v>95</v>
      </c>
      <c r="P4531" s="4" t="s">
        <v>73</v>
      </c>
      <c r="Q4531" s="8">
        <f t="shared" si="140"/>
        <v>8072</v>
      </c>
      <c r="R4531" s="8"/>
      <c r="S4531" s="5">
        <f t="shared" si="141"/>
        <v>807.2</v>
      </c>
    </row>
    <row r="4532" spans="1:19">
      <c r="A4532" s="3">
        <v>45584.991238425922</v>
      </c>
      <c r="B4532" s="2" t="s">
        <v>8895</v>
      </c>
      <c r="C4532" s="1">
        <v>2024</v>
      </c>
      <c r="D4532" s="4">
        <v>1188</v>
      </c>
      <c r="E4532" s="4">
        <v>550</v>
      </c>
      <c r="F4532" s="4" t="s">
        <v>51</v>
      </c>
      <c r="G4532" s="4" t="s">
        <v>52</v>
      </c>
      <c r="H4532" s="4">
        <v>4</v>
      </c>
      <c r="I4532" s="4" t="s">
        <v>5919</v>
      </c>
      <c r="J4532" s="4" t="s">
        <v>464</v>
      </c>
      <c r="K4532" s="4">
        <v>2</v>
      </c>
      <c r="L4532" s="4" t="s">
        <v>34</v>
      </c>
      <c r="M4532" s="11" t="s">
        <v>8178</v>
      </c>
      <c r="N4532" s="4" t="s">
        <v>49</v>
      </c>
      <c r="O4532" s="4" t="s">
        <v>169</v>
      </c>
      <c r="P4532" s="4" t="s">
        <v>43</v>
      </c>
      <c r="Q4532" s="8">
        <f t="shared" si="140"/>
        <v>17067</v>
      </c>
      <c r="R4532" s="8"/>
      <c r="S4532" s="5">
        <f t="shared" si="141"/>
        <v>1706.7</v>
      </c>
    </row>
    <row r="4533" spans="1:19">
      <c r="A4533" s="3">
        <v>45585.021597222221</v>
      </c>
      <c r="B4533" s="2" t="s">
        <v>8895</v>
      </c>
      <c r="C4533" s="1">
        <v>2024</v>
      </c>
      <c r="D4533" s="4">
        <v>2553</v>
      </c>
      <c r="E4533" s="4">
        <v>786</v>
      </c>
      <c r="F4533" s="4" t="s">
        <v>85</v>
      </c>
      <c r="G4533" s="4" t="s">
        <v>264</v>
      </c>
      <c r="H4533" s="4">
        <v>3</v>
      </c>
      <c r="I4533" s="4" t="s">
        <v>8179</v>
      </c>
      <c r="J4533" s="4" t="s">
        <v>60</v>
      </c>
      <c r="K4533" s="4">
        <v>3</v>
      </c>
      <c r="L4533" s="4" t="s">
        <v>2777</v>
      </c>
      <c r="M4533" s="11" t="s">
        <v>8180</v>
      </c>
      <c r="N4533" s="4" t="s">
        <v>36</v>
      </c>
      <c r="O4533" s="4" t="s">
        <v>232</v>
      </c>
      <c r="P4533" s="4" t="s">
        <v>129</v>
      </c>
      <c r="Q4533" s="8">
        <f t="shared" si="140"/>
        <v>16424</v>
      </c>
      <c r="R4533" s="8"/>
      <c r="S4533" s="5">
        <f t="shared" si="141"/>
        <v>1642.4</v>
      </c>
    </row>
    <row r="4534" spans="1:19">
      <c r="A4534" s="3">
        <v>45585.427222222221</v>
      </c>
      <c r="B4534" s="2" t="s">
        <v>8895</v>
      </c>
      <c r="C4534" s="1">
        <v>2024</v>
      </c>
      <c r="D4534" s="4">
        <v>1122</v>
      </c>
      <c r="E4534" s="4">
        <v>116</v>
      </c>
      <c r="F4534" s="4" t="s">
        <v>85</v>
      </c>
      <c r="G4534" s="4" t="s">
        <v>86</v>
      </c>
      <c r="H4534" s="4">
        <v>5</v>
      </c>
      <c r="I4534" s="4" t="s">
        <v>8181</v>
      </c>
      <c r="J4534" s="4" t="s">
        <v>166</v>
      </c>
      <c r="K4534" s="4">
        <v>7</v>
      </c>
      <c r="L4534" s="4" t="s">
        <v>1302</v>
      </c>
      <c r="M4534" s="11" t="s">
        <v>8182</v>
      </c>
      <c r="N4534" s="4" t="s">
        <v>28</v>
      </c>
      <c r="O4534" s="4" t="s">
        <v>169</v>
      </c>
      <c r="P4534" s="4" t="s">
        <v>43</v>
      </c>
      <c r="Q4534" s="8">
        <f t="shared" si="140"/>
        <v>18208</v>
      </c>
      <c r="R4534" s="8"/>
      <c r="S4534" s="5">
        <f t="shared" si="141"/>
        <v>1820.8</v>
      </c>
    </row>
    <row r="4535" spans="1:19">
      <c r="A4535" s="3">
        <v>45585.645856481482</v>
      </c>
      <c r="B4535" s="2" t="s">
        <v>8895</v>
      </c>
      <c r="C4535" s="1">
        <v>2024</v>
      </c>
      <c r="D4535" s="4">
        <v>190</v>
      </c>
      <c r="E4535" s="4">
        <v>818</v>
      </c>
      <c r="F4535" s="4" t="s">
        <v>154</v>
      </c>
      <c r="G4535" s="4" t="s">
        <v>214</v>
      </c>
      <c r="H4535" s="4">
        <v>2</v>
      </c>
      <c r="I4535" s="4" t="s">
        <v>1735</v>
      </c>
      <c r="J4535" s="4" t="s">
        <v>303</v>
      </c>
      <c r="K4535" s="4">
        <v>3</v>
      </c>
      <c r="L4535" s="4" t="s">
        <v>722</v>
      </c>
      <c r="M4535" s="11" t="s">
        <v>8183</v>
      </c>
      <c r="N4535" s="4" t="s">
        <v>36</v>
      </c>
      <c r="O4535" s="4" t="s">
        <v>78</v>
      </c>
      <c r="P4535" s="4" t="s">
        <v>21</v>
      </c>
      <c r="Q4535" s="8">
        <f t="shared" si="140"/>
        <v>7406</v>
      </c>
      <c r="R4535" s="8"/>
      <c r="S4535" s="5">
        <f t="shared" si="141"/>
        <v>740.6</v>
      </c>
    </row>
    <row r="4536" spans="1:19">
      <c r="A4536" s="3">
        <v>45585.654456018521</v>
      </c>
      <c r="B4536" s="2" t="s">
        <v>8895</v>
      </c>
      <c r="C4536" s="1">
        <v>2024</v>
      </c>
      <c r="D4536" s="4">
        <v>4478</v>
      </c>
      <c r="E4536" s="4">
        <v>472</v>
      </c>
      <c r="F4536" s="4" t="s">
        <v>51</v>
      </c>
      <c r="G4536" s="4" t="s">
        <v>160</v>
      </c>
      <c r="H4536" s="4">
        <v>4</v>
      </c>
      <c r="I4536" s="4" t="s">
        <v>8119</v>
      </c>
      <c r="J4536" s="4" t="s">
        <v>297</v>
      </c>
      <c r="K4536" s="4">
        <v>6</v>
      </c>
      <c r="L4536" s="4" t="s">
        <v>83</v>
      </c>
      <c r="M4536" s="11" t="s">
        <v>8184</v>
      </c>
      <c r="N4536" s="4" t="s">
        <v>28</v>
      </c>
      <c r="O4536" s="4" t="s">
        <v>37</v>
      </c>
      <c r="P4536" s="4" t="s">
        <v>21</v>
      </c>
      <c r="Q4536" s="8">
        <f t="shared" si="140"/>
        <v>15264</v>
      </c>
      <c r="R4536" s="8"/>
      <c r="S4536" s="5">
        <f t="shared" si="141"/>
        <v>1526.4</v>
      </c>
    </row>
    <row r="4537" spans="1:19">
      <c r="A4537" s="3">
        <v>45585.978090277778</v>
      </c>
      <c r="B4537" s="2" t="s">
        <v>8895</v>
      </c>
      <c r="C4537" s="1">
        <v>2024</v>
      </c>
      <c r="D4537" s="4">
        <v>2652</v>
      </c>
      <c r="E4537" s="4">
        <v>704</v>
      </c>
      <c r="F4537" s="4" t="s">
        <v>85</v>
      </c>
      <c r="G4537" s="4" t="s">
        <v>96</v>
      </c>
      <c r="H4537" s="4">
        <v>5</v>
      </c>
      <c r="I4537" s="4" t="s">
        <v>265</v>
      </c>
      <c r="J4537" s="4" t="s">
        <v>499</v>
      </c>
      <c r="K4537" s="4">
        <v>7</v>
      </c>
      <c r="L4537" s="4" t="s">
        <v>606</v>
      </c>
      <c r="M4537" s="11" t="s">
        <v>8185</v>
      </c>
      <c r="N4537" s="4" t="s">
        <v>28</v>
      </c>
      <c r="O4537" s="4" t="s">
        <v>101</v>
      </c>
      <c r="P4537" s="4" t="s">
        <v>43</v>
      </c>
      <c r="Q4537" s="8">
        <f t="shared" si="140"/>
        <v>5046</v>
      </c>
      <c r="R4537" s="8"/>
      <c r="S4537" s="5">
        <f t="shared" si="141"/>
        <v>504.6</v>
      </c>
    </row>
    <row r="4538" spans="1:19">
      <c r="A4538" s="3">
        <v>45586.383506944447</v>
      </c>
      <c r="B4538" s="2" t="s">
        <v>8895</v>
      </c>
      <c r="C4538" s="1">
        <v>2024</v>
      </c>
      <c r="D4538" s="4">
        <v>74</v>
      </c>
      <c r="E4538" s="4">
        <v>426</v>
      </c>
      <c r="F4538" s="4" t="s">
        <v>85</v>
      </c>
      <c r="G4538" s="4" t="s">
        <v>205</v>
      </c>
      <c r="H4538" s="4">
        <v>1</v>
      </c>
      <c r="I4538" s="4" t="s">
        <v>8186</v>
      </c>
      <c r="J4538" s="4" t="s">
        <v>194</v>
      </c>
      <c r="K4538" s="4">
        <v>6</v>
      </c>
      <c r="L4538" s="4" t="s">
        <v>367</v>
      </c>
      <c r="M4538" s="11" t="s">
        <v>8186</v>
      </c>
      <c r="N4538" s="4" t="s">
        <v>28</v>
      </c>
      <c r="O4538" s="4" t="s">
        <v>232</v>
      </c>
      <c r="P4538" s="4" t="s">
        <v>129</v>
      </c>
      <c r="Q4538" s="8">
        <f t="shared" si="140"/>
        <v>4395</v>
      </c>
      <c r="R4538" s="8"/>
      <c r="S4538" s="5">
        <f t="shared" si="141"/>
        <v>439.5</v>
      </c>
    </row>
    <row r="4539" spans="1:19">
      <c r="A4539" s="3">
        <v>45586.555185185185</v>
      </c>
      <c r="B4539" s="2" t="s">
        <v>8895</v>
      </c>
      <c r="C4539" s="1">
        <v>2024</v>
      </c>
      <c r="D4539" s="4">
        <v>935</v>
      </c>
      <c r="E4539" s="4">
        <v>691</v>
      </c>
      <c r="F4539" s="4" t="s">
        <v>154</v>
      </c>
      <c r="G4539" s="4" t="s">
        <v>237</v>
      </c>
      <c r="H4539" s="4">
        <v>1</v>
      </c>
      <c r="I4539" s="4" t="s">
        <v>8187</v>
      </c>
      <c r="J4539" s="4" t="s">
        <v>253</v>
      </c>
      <c r="K4539" s="4">
        <v>6</v>
      </c>
      <c r="L4539" s="4" t="s">
        <v>219</v>
      </c>
      <c r="M4539" s="11" t="s">
        <v>228</v>
      </c>
      <c r="N4539" s="4" t="s">
        <v>49</v>
      </c>
      <c r="O4539" s="4" t="s">
        <v>169</v>
      </c>
      <c r="P4539" s="4" t="s">
        <v>43</v>
      </c>
      <c r="Q4539" s="8">
        <f t="shared" si="140"/>
        <v>1058</v>
      </c>
      <c r="R4539" s="8"/>
      <c r="S4539" s="5">
        <f t="shared" si="141"/>
        <v>105.8</v>
      </c>
    </row>
    <row r="4540" spans="1:19">
      <c r="A4540" s="3">
        <v>45586.66747685185</v>
      </c>
      <c r="B4540" s="2" t="s">
        <v>8895</v>
      </c>
      <c r="C4540" s="1">
        <v>2024</v>
      </c>
      <c r="D4540" s="4">
        <v>1236</v>
      </c>
      <c r="E4540" s="4">
        <v>60</v>
      </c>
      <c r="F4540" s="4" t="s">
        <v>22</v>
      </c>
      <c r="G4540" s="4" t="s">
        <v>102</v>
      </c>
      <c r="H4540" s="4">
        <v>3</v>
      </c>
      <c r="I4540" s="4" t="s">
        <v>8188</v>
      </c>
      <c r="J4540" s="4" t="s">
        <v>676</v>
      </c>
      <c r="K4540" s="4">
        <v>3</v>
      </c>
      <c r="L4540" s="4" t="s">
        <v>1614</v>
      </c>
      <c r="M4540" s="11" t="s">
        <v>8189</v>
      </c>
      <c r="N4540" s="4" t="s">
        <v>49</v>
      </c>
      <c r="O4540" s="4" t="s">
        <v>37</v>
      </c>
      <c r="P4540" s="4" t="s">
        <v>21</v>
      </c>
      <c r="Q4540" s="8">
        <f t="shared" si="140"/>
        <v>306341</v>
      </c>
      <c r="R4540" s="8"/>
      <c r="S4540" s="5">
        <f t="shared" si="141"/>
        <v>30634.1</v>
      </c>
    </row>
    <row r="4541" spans="1:19">
      <c r="A4541" s="3">
        <v>45586.697789351849</v>
      </c>
      <c r="B4541" s="2" t="s">
        <v>8895</v>
      </c>
      <c r="C4541" s="1">
        <v>2024</v>
      </c>
      <c r="D4541" s="4">
        <v>2198</v>
      </c>
      <c r="E4541" s="4">
        <v>240</v>
      </c>
      <c r="F4541" s="4" t="s">
        <v>51</v>
      </c>
      <c r="G4541" s="4" t="s">
        <v>91</v>
      </c>
      <c r="H4541" s="4">
        <v>2</v>
      </c>
      <c r="I4541" s="4" t="s">
        <v>8190</v>
      </c>
      <c r="J4541" s="4" t="s">
        <v>909</v>
      </c>
      <c r="K4541" s="4">
        <v>7</v>
      </c>
      <c r="L4541" s="4" t="s">
        <v>1346</v>
      </c>
      <c r="M4541" s="11" t="s">
        <v>8154</v>
      </c>
      <c r="N4541" s="4" t="s">
        <v>49</v>
      </c>
      <c r="O4541" s="4" t="s">
        <v>29</v>
      </c>
      <c r="P4541" s="4" t="s">
        <v>21</v>
      </c>
      <c r="Q4541" s="8">
        <f t="shared" si="140"/>
        <v>7724</v>
      </c>
      <c r="R4541" s="8"/>
      <c r="S4541" s="5">
        <f t="shared" si="141"/>
        <v>772.4</v>
      </c>
    </row>
    <row r="4542" spans="1:19">
      <c r="A4542" s="3">
        <v>45586.824537037035</v>
      </c>
      <c r="B4542" s="2" t="s">
        <v>8895</v>
      </c>
      <c r="C4542" s="1">
        <v>2024</v>
      </c>
      <c r="D4542" s="4">
        <v>2377</v>
      </c>
      <c r="E4542" s="4">
        <v>654</v>
      </c>
      <c r="F4542" s="4" t="s">
        <v>30</v>
      </c>
      <c r="G4542" s="4" t="s">
        <v>663</v>
      </c>
      <c r="H4542" s="4">
        <v>1</v>
      </c>
      <c r="I4542" s="4" t="s">
        <v>8191</v>
      </c>
      <c r="J4542" s="4" t="s">
        <v>293</v>
      </c>
      <c r="K4542" s="4">
        <v>5</v>
      </c>
      <c r="L4542" s="4" t="s">
        <v>2709</v>
      </c>
      <c r="M4542" s="11" t="s">
        <v>8192</v>
      </c>
      <c r="N4542" s="4" t="s">
        <v>36</v>
      </c>
      <c r="O4542" s="4" t="s">
        <v>232</v>
      </c>
      <c r="P4542" s="4" t="s">
        <v>129</v>
      </c>
      <c r="Q4542" s="8">
        <f t="shared" si="140"/>
        <v>3294</v>
      </c>
      <c r="R4542" s="8"/>
      <c r="S4542" s="5">
        <f t="shared" si="141"/>
        <v>329.4</v>
      </c>
    </row>
    <row r="4543" spans="1:19">
      <c r="A4543" s="3">
        <v>45586.918321759258</v>
      </c>
      <c r="B4543" s="2" t="s">
        <v>8895</v>
      </c>
      <c r="C4543" s="1">
        <v>2024</v>
      </c>
      <c r="D4543" s="4">
        <v>4803</v>
      </c>
      <c r="E4543" s="4">
        <v>341</v>
      </c>
      <c r="F4543" s="4" t="s">
        <v>51</v>
      </c>
      <c r="G4543" s="4" t="s">
        <v>136</v>
      </c>
      <c r="H4543" s="4">
        <v>3</v>
      </c>
      <c r="I4543" s="4" t="s">
        <v>331</v>
      </c>
      <c r="J4543" s="4" t="s">
        <v>765</v>
      </c>
      <c r="K4543" s="4">
        <v>5</v>
      </c>
      <c r="L4543" s="4" t="s">
        <v>65</v>
      </c>
      <c r="M4543" s="11" t="s">
        <v>8193</v>
      </c>
      <c r="N4543" s="4" t="s">
        <v>19</v>
      </c>
      <c r="O4543" s="4" t="s">
        <v>200</v>
      </c>
      <c r="P4543" s="4" t="s">
        <v>21</v>
      </c>
      <c r="Q4543" s="8">
        <f t="shared" si="140"/>
        <v>44505</v>
      </c>
      <c r="R4543" s="8"/>
      <c r="S4543" s="5">
        <f t="shared" si="141"/>
        <v>4450.5</v>
      </c>
    </row>
    <row r="4544" spans="1:19">
      <c r="A4544" s="3">
        <v>45587.02789351852</v>
      </c>
      <c r="B4544" s="2" t="s">
        <v>8895</v>
      </c>
      <c r="C4544" s="1">
        <v>2024</v>
      </c>
      <c r="D4544" s="4">
        <v>611</v>
      </c>
      <c r="E4544" s="4">
        <v>351</v>
      </c>
      <c r="F4544" s="4" t="s">
        <v>13</v>
      </c>
      <c r="G4544" s="4" t="s">
        <v>412</v>
      </c>
      <c r="H4544" s="4">
        <v>1</v>
      </c>
      <c r="I4544" s="4" t="s">
        <v>917</v>
      </c>
      <c r="J4544" s="4" t="s">
        <v>162</v>
      </c>
      <c r="K4544" s="4">
        <v>3</v>
      </c>
      <c r="L4544" s="4" t="s">
        <v>644</v>
      </c>
      <c r="M4544" s="11" t="s">
        <v>8194</v>
      </c>
      <c r="N4544" s="4" t="s">
        <v>19</v>
      </c>
      <c r="O4544" s="4" t="s">
        <v>101</v>
      </c>
      <c r="P4544" s="4" t="s">
        <v>43</v>
      </c>
      <c r="Q4544" s="8">
        <f t="shared" si="140"/>
        <v>41497</v>
      </c>
      <c r="R4544" s="8"/>
      <c r="S4544" s="5">
        <f t="shared" si="141"/>
        <v>4149.7</v>
      </c>
    </row>
    <row r="4545" spans="1:19">
      <c r="A4545" s="3">
        <v>45587.118935185186</v>
      </c>
      <c r="B4545" s="2" t="s">
        <v>8895</v>
      </c>
      <c r="C4545" s="1">
        <v>2024</v>
      </c>
      <c r="D4545" s="4">
        <v>2316</v>
      </c>
      <c r="E4545" s="4">
        <v>172</v>
      </c>
      <c r="F4545" s="4" t="s">
        <v>13</v>
      </c>
      <c r="G4545" s="4" t="s">
        <v>14</v>
      </c>
      <c r="H4545" s="4">
        <v>5</v>
      </c>
      <c r="I4545" s="4" t="s">
        <v>8195</v>
      </c>
      <c r="J4545" s="4" t="s">
        <v>448</v>
      </c>
      <c r="K4545" s="4">
        <v>6</v>
      </c>
      <c r="L4545" s="4" t="s">
        <v>1070</v>
      </c>
      <c r="M4545" s="11" t="s">
        <v>8196</v>
      </c>
      <c r="N4545" s="4" t="s">
        <v>28</v>
      </c>
      <c r="O4545" s="4" t="s">
        <v>78</v>
      </c>
      <c r="P4545" s="4" t="s">
        <v>21</v>
      </c>
      <c r="Q4545" s="8">
        <f t="shared" si="140"/>
        <v>141186</v>
      </c>
      <c r="R4545" s="8"/>
      <c r="S4545" s="5">
        <f t="shared" si="141"/>
        <v>14118.6</v>
      </c>
    </row>
    <row r="4546" spans="1:19">
      <c r="A4546" s="3">
        <v>45587.18822916667</v>
      </c>
      <c r="B4546" s="2" t="s">
        <v>8895</v>
      </c>
      <c r="C4546" s="1">
        <v>2024</v>
      </c>
      <c r="D4546" s="4">
        <v>1273</v>
      </c>
      <c r="E4546" s="4">
        <v>158</v>
      </c>
      <c r="F4546" s="4" t="s">
        <v>154</v>
      </c>
      <c r="G4546" s="4" t="s">
        <v>311</v>
      </c>
      <c r="H4546" s="4">
        <v>6</v>
      </c>
      <c r="I4546" s="4" t="s">
        <v>8197</v>
      </c>
      <c r="J4546" s="4" t="s">
        <v>222</v>
      </c>
      <c r="K4546" s="4">
        <v>3</v>
      </c>
      <c r="L4546" s="4" t="s">
        <v>399</v>
      </c>
      <c r="M4546" s="11" t="s">
        <v>8198</v>
      </c>
      <c r="N4546" s="4" t="s">
        <v>28</v>
      </c>
      <c r="O4546" s="4" t="s">
        <v>200</v>
      </c>
      <c r="P4546" s="4" t="s">
        <v>21</v>
      </c>
      <c r="Q4546" s="8">
        <f t="shared" ref="Q4546:Q4609" si="142">VALUE(SUBSTITUTE(M4546,".",""))</f>
        <v>45163</v>
      </c>
      <c r="R4546" s="8"/>
      <c r="S4546" s="5">
        <f t="shared" ref="S4546:S4609" si="143">Q4546/10</f>
        <v>4516.3</v>
      </c>
    </row>
    <row r="4547" spans="1:19">
      <c r="A4547" s="3">
        <v>45587.212372685186</v>
      </c>
      <c r="B4547" s="2" t="s">
        <v>8895</v>
      </c>
      <c r="C4547" s="1">
        <v>2024</v>
      </c>
      <c r="D4547" s="4">
        <v>1069</v>
      </c>
      <c r="E4547" s="4">
        <v>855</v>
      </c>
      <c r="F4547" s="4" t="s">
        <v>79</v>
      </c>
      <c r="G4547" s="4" t="s">
        <v>80</v>
      </c>
      <c r="H4547" s="4">
        <v>1</v>
      </c>
      <c r="I4547" s="4" t="s">
        <v>8199</v>
      </c>
      <c r="J4547" s="4" t="s">
        <v>442</v>
      </c>
      <c r="K4547" s="4">
        <v>6</v>
      </c>
      <c r="L4547" s="4" t="s">
        <v>175</v>
      </c>
      <c r="M4547" s="11" t="s">
        <v>8200</v>
      </c>
      <c r="N4547" s="4" t="s">
        <v>19</v>
      </c>
      <c r="O4547" s="4" t="s">
        <v>37</v>
      </c>
      <c r="P4547" s="4" t="s">
        <v>21</v>
      </c>
      <c r="Q4547" s="8">
        <f t="shared" si="142"/>
        <v>2577</v>
      </c>
      <c r="R4547" s="8"/>
      <c r="S4547" s="5">
        <f t="shared" si="143"/>
        <v>257.7</v>
      </c>
    </row>
    <row r="4548" spans="1:19">
      <c r="A4548" s="3">
        <v>45587.27103009259</v>
      </c>
      <c r="B4548" s="2" t="s">
        <v>8895</v>
      </c>
      <c r="C4548" s="1">
        <v>2024</v>
      </c>
      <c r="D4548" s="4">
        <v>4631</v>
      </c>
      <c r="E4548" s="4">
        <v>477</v>
      </c>
      <c r="F4548" s="4" t="s">
        <v>51</v>
      </c>
      <c r="G4548" s="4" t="s">
        <v>52</v>
      </c>
      <c r="H4548" s="4">
        <v>1</v>
      </c>
      <c r="I4548" s="4" t="s">
        <v>3507</v>
      </c>
      <c r="J4548" s="4" t="s">
        <v>157</v>
      </c>
      <c r="K4548" s="4">
        <v>3</v>
      </c>
      <c r="L4548" s="4" t="s">
        <v>941</v>
      </c>
      <c r="M4548" s="11" t="s">
        <v>8201</v>
      </c>
      <c r="N4548" s="4" t="s">
        <v>28</v>
      </c>
      <c r="O4548" s="4" t="s">
        <v>42</v>
      </c>
      <c r="P4548" s="4" t="s">
        <v>43</v>
      </c>
      <c r="Q4548" s="8">
        <f t="shared" si="142"/>
        <v>2643</v>
      </c>
      <c r="R4548" s="8"/>
      <c r="S4548" s="5">
        <f t="shared" si="143"/>
        <v>264.3</v>
      </c>
    </row>
    <row r="4549" spans="1:19">
      <c r="A4549" s="3">
        <v>45587.326168981483</v>
      </c>
      <c r="B4549" s="2" t="s">
        <v>8895</v>
      </c>
      <c r="C4549" s="1">
        <v>2024</v>
      </c>
      <c r="D4549" s="4">
        <v>2025</v>
      </c>
      <c r="E4549" s="4">
        <v>504</v>
      </c>
      <c r="F4549" s="4" t="s">
        <v>30</v>
      </c>
      <c r="G4549" s="4" t="s">
        <v>192</v>
      </c>
      <c r="H4549" s="4">
        <v>2</v>
      </c>
      <c r="I4549" s="4" t="s">
        <v>7549</v>
      </c>
      <c r="J4549" s="4" t="s">
        <v>909</v>
      </c>
      <c r="K4549" s="4">
        <v>4</v>
      </c>
      <c r="L4549" s="4" t="s">
        <v>566</v>
      </c>
      <c r="M4549" s="11" t="s">
        <v>3875</v>
      </c>
      <c r="N4549" s="4" t="s">
        <v>57</v>
      </c>
      <c r="O4549" s="4" t="s">
        <v>145</v>
      </c>
      <c r="P4549" s="4" t="s">
        <v>73</v>
      </c>
      <c r="Q4549" s="8">
        <f t="shared" si="142"/>
        <v>5642</v>
      </c>
      <c r="R4549" s="8"/>
      <c r="S4549" s="5">
        <f t="shared" si="143"/>
        <v>564.20000000000005</v>
      </c>
    </row>
    <row r="4550" spans="1:19">
      <c r="A4550" s="3">
        <v>45587.35796296296</v>
      </c>
      <c r="B4550" s="2" t="s">
        <v>8895</v>
      </c>
      <c r="C4550" s="1">
        <v>2024</v>
      </c>
      <c r="D4550" s="4">
        <v>3804</v>
      </c>
      <c r="E4550" s="4">
        <v>820</v>
      </c>
      <c r="F4550" s="4" t="s">
        <v>51</v>
      </c>
      <c r="G4550" s="4" t="s">
        <v>67</v>
      </c>
      <c r="H4550" s="4">
        <v>4</v>
      </c>
      <c r="I4550" s="4" t="s">
        <v>7712</v>
      </c>
      <c r="J4550" s="4" t="s">
        <v>458</v>
      </c>
      <c r="K4550" s="4">
        <v>3</v>
      </c>
      <c r="L4550" s="4" t="s">
        <v>403</v>
      </c>
      <c r="M4550" s="11" t="s">
        <v>8202</v>
      </c>
      <c r="N4550" s="4" t="s">
        <v>49</v>
      </c>
      <c r="O4550" s="4" t="s">
        <v>209</v>
      </c>
      <c r="P4550" s="4" t="s">
        <v>73</v>
      </c>
      <c r="Q4550" s="8">
        <f t="shared" si="142"/>
        <v>25643</v>
      </c>
      <c r="R4550" s="8"/>
      <c r="S4550" s="5">
        <f t="shared" si="143"/>
        <v>2564.3000000000002</v>
      </c>
    </row>
    <row r="4551" spans="1:19">
      <c r="A4551" s="3">
        <v>45587.398738425924</v>
      </c>
      <c r="B4551" s="2" t="s">
        <v>8895</v>
      </c>
      <c r="C4551" s="1">
        <v>2024</v>
      </c>
      <c r="D4551" s="4">
        <v>4138</v>
      </c>
      <c r="E4551" s="4">
        <v>946</v>
      </c>
      <c r="F4551" s="4" t="s">
        <v>30</v>
      </c>
      <c r="G4551" s="4" t="s">
        <v>31</v>
      </c>
      <c r="H4551" s="4">
        <v>3</v>
      </c>
      <c r="I4551" s="4" t="s">
        <v>8203</v>
      </c>
      <c r="J4551" s="4" t="s">
        <v>647</v>
      </c>
      <c r="K4551" s="4">
        <v>4</v>
      </c>
      <c r="L4551" s="4" t="s">
        <v>1525</v>
      </c>
      <c r="M4551" s="11" t="s">
        <v>2764</v>
      </c>
      <c r="N4551" s="4" t="s">
        <v>28</v>
      </c>
      <c r="O4551" s="4" t="s">
        <v>169</v>
      </c>
      <c r="P4551" s="4" t="s">
        <v>43</v>
      </c>
      <c r="Q4551" s="8">
        <f t="shared" si="142"/>
        <v>6048</v>
      </c>
      <c r="R4551" s="8"/>
      <c r="S4551" s="5">
        <f t="shared" si="143"/>
        <v>604.79999999999995</v>
      </c>
    </row>
    <row r="4552" spans="1:19">
      <c r="A4552" s="3">
        <v>45587.535497685189</v>
      </c>
      <c r="B4552" s="2" t="s">
        <v>8895</v>
      </c>
      <c r="C4552" s="1">
        <v>2024</v>
      </c>
      <c r="D4552" s="4">
        <v>88</v>
      </c>
      <c r="E4552" s="4">
        <v>837</v>
      </c>
      <c r="F4552" s="4" t="s">
        <v>22</v>
      </c>
      <c r="G4552" s="4" t="s">
        <v>182</v>
      </c>
      <c r="H4552" s="4">
        <v>3</v>
      </c>
      <c r="I4552" s="4" t="s">
        <v>8204</v>
      </c>
      <c r="J4552" s="4" t="s">
        <v>1012</v>
      </c>
      <c r="K4552" s="4">
        <v>4</v>
      </c>
      <c r="L4552" s="4" t="s">
        <v>279</v>
      </c>
      <c r="M4552" s="11" t="s">
        <v>8205</v>
      </c>
      <c r="N4552" s="4" t="s">
        <v>49</v>
      </c>
      <c r="O4552" s="4" t="s">
        <v>95</v>
      </c>
      <c r="P4552" s="4" t="s">
        <v>73</v>
      </c>
      <c r="Q4552" s="8">
        <f t="shared" si="142"/>
        <v>179332</v>
      </c>
      <c r="R4552" s="8"/>
      <c r="S4552" s="5">
        <f t="shared" si="143"/>
        <v>17933.2</v>
      </c>
    </row>
    <row r="4553" spans="1:19">
      <c r="A4553" s="3">
        <v>45587.539143518516</v>
      </c>
      <c r="B4553" s="2" t="s">
        <v>8895</v>
      </c>
      <c r="C4553" s="1">
        <v>2024</v>
      </c>
      <c r="D4553" s="4">
        <v>1172</v>
      </c>
      <c r="E4553" s="4">
        <v>274</v>
      </c>
      <c r="F4553" s="4" t="s">
        <v>51</v>
      </c>
      <c r="G4553" s="4" t="s">
        <v>91</v>
      </c>
      <c r="H4553" s="4">
        <v>1</v>
      </c>
      <c r="I4553" s="4" t="s">
        <v>8206</v>
      </c>
      <c r="J4553" s="4" t="s">
        <v>1318</v>
      </c>
      <c r="K4553" s="4">
        <v>6</v>
      </c>
      <c r="L4553" s="4" t="s">
        <v>1346</v>
      </c>
      <c r="M4553" s="11" t="s">
        <v>8207</v>
      </c>
      <c r="N4553" s="4" t="s">
        <v>49</v>
      </c>
      <c r="O4553" s="4" t="s">
        <v>20</v>
      </c>
      <c r="P4553" s="4" t="s">
        <v>21</v>
      </c>
      <c r="Q4553" s="8">
        <f t="shared" si="142"/>
        <v>6573</v>
      </c>
      <c r="R4553" s="8"/>
      <c r="S4553" s="5">
        <f t="shared" si="143"/>
        <v>657.3</v>
      </c>
    </row>
    <row r="4554" spans="1:19">
      <c r="A4554" s="3">
        <v>45587.635451388887</v>
      </c>
      <c r="B4554" s="2" t="s">
        <v>8895</v>
      </c>
      <c r="C4554" s="1">
        <v>2024</v>
      </c>
      <c r="D4554" s="4">
        <v>3166</v>
      </c>
      <c r="E4554" s="4">
        <v>977</v>
      </c>
      <c r="F4554" s="4" t="s">
        <v>22</v>
      </c>
      <c r="G4554" s="4" t="s">
        <v>23</v>
      </c>
      <c r="H4554" s="4">
        <v>5</v>
      </c>
      <c r="I4554" s="4" t="s">
        <v>8208</v>
      </c>
      <c r="J4554" s="4" t="s">
        <v>107</v>
      </c>
      <c r="K4554" s="4">
        <v>4</v>
      </c>
      <c r="L4554" s="4" t="s">
        <v>1677</v>
      </c>
      <c r="M4554" s="11" t="s">
        <v>8209</v>
      </c>
      <c r="N4554" s="4" t="s">
        <v>19</v>
      </c>
      <c r="O4554" s="4" t="s">
        <v>200</v>
      </c>
      <c r="P4554" s="4" t="s">
        <v>21</v>
      </c>
      <c r="Q4554" s="8">
        <f t="shared" si="142"/>
        <v>326406</v>
      </c>
      <c r="R4554" s="8"/>
      <c r="S4554" s="5">
        <f t="shared" si="143"/>
        <v>32640.6</v>
      </c>
    </row>
    <row r="4555" spans="1:19">
      <c r="A4555" s="3">
        <v>45588.084317129629</v>
      </c>
      <c r="B4555" s="2" t="s">
        <v>8895</v>
      </c>
      <c r="C4555" s="1">
        <v>2024</v>
      </c>
      <c r="D4555" s="4">
        <v>2078</v>
      </c>
      <c r="E4555" s="4">
        <v>505</v>
      </c>
      <c r="F4555" s="4" t="s">
        <v>85</v>
      </c>
      <c r="G4555" s="4" t="s">
        <v>205</v>
      </c>
      <c r="H4555" s="4">
        <v>2</v>
      </c>
      <c r="I4555" s="4" t="s">
        <v>2367</v>
      </c>
      <c r="J4555" s="4" t="s">
        <v>197</v>
      </c>
      <c r="K4555" s="4">
        <v>6</v>
      </c>
      <c r="L4555" s="4" t="s">
        <v>180</v>
      </c>
      <c r="M4555" s="11" t="s">
        <v>8210</v>
      </c>
      <c r="N4555" s="4" t="s">
        <v>19</v>
      </c>
      <c r="O4555" s="4" t="s">
        <v>145</v>
      </c>
      <c r="P4555" s="4" t="s">
        <v>73</v>
      </c>
      <c r="Q4555" s="8">
        <f t="shared" si="142"/>
        <v>12011</v>
      </c>
      <c r="R4555" s="8"/>
      <c r="S4555" s="5">
        <f t="shared" si="143"/>
        <v>1201.0999999999999</v>
      </c>
    </row>
    <row r="4556" spans="1:19">
      <c r="A4556" s="3">
        <v>45588.186805555553</v>
      </c>
      <c r="B4556" s="2" t="s">
        <v>8895</v>
      </c>
      <c r="C4556" s="1">
        <v>2024</v>
      </c>
      <c r="D4556" s="4">
        <v>1958</v>
      </c>
      <c r="E4556" s="4">
        <v>739</v>
      </c>
      <c r="F4556" s="4" t="s">
        <v>85</v>
      </c>
      <c r="G4556" s="4" t="s">
        <v>150</v>
      </c>
      <c r="H4556" s="4">
        <v>3</v>
      </c>
      <c r="I4556" s="4" t="s">
        <v>8211</v>
      </c>
      <c r="J4556" s="4" t="s">
        <v>1591</v>
      </c>
      <c r="K4556" s="4">
        <v>5</v>
      </c>
      <c r="L4556" s="4" t="s">
        <v>974</v>
      </c>
      <c r="M4556" s="11" t="s">
        <v>8212</v>
      </c>
      <c r="N4556" s="4" t="s">
        <v>57</v>
      </c>
      <c r="O4556" s="4" t="s">
        <v>287</v>
      </c>
      <c r="P4556" s="4" t="s">
        <v>43</v>
      </c>
      <c r="Q4556" s="8">
        <f t="shared" si="142"/>
        <v>9566</v>
      </c>
      <c r="R4556" s="8"/>
      <c r="S4556" s="5">
        <f t="shared" si="143"/>
        <v>956.6</v>
      </c>
    </row>
    <row r="4557" spans="1:19">
      <c r="A4557" s="3">
        <v>45588.245613425926</v>
      </c>
      <c r="B4557" s="2" t="s">
        <v>8895</v>
      </c>
      <c r="C4557" s="1">
        <v>2024</v>
      </c>
      <c r="D4557" s="4">
        <v>4587</v>
      </c>
      <c r="E4557" s="4">
        <v>8</v>
      </c>
      <c r="F4557" s="4" t="s">
        <v>30</v>
      </c>
      <c r="G4557" s="4" t="s">
        <v>463</v>
      </c>
      <c r="H4557" s="4">
        <v>5</v>
      </c>
      <c r="I4557" s="4" t="s">
        <v>8213</v>
      </c>
      <c r="J4557" s="4" t="s">
        <v>572</v>
      </c>
      <c r="K4557" s="4">
        <v>8</v>
      </c>
      <c r="L4557" s="4" t="s">
        <v>455</v>
      </c>
      <c r="M4557" s="11" t="s">
        <v>8214</v>
      </c>
      <c r="N4557" s="4" t="s">
        <v>57</v>
      </c>
      <c r="O4557" s="4" t="s">
        <v>209</v>
      </c>
      <c r="P4557" s="4" t="s">
        <v>73</v>
      </c>
      <c r="Q4557" s="8">
        <f t="shared" si="142"/>
        <v>27613</v>
      </c>
      <c r="R4557" s="8"/>
      <c r="S4557" s="5">
        <f t="shared" si="143"/>
        <v>2761.3</v>
      </c>
    </row>
    <row r="4558" spans="1:19">
      <c r="A4558" s="3">
        <v>45588.263726851852</v>
      </c>
      <c r="B4558" s="2" t="s">
        <v>8895</v>
      </c>
      <c r="C4558" s="1">
        <v>2024</v>
      </c>
      <c r="D4558" s="4">
        <v>4648</v>
      </c>
      <c r="E4558" s="4">
        <v>193</v>
      </c>
      <c r="F4558" s="4" t="s">
        <v>22</v>
      </c>
      <c r="G4558" s="4" t="s">
        <v>102</v>
      </c>
      <c r="H4558" s="4">
        <v>1</v>
      </c>
      <c r="I4558" s="4" t="s">
        <v>8215</v>
      </c>
      <c r="J4558" s="4" t="s">
        <v>429</v>
      </c>
      <c r="K4558" s="4">
        <v>3</v>
      </c>
      <c r="L4558" s="4" t="s">
        <v>83</v>
      </c>
      <c r="M4558" s="11" t="s">
        <v>8216</v>
      </c>
      <c r="N4558" s="4" t="s">
        <v>57</v>
      </c>
      <c r="O4558" s="4" t="s">
        <v>209</v>
      </c>
      <c r="P4558" s="4" t="s">
        <v>73</v>
      </c>
      <c r="Q4558" s="8">
        <f t="shared" si="142"/>
        <v>50914</v>
      </c>
      <c r="R4558" s="8"/>
      <c r="S4558" s="5">
        <f t="shared" si="143"/>
        <v>5091.3999999999996</v>
      </c>
    </row>
    <row r="4559" spans="1:19">
      <c r="A4559" s="3">
        <v>45588.326469907406</v>
      </c>
      <c r="B4559" s="2" t="s">
        <v>8895</v>
      </c>
      <c r="C4559" s="1">
        <v>2024</v>
      </c>
      <c r="D4559" s="4">
        <v>2089</v>
      </c>
      <c r="E4559" s="4">
        <v>3</v>
      </c>
      <c r="F4559" s="4" t="s">
        <v>13</v>
      </c>
      <c r="G4559" s="4" t="s">
        <v>130</v>
      </c>
      <c r="H4559" s="4">
        <v>2</v>
      </c>
      <c r="I4559" s="4" t="s">
        <v>8217</v>
      </c>
      <c r="J4559" s="4" t="s">
        <v>88</v>
      </c>
      <c r="K4559" s="4">
        <v>5</v>
      </c>
      <c r="L4559" s="4" t="s">
        <v>569</v>
      </c>
      <c r="M4559" s="11" t="s">
        <v>8218</v>
      </c>
      <c r="N4559" s="4" t="s">
        <v>57</v>
      </c>
      <c r="O4559" s="4" t="s">
        <v>20</v>
      </c>
      <c r="P4559" s="4" t="s">
        <v>21</v>
      </c>
      <c r="Q4559" s="8">
        <f t="shared" si="142"/>
        <v>49258</v>
      </c>
      <c r="R4559" s="8"/>
      <c r="S4559" s="5">
        <f t="shared" si="143"/>
        <v>4925.8</v>
      </c>
    </row>
    <row r="4560" spans="1:19">
      <c r="A4560" s="3">
        <v>45588.422314814816</v>
      </c>
      <c r="B4560" s="2" t="s">
        <v>8895</v>
      </c>
      <c r="C4560" s="1">
        <v>2024</v>
      </c>
      <c r="D4560" s="4">
        <v>2874</v>
      </c>
      <c r="E4560" s="4">
        <v>921</v>
      </c>
      <c r="F4560" s="4" t="s">
        <v>154</v>
      </c>
      <c r="G4560" s="4" t="s">
        <v>155</v>
      </c>
      <c r="H4560" s="4">
        <v>1</v>
      </c>
      <c r="I4560" s="4" t="s">
        <v>8219</v>
      </c>
      <c r="J4560" s="4" t="s">
        <v>560</v>
      </c>
      <c r="K4560" s="4">
        <v>3</v>
      </c>
      <c r="L4560" s="4" t="s">
        <v>500</v>
      </c>
      <c r="M4560" s="11" t="s">
        <v>8220</v>
      </c>
      <c r="N4560" s="4" t="s">
        <v>36</v>
      </c>
      <c r="O4560" s="4" t="s">
        <v>191</v>
      </c>
      <c r="P4560" s="4" t="s">
        <v>43</v>
      </c>
      <c r="Q4560" s="8">
        <f t="shared" si="142"/>
        <v>5955</v>
      </c>
      <c r="R4560" s="8"/>
      <c r="S4560" s="5">
        <f t="shared" si="143"/>
        <v>595.5</v>
      </c>
    </row>
    <row r="4561" spans="1:19">
      <c r="A4561" s="3">
        <v>45588.620520833334</v>
      </c>
      <c r="B4561" s="2" t="s">
        <v>8895</v>
      </c>
      <c r="C4561" s="1">
        <v>2024</v>
      </c>
      <c r="D4561" s="4">
        <v>912</v>
      </c>
      <c r="E4561" s="4">
        <v>649</v>
      </c>
      <c r="F4561" s="4" t="s">
        <v>30</v>
      </c>
      <c r="G4561" s="4" t="s">
        <v>463</v>
      </c>
      <c r="H4561" s="4">
        <v>3</v>
      </c>
      <c r="I4561" s="4" t="s">
        <v>8221</v>
      </c>
      <c r="J4561" s="4" t="s">
        <v>117</v>
      </c>
      <c r="K4561" s="4">
        <v>7</v>
      </c>
      <c r="L4561" s="4" t="s">
        <v>566</v>
      </c>
      <c r="M4561" s="11" t="s">
        <v>8222</v>
      </c>
      <c r="N4561" s="4" t="s">
        <v>19</v>
      </c>
      <c r="O4561" s="4" t="s">
        <v>50</v>
      </c>
      <c r="P4561" s="4" t="s">
        <v>43</v>
      </c>
      <c r="Q4561" s="8">
        <f t="shared" si="142"/>
        <v>3092</v>
      </c>
      <c r="R4561" s="8"/>
      <c r="S4561" s="5">
        <f t="shared" si="143"/>
        <v>309.2</v>
      </c>
    </row>
    <row r="4562" spans="1:19">
      <c r="A4562" s="3">
        <v>45588.711909722224</v>
      </c>
      <c r="B4562" s="2" t="s">
        <v>8895</v>
      </c>
      <c r="C4562" s="1">
        <v>2024</v>
      </c>
      <c r="D4562" s="4">
        <v>3390</v>
      </c>
      <c r="E4562" s="4">
        <v>219</v>
      </c>
      <c r="F4562" s="4" t="s">
        <v>51</v>
      </c>
      <c r="G4562" s="4" t="s">
        <v>91</v>
      </c>
      <c r="H4562" s="4">
        <v>3</v>
      </c>
      <c r="I4562" s="4" t="s">
        <v>8223</v>
      </c>
      <c r="J4562" s="4" t="s">
        <v>398</v>
      </c>
      <c r="K4562" s="4">
        <v>5</v>
      </c>
      <c r="L4562" s="4" t="s">
        <v>522</v>
      </c>
      <c r="M4562" s="11" t="s">
        <v>8224</v>
      </c>
      <c r="N4562" s="4" t="s">
        <v>19</v>
      </c>
      <c r="O4562" s="4" t="s">
        <v>101</v>
      </c>
      <c r="P4562" s="4" t="s">
        <v>43</v>
      </c>
      <c r="Q4562" s="8">
        <f t="shared" si="142"/>
        <v>19071</v>
      </c>
      <c r="R4562" s="8"/>
      <c r="S4562" s="5">
        <f t="shared" si="143"/>
        <v>1907.1</v>
      </c>
    </row>
    <row r="4563" spans="1:19">
      <c r="A4563" s="3">
        <v>45588.967546296299</v>
      </c>
      <c r="B4563" s="2" t="s">
        <v>8895</v>
      </c>
      <c r="C4563" s="1">
        <v>2024</v>
      </c>
      <c r="D4563" s="4">
        <v>3933</v>
      </c>
      <c r="E4563" s="4">
        <v>384</v>
      </c>
      <c r="F4563" s="4" t="s">
        <v>30</v>
      </c>
      <c r="G4563" s="4" t="s">
        <v>192</v>
      </c>
      <c r="H4563" s="4">
        <v>2</v>
      </c>
      <c r="I4563" s="4" t="s">
        <v>3810</v>
      </c>
      <c r="J4563" s="4" t="s">
        <v>494</v>
      </c>
      <c r="K4563" s="4">
        <v>6</v>
      </c>
      <c r="L4563" s="4" t="s">
        <v>367</v>
      </c>
      <c r="M4563" s="11" t="s">
        <v>8225</v>
      </c>
      <c r="N4563" s="4" t="s">
        <v>19</v>
      </c>
      <c r="O4563" s="4" t="s">
        <v>20</v>
      </c>
      <c r="P4563" s="4" t="s">
        <v>21</v>
      </c>
      <c r="Q4563" s="8">
        <f t="shared" si="142"/>
        <v>439</v>
      </c>
      <c r="R4563" s="8"/>
      <c r="S4563" s="5">
        <f t="shared" si="143"/>
        <v>43.9</v>
      </c>
    </row>
    <row r="4564" spans="1:19">
      <c r="A4564" s="3">
        <v>45589.129386574074</v>
      </c>
      <c r="B4564" s="2" t="s">
        <v>8895</v>
      </c>
      <c r="C4564" s="1">
        <v>2024</v>
      </c>
      <c r="D4564" s="4">
        <v>970</v>
      </c>
      <c r="E4564" s="4">
        <v>800</v>
      </c>
      <c r="F4564" s="4" t="s">
        <v>30</v>
      </c>
      <c r="G4564" s="4" t="s">
        <v>663</v>
      </c>
      <c r="H4564" s="4">
        <v>1</v>
      </c>
      <c r="I4564" s="4" t="s">
        <v>1663</v>
      </c>
      <c r="J4564" s="4" t="s">
        <v>1231</v>
      </c>
      <c r="K4564" s="4">
        <v>6</v>
      </c>
      <c r="L4564" s="4" t="s">
        <v>748</v>
      </c>
      <c r="M4564" s="11" t="s">
        <v>8226</v>
      </c>
      <c r="N4564" s="4" t="s">
        <v>49</v>
      </c>
      <c r="O4564" s="4" t="s">
        <v>29</v>
      </c>
      <c r="P4564" s="4" t="s">
        <v>21</v>
      </c>
      <c r="Q4564" s="8">
        <f t="shared" si="142"/>
        <v>4793</v>
      </c>
      <c r="R4564" s="8"/>
      <c r="S4564" s="5">
        <f t="shared" si="143"/>
        <v>479.3</v>
      </c>
    </row>
    <row r="4565" spans="1:19">
      <c r="A4565" s="3">
        <v>45589.693935185183</v>
      </c>
      <c r="B4565" s="2" t="s">
        <v>8895</v>
      </c>
      <c r="C4565" s="1">
        <v>2024</v>
      </c>
      <c r="D4565" s="4">
        <v>4000</v>
      </c>
      <c r="E4565" s="4">
        <v>447</v>
      </c>
      <c r="F4565" s="4" t="s">
        <v>51</v>
      </c>
      <c r="G4565" s="4" t="s">
        <v>67</v>
      </c>
      <c r="H4565" s="4">
        <v>1</v>
      </c>
      <c r="I4565" s="4" t="s">
        <v>8227</v>
      </c>
      <c r="J4565" s="4" t="s">
        <v>98</v>
      </c>
      <c r="K4565" s="4">
        <v>7</v>
      </c>
      <c r="L4565" s="4" t="s">
        <v>882</v>
      </c>
      <c r="M4565" s="11" t="s">
        <v>8228</v>
      </c>
      <c r="N4565" s="4" t="s">
        <v>28</v>
      </c>
      <c r="O4565" s="4" t="s">
        <v>135</v>
      </c>
      <c r="P4565" s="4" t="s">
        <v>43</v>
      </c>
      <c r="Q4565" s="8">
        <f t="shared" si="142"/>
        <v>3232</v>
      </c>
      <c r="R4565" s="8"/>
      <c r="S4565" s="5">
        <f t="shared" si="143"/>
        <v>323.2</v>
      </c>
    </row>
    <row r="4566" spans="1:19">
      <c r="A4566" s="3">
        <v>45589.85837962963</v>
      </c>
      <c r="B4566" s="2" t="s">
        <v>8895</v>
      </c>
      <c r="C4566" s="1">
        <v>2024</v>
      </c>
      <c r="D4566" s="4">
        <v>615</v>
      </c>
      <c r="E4566" s="4">
        <v>174</v>
      </c>
      <c r="F4566" s="4" t="s">
        <v>22</v>
      </c>
      <c r="G4566" s="4" t="s">
        <v>306</v>
      </c>
      <c r="H4566" s="4">
        <v>2</v>
      </c>
      <c r="I4566" s="4" t="s">
        <v>8229</v>
      </c>
      <c r="J4566" s="4" t="s">
        <v>542</v>
      </c>
      <c r="K4566" s="4">
        <v>4</v>
      </c>
      <c r="L4566" s="4" t="s">
        <v>992</v>
      </c>
      <c r="M4566" s="11" t="s">
        <v>8230</v>
      </c>
      <c r="N4566" s="4" t="s">
        <v>36</v>
      </c>
      <c r="O4566" s="4" t="s">
        <v>78</v>
      </c>
      <c r="P4566" s="4" t="s">
        <v>21</v>
      </c>
      <c r="Q4566" s="8">
        <f t="shared" si="142"/>
        <v>232568</v>
      </c>
      <c r="R4566" s="8"/>
      <c r="S4566" s="5">
        <f t="shared" si="143"/>
        <v>23256.799999999999</v>
      </c>
    </row>
    <row r="4567" spans="1:19">
      <c r="A4567" s="3">
        <v>45590.286840277775</v>
      </c>
      <c r="B4567" s="2" t="s">
        <v>8895</v>
      </c>
      <c r="C4567" s="1">
        <v>2024</v>
      </c>
      <c r="D4567" s="4">
        <v>4688</v>
      </c>
      <c r="E4567" s="4">
        <v>591</v>
      </c>
      <c r="F4567" s="4" t="s">
        <v>30</v>
      </c>
      <c r="G4567" s="4" t="s">
        <v>463</v>
      </c>
      <c r="H4567" s="4">
        <v>2</v>
      </c>
      <c r="I4567" s="4" t="s">
        <v>7789</v>
      </c>
      <c r="J4567" s="4" t="s">
        <v>521</v>
      </c>
      <c r="K4567" s="4">
        <v>3</v>
      </c>
      <c r="L4567" s="4" t="s">
        <v>122</v>
      </c>
      <c r="M4567" s="11" t="s">
        <v>8231</v>
      </c>
      <c r="N4567" s="4" t="s">
        <v>28</v>
      </c>
      <c r="O4567" s="4" t="s">
        <v>191</v>
      </c>
      <c r="P4567" s="4" t="s">
        <v>43</v>
      </c>
      <c r="Q4567" s="8">
        <f t="shared" si="142"/>
        <v>8391</v>
      </c>
      <c r="R4567" s="8"/>
      <c r="S4567" s="5">
        <f t="shared" si="143"/>
        <v>839.1</v>
      </c>
    </row>
    <row r="4568" spans="1:19">
      <c r="A4568" s="3">
        <v>45590.309224537035</v>
      </c>
      <c r="B4568" s="2" t="s">
        <v>8895</v>
      </c>
      <c r="C4568" s="1">
        <v>2024</v>
      </c>
      <c r="D4568" s="4">
        <v>4022</v>
      </c>
      <c r="E4568" s="4">
        <v>661</v>
      </c>
      <c r="F4568" s="4" t="s">
        <v>13</v>
      </c>
      <c r="G4568" s="4" t="s">
        <v>412</v>
      </c>
      <c r="H4568" s="4">
        <v>3</v>
      </c>
      <c r="I4568" s="4" t="s">
        <v>8232</v>
      </c>
      <c r="J4568" s="4" t="s">
        <v>661</v>
      </c>
      <c r="K4568" s="4">
        <v>3</v>
      </c>
      <c r="L4568" s="4" t="s">
        <v>1111</v>
      </c>
      <c r="M4568" s="11" t="s">
        <v>8233</v>
      </c>
      <c r="N4568" s="4" t="s">
        <v>49</v>
      </c>
      <c r="O4568" s="4" t="s">
        <v>169</v>
      </c>
      <c r="P4568" s="4" t="s">
        <v>43</v>
      </c>
      <c r="Q4568" s="8">
        <f t="shared" si="142"/>
        <v>91611</v>
      </c>
      <c r="R4568" s="8"/>
      <c r="S4568" s="5">
        <f t="shared" si="143"/>
        <v>9161.1</v>
      </c>
    </row>
    <row r="4569" spans="1:19">
      <c r="A4569" s="3">
        <v>45590.323414351849</v>
      </c>
      <c r="B4569" s="2" t="s">
        <v>8895</v>
      </c>
      <c r="C4569" s="1">
        <v>2024</v>
      </c>
      <c r="D4569" s="4">
        <v>3718</v>
      </c>
      <c r="E4569" s="4">
        <v>155</v>
      </c>
      <c r="F4569" s="4" t="s">
        <v>79</v>
      </c>
      <c r="G4569" s="4" t="s">
        <v>405</v>
      </c>
      <c r="H4569" s="4">
        <v>1</v>
      </c>
      <c r="I4569" s="4" t="s">
        <v>8234</v>
      </c>
      <c r="J4569" s="4" t="s">
        <v>665</v>
      </c>
      <c r="K4569" s="4">
        <v>3</v>
      </c>
      <c r="L4569" s="4" t="s">
        <v>1024</v>
      </c>
      <c r="M4569" s="11" t="s">
        <v>8235</v>
      </c>
      <c r="N4569" s="4" t="s">
        <v>49</v>
      </c>
      <c r="O4569" s="4" t="s">
        <v>37</v>
      </c>
      <c r="P4569" s="4" t="s">
        <v>21</v>
      </c>
      <c r="Q4569" s="8">
        <f t="shared" si="142"/>
        <v>1874</v>
      </c>
      <c r="R4569" s="8"/>
      <c r="S4569" s="5">
        <f t="shared" si="143"/>
        <v>187.4</v>
      </c>
    </row>
    <row r="4570" spans="1:19">
      <c r="A4570" s="3">
        <v>45590.344340277778</v>
      </c>
      <c r="B4570" s="2" t="s">
        <v>8895</v>
      </c>
      <c r="C4570" s="1">
        <v>2024</v>
      </c>
      <c r="D4570" s="4">
        <v>3376</v>
      </c>
      <c r="E4570" s="4">
        <v>332</v>
      </c>
      <c r="F4570" s="4" t="s">
        <v>22</v>
      </c>
      <c r="G4570" s="4" t="s">
        <v>201</v>
      </c>
      <c r="H4570" s="4">
        <v>4</v>
      </c>
      <c r="I4570" s="4" t="s">
        <v>8236</v>
      </c>
      <c r="J4570" s="4" t="s">
        <v>303</v>
      </c>
      <c r="K4570" s="4">
        <v>3</v>
      </c>
      <c r="L4570" s="4" t="s">
        <v>597</v>
      </c>
      <c r="M4570" s="11" t="s">
        <v>8237</v>
      </c>
      <c r="N4570" s="4" t="s">
        <v>19</v>
      </c>
      <c r="O4570" s="4" t="s">
        <v>95</v>
      </c>
      <c r="P4570" s="4" t="s">
        <v>73</v>
      </c>
      <c r="Q4570" s="8">
        <f t="shared" si="142"/>
        <v>126788</v>
      </c>
      <c r="R4570" s="8"/>
      <c r="S4570" s="5">
        <f t="shared" si="143"/>
        <v>12678.8</v>
      </c>
    </row>
    <row r="4571" spans="1:19">
      <c r="A4571" s="3">
        <v>45590.424074074072</v>
      </c>
      <c r="B4571" s="2" t="s">
        <v>8895</v>
      </c>
      <c r="C4571" s="1">
        <v>2024</v>
      </c>
      <c r="D4571" s="4">
        <v>1574</v>
      </c>
      <c r="E4571" s="4">
        <v>706</v>
      </c>
      <c r="F4571" s="4" t="s">
        <v>22</v>
      </c>
      <c r="G4571" s="4" t="s">
        <v>23</v>
      </c>
      <c r="H4571" s="4">
        <v>3</v>
      </c>
      <c r="I4571" s="4" t="s">
        <v>8238</v>
      </c>
      <c r="J4571" s="4" t="s">
        <v>2423</v>
      </c>
      <c r="K4571" s="4">
        <v>5</v>
      </c>
      <c r="L4571" s="4" t="s">
        <v>652</v>
      </c>
      <c r="M4571" s="11" t="s">
        <v>8239</v>
      </c>
      <c r="N4571" s="4" t="s">
        <v>36</v>
      </c>
      <c r="O4571" s="4" t="s">
        <v>37</v>
      </c>
      <c r="P4571" s="4" t="s">
        <v>21</v>
      </c>
      <c r="Q4571" s="8">
        <f t="shared" si="142"/>
        <v>343796</v>
      </c>
      <c r="R4571" s="8"/>
      <c r="S4571" s="5">
        <f t="shared" si="143"/>
        <v>34379.599999999999</v>
      </c>
    </row>
    <row r="4572" spans="1:19">
      <c r="A4572" s="3">
        <v>45590.427106481482</v>
      </c>
      <c r="B4572" s="2" t="s">
        <v>8895</v>
      </c>
      <c r="C4572" s="1">
        <v>2024</v>
      </c>
      <c r="D4572" s="4">
        <v>4837</v>
      </c>
      <c r="E4572" s="4">
        <v>385</v>
      </c>
      <c r="F4572" s="4" t="s">
        <v>85</v>
      </c>
      <c r="G4572" s="4" t="s">
        <v>96</v>
      </c>
      <c r="H4572" s="4">
        <v>1</v>
      </c>
      <c r="I4572" s="4" t="s">
        <v>8240</v>
      </c>
      <c r="J4572" s="4" t="s">
        <v>132</v>
      </c>
      <c r="K4572" s="4">
        <v>7</v>
      </c>
      <c r="L4572" s="4" t="s">
        <v>515</v>
      </c>
      <c r="M4572" s="11" t="s">
        <v>8241</v>
      </c>
      <c r="N4572" s="4" t="s">
        <v>49</v>
      </c>
      <c r="O4572" s="4" t="s">
        <v>50</v>
      </c>
      <c r="P4572" s="4" t="s">
        <v>43</v>
      </c>
      <c r="Q4572" s="8">
        <f t="shared" si="142"/>
        <v>10273</v>
      </c>
      <c r="R4572" s="8"/>
      <c r="S4572" s="5">
        <f t="shared" si="143"/>
        <v>1027.3</v>
      </c>
    </row>
    <row r="4573" spans="1:19">
      <c r="A4573" s="3">
        <v>45590.636736111112</v>
      </c>
      <c r="B4573" s="2" t="s">
        <v>8895</v>
      </c>
      <c r="C4573" s="1">
        <v>2024</v>
      </c>
      <c r="D4573" s="4">
        <v>1836</v>
      </c>
      <c r="E4573" s="4">
        <v>890</v>
      </c>
      <c r="F4573" s="4" t="s">
        <v>79</v>
      </c>
      <c r="G4573" s="4" t="s">
        <v>405</v>
      </c>
      <c r="H4573" s="4">
        <v>1</v>
      </c>
      <c r="I4573" s="4" t="s">
        <v>81</v>
      </c>
      <c r="J4573" s="4" t="s">
        <v>1287</v>
      </c>
      <c r="K4573" s="4">
        <v>3</v>
      </c>
      <c r="L4573" s="4" t="s">
        <v>1073</v>
      </c>
      <c r="M4573" s="11" t="s">
        <v>4607</v>
      </c>
      <c r="N4573" s="4" t="s">
        <v>19</v>
      </c>
      <c r="O4573" s="4" t="s">
        <v>95</v>
      </c>
      <c r="P4573" s="4" t="s">
        <v>73</v>
      </c>
      <c r="Q4573" s="8">
        <f t="shared" si="142"/>
        <v>3692</v>
      </c>
      <c r="R4573" s="8"/>
      <c r="S4573" s="5">
        <f t="shared" si="143"/>
        <v>369.2</v>
      </c>
    </row>
    <row r="4574" spans="1:19">
      <c r="A4574" s="3">
        <v>45590.733252314814</v>
      </c>
      <c r="B4574" s="2" t="s">
        <v>8895</v>
      </c>
      <c r="C4574" s="1">
        <v>2024</v>
      </c>
      <c r="D4574" s="4">
        <v>1847</v>
      </c>
      <c r="E4574" s="4">
        <v>338</v>
      </c>
      <c r="F4574" s="4" t="s">
        <v>22</v>
      </c>
      <c r="G4574" s="4" t="s">
        <v>102</v>
      </c>
      <c r="H4574" s="4">
        <v>5</v>
      </c>
      <c r="I4574" s="4" t="s">
        <v>8242</v>
      </c>
      <c r="J4574" s="4" t="s">
        <v>2253</v>
      </c>
      <c r="K4574" s="4">
        <v>4</v>
      </c>
      <c r="L4574" s="4" t="s">
        <v>711</v>
      </c>
      <c r="M4574" s="11" t="s">
        <v>8243</v>
      </c>
      <c r="N4574" s="4" t="s">
        <v>28</v>
      </c>
      <c r="O4574" s="4" t="s">
        <v>145</v>
      </c>
      <c r="P4574" s="4" t="s">
        <v>73</v>
      </c>
      <c r="Q4574" s="8">
        <f t="shared" si="142"/>
        <v>340394</v>
      </c>
      <c r="R4574" s="8"/>
      <c r="S4574" s="5">
        <f t="shared" si="143"/>
        <v>34039.4</v>
      </c>
    </row>
    <row r="4575" spans="1:19">
      <c r="A4575" s="3">
        <v>45590.867152777777</v>
      </c>
      <c r="B4575" s="2" t="s">
        <v>8895</v>
      </c>
      <c r="C4575" s="1">
        <v>2024</v>
      </c>
      <c r="D4575" s="4">
        <v>789</v>
      </c>
      <c r="E4575" s="4">
        <v>688</v>
      </c>
      <c r="F4575" s="4" t="s">
        <v>22</v>
      </c>
      <c r="G4575" s="4" t="s">
        <v>306</v>
      </c>
      <c r="H4575" s="4">
        <v>1</v>
      </c>
      <c r="I4575" s="4" t="s">
        <v>8244</v>
      </c>
      <c r="J4575" s="4" t="s">
        <v>448</v>
      </c>
      <c r="K4575" s="4">
        <v>4</v>
      </c>
      <c r="L4575" s="4" t="s">
        <v>698</v>
      </c>
      <c r="M4575" s="11" t="s">
        <v>8245</v>
      </c>
      <c r="N4575" s="4" t="s">
        <v>36</v>
      </c>
      <c r="O4575" s="4" t="s">
        <v>78</v>
      </c>
      <c r="P4575" s="4" t="s">
        <v>21</v>
      </c>
      <c r="Q4575" s="8">
        <f t="shared" si="142"/>
        <v>67021</v>
      </c>
      <c r="R4575" s="8"/>
      <c r="S4575" s="5">
        <f t="shared" si="143"/>
        <v>6702.1</v>
      </c>
    </row>
    <row r="4576" spans="1:19">
      <c r="A4576" s="3">
        <v>45590.897430555553</v>
      </c>
      <c r="B4576" s="2" t="s">
        <v>8895</v>
      </c>
      <c r="C4576" s="1">
        <v>2024</v>
      </c>
      <c r="D4576" s="4">
        <v>3809</v>
      </c>
      <c r="E4576" s="4">
        <v>965</v>
      </c>
      <c r="F4576" s="4" t="s">
        <v>51</v>
      </c>
      <c r="G4576" s="4" t="s">
        <v>160</v>
      </c>
      <c r="H4576" s="4">
        <v>1</v>
      </c>
      <c r="I4576" s="4" t="s">
        <v>8246</v>
      </c>
      <c r="J4576" s="4" t="s">
        <v>634</v>
      </c>
      <c r="K4576" s="4">
        <v>5</v>
      </c>
      <c r="L4576" s="4" t="s">
        <v>275</v>
      </c>
      <c r="M4576" s="11" t="s">
        <v>6061</v>
      </c>
      <c r="N4576" s="4" t="s">
        <v>19</v>
      </c>
      <c r="O4576" s="4" t="s">
        <v>191</v>
      </c>
      <c r="P4576" s="4" t="s">
        <v>43</v>
      </c>
      <c r="Q4576" s="8">
        <f t="shared" si="142"/>
        <v>11736</v>
      </c>
      <c r="R4576" s="8"/>
      <c r="S4576" s="5">
        <f t="shared" si="143"/>
        <v>1173.5999999999999</v>
      </c>
    </row>
    <row r="4577" spans="1:19">
      <c r="A4577" s="3">
        <v>45591.038634259261</v>
      </c>
      <c r="B4577" s="2" t="s">
        <v>8895</v>
      </c>
      <c r="C4577" s="1">
        <v>2024</v>
      </c>
      <c r="D4577" s="4">
        <v>2787</v>
      </c>
      <c r="E4577" s="4">
        <v>380</v>
      </c>
      <c r="F4577" s="4" t="s">
        <v>30</v>
      </c>
      <c r="G4577" s="4" t="s">
        <v>663</v>
      </c>
      <c r="H4577" s="4">
        <v>1</v>
      </c>
      <c r="I4577" s="4" t="s">
        <v>2612</v>
      </c>
      <c r="J4577" s="4" t="s">
        <v>222</v>
      </c>
      <c r="K4577" s="4">
        <v>6</v>
      </c>
      <c r="L4577" s="4" t="s">
        <v>635</v>
      </c>
      <c r="M4577" s="11" t="s">
        <v>8247</v>
      </c>
      <c r="N4577" s="4" t="s">
        <v>36</v>
      </c>
      <c r="O4577" s="4" t="s">
        <v>191</v>
      </c>
      <c r="P4577" s="4" t="s">
        <v>43</v>
      </c>
      <c r="Q4577" s="8">
        <f t="shared" si="142"/>
        <v>3779</v>
      </c>
      <c r="R4577" s="8"/>
      <c r="S4577" s="5">
        <f t="shared" si="143"/>
        <v>377.9</v>
      </c>
    </row>
    <row r="4578" spans="1:19">
      <c r="A4578" s="3">
        <v>45591.326770833337</v>
      </c>
      <c r="B4578" s="2" t="s">
        <v>8895</v>
      </c>
      <c r="C4578" s="1">
        <v>2024</v>
      </c>
      <c r="D4578" s="4">
        <v>1675</v>
      </c>
      <c r="E4578" s="4">
        <v>280</v>
      </c>
      <c r="F4578" s="4" t="s">
        <v>30</v>
      </c>
      <c r="G4578" s="4" t="s">
        <v>31</v>
      </c>
      <c r="H4578" s="4">
        <v>1</v>
      </c>
      <c r="I4578" s="4" t="s">
        <v>896</v>
      </c>
      <c r="J4578" s="4" t="s">
        <v>514</v>
      </c>
      <c r="K4578" s="4">
        <v>7</v>
      </c>
      <c r="L4578" s="4" t="s">
        <v>519</v>
      </c>
      <c r="M4578" s="11" t="s">
        <v>8248</v>
      </c>
      <c r="N4578" s="4" t="s">
        <v>57</v>
      </c>
      <c r="O4578" s="4" t="s">
        <v>72</v>
      </c>
      <c r="P4578" s="4" t="s">
        <v>73</v>
      </c>
      <c r="Q4578" s="8">
        <f t="shared" si="142"/>
        <v>6102</v>
      </c>
      <c r="R4578" s="8"/>
      <c r="S4578" s="5">
        <f t="shared" si="143"/>
        <v>610.20000000000005</v>
      </c>
    </row>
    <row r="4579" spans="1:19">
      <c r="A4579" s="3">
        <v>45591.442777777775</v>
      </c>
      <c r="B4579" s="2" t="s">
        <v>8895</v>
      </c>
      <c r="C4579" s="1">
        <v>2024</v>
      </c>
      <c r="D4579" s="4">
        <v>1893</v>
      </c>
      <c r="E4579" s="4">
        <v>215</v>
      </c>
      <c r="F4579" s="4" t="s">
        <v>13</v>
      </c>
      <c r="G4579" s="4" t="s">
        <v>58</v>
      </c>
      <c r="H4579" s="4">
        <v>6</v>
      </c>
      <c r="I4579" s="4" t="s">
        <v>8249</v>
      </c>
      <c r="J4579" s="4" t="s">
        <v>25</v>
      </c>
      <c r="K4579" s="4">
        <v>6</v>
      </c>
      <c r="L4579" s="4" t="s">
        <v>472</v>
      </c>
      <c r="M4579" s="11" t="s">
        <v>8250</v>
      </c>
      <c r="N4579" s="4" t="s">
        <v>19</v>
      </c>
      <c r="O4579" s="4" t="s">
        <v>128</v>
      </c>
      <c r="P4579" s="4" t="s">
        <v>129</v>
      </c>
      <c r="Q4579" s="8">
        <f t="shared" si="142"/>
        <v>19948</v>
      </c>
      <c r="R4579" s="8"/>
      <c r="S4579" s="5">
        <f t="shared" si="143"/>
        <v>1994.8</v>
      </c>
    </row>
    <row r="4580" spans="1:19">
      <c r="A4580" s="3">
        <v>45591.597384259258</v>
      </c>
      <c r="B4580" s="2" t="s">
        <v>8895</v>
      </c>
      <c r="C4580" s="1">
        <v>2024</v>
      </c>
      <c r="D4580" s="4">
        <v>937</v>
      </c>
      <c r="E4580" s="4">
        <v>883</v>
      </c>
      <c r="F4580" s="4" t="s">
        <v>79</v>
      </c>
      <c r="G4580" s="4" t="s">
        <v>405</v>
      </c>
      <c r="H4580" s="4">
        <v>3</v>
      </c>
      <c r="I4580" s="4" t="s">
        <v>3186</v>
      </c>
      <c r="J4580" s="4" t="s">
        <v>1220</v>
      </c>
      <c r="K4580" s="4">
        <v>7</v>
      </c>
      <c r="L4580" s="4" t="s">
        <v>304</v>
      </c>
      <c r="M4580" s="11" t="s">
        <v>8251</v>
      </c>
      <c r="N4580" s="4" t="s">
        <v>49</v>
      </c>
      <c r="O4580" s="4" t="s">
        <v>101</v>
      </c>
      <c r="P4580" s="4" t="s">
        <v>43</v>
      </c>
      <c r="Q4580" s="8">
        <f t="shared" si="142"/>
        <v>2627</v>
      </c>
      <c r="R4580" s="8"/>
      <c r="S4580" s="5">
        <f t="shared" si="143"/>
        <v>262.7</v>
      </c>
    </row>
    <row r="4581" spans="1:19">
      <c r="A4581" s="3">
        <v>45591.875023148146</v>
      </c>
      <c r="B4581" s="2" t="s">
        <v>8895</v>
      </c>
      <c r="C4581" s="1">
        <v>2024</v>
      </c>
      <c r="D4581" s="4">
        <v>4072</v>
      </c>
      <c r="E4581" s="4">
        <v>954</v>
      </c>
      <c r="F4581" s="4" t="s">
        <v>13</v>
      </c>
      <c r="G4581" s="4" t="s">
        <v>110</v>
      </c>
      <c r="H4581" s="4">
        <v>1</v>
      </c>
      <c r="I4581" s="4" t="s">
        <v>8252</v>
      </c>
      <c r="J4581" s="4" t="s">
        <v>282</v>
      </c>
      <c r="K4581" s="4">
        <v>1</v>
      </c>
      <c r="L4581" s="4" t="s">
        <v>1105</v>
      </c>
      <c r="M4581" s="11" t="s">
        <v>8253</v>
      </c>
      <c r="N4581" s="4" t="s">
        <v>49</v>
      </c>
      <c r="O4581" s="4" t="s">
        <v>145</v>
      </c>
      <c r="P4581" s="4" t="s">
        <v>73</v>
      </c>
      <c r="Q4581" s="8">
        <f t="shared" si="142"/>
        <v>32889</v>
      </c>
      <c r="R4581" s="8"/>
      <c r="S4581" s="5">
        <f t="shared" si="143"/>
        <v>3288.9</v>
      </c>
    </row>
    <row r="4582" spans="1:19">
      <c r="A4582" s="3">
        <v>45591.892939814818</v>
      </c>
      <c r="B4582" s="2" t="s">
        <v>8895</v>
      </c>
      <c r="C4582" s="1">
        <v>2024</v>
      </c>
      <c r="D4582" s="4">
        <v>3121</v>
      </c>
      <c r="E4582" s="4">
        <v>671</v>
      </c>
      <c r="F4582" s="4" t="s">
        <v>154</v>
      </c>
      <c r="G4582" s="4" t="s">
        <v>311</v>
      </c>
      <c r="H4582" s="4">
        <v>3</v>
      </c>
      <c r="I4582" s="4" t="s">
        <v>619</v>
      </c>
      <c r="J4582" s="4" t="s">
        <v>1621</v>
      </c>
      <c r="K4582" s="4">
        <v>6</v>
      </c>
      <c r="L4582" s="4" t="s">
        <v>459</v>
      </c>
      <c r="M4582" s="11" t="s">
        <v>8254</v>
      </c>
      <c r="N4582" s="4" t="s">
        <v>19</v>
      </c>
      <c r="O4582" s="4" t="s">
        <v>232</v>
      </c>
      <c r="P4582" s="4" t="s">
        <v>129</v>
      </c>
      <c r="Q4582" s="8">
        <f t="shared" si="142"/>
        <v>10037</v>
      </c>
      <c r="R4582" s="8"/>
      <c r="S4582" s="5">
        <f t="shared" si="143"/>
        <v>1003.7</v>
      </c>
    </row>
    <row r="4583" spans="1:19">
      <c r="A4583" s="3">
        <v>45591.953796296293</v>
      </c>
      <c r="B4583" s="2" t="s">
        <v>8895</v>
      </c>
      <c r="C4583" s="1">
        <v>2024</v>
      </c>
      <c r="D4583" s="4">
        <v>3465</v>
      </c>
      <c r="E4583" s="4">
        <v>1</v>
      </c>
      <c r="F4583" s="4" t="s">
        <v>85</v>
      </c>
      <c r="G4583" s="4" t="s">
        <v>264</v>
      </c>
      <c r="H4583" s="4">
        <v>2</v>
      </c>
      <c r="I4583" s="4" t="s">
        <v>265</v>
      </c>
      <c r="J4583" s="4" t="s">
        <v>725</v>
      </c>
      <c r="K4583" s="4">
        <v>3</v>
      </c>
      <c r="L4583" s="4" t="s">
        <v>3501</v>
      </c>
      <c r="M4583" s="11" t="s">
        <v>5852</v>
      </c>
      <c r="N4583" s="4" t="s">
        <v>19</v>
      </c>
      <c r="O4583" s="4" t="s">
        <v>29</v>
      </c>
      <c r="P4583" s="4" t="s">
        <v>21</v>
      </c>
      <c r="Q4583" s="8">
        <f t="shared" si="142"/>
        <v>19656</v>
      </c>
      <c r="R4583" s="8"/>
      <c r="S4583" s="5">
        <f t="shared" si="143"/>
        <v>1965.6</v>
      </c>
    </row>
    <row r="4584" spans="1:19">
      <c r="A4584" s="3">
        <v>45592.099293981482</v>
      </c>
      <c r="B4584" s="2" t="s">
        <v>8895</v>
      </c>
      <c r="C4584" s="1">
        <v>2024</v>
      </c>
      <c r="D4584" s="4">
        <v>3066</v>
      </c>
      <c r="E4584" s="4">
        <v>257</v>
      </c>
      <c r="F4584" s="4" t="s">
        <v>22</v>
      </c>
      <c r="G4584" s="4" t="s">
        <v>201</v>
      </c>
      <c r="H4584" s="4">
        <v>2</v>
      </c>
      <c r="I4584" s="4" t="s">
        <v>8255</v>
      </c>
      <c r="J4584" s="4" t="s">
        <v>594</v>
      </c>
      <c r="K4584" s="4">
        <v>10</v>
      </c>
      <c r="L4584" s="4" t="s">
        <v>1927</v>
      </c>
      <c r="M4584" s="11" t="s">
        <v>8256</v>
      </c>
      <c r="N4584" s="4" t="s">
        <v>36</v>
      </c>
      <c r="O4584" s="4" t="s">
        <v>42</v>
      </c>
      <c r="P4584" s="4" t="s">
        <v>43</v>
      </c>
      <c r="Q4584" s="8">
        <f t="shared" si="142"/>
        <v>114052</v>
      </c>
      <c r="R4584" s="8"/>
      <c r="S4584" s="5">
        <f t="shared" si="143"/>
        <v>11405.2</v>
      </c>
    </row>
    <row r="4585" spans="1:19">
      <c r="A4585" s="3">
        <v>45592.262662037036</v>
      </c>
      <c r="B4585" s="2" t="s">
        <v>8895</v>
      </c>
      <c r="C4585" s="1">
        <v>2024</v>
      </c>
      <c r="D4585" s="4">
        <v>2556</v>
      </c>
      <c r="E4585" s="4">
        <v>492</v>
      </c>
      <c r="F4585" s="4" t="s">
        <v>79</v>
      </c>
      <c r="G4585" s="4" t="s">
        <v>115</v>
      </c>
      <c r="H4585" s="4">
        <v>1</v>
      </c>
      <c r="I4585" s="4" t="s">
        <v>8257</v>
      </c>
      <c r="J4585" s="4" t="s">
        <v>188</v>
      </c>
      <c r="K4585" s="4">
        <v>6</v>
      </c>
      <c r="L4585" s="4" t="s">
        <v>625</v>
      </c>
      <c r="M4585" s="11" t="s">
        <v>8258</v>
      </c>
      <c r="N4585" s="4" t="s">
        <v>28</v>
      </c>
      <c r="O4585" s="4" t="s">
        <v>101</v>
      </c>
      <c r="P4585" s="4" t="s">
        <v>43</v>
      </c>
      <c r="Q4585" s="8">
        <f t="shared" si="142"/>
        <v>24968</v>
      </c>
      <c r="R4585" s="8"/>
      <c r="S4585" s="5">
        <f t="shared" si="143"/>
        <v>2496.8000000000002</v>
      </c>
    </row>
    <row r="4586" spans="1:19">
      <c r="A4586" s="3">
        <v>45593.08829861111</v>
      </c>
      <c r="B4586" s="2" t="s">
        <v>8895</v>
      </c>
      <c r="C4586" s="1">
        <v>2024</v>
      </c>
      <c r="D4586" s="4">
        <v>3146</v>
      </c>
      <c r="E4586" s="4">
        <v>830</v>
      </c>
      <c r="F4586" s="4" t="s">
        <v>30</v>
      </c>
      <c r="G4586" s="4" t="s">
        <v>44</v>
      </c>
      <c r="H4586" s="4">
        <v>3</v>
      </c>
      <c r="I4586" s="4" t="s">
        <v>8259</v>
      </c>
      <c r="J4586" s="4" t="s">
        <v>1681</v>
      </c>
      <c r="K4586" s="4">
        <v>1</v>
      </c>
      <c r="L4586" s="4" t="s">
        <v>408</v>
      </c>
      <c r="M4586" s="11" t="s">
        <v>8260</v>
      </c>
      <c r="N4586" s="4" t="s">
        <v>19</v>
      </c>
      <c r="O4586" s="4" t="s">
        <v>191</v>
      </c>
      <c r="P4586" s="4" t="s">
        <v>43</v>
      </c>
      <c r="Q4586" s="8">
        <f t="shared" si="142"/>
        <v>5762</v>
      </c>
      <c r="R4586" s="8"/>
      <c r="S4586" s="5">
        <f t="shared" si="143"/>
        <v>576.20000000000005</v>
      </c>
    </row>
    <row r="4587" spans="1:19">
      <c r="A4587" s="3">
        <v>45593.365659722222</v>
      </c>
      <c r="B4587" s="2" t="s">
        <v>8895</v>
      </c>
      <c r="C4587" s="1">
        <v>2024</v>
      </c>
      <c r="D4587" s="4">
        <v>211</v>
      </c>
      <c r="E4587" s="4">
        <v>824</v>
      </c>
      <c r="F4587" s="4" t="s">
        <v>30</v>
      </c>
      <c r="G4587" s="4" t="s">
        <v>663</v>
      </c>
      <c r="H4587" s="4">
        <v>1</v>
      </c>
      <c r="I4587" s="4" t="s">
        <v>5983</v>
      </c>
      <c r="J4587" s="4" t="s">
        <v>643</v>
      </c>
      <c r="K4587" s="4">
        <v>6</v>
      </c>
      <c r="L4587" s="4" t="s">
        <v>606</v>
      </c>
      <c r="M4587" s="11" t="s">
        <v>3807</v>
      </c>
      <c r="N4587" s="4" t="s">
        <v>28</v>
      </c>
      <c r="O4587" s="4" t="s">
        <v>135</v>
      </c>
      <c r="P4587" s="4" t="s">
        <v>43</v>
      </c>
      <c r="Q4587" s="8">
        <f t="shared" si="142"/>
        <v>3794</v>
      </c>
      <c r="R4587" s="8"/>
      <c r="S4587" s="5">
        <f t="shared" si="143"/>
        <v>379.4</v>
      </c>
    </row>
    <row r="4588" spans="1:19">
      <c r="A4588" s="3">
        <v>45593.40834490741</v>
      </c>
      <c r="B4588" s="2" t="s">
        <v>8895</v>
      </c>
      <c r="C4588" s="1">
        <v>2024</v>
      </c>
      <c r="D4588" s="4">
        <v>442</v>
      </c>
      <c r="E4588" s="4">
        <v>786</v>
      </c>
      <c r="F4588" s="4" t="s">
        <v>51</v>
      </c>
      <c r="G4588" s="4" t="s">
        <v>136</v>
      </c>
      <c r="H4588" s="4">
        <v>2</v>
      </c>
      <c r="I4588" s="4" t="s">
        <v>1187</v>
      </c>
      <c r="J4588" s="4" t="s">
        <v>837</v>
      </c>
      <c r="K4588" s="4">
        <v>2</v>
      </c>
      <c r="L4588" s="4" t="s">
        <v>597</v>
      </c>
      <c r="M4588" s="11" t="s">
        <v>8261</v>
      </c>
      <c r="N4588" s="4" t="s">
        <v>19</v>
      </c>
      <c r="O4588" s="4" t="s">
        <v>232</v>
      </c>
      <c r="P4588" s="4" t="s">
        <v>129</v>
      </c>
      <c r="Q4588" s="8">
        <f t="shared" si="142"/>
        <v>13084</v>
      </c>
      <c r="R4588" s="8"/>
      <c r="S4588" s="5">
        <f t="shared" si="143"/>
        <v>1308.4000000000001</v>
      </c>
    </row>
    <row r="4589" spans="1:19">
      <c r="A4589" s="3">
        <v>45593.548564814817</v>
      </c>
      <c r="B4589" s="2" t="s">
        <v>8895</v>
      </c>
      <c r="C4589" s="1">
        <v>2024</v>
      </c>
      <c r="D4589" s="4">
        <v>800</v>
      </c>
      <c r="E4589" s="4">
        <v>861</v>
      </c>
      <c r="F4589" s="4" t="s">
        <v>79</v>
      </c>
      <c r="G4589" s="4" t="s">
        <v>405</v>
      </c>
      <c r="H4589" s="4">
        <v>2</v>
      </c>
      <c r="I4589" s="4" t="s">
        <v>5565</v>
      </c>
      <c r="J4589" s="4" t="s">
        <v>211</v>
      </c>
      <c r="K4589" s="4">
        <v>7</v>
      </c>
      <c r="L4589" s="4" t="s">
        <v>40</v>
      </c>
      <c r="M4589" s="11" t="s">
        <v>8262</v>
      </c>
      <c r="N4589" s="4" t="s">
        <v>57</v>
      </c>
      <c r="O4589" s="4" t="s">
        <v>95</v>
      </c>
      <c r="P4589" s="4" t="s">
        <v>73</v>
      </c>
      <c r="Q4589" s="8">
        <f t="shared" si="142"/>
        <v>9269</v>
      </c>
      <c r="R4589" s="8"/>
      <c r="S4589" s="5">
        <f t="shared" si="143"/>
        <v>926.9</v>
      </c>
    </row>
    <row r="4590" spans="1:19">
      <c r="A4590" s="3">
        <v>45593.569444444445</v>
      </c>
      <c r="B4590" s="2" t="s">
        <v>8895</v>
      </c>
      <c r="C4590" s="1">
        <v>2024</v>
      </c>
      <c r="D4590" s="4">
        <v>3367</v>
      </c>
      <c r="E4590" s="4">
        <v>607</v>
      </c>
      <c r="F4590" s="4" t="s">
        <v>154</v>
      </c>
      <c r="G4590" s="4" t="s">
        <v>214</v>
      </c>
      <c r="H4590" s="4">
        <v>3</v>
      </c>
      <c r="I4590" s="4" t="s">
        <v>8263</v>
      </c>
      <c r="J4590" s="4" t="s">
        <v>117</v>
      </c>
      <c r="K4590" s="4">
        <v>7</v>
      </c>
      <c r="L4590" s="4" t="s">
        <v>319</v>
      </c>
      <c r="M4590" s="11" t="s">
        <v>8264</v>
      </c>
      <c r="N4590" s="4" t="s">
        <v>19</v>
      </c>
      <c r="O4590" s="4" t="s">
        <v>101</v>
      </c>
      <c r="P4590" s="4" t="s">
        <v>43</v>
      </c>
      <c r="Q4590" s="8">
        <f t="shared" si="142"/>
        <v>16192</v>
      </c>
      <c r="R4590" s="8"/>
      <c r="S4590" s="5">
        <f t="shared" si="143"/>
        <v>1619.2</v>
      </c>
    </row>
    <row r="4591" spans="1:19">
      <c r="A4591" s="3">
        <v>45594.260266203702</v>
      </c>
      <c r="B4591" s="2" t="s">
        <v>8895</v>
      </c>
      <c r="C4591" s="1">
        <v>2024</v>
      </c>
      <c r="D4591" s="4">
        <v>4129</v>
      </c>
      <c r="E4591" s="4">
        <v>763</v>
      </c>
      <c r="F4591" s="4" t="s">
        <v>85</v>
      </c>
      <c r="G4591" s="4" t="s">
        <v>96</v>
      </c>
      <c r="H4591" s="4">
        <v>4</v>
      </c>
      <c r="I4591" s="4" t="s">
        <v>5151</v>
      </c>
      <c r="J4591" s="4" t="s">
        <v>258</v>
      </c>
      <c r="K4591" s="4">
        <v>5</v>
      </c>
      <c r="L4591" s="4" t="s">
        <v>108</v>
      </c>
      <c r="M4591" s="11" t="s">
        <v>8265</v>
      </c>
      <c r="N4591" s="4" t="s">
        <v>57</v>
      </c>
      <c r="O4591" s="4" t="s">
        <v>340</v>
      </c>
      <c r="P4591" s="4" t="s">
        <v>129</v>
      </c>
      <c r="Q4591" s="8">
        <f t="shared" si="142"/>
        <v>33691</v>
      </c>
      <c r="R4591" s="8"/>
      <c r="S4591" s="5">
        <f t="shared" si="143"/>
        <v>3369.1</v>
      </c>
    </row>
    <row r="4592" spans="1:19">
      <c r="A4592" s="3">
        <v>45594.371307870373</v>
      </c>
      <c r="B4592" s="2" t="s">
        <v>8895</v>
      </c>
      <c r="C4592" s="1">
        <v>2024</v>
      </c>
      <c r="D4592" s="4">
        <v>977</v>
      </c>
      <c r="E4592" s="4">
        <v>784</v>
      </c>
      <c r="F4592" s="4" t="s">
        <v>22</v>
      </c>
      <c r="G4592" s="4" t="s">
        <v>201</v>
      </c>
      <c r="H4592" s="4">
        <v>1</v>
      </c>
      <c r="I4592" s="4" t="s">
        <v>74</v>
      </c>
      <c r="J4592" s="4" t="s">
        <v>82</v>
      </c>
      <c r="K4592" s="4">
        <v>7</v>
      </c>
      <c r="L4592" s="4" t="s">
        <v>353</v>
      </c>
      <c r="M4592" s="11" t="s">
        <v>8266</v>
      </c>
      <c r="N4592" s="4" t="s">
        <v>57</v>
      </c>
      <c r="O4592" s="4" t="s">
        <v>78</v>
      </c>
      <c r="P4592" s="4" t="s">
        <v>21</v>
      </c>
      <c r="Q4592" s="8">
        <f t="shared" si="142"/>
        <v>13470</v>
      </c>
      <c r="R4592" s="8"/>
      <c r="S4592" s="5">
        <f t="shared" si="143"/>
        <v>1347</v>
      </c>
    </row>
    <row r="4593" spans="1:19">
      <c r="A4593" s="3">
        <v>45594.451064814813</v>
      </c>
      <c r="B4593" s="2" t="s">
        <v>8895</v>
      </c>
      <c r="C4593" s="1">
        <v>2024</v>
      </c>
      <c r="D4593" s="4">
        <v>4581</v>
      </c>
      <c r="E4593" s="4">
        <v>401</v>
      </c>
      <c r="F4593" s="4" t="s">
        <v>154</v>
      </c>
      <c r="G4593" s="4" t="s">
        <v>311</v>
      </c>
      <c r="H4593" s="4">
        <v>3</v>
      </c>
      <c r="I4593" s="4" t="s">
        <v>178</v>
      </c>
      <c r="J4593" s="4" t="s">
        <v>676</v>
      </c>
      <c r="K4593" s="4">
        <v>6</v>
      </c>
      <c r="L4593" s="4" t="s">
        <v>189</v>
      </c>
      <c r="M4593" s="11" t="s">
        <v>8267</v>
      </c>
      <c r="N4593" s="4" t="s">
        <v>36</v>
      </c>
      <c r="O4593" s="4" t="s">
        <v>128</v>
      </c>
      <c r="P4593" s="4" t="s">
        <v>129</v>
      </c>
      <c r="Q4593" s="8">
        <f t="shared" si="142"/>
        <v>5154</v>
      </c>
      <c r="R4593" s="8"/>
      <c r="S4593" s="5">
        <f t="shared" si="143"/>
        <v>515.4</v>
      </c>
    </row>
    <row r="4594" spans="1:19">
      <c r="A4594" s="3">
        <v>45594.536979166667</v>
      </c>
      <c r="B4594" s="2" t="s">
        <v>8895</v>
      </c>
      <c r="C4594" s="1">
        <v>2024</v>
      </c>
      <c r="D4594" s="4">
        <v>2546</v>
      </c>
      <c r="E4594" s="4">
        <v>983</v>
      </c>
      <c r="F4594" s="4" t="s">
        <v>85</v>
      </c>
      <c r="G4594" s="4" t="s">
        <v>150</v>
      </c>
      <c r="H4594" s="4">
        <v>4</v>
      </c>
      <c r="I4594" s="4" t="s">
        <v>8268</v>
      </c>
      <c r="J4594" s="4" t="s">
        <v>33</v>
      </c>
      <c r="K4594" s="4">
        <v>2</v>
      </c>
      <c r="L4594" s="4" t="s">
        <v>1175</v>
      </c>
      <c r="M4594" s="11" t="s">
        <v>8269</v>
      </c>
      <c r="N4594" s="4" t="s">
        <v>36</v>
      </c>
      <c r="O4594" s="4" t="s">
        <v>340</v>
      </c>
      <c r="P4594" s="4" t="s">
        <v>129</v>
      </c>
      <c r="Q4594" s="8">
        <f t="shared" si="142"/>
        <v>24604</v>
      </c>
      <c r="R4594" s="8"/>
      <c r="S4594" s="5">
        <f t="shared" si="143"/>
        <v>2460.4</v>
      </c>
    </row>
    <row r="4595" spans="1:19">
      <c r="A4595" s="3">
        <v>45594.718807870369</v>
      </c>
      <c r="B4595" s="2" t="s">
        <v>8895</v>
      </c>
      <c r="C4595" s="1">
        <v>2024</v>
      </c>
      <c r="D4595" s="4">
        <v>1978</v>
      </c>
      <c r="E4595" s="4">
        <v>683</v>
      </c>
      <c r="F4595" s="4" t="s">
        <v>30</v>
      </c>
      <c r="G4595" s="4" t="s">
        <v>44</v>
      </c>
      <c r="H4595" s="4">
        <v>1</v>
      </c>
      <c r="I4595" s="4" t="s">
        <v>8270</v>
      </c>
      <c r="J4595" s="4" t="s">
        <v>293</v>
      </c>
      <c r="K4595" s="4">
        <v>5</v>
      </c>
      <c r="L4595" s="4" t="s">
        <v>869</v>
      </c>
      <c r="M4595" s="11" t="s">
        <v>8271</v>
      </c>
      <c r="N4595" s="4" t="s">
        <v>19</v>
      </c>
      <c r="O4595" s="4" t="s">
        <v>340</v>
      </c>
      <c r="P4595" s="4" t="s">
        <v>129</v>
      </c>
      <c r="Q4595" s="8">
        <f t="shared" si="142"/>
        <v>5414</v>
      </c>
      <c r="R4595" s="8"/>
      <c r="S4595" s="5">
        <f t="shared" si="143"/>
        <v>541.4</v>
      </c>
    </row>
    <row r="4596" spans="1:19">
      <c r="A4596" s="3">
        <v>45594.972962962966</v>
      </c>
      <c r="B4596" s="2" t="s">
        <v>8895</v>
      </c>
      <c r="C4596" s="1">
        <v>2024</v>
      </c>
      <c r="D4596" s="4">
        <v>4941</v>
      </c>
      <c r="E4596" s="4">
        <v>579</v>
      </c>
      <c r="F4596" s="4" t="s">
        <v>51</v>
      </c>
      <c r="G4596" s="4" t="s">
        <v>52</v>
      </c>
      <c r="H4596" s="4">
        <v>1</v>
      </c>
      <c r="I4596" s="4" t="s">
        <v>8272</v>
      </c>
      <c r="J4596" s="4" t="s">
        <v>482</v>
      </c>
      <c r="K4596" s="4">
        <v>3</v>
      </c>
      <c r="L4596" s="4" t="s">
        <v>336</v>
      </c>
      <c r="M4596" s="11" t="s">
        <v>8273</v>
      </c>
      <c r="N4596" s="4" t="s">
        <v>57</v>
      </c>
      <c r="O4596" s="4" t="s">
        <v>72</v>
      </c>
      <c r="P4596" s="4" t="s">
        <v>73</v>
      </c>
      <c r="Q4596" s="8">
        <f t="shared" si="142"/>
        <v>13444</v>
      </c>
      <c r="R4596" s="8"/>
      <c r="S4596" s="5">
        <f t="shared" si="143"/>
        <v>1344.4</v>
      </c>
    </row>
    <row r="4597" spans="1:19">
      <c r="A4597" s="3">
        <v>45595.034733796296</v>
      </c>
      <c r="B4597" s="2" t="s">
        <v>8895</v>
      </c>
      <c r="C4597" s="1">
        <v>2024</v>
      </c>
      <c r="D4597" s="4">
        <v>882</v>
      </c>
      <c r="E4597" s="4">
        <v>165</v>
      </c>
      <c r="F4597" s="4" t="s">
        <v>13</v>
      </c>
      <c r="G4597" s="4" t="s">
        <v>130</v>
      </c>
      <c r="H4597" s="4">
        <v>2</v>
      </c>
      <c r="I4597" s="4" t="s">
        <v>8274</v>
      </c>
      <c r="J4597" s="4" t="s">
        <v>628</v>
      </c>
      <c r="K4597" s="4">
        <v>2</v>
      </c>
      <c r="L4597" s="4" t="s">
        <v>399</v>
      </c>
      <c r="M4597" s="11" t="s">
        <v>4606</v>
      </c>
      <c r="N4597" s="4" t="s">
        <v>36</v>
      </c>
      <c r="O4597" s="4" t="s">
        <v>287</v>
      </c>
      <c r="P4597" s="4" t="s">
        <v>43</v>
      </c>
      <c r="Q4597" s="8">
        <f t="shared" si="142"/>
        <v>39957</v>
      </c>
      <c r="R4597" s="8"/>
      <c r="S4597" s="5">
        <f t="shared" si="143"/>
        <v>3995.7</v>
      </c>
    </row>
    <row r="4598" spans="1:19">
      <c r="A4598" s="3">
        <v>45595.133888888886</v>
      </c>
      <c r="B4598" s="2" t="s">
        <v>8895</v>
      </c>
      <c r="C4598" s="1">
        <v>2024</v>
      </c>
      <c r="D4598" s="4">
        <v>994</v>
      </c>
      <c r="E4598" s="4">
        <v>705</v>
      </c>
      <c r="F4598" s="4" t="s">
        <v>13</v>
      </c>
      <c r="G4598" s="4" t="s">
        <v>14</v>
      </c>
      <c r="H4598" s="4">
        <v>2</v>
      </c>
      <c r="I4598" s="4" t="s">
        <v>8275</v>
      </c>
      <c r="J4598" s="4" t="s">
        <v>783</v>
      </c>
      <c r="K4598" s="4">
        <v>3</v>
      </c>
      <c r="L4598" s="4" t="s">
        <v>673</v>
      </c>
      <c r="M4598" s="11" t="s">
        <v>8276</v>
      </c>
      <c r="N4598" s="4" t="s">
        <v>57</v>
      </c>
      <c r="O4598" s="4" t="s">
        <v>232</v>
      </c>
      <c r="P4598" s="4" t="s">
        <v>129</v>
      </c>
      <c r="Q4598" s="8">
        <f t="shared" si="142"/>
        <v>13821</v>
      </c>
      <c r="R4598" s="8"/>
      <c r="S4598" s="5">
        <f t="shared" si="143"/>
        <v>1382.1</v>
      </c>
    </row>
    <row r="4599" spans="1:19">
      <c r="A4599" s="3">
        <v>45595.185671296298</v>
      </c>
      <c r="B4599" s="2" t="s">
        <v>8895</v>
      </c>
      <c r="C4599" s="1">
        <v>2024</v>
      </c>
      <c r="D4599" s="4">
        <v>2795</v>
      </c>
      <c r="E4599" s="4">
        <v>292</v>
      </c>
      <c r="F4599" s="4" t="s">
        <v>30</v>
      </c>
      <c r="G4599" s="4" t="s">
        <v>31</v>
      </c>
      <c r="H4599" s="4">
        <v>5</v>
      </c>
      <c r="I4599" s="4" t="s">
        <v>8277</v>
      </c>
      <c r="J4599" s="4" t="s">
        <v>253</v>
      </c>
      <c r="K4599" s="4">
        <v>5</v>
      </c>
      <c r="L4599" s="4" t="s">
        <v>446</v>
      </c>
      <c r="M4599" s="11" t="s">
        <v>8278</v>
      </c>
      <c r="N4599" s="4" t="s">
        <v>57</v>
      </c>
      <c r="O4599" s="4" t="s">
        <v>209</v>
      </c>
      <c r="P4599" s="4" t="s">
        <v>73</v>
      </c>
      <c r="Q4599" s="8">
        <f t="shared" si="142"/>
        <v>18877</v>
      </c>
      <c r="R4599" s="8"/>
      <c r="S4599" s="5">
        <f t="shared" si="143"/>
        <v>1887.7</v>
      </c>
    </row>
    <row r="4600" spans="1:19">
      <c r="A4600" s="3">
        <v>45595.351770833331</v>
      </c>
      <c r="B4600" s="2" t="s">
        <v>8895</v>
      </c>
      <c r="C4600" s="1">
        <v>2024</v>
      </c>
      <c r="D4600" s="4">
        <v>4722</v>
      </c>
      <c r="E4600" s="4">
        <v>987</v>
      </c>
      <c r="F4600" s="4" t="s">
        <v>13</v>
      </c>
      <c r="G4600" s="4" t="s">
        <v>412</v>
      </c>
      <c r="H4600" s="4">
        <v>4</v>
      </c>
      <c r="I4600" s="4" t="s">
        <v>8279</v>
      </c>
      <c r="J4600" s="4" t="s">
        <v>234</v>
      </c>
      <c r="K4600" s="4">
        <v>7</v>
      </c>
      <c r="L4600" s="4" t="s">
        <v>189</v>
      </c>
      <c r="M4600" s="11" t="s">
        <v>8280</v>
      </c>
      <c r="N4600" s="4" t="s">
        <v>19</v>
      </c>
      <c r="O4600" s="4" t="s">
        <v>209</v>
      </c>
      <c r="P4600" s="4" t="s">
        <v>73</v>
      </c>
      <c r="Q4600" s="8">
        <f t="shared" si="142"/>
        <v>157537</v>
      </c>
      <c r="R4600" s="8"/>
      <c r="S4600" s="5">
        <f t="shared" si="143"/>
        <v>15753.7</v>
      </c>
    </row>
    <row r="4601" spans="1:19">
      <c r="A4601" s="3">
        <v>45595.373668981483</v>
      </c>
      <c r="B4601" s="2" t="s">
        <v>8895</v>
      </c>
      <c r="C4601" s="1">
        <v>2024</v>
      </c>
      <c r="D4601" s="4">
        <v>230</v>
      </c>
      <c r="E4601" s="4">
        <v>788</v>
      </c>
      <c r="F4601" s="4" t="s">
        <v>154</v>
      </c>
      <c r="G4601" s="4" t="s">
        <v>311</v>
      </c>
      <c r="H4601" s="4">
        <v>2</v>
      </c>
      <c r="I4601" s="4" t="s">
        <v>8281</v>
      </c>
      <c r="J4601" s="4" t="s">
        <v>2232</v>
      </c>
      <c r="K4601" s="4">
        <v>7</v>
      </c>
      <c r="L4601" s="4" t="s">
        <v>26</v>
      </c>
      <c r="M4601" s="11" t="s">
        <v>8282</v>
      </c>
      <c r="N4601" s="4" t="s">
        <v>19</v>
      </c>
      <c r="O4601" s="4" t="s">
        <v>101</v>
      </c>
      <c r="P4601" s="4" t="s">
        <v>43</v>
      </c>
      <c r="Q4601" s="8">
        <f t="shared" si="142"/>
        <v>23819</v>
      </c>
      <c r="R4601" s="8"/>
      <c r="S4601" s="5">
        <f t="shared" si="143"/>
        <v>2381.9</v>
      </c>
    </row>
    <row r="4602" spans="1:19">
      <c r="A4602" s="3">
        <v>45595.489351851851</v>
      </c>
      <c r="B4602" s="2" t="s">
        <v>8895</v>
      </c>
      <c r="C4602" s="1">
        <v>2024</v>
      </c>
      <c r="D4602" s="4">
        <v>3817</v>
      </c>
      <c r="E4602" s="4">
        <v>783</v>
      </c>
      <c r="F4602" s="4" t="s">
        <v>30</v>
      </c>
      <c r="G4602" s="4" t="s">
        <v>463</v>
      </c>
      <c r="H4602" s="4">
        <v>2</v>
      </c>
      <c r="I4602" s="4" t="s">
        <v>8283</v>
      </c>
      <c r="J4602" s="4" t="s">
        <v>384</v>
      </c>
      <c r="K4602" s="4">
        <v>5</v>
      </c>
      <c r="L4602" s="4" t="s">
        <v>290</v>
      </c>
      <c r="M4602" s="11" t="s">
        <v>8284</v>
      </c>
      <c r="N4602" s="4" t="s">
        <v>28</v>
      </c>
      <c r="O4602" s="4" t="s">
        <v>78</v>
      </c>
      <c r="P4602" s="4" t="s">
        <v>21</v>
      </c>
      <c r="Q4602" s="8">
        <f t="shared" si="142"/>
        <v>10822</v>
      </c>
      <c r="R4602" s="8"/>
      <c r="S4602" s="5">
        <f t="shared" si="143"/>
        <v>1082.2</v>
      </c>
    </row>
    <row r="4603" spans="1:19">
      <c r="A4603" s="3">
        <v>45595.635648148149</v>
      </c>
      <c r="B4603" s="2" t="s">
        <v>8895</v>
      </c>
      <c r="C4603" s="1">
        <v>2024</v>
      </c>
      <c r="D4603" s="4">
        <v>3532</v>
      </c>
      <c r="E4603" s="4">
        <v>6</v>
      </c>
      <c r="F4603" s="4" t="s">
        <v>13</v>
      </c>
      <c r="G4603" s="4" t="s">
        <v>58</v>
      </c>
      <c r="H4603" s="4">
        <v>4</v>
      </c>
      <c r="I4603" s="4" t="s">
        <v>8285</v>
      </c>
      <c r="J4603" s="4" t="s">
        <v>369</v>
      </c>
      <c r="K4603" s="4">
        <v>5</v>
      </c>
      <c r="L4603" s="4" t="s">
        <v>436</v>
      </c>
      <c r="M4603" s="11" t="s">
        <v>8286</v>
      </c>
      <c r="N4603" s="4" t="s">
        <v>36</v>
      </c>
      <c r="O4603" s="4" t="s">
        <v>20</v>
      </c>
      <c r="P4603" s="4" t="s">
        <v>21</v>
      </c>
      <c r="Q4603" s="8">
        <f t="shared" si="142"/>
        <v>16230</v>
      </c>
      <c r="R4603" s="8"/>
      <c r="S4603" s="5">
        <f t="shared" si="143"/>
        <v>1623</v>
      </c>
    </row>
    <row r="4604" spans="1:19">
      <c r="A4604" s="3">
        <v>45595.693668981483</v>
      </c>
      <c r="B4604" s="2" t="s">
        <v>8895</v>
      </c>
      <c r="C4604" s="1">
        <v>2024</v>
      </c>
      <c r="D4604" s="4">
        <v>3401</v>
      </c>
      <c r="E4604" s="4">
        <v>485</v>
      </c>
      <c r="F4604" s="4" t="s">
        <v>85</v>
      </c>
      <c r="G4604" s="4" t="s">
        <v>205</v>
      </c>
      <c r="H4604" s="4">
        <v>2</v>
      </c>
      <c r="I4604" s="4" t="s">
        <v>8287</v>
      </c>
      <c r="J4604" s="4" t="s">
        <v>297</v>
      </c>
      <c r="K4604" s="4">
        <v>4</v>
      </c>
      <c r="L4604" s="4" t="s">
        <v>399</v>
      </c>
      <c r="M4604" s="11" t="s">
        <v>8288</v>
      </c>
      <c r="N4604" s="4" t="s">
        <v>36</v>
      </c>
      <c r="O4604" s="4" t="s">
        <v>340</v>
      </c>
      <c r="P4604" s="4" t="s">
        <v>129</v>
      </c>
      <c r="Q4604" s="8">
        <f t="shared" si="142"/>
        <v>10003</v>
      </c>
      <c r="R4604" s="8"/>
      <c r="S4604" s="5">
        <f t="shared" si="143"/>
        <v>1000.3</v>
      </c>
    </row>
    <row r="4605" spans="1:19">
      <c r="A4605" s="3">
        <v>45596.013680555552</v>
      </c>
      <c r="B4605" s="2" t="s">
        <v>8895</v>
      </c>
      <c r="C4605" s="1">
        <v>2024</v>
      </c>
      <c r="D4605" s="4">
        <v>304</v>
      </c>
      <c r="E4605" s="4">
        <v>466</v>
      </c>
      <c r="F4605" s="4" t="s">
        <v>13</v>
      </c>
      <c r="G4605" s="4" t="s">
        <v>412</v>
      </c>
      <c r="H4605" s="4">
        <v>4</v>
      </c>
      <c r="I4605" s="4" t="s">
        <v>2385</v>
      </c>
      <c r="J4605" s="4" t="s">
        <v>1621</v>
      </c>
      <c r="K4605" s="4">
        <v>2</v>
      </c>
      <c r="L4605" s="4" t="s">
        <v>113</v>
      </c>
      <c r="M4605" s="11" t="s">
        <v>8289</v>
      </c>
      <c r="N4605" s="4" t="s">
        <v>49</v>
      </c>
      <c r="O4605" s="4" t="s">
        <v>95</v>
      </c>
      <c r="P4605" s="4" t="s">
        <v>73</v>
      </c>
      <c r="Q4605" s="8">
        <f t="shared" si="142"/>
        <v>113532</v>
      </c>
      <c r="R4605" s="8"/>
      <c r="S4605" s="5">
        <f t="shared" si="143"/>
        <v>11353.2</v>
      </c>
    </row>
    <row r="4606" spans="1:19">
      <c r="A4606" s="3">
        <v>45596.231041666666</v>
      </c>
      <c r="B4606" s="2" t="s">
        <v>8895</v>
      </c>
      <c r="C4606" s="1">
        <v>2024</v>
      </c>
      <c r="D4606" s="4">
        <v>2712</v>
      </c>
      <c r="E4606" s="4">
        <v>612</v>
      </c>
      <c r="F4606" s="4" t="s">
        <v>22</v>
      </c>
      <c r="G4606" s="4" t="s">
        <v>306</v>
      </c>
      <c r="H4606" s="4">
        <v>5</v>
      </c>
      <c r="I4606" s="4" t="s">
        <v>8290</v>
      </c>
      <c r="J4606" s="4" t="s">
        <v>658</v>
      </c>
      <c r="K4606" s="4">
        <v>4</v>
      </c>
      <c r="L4606" s="4" t="s">
        <v>418</v>
      </c>
      <c r="M4606" s="11" t="s">
        <v>8291</v>
      </c>
      <c r="N4606" s="4" t="s">
        <v>19</v>
      </c>
      <c r="O4606" s="4" t="s">
        <v>78</v>
      </c>
      <c r="P4606" s="4" t="s">
        <v>21</v>
      </c>
      <c r="Q4606" s="8">
        <f t="shared" si="142"/>
        <v>17539</v>
      </c>
      <c r="R4606" s="8"/>
      <c r="S4606" s="5">
        <f t="shared" si="143"/>
        <v>1753.9</v>
      </c>
    </row>
    <row r="4607" spans="1:19">
      <c r="A4607" s="3">
        <v>45596.31927083333</v>
      </c>
      <c r="B4607" s="2" t="s">
        <v>8895</v>
      </c>
      <c r="C4607" s="1">
        <v>2024</v>
      </c>
      <c r="D4607" s="4">
        <v>1187</v>
      </c>
      <c r="E4607" s="4">
        <v>404</v>
      </c>
      <c r="F4607" s="4" t="s">
        <v>51</v>
      </c>
      <c r="G4607" s="4" t="s">
        <v>91</v>
      </c>
      <c r="H4607" s="4">
        <v>4</v>
      </c>
      <c r="I4607" s="4" t="s">
        <v>2715</v>
      </c>
      <c r="J4607" s="4" t="s">
        <v>1941</v>
      </c>
      <c r="K4607" s="4">
        <v>6</v>
      </c>
      <c r="L4607" s="4" t="s">
        <v>748</v>
      </c>
      <c r="M4607" s="11" t="s">
        <v>8292</v>
      </c>
      <c r="N4607" s="4" t="s">
        <v>49</v>
      </c>
      <c r="O4607" s="4" t="s">
        <v>20</v>
      </c>
      <c r="P4607" s="4" t="s">
        <v>21</v>
      </c>
      <c r="Q4607" s="8">
        <f t="shared" si="142"/>
        <v>1085</v>
      </c>
      <c r="R4607" s="8"/>
      <c r="S4607" s="5">
        <f t="shared" si="143"/>
        <v>108.5</v>
      </c>
    </row>
    <row r="4608" spans="1:19">
      <c r="A4608" s="3">
        <v>45596.525104166663</v>
      </c>
      <c r="B4608" s="2" t="s">
        <v>8895</v>
      </c>
      <c r="C4608" s="1">
        <v>2024</v>
      </c>
      <c r="D4608" s="4">
        <v>2829</v>
      </c>
      <c r="E4608" s="4">
        <v>199</v>
      </c>
      <c r="F4608" s="4" t="s">
        <v>51</v>
      </c>
      <c r="G4608" s="4" t="s">
        <v>136</v>
      </c>
      <c r="H4608" s="4">
        <v>2</v>
      </c>
      <c r="I4608" s="4" t="s">
        <v>8293</v>
      </c>
      <c r="J4608" s="4" t="s">
        <v>75</v>
      </c>
      <c r="K4608" s="4">
        <v>6</v>
      </c>
      <c r="L4608" s="4" t="s">
        <v>985</v>
      </c>
      <c r="M4608" s="11" t="s">
        <v>8294</v>
      </c>
      <c r="N4608" s="4" t="s">
        <v>28</v>
      </c>
      <c r="O4608" s="4" t="s">
        <v>101</v>
      </c>
      <c r="P4608" s="4" t="s">
        <v>43</v>
      </c>
      <c r="Q4608" s="8">
        <f t="shared" si="142"/>
        <v>567</v>
      </c>
      <c r="R4608" s="8"/>
      <c r="S4608" s="5">
        <f t="shared" si="143"/>
        <v>56.7</v>
      </c>
    </row>
    <row r="4609" spans="1:19">
      <c r="A4609" s="3">
        <v>45596.722650462965</v>
      </c>
      <c r="B4609" s="2" t="s">
        <v>8895</v>
      </c>
      <c r="C4609" s="1">
        <v>2024</v>
      </c>
      <c r="D4609" s="4">
        <v>282</v>
      </c>
      <c r="E4609" s="4">
        <v>275</v>
      </c>
      <c r="F4609" s="4" t="s">
        <v>30</v>
      </c>
      <c r="G4609" s="4" t="s">
        <v>44</v>
      </c>
      <c r="H4609" s="4">
        <v>1</v>
      </c>
      <c r="I4609" s="4" t="s">
        <v>8295</v>
      </c>
      <c r="J4609" s="4" t="s">
        <v>194</v>
      </c>
      <c r="K4609" s="4">
        <v>4</v>
      </c>
      <c r="L4609" s="4" t="s">
        <v>1027</v>
      </c>
      <c r="M4609" s="11" t="s">
        <v>8295</v>
      </c>
      <c r="N4609" s="4" t="s">
        <v>57</v>
      </c>
      <c r="O4609" s="4" t="s">
        <v>200</v>
      </c>
      <c r="P4609" s="4" t="s">
        <v>21</v>
      </c>
      <c r="Q4609" s="8">
        <f t="shared" si="142"/>
        <v>3265</v>
      </c>
      <c r="R4609" s="8"/>
      <c r="S4609" s="5">
        <f t="shared" si="143"/>
        <v>326.5</v>
      </c>
    </row>
    <row r="4610" spans="1:19">
      <c r="A4610" s="3">
        <v>45596.870532407411</v>
      </c>
      <c r="B4610" s="2" t="s">
        <v>8895</v>
      </c>
      <c r="C4610" s="1">
        <v>2024</v>
      </c>
      <c r="D4610" s="4">
        <v>1846</v>
      </c>
      <c r="E4610" s="4">
        <v>644</v>
      </c>
      <c r="F4610" s="4" t="s">
        <v>79</v>
      </c>
      <c r="G4610" s="4" t="s">
        <v>256</v>
      </c>
      <c r="H4610" s="4">
        <v>2</v>
      </c>
      <c r="I4610" s="4" t="s">
        <v>81</v>
      </c>
      <c r="J4610" s="4" t="s">
        <v>278</v>
      </c>
      <c r="K4610" s="4">
        <v>3</v>
      </c>
      <c r="L4610" s="4" t="s">
        <v>953</v>
      </c>
      <c r="M4610" s="11" t="s">
        <v>4502</v>
      </c>
      <c r="N4610" s="4" t="s">
        <v>36</v>
      </c>
      <c r="O4610" s="4" t="s">
        <v>200</v>
      </c>
      <c r="P4610" s="4" t="s">
        <v>21</v>
      </c>
      <c r="Q4610" s="8">
        <f t="shared" ref="Q4610:Q4673" si="144">VALUE(SUBSTITUTE(M4610,".",""))</f>
        <v>7080</v>
      </c>
      <c r="R4610" s="8"/>
      <c r="S4610" s="5">
        <f t="shared" ref="S4610:S4673" si="145">Q4610/10</f>
        <v>708</v>
      </c>
    </row>
    <row r="4611" spans="1:19">
      <c r="A4611" s="3">
        <v>45597.116608796299</v>
      </c>
      <c r="B4611" s="2" t="s">
        <v>8896</v>
      </c>
      <c r="C4611" s="1">
        <v>2024</v>
      </c>
      <c r="D4611" s="4">
        <v>1259</v>
      </c>
      <c r="E4611" s="4">
        <v>307</v>
      </c>
      <c r="F4611" s="4" t="s">
        <v>51</v>
      </c>
      <c r="G4611" s="4" t="s">
        <v>67</v>
      </c>
      <c r="H4611" s="4">
        <v>5</v>
      </c>
      <c r="I4611" s="4" t="s">
        <v>331</v>
      </c>
      <c r="J4611" s="4" t="s">
        <v>270</v>
      </c>
      <c r="K4611" s="4">
        <v>4</v>
      </c>
      <c r="L4611" s="4" t="s">
        <v>235</v>
      </c>
      <c r="M4611" s="11" t="s">
        <v>8296</v>
      </c>
      <c r="N4611" s="4" t="s">
        <v>49</v>
      </c>
      <c r="O4611" s="4" t="s">
        <v>101</v>
      </c>
      <c r="P4611" s="4" t="s">
        <v>43</v>
      </c>
      <c r="Q4611" s="8">
        <f t="shared" si="144"/>
        <v>6495</v>
      </c>
      <c r="R4611" s="8"/>
      <c r="S4611" s="5">
        <f t="shared" si="145"/>
        <v>649.5</v>
      </c>
    </row>
    <row r="4612" spans="1:19">
      <c r="A4612" s="3">
        <v>45597.361493055556</v>
      </c>
      <c r="B4612" s="2" t="s">
        <v>8896</v>
      </c>
      <c r="C4612" s="1">
        <v>2024</v>
      </c>
      <c r="D4612" s="4">
        <v>2201</v>
      </c>
      <c r="E4612" s="4">
        <v>440</v>
      </c>
      <c r="F4612" s="4" t="s">
        <v>30</v>
      </c>
      <c r="G4612" s="4" t="s">
        <v>31</v>
      </c>
      <c r="H4612" s="4">
        <v>2</v>
      </c>
      <c r="I4612" s="4" t="s">
        <v>8297</v>
      </c>
      <c r="J4612" s="4" t="s">
        <v>1348</v>
      </c>
      <c r="K4612" s="4">
        <v>7</v>
      </c>
      <c r="L4612" s="4" t="s">
        <v>408</v>
      </c>
      <c r="M4612" s="11" t="s">
        <v>2698</v>
      </c>
      <c r="N4612" s="4" t="s">
        <v>19</v>
      </c>
      <c r="O4612" s="4" t="s">
        <v>78</v>
      </c>
      <c r="P4612" s="4" t="s">
        <v>21</v>
      </c>
      <c r="Q4612" s="8">
        <f t="shared" si="144"/>
        <v>10308</v>
      </c>
      <c r="R4612" s="8"/>
      <c r="S4612" s="5">
        <f t="shared" si="145"/>
        <v>1030.8</v>
      </c>
    </row>
    <row r="4613" spans="1:19">
      <c r="A4613" s="3">
        <v>45597.531134259261</v>
      </c>
      <c r="B4613" s="2" t="s">
        <v>8896</v>
      </c>
      <c r="C4613" s="1">
        <v>2024</v>
      </c>
      <c r="D4613" s="4">
        <v>489</v>
      </c>
      <c r="E4613" s="4">
        <v>912</v>
      </c>
      <c r="F4613" s="4" t="s">
        <v>13</v>
      </c>
      <c r="G4613" s="4" t="s">
        <v>58</v>
      </c>
      <c r="H4613" s="4">
        <v>3</v>
      </c>
      <c r="I4613" s="4" t="s">
        <v>413</v>
      </c>
      <c r="J4613" s="4" t="s">
        <v>75</v>
      </c>
      <c r="K4613" s="4">
        <v>8</v>
      </c>
      <c r="L4613" s="4" t="s">
        <v>557</v>
      </c>
      <c r="M4613" s="11" t="s">
        <v>8298</v>
      </c>
      <c r="N4613" s="4" t="s">
        <v>36</v>
      </c>
      <c r="O4613" s="4" t="s">
        <v>42</v>
      </c>
      <c r="P4613" s="4" t="s">
        <v>43</v>
      </c>
      <c r="Q4613" s="8">
        <f t="shared" si="144"/>
        <v>19896</v>
      </c>
      <c r="R4613" s="8"/>
      <c r="S4613" s="5">
        <f t="shared" si="145"/>
        <v>1989.6</v>
      </c>
    </row>
    <row r="4614" spans="1:19">
      <c r="A4614" s="3">
        <v>45597.869074074071</v>
      </c>
      <c r="B4614" s="2" t="s">
        <v>8896</v>
      </c>
      <c r="C4614" s="1">
        <v>2024</v>
      </c>
      <c r="D4614" s="4">
        <v>1477</v>
      </c>
      <c r="E4614" s="4">
        <v>225</v>
      </c>
      <c r="F4614" s="4" t="s">
        <v>13</v>
      </c>
      <c r="G4614" s="4" t="s">
        <v>58</v>
      </c>
      <c r="H4614" s="4">
        <v>2</v>
      </c>
      <c r="I4614" s="4" t="s">
        <v>413</v>
      </c>
      <c r="J4614" s="4" t="s">
        <v>75</v>
      </c>
      <c r="K4614" s="4">
        <v>7</v>
      </c>
      <c r="L4614" s="4" t="s">
        <v>259</v>
      </c>
      <c r="M4614" s="11" t="s">
        <v>8299</v>
      </c>
      <c r="N4614" s="4" t="s">
        <v>57</v>
      </c>
      <c r="O4614" s="4" t="s">
        <v>37</v>
      </c>
      <c r="P4614" s="4" t="s">
        <v>21</v>
      </c>
      <c r="Q4614" s="8">
        <f t="shared" si="144"/>
        <v>13264</v>
      </c>
      <c r="R4614" s="8"/>
      <c r="S4614" s="5">
        <f t="shared" si="145"/>
        <v>1326.4</v>
      </c>
    </row>
    <row r="4615" spans="1:19">
      <c r="A4615" s="3">
        <v>45597.873078703706</v>
      </c>
      <c r="B4615" s="2" t="s">
        <v>8896</v>
      </c>
      <c r="C4615" s="1">
        <v>2024</v>
      </c>
      <c r="D4615" s="4">
        <v>176</v>
      </c>
      <c r="E4615" s="4">
        <v>184</v>
      </c>
      <c r="F4615" s="4" t="s">
        <v>30</v>
      </c>
      <c r="G4615" s="4" t="s">
        <v>663</v>
      </c>
      <c r="H4615" s="4">
        <v>2</v>
      </c>
      <c r="I4615" s="4" t="s">
        <v>3586</v>
      </c>
      <c r="J4615" s="4" t="s">
        <v>1941</v>
      </c>
      <c r="K4615" s="4">
        <v>4</v>
      </c>
      <c r="L4615" s="4" t="s">
        <v>40</v>
      </c>
      <c r="M4615" s="11" t="s">
        <v>8300</v>
      </c>
      <c r="N4615" s="4" t="s">
        <v>36</v>
      </c>
      <c r="O4615" s="4" t="s">
        <v>191</v>
      </c>
      <c r="P4615" s="4" t="s">
        <v>43</v>
      </c>
      <c r="Q4615" s="8">
        <f t="shared" si="144"/>
        <v>11374</v>
      </c>
      <c r="R4615" s="8"/>
      <c r="S4615" s="5">
        <f t="shared" si="145"/>
        <v>1137.4000000000001</v>
      </c>
    </row>
    <row r="4616" spans="1:19">
      <c r="A4616" s="3">
        <v>45598.031192129631</v>
      </c>
      <c r="B4616" s="2" t="s">
        <v>8896</v>
      </c>
      <c r="C4616" s="1">
        <v>2024</v>
      </c>
      <c r="D4616" s="4">
        <v>4487</v>
      </c>
      <c r="E4616" s="4">
        <v>307</v>
      </c>
      <c r="F4616" s="4" t="s">
        <v>79</v>
      </c>
      <c r="G4616" s="4" t="s">
        <v>80</v>
      </c>
      <c r="H4616" s="4">
        <v>3</v>
      </c>
      <c r="I4616" s="4" t="s">
        <v>8301</v>
      </c>
      <c r="J4616" s="4" t="s">
        <v>2172</v>
      </c>
      <c r="K4616" s="4">
        <v>4</v>
      </c>
      <c r="L4616" s="4" t="s">
        <v>316</v>
      </c>
      <c r="M4616" s="11" t="s">
        <v>6488</v>
      </c>
      <c r="N4616" s="4" t="s">
        <v>57</v>
      </c>
      <c r="O4616" s="4" t="s">
        <v>101</v>
      </c>
      <c r="P4616" s="4" t="s">
        <v>43</v>
      </c>
      <c r="Q4616" s="8">
        <f t="shared" si="144"/>
        <v>64188</v>
      </c>
      <c r="R4616" s="8"/>
      <c r="S4616" s="5">
        <f t="shared" si="145"/>
        <v>6418.8</v>
      </c>
    </row>
    <row r="4617" spans="1:19">
      <c r="A4617" s="3">
        <v>45598.451319444444</v>
      </c>
      <c r="B4617" s="2" t="s">
        <v>8896</v>
      </c>
      <c r="C4617" s="1">
        <v>2024</v>
      </c>
      <c r="D4617" s="4">
        <v>2521</v>
      </c>
      <c r="E4617" s="4">
        <v>527</v>
      </c>
      <c r="F4617" s="4" t="s">
        <v>79</v>
      </c>
      <c r="G4617" s="4" t="s">
        <v>80</v>
      </c>
      <c r="H4617" s="4">
        <v>2</v>
      </c>
      <c r="I4617" s="4" t="s">
        <v>8302</v>
      </c>
      <c r="J4617" s="4" t="s">
        <v>1630</v>
      </c>
      <c r="K4617" s="4">
        <v>4</v>
      </c>
      <c r="L4617" s="4" t="s">
        <v>70</v>
      </c>
      <c r="M4617" s="11" t="s">
        <v>8303</v>
      </c>
      <c r="N4617" s="4" t="s">
        <v>28</v>
      </c>
      <c r="O4617" s="4" t="s">
        <v>78</v>
      </c>
      <c r="P4617" s="4" t="s">
        <v>21</v>
      </c>
      <c r="Q4617" s="8">
        <f t="shared" si="144"/>
        <v>15152</v>
      </c>
      <c r="R4617" s="8"/>
      <c r="S4617" s="5">
        <f t="shared" si="145"/>
        <v>1515.2</v>
      </c>
    </row>
    <row r="4618" spans="1:19">
      <c r="A4618" s="3">
        <v>45598.778634259259</v>
      </c>
      <c r="B4618" s="2" t="s">
        <v>8896</v>
      </c>
      <c r="C4618" s="1">
        <v>2024</v>
      </c>
      <c r="D4618" s="4">
        <v>2771</v>
      </c>
      <c r="E4618" s="4">
        <v>351</v>
      </c>
      <c r="F4618" s="4" t="s">
        <v>30</v>
      </c>
      <c r="G4618" s="4" t="s">
        <v>663</v>
      </c>
      <c r="H4618" s="4">
        <v>4</v>
      </c>
      <c r="I4618" s="4" t="s">
        <v>8304</v>
      </c>
      <c r="J4618" s="4" t="s">
        <v>451</v>
      </c>
      <c r="K4618" s="4">
        <v>7</v>
      </c>
      <c r="L4618" s="4" t="s">
        <v>133</v>
      </c>
      <c r="M4618" s="11" t="s">
        <v>8305</v>
      </c>
      <c r="N4618" s="4" t="s">
        <v>19</v>
      </c>
      <c r="O4618" s="4" t="s">
        <v>101</v>
      </c>
      <c r="P4618" s="4" t="s">
        <v>43</v>
      </c>
      <c r="Q4618" s="8">
        <f t="shared" si="144"/>
        <v>15608</v>
      </c>
      <c r="R4618" s="8"/>
      <c r="S4618" s="5">
        <f t="shared" si="145"/>
        <v>1560.8</v>
      </c>
    </row>
    <row r="4619" spans="1:19">
      <c r="A4619" s="3">
        <v>45598.838831018518</v>
      </c>
      <c r="B4619" s="2" t="s">
        <v>8896</v>
      </c>
      <c r="C4619" s="1">
        <v>2024</v>
      </c>
      <c r="D4619" s="4">
        <v>564</v>
      </c>
      <c r="E4619" s="4">
        <v>694</v>
      </c>
      <c r="F4619" s="4" t="s">
        <v>51</v>
      </c>
      <c r="G4619" s="4" t="s">
        <v>91</v>
      </c>
      <c r="H4619" s="4">
        <v>2</v>
      </c>
      <c r="I4619" s="4" t="s">
        <v>331</v>
      </c>
      <c r="J4619" s="4" t="s">
        <v>414</v>
      </c>
      <c r="K4619" s="4">
        <v>1</v>
      </c>
      <c r="L4619" s="4" t="s">
        <v>1151</v>
      </c>
      <c r="M4619" s="11" t="s">
        <v>8306</v>
      </c>
      <c r="N4619" s="4" t="s">
        <v>28</v>
      </c>
      <c r="O4619" s="4" t="s">
        <v>20</v>
      </c>
      <c r="P4619" s="4" t="s">
        <v>21</v>
      </c>
      <c r="Q4619" s="8">
        <f t="shared" si="144"/>
        <v>2922</v>
      </c>
      <c r="R4619" s="8"/>
      <c r="S4619" s="5">
        <f t="shared" si="145"/>
        <v>292.2</v>
      </c>
    </row>
    <row r="4620" spans="1:19">
      <c r="A4620" s="3">
        <v>45598.875393518516</v>
      </c>
      <c r="B4620" s="2" t="s">
        <v>8896</v>
      </c>
      <c r="C4620" s="1">
        <v>2024</v>
      </c>
      <c r="D4620" s="4">
        <v>4029</v>
      </c>
      <c r="E4620" s="4">
        <v>443</v>
      </c>
      <c r="F4620" s="4" t="s">
        <v>30</v>
      </c>
      <c r="G4620" s="4" t="s">
        <v>663</v>
      </c>
      <c r="H4620" s="4">
        <v>3</v>
      </c>
      <c r="I4620" s="4" t="s">
        <v>5949</v>
      </c>
      <c r="J4620" s="4" t="s">
        <v>25</v>
      </c>
      <c r="K4620" s="4">
        <v>8</v>
      </c>
      <c r="L4620" s="4" t="s">
        <v>327</v>
      </c>
      <c r="M4620" s="11" t="s">
        <v>2538</v>
      </c>
      <c r="N4620" s="4" t="s">
        <v>19</v>
      </c>
      <c r="O4620" s="4" t="s">
        <v>50</v>
      </c>
      <c r="P4620" s="4" t="s">
        <v>43</v>
      </c>
      <c r="Q4620" s="8">
        <f t="shared" si="144"/>
        <v>6847</v>
      </c>
      <c r="R4620" s="8"/>
      <c r="S4620" s="5">
        <f t="shared" si="145"/>
        <v>684.7</v>
      </c>
    </row>
    <row r="4621" spans="1:19">
      <c r="A4621" s="3">
        <v>45598.989965277775</v>
      </c>
      <c r="B4621" s="2" t="s">
        <v>8896</v>
      </c>
      <c r="C4621" s="1">
        <v>2024</v>
      </c>
      <c r="D4621" s="4">
        <v>3151</v>
      </c>
      <c r="E4621" s="4">
        <v>475</v>
      </c>
      <c r="F4621" s="4" t="s">
        <v>13</v>
      </c>
      <c r="G4621" s="4" t="s">
        <v>110</v>
      </c>
      <c r="H4621" s="4">
        <v>3</v>
      </c>
      <c r="I4621" s="4" t="s">
        <v>8307</v>
      </c>
      <c r="J4621" s="4" t="s">
        <v>75</v>
      </c>
      <c r="K4621" s="4">
        <v>6</v>
      </c>
      <c r="L4621" s="4" t="s">
        <v>399</v>
      </c>
      <c r="M4621" s="11" t="s">
        <v>8308</v>
      </c>
      <c r="N4621" s="4" t="s">
        <v>49</v>
      </c>
      <c r="O4621" s="4" t="s">
        <v>340</v>
      </c>
      <c r="P4621" s="4" t="s">
        <v>129</v>
      </c>
      <c r="Q4621" s="8">
        <f t="shared" si="144"/>
        <v>194603</v>
      </c>
      <c r="R4621" s="8"/>
      <c r="S4621" s="5">
        <f t="shared" si="145"/>
        <v>19460.3</v>
      </c>
    </row>
    <row r="4622" spans="1:19">
      <c r="A4622" s="3">
        <v>45598.998969907407</v>
      </c>
      <c r="B4622" s="2" t="s">
        <v>8896</v>
      </c>
      <c r="C4622" s="1">
        <v>2024</v>
      </c>
      <c r="D4622" s="4">
        <v>4653</v>
      </c>
      <c r="E4622" s="4">
        <v>575</v>
      </c>
      <c r="F4622" s="4" t="s">
        <v>30</v>
      </c>
      <c r="G4622" s="4" t="s">
        <v>192</v>
      </c>
      <c r="H4622" s="4">
        <v>7</v>
      </c>
      <c r="I4622" s="4" t="s">
        <v>3285</v>
      </c>
      <c r="J4622" s="4" t="s">
        <v>475</v>
      </c>
      <c r="K4622" s="4">
        <v>6</v>
      </c>
      <c r="L4622" s="4" t="s">
        <v>139</v>
      </c>
      <c r="M4622" s="11" t="s">
        <v>8309</v>
      </c>
      <c r="N4622" s="4" t="s">
        <v>49</v>
      </c>
      <c r="O4622" s="4" t="s">
        <v>169</v>
      </c>
      <c r="P4622" s="4" t="s">
        <v>43</v>
      </c>
      <c r="Q4622" s="8">
        <f t="shared" si="144"/>
        <v>49299</v>
      </c>
      <c r="R4622" s="8"/>
      <c r="S4622" s="5">
        <f t="shared" si="145"/>
        <v>4929.8999999999996</v>
      </c>
    </row>
    <row r="4623" spans="1:19">
      <c r="A4623" s="3">
        <v>45599.18241898148</v>
      </c>
      <c r="B4623" s="2" t="s">
        <v>8896</v>
      </c>
      <c r="C4623" s="1">
        <v>2024</v>
      </c>
      <c r="D4623" s="4">
        <v>2906</v>
      </c>
      <c r="E4623" s="4">
        <v>327</v>
      </c>
      <c r="F4623" s="4" t="s">
        <v>30</v>
      </c>
      <c r="G4623" s="4" t="s">
        <v>463</v>
      </c>
      <c r="H4623" s="4">
        <v>4</v>
      </c>
      <c r="I4623" s="4" t="s">
        <v>8310</v>
      </c>
      <c r="J4623" s="4" t="s">
        <v>125</v>
      </c>
      <c r="K4623" s="4">
        <v>6</v>
      </c>
      <c r="L4623" s="4" t="s">
        <v>616</v>
      </c>
      <c r="M4623" s="11" t="s">
        <v>8311</v>
      </c>
      <c r="N4623" s="4" t="s">
        <v>49</v>
      </c>
      <c r="O4623" s="4" t="s">
        <v>20</v>
      </c>
      <c r="P4623" s="4" t="s">
        <v>21</v>
      </c>
      <c r="Q4623" s="8">
        <f t="shared" si="144"/>
        <v>12703</v>
      </c>
      <c r="R4623" s="8"/>
      <c r="S4623" s="5">
        <f t="shared" si="145"/>
        <v>1270.3</v>
      </c>
    </row>
    <row r="4624" spans="1:19">
      <c r="A4624" s="3">
        <v>45599.320706018516</v>
      </c>
      <c r="B4624" s="2" t="s">
        <v>8896</v>
      </c>
      <c r="C4624" s="1">
        <v>2024</v>
      </c>
      <c r="D4624" s="4">
        <v>332</v>
      </c>
      <c r="E4624" s="4">
        <v>881</v>
      </c>
      <c r="F4624" s="4" t="s">
        <v>154</v>
      </c>
      <c r="G4624" s="4" t="s">
        <v>214</v>
      </c>
      <c r="H4624" s="4">
        <v>3</v>
      </c>
      <c r="I4624" s="4" t="s">
        <v>8312</v>
      </c>
      <c r="J4624" s="4" t="s">
        <v>1088</v>
      </c>
      <c r="K4624" s="4">
        <v>4</v>
      </c>
      <c r="L4624" s="4" t="s">
        <v>910</v>
      </c>
      <c r="M4624" s="11" t="s">
        <v>5747</v>
      </c>
      <c r="N4624" s="4" t="s">
        <v>36</v>
      </c>
      <c r="O4624" s="4" t="s">
        <v>209</v>
      </c>
      <c r="P4624" s="4" t="s">
        <v>73</v>
      </c>
      <c r="Q4624" s="8">
        <f t="shared" si="144"/>
        <v>15777</v>
      </c>
      <c r="R4624" s="8"/>
      <c r="S4624" s="5">
        <f t="shared" si="145"/>
        <v>1577.7</v>
      </c>
    </row>
    <row r="4625" spans="1:19">
      <c r="A4625" s="3">
        <v>45599.360023148147</v>
      </c>
      <c r="B4625" s="2" t="s">
        <v>8896</v>
      </c>
      <c r="C4625" s="1">
        <v>2024</v>
      </c>
      <c r="D4625" s="4">
        <v>248</v>
      </c>
      <c r="E4625" s="4">
        <v>529</v>
      </c>
      <c r="F4625" s="4" t="s">
        <v>154</v>
      </c>
      <c r="G4625" s="4" t="s">
        <v>155</v>
      </c>
      <c r="H4625" s="4">
        <v>1</v>
      </c>
      <c r="I4625" s="4" t="s">
        <v>8313</v>
      </c>
      <c r="J4625" s="4" t="s">
        <v>1285</v>
      </c>
      <c r="K4625" s="4">
        <v>5</v>
      </c>
      <c r="L4625" s="4" t="s">
        <v>1151</v>
      </c>
      <c r="M4625" s="11" t="s">
        <v>8314</v>
      </c>
      <c r="N4625" s="4" t="s">
        <v>19</v>
      </c>
      <c r="O4625" s="4" t="s">
        <v>29</v>
      </c>
      <c r="P4625" s="4" t="s">
        <v>21</v>
      </c>
      <c r="Q4625" s="8">
        <f t="shared" si="144"/>
        <v>16284</v>
      </c>
      <c r="R4625" s="8"/>
      <c r="S4625" s="5">
        <f t="shared" si="145"/>
        <v>1628.4</v>
      </c>
    </row>
    <row r="4626" spans="1:19">
      <c r="A4626" s="3">
        <v>45599.398946759262</v>
      </c>
      <c r="B4626" s="2" t="s">
        <v>8896</v>
      </c>
      <c r="C4626" s="1">
        <v>2024</v>
      </c>
      <c r="D4626" s="4">
        <v>2329</v>
      </c>
      <c r="E4626" s="4">
        <v>394</v>
      </c>
      <c r="F4626" s="4" t="s">
        <v>13</v>
      </c>
      <c r="G4626" s="4" t="s">
        <v>412</v>
      </c>
      <c r="H4626" s="4">
        <v>2</v>
      </c>
      <c r="I4626" s="4" t="s">
        <v>413</v>
      </c>
      <c r="J4626" s="4" t="s">
        <v>837</v>
      </c>
      <c r="K4626" s="4">
        <v>8</v>
      </c>
      <c r="L4626" s="4" t="s">
        <v>711</v>
      </c>
      <c r="M4626" s="11" t="s">
        <v>8315</v>
      </c>
      <c r="N4626" s="4" t="s">
        <v>49</v>
      </c>
      <c r="O4626" s="4" t="s">
        <v>145</v>
      </c>
      <c r="P4626" s="4" t="s">
        <v>73</v>
      </c>
      <c r="Q4626" s="8">
        <f t="shared" si="144"/>
        <v>14016</v>
      </c>
      <c r="R4626" s="8"/>
      <c r="S4626" s="5">
        <f t="shared" si="145"/>
        <v>1401.6</v>
      </c>
    </row>
    <row r="4627" spans="1:19">
      <c r="A4627" s="3">
        <v>45599.679988425924</v>
      </c>
      <c r="B4627" s="2" t="s">
        <v>8896</v>
      </c>
      <c r="C4627" s="1">
        <v>2024</v>
      </c>
      <c r="D4627" s="4">
        <v>1433</v>
      </c>
      <c r="E4627" s="4">
        <v>862</v>
      </c>
      <c r="F4627" s="4" t="s">
        <v>13</v>
      </c>
      <c r="G4627" s="4" t="s">
        <v>412</v>
      </c>
      <c r="H4627" s="4">
        <v>2</v>
      </c>
      <c r="I4627" s="4" t="s">
        <v>8316</v>
      </c>
      <c r="J4627" s="4" t="s">
        <v>285</v>
      </c>
      <c r="K4627" s="4">
        <v>4</v>
      </c>
      <c r="L4627" s="4" t="s">
        <v>677</v>
      </c>
      <c r="M4627" s="11" t="s">
        <v>8317</v>
      </c>
      <c r="N4627" s="4" t="s">
        <v>19</v>
      </c>
      <c r="O4627" s="4" t="s">
        <v>135</v>
      </c>
      <c r="P4627" s="4" t="s">
        <v>43</v>
      </c>
      <c r="Q4627" s="8">
        <f t="shared" si="144"/>
        <v>35449</v>
      </c>
      <c r="R4627" s="8"/>
      <c r="S4627" s="5">
        <f t="shared" si="145"/>
        <v>3544.9</v>
      </c>
    </row>
    <row r="4628" spans="1:19">
      <c r="A4628" s="3">
        <v>45599.709432870368</v>
      </c>
      <c r="B4628" s="2" t="s">
        <v>8896</v>
      </c>
      <c r="C4628" s="1">
        <v>2024</v>
      </c>
      <c r="D4628" s="4">
        <v>2676</v>
      </c>
      <c r="E4628" s="4">
        <v>592</v>
      </c>
      <c r="F4628" s="4" t="s">
        <v>30</v>
      </c>
      <c r="G4628" s="4" t="s">
        <v>463</v>
      </c>
      <c r="H4628" s="4">
        <v>2</v>
      </c>
      <c r="I4628" s="4" t="s">
        <v>8318</v>
      </c>
      <c r="J4628" s="4" t="s">
        <v>33</v>
      </c>
      <c r="K4628" s="4">
        <v>4</v>
      </c>
      <c r="L4628" s="4" t="s">
        <v>550</v>
      </c>
      <c r="M4628" s="11" t="s">
        <v>8319</v>
      </c>
      <c r="N4628" s="4" t="s">
        <v>36</v>
      </c>
      <c r="O4628" s="4" t="s">
        <v>101</v>
      </c>
      <c r="P4628" s="4" t="s">
        <v>43</v>
      </c>
      <c r="Q4628" s="8">
        <f t="shared" si="144"/>
        <v>9144</v>
      </c>
      <c r="R4628" s="8"/>
      <c r="S4628" s="5">
        <f t="shared" si="145"/>
        <v>914.4</v>
      </c>
    </row>
    <row r="4629" spans="1:19">
      <c r="A4629" s="3">
        <v>45599.80667824074</v>
      </c>
      <c r="B4629" s="2" t="s">
        <v>8896</v>
      </c>
      <c r="C4629" s="1">
        <v>2024</v>
      </c>
      <c r="D4629" s="4">
        <v>1812</v>
      </c>
      <c r="E4629" s="4">
        <v>263</v>
      </c>
      <c r="F4629" s="4" t="s">
        <v>22</v>
      </c>
      <c r="G4629" s="4" t="s">
        <v>201</v>
      </c>
      <c r="H4629" s="4">
        <v>4</v>
      </c>
      <c r="I4629" s="4" t="s">
        <v>74</v>
      </c>
      <c r="J4629" s="4" t="s">
        <v>458</v>
      </c>
      <c r="K4629" s="4">
        <v>5</v>
      </c>
      <c r="L4629" s="4" t="s">
        <v>1532</v>
      </c>
      <c r="M4629" s="11" t="s">
        <v>8320</v>
      </c>
      <c r="N4629" s="4" t="s">
        <v>49</v>
      </c>
      <c r="O4629" s="4" t="s">
        <v>209</v>
      </c>
      <c r="P4629" s="4" t="s">
        <v>73</v>
      </c>
      <c r="Q4629" s="8">
        <f t="shared" si="144"/>
        <v>52440</v>
      </c>
      <c r="R4629" s="8"/>
      <c r="S4629" s="5">
        <f t="shared" si="145"/>
        <v>5244</v>
      </c>
    </row>
    <row r="4630" spans="1:19">
      <c r="A4630" s="3">
        <v>45600.135497685187</v>
      </c>
      <c r="B4630" s="2" t="s">
        <v>8896</v>
      </c>
      <c r="C4630" s="1">
        <v>2024</v>
      </c>
      <c r="D4630" s="4">
        <v>1012</v>
      </c>
      <c r="E4630" s="4">
        <v>506</v>
      </c>
      <c r="F4630" s="4" t="s">
        <v>154</v>
      </c>
      <c r="G4630" s="4" t="s">
        <v>311</v>
      </c>
      <c r="H4630" s="4">
        <v>2</v>
      </c>
      <c r="I4630" s="4" t="s">
        <v>178</v>
      </c>
      <c r="J4630" s="4" t="s">
        <v>676</v>
      </c>
      <c r="K4630" s="4">
        <v>1</v>
      </c>
      <c r="L4630" s="4" t="s">
        <v>235</v>
      </c>
      <c r="M4630" s="11" t="s">
        <v>8321</v>
      </c>
      <c r="N4630" s="4" t="s">
        <v>28</v>
      </c>
      <c r="O4630" s="4" t="s">
        <v>135</v>
      </c>
      <c r="P4630" s="4" t="s">
        <v>43</v>
      </c>
      <c r="Q4630" s="8">
        <f t="shared" si="144"/>
        <v>3436</v>
      </c>
      <c r="R4630" s="8"/>
      <c r="S4630" s="5">
        <f t="shared" si="145"/>
        <v>343.6</v>
      </c>
    </row>
    <row r="4631" spans="1:19">
      <c r="A4631" s="3">
        <v>45600.191238425927</v>
      </c>
      <c r="B4631" s="2" t="s">
        <v>8896</v>
      </c>
      <c r="C4631" s="1">
        <v>2024</v>
      </c>
      <c r="D4631" s="4">
        <v>4136</v>
      </c>
      <c r="E4631" s="4">
        <v>602</v>
      </c>
      <c r="F4631" s="4" t="s">
        <v>154</v>
      </c>
      <c r="G4631" s="4" t="s">
        <v>214</v>
      </c>
      <c r="H4631" s="4">
        <v>1</v>
      </c>
      <c r="I4631" s="4" t="s">
        <v>8322</v>
      </c>
      <c r="J4631" s="4" t="s">
        <v>802</v>
      </c>
      <c r="K4631" s="4">
        <v>5</v>
      </c>
      <c r="L4631" s="4" t="s">
        <v>443</v>
      </c>
      <c r="M4631" s="11" t="s">
        <v>8323</v>
      </c>
      <c r="N4631" s="4" t="s">
        <v>57</v>
      </c>
      <c r="O4631" s="4" t="s">
        <v>232</v>
      </c>
      <c r="P4631" s="4" t="s">
        <v>129</v>
      </c>
      <c r="Q4631" s="8">
        <f t="shared" si="144"/>
        <v>10719</v>
      </c>
      <c r="R4631" s="8"/>
      <c r="S4631" s="5">
        <f t="shared" si="145"/>
        <v>1071.9000000000001</v>
      </c>
    </row>
    <row r="4632" spans="1:19">
      <c r="A4632" s="3">
        <v>45600.388993055552</v>
      </c>
      <c r="B4632" s="2" t="s">
        <v>8896</v>
      </c>
      <c r="C4632" s="1">
        <v>2024</v>
      </c>
      <c r="D4632" s="4">
        <v>3179</v>
      </c>
      <c r="E4632" s="4">
        <v>243</v>
      </c>
      <c r="F4632" s="4" t="s">
        <v>154</v>
      </c>
      <c r="G4632" s="4" t="s">
        <v>311</v>
      </c>
      <c r="H4632" s="4">
        <v>1</v>
      </c>
      <c r="I4632" s="4" t="s">
        <v>8324</v>
      </c>
      <c r="J4632" s="4" t="s">
        <v>362</v>
      </c>
      <c r="K4632" s="4">
        <v>5</v>
      </c>
      <c r="L4632" s="4" t="s">
        <v>869</v>
      </c>
      <c r="M4632" s="11" t="s">
        <v>8325</v>
      </c>
      <c r="N4632" s="4" t="s">
        <v>49</v>
      </c>
      <c r="O4632" s="4" t="s">
        <v>72</v>
      </c>
      <c r="P4632" s="4" t="s">
        <v>73</v>
      </c>
      <c r="Q4632" s="8">
        <f t="shared" si="144"/>
        <v>1310</v>
      </c>
      <c r="R4632" s="8"/>
      <c r="S4632" s="5">
        <f t="shared" si="145"/>
        <v>131</v>
      </c>
    </row>
    <row r="4633" spans="1:19">
      <c r="A4633" s="3">
        <v>45600.423587962963</v>
      </c>
      <c r="B4633" s="2" t="s">
        <v>8896</v>
      </c>
      <c r="C4633" s="1">
        <v>2024</v>
      </c>
      <c r="D4633" s="4">
        <v>295</v>
      </c>
      <c r="E4633" s="4">
        <v>297</v>
      </c>
      <c r="F4633" s="4" t="s">
        <v>51</v>
      </c>
      <c r="G4633" s="4" t="s">
        <v>67</v>
      </c>
      <c r="H4633" s="4">
        <v>2</v>
      </c>
      <c r="I4633" s="4" t="s">
        <v>331</v>
      </c>
      <c r="J4633" s="4" t="s">
        <v>658</v>
      </c>
      <c r="K4633" s="4">
        <v>2</v>
      </c>
      <c r="L4633" s="4" t="s">
        <v>267</v>
      </c>
      <c r="M4633" s="11" t="s">
        <v>8326</v>
      </c>
      <c r="N4633" s="4" t="s">
        <v>49</v>
      </c>
      <c r="O4633" s="4" t="s">
        <v>78</v>
      </c>
      <c r="P4633" s="4" t="s">
        <v>21</v>
      </c>
      <c r="Q4633" s="8">
        <f t="shared" si="144"/>
        <v>2583</v>
      </c>
      <c r="R4633" s="8"/>
      <c r="S4633" s="5">
        <f t="shared" si="145"/>
        <v>258.3</v>
      </c>
    </row>
    <row r="4634" spans="1:19">
      <c r="A4634" s="3">
        <v>45600.883923611109</v>
      </c>
      <c r="B4634" s="2" t="s">
        <v>8896</v>
      </c>
      <c r="C4634" s="1">
        <v>2024</v>
      </c>
      <c r="D4634" s="4">
        <v>3209</v>
      </c>
      <c r="E4634" s="4">
        <v>121</v>
      </c>
      <c r="F4634" s="4" t="s">
        <v>22</v>
      </c>
      <c r="G4634" s="4" t="s">
        <v>23</v>
      </c>
      <c r="H4634" s="4">
        <v>2</v>
      </c>
      <c r="I4634" s="4" t="s">
        <v>8327</v>
      </c>
      <c r="J4634" s="4" t="s">
        <v>179</v>
      </c>
      <c r="K4634" s="4">
        <v>5</v>
      </c>
      <c r="L4634" s="4" t="s">
        <v>158</v>
      </c>
      <c r="M4634" s="11" t="s">
        <v>8328</v>
      </c>
      <c r="N4634" s="4" t="s">
        <v>28</v>
      </c>
      <c r="O4634" s="4" t="s">
        <v>29</v>
      </c>
      <c r="P4634" s="4" t="s">
        <v>21</v>
      </c>
      <c r="Q4634" s="8">
        <f t="shared" si="144"/>
        <v>104361</v>
      </c>
      <c r="R4634" s="8"/>
      <c r="S4634" s="5">
        <f t="shared" si="145"/>
        <v>10436.1</v>
      </c>
    </row>
    <row r="4635" spans="1:19">
      <c r="A4635" s="3">
        <v>45601.014444444445</v>
      </c>
      <c r="B4635" s="2" t="s">
        <v>8896</v>
      </c>
      <c r="C4635" s="1">
        <v>2024</v>
      </c>
      <c r="D4635" s="4">
        <v>3017</v>
      </c>
      <c r="E4635" s="4">
        <v>277</v>
      </c>
      <c r="F4635" s="4" t="s">
        <v>30</v>
      </c>
      <c r="G4635" s="4" t="s">
        <v>192</v>
      </c>
      <c r="H4635" s="4">
        <v>1</v>
      </c>
      <c r="I4635" s="4" t="s">
        <v>8329</v>
      </c>
      <c r="J4635" s="4" t="s">
        <v>98</v>
      </c>
      <c r="K4635" s="4">
        <v>6</v>
      </c>
      <c r="L4635" s="4" t="s">
        <v>167</v>
      </c>
      <c r="M4635" s="11" t="s">
        <v>8330</v>
      </c>
      <c r="N4635" s="4" t="s">
        <v>57</v>
      </c>
      <c r="O4635" s="4" t="s">
        <v>287</v>
      </c>
      <c r="P4635" s="4" t="s">
        <v>43</v>
      </c>
      <c r="Q4635" s="8">
        <f t="shared" si="144"/>
        <v>1953</v>
      </c>
      <c r="R4635" s="8"/>
      <c r="S4635" s="5">
        <f t="shared" si="145"/>
        <v>195.3</v>
      </c>
    </row>
    <row r="4636" spans="1:19">
      <c r="A4636" s="3">
        <v>45601.087696759256</v>
      </c>
      <c r="B4636" s="2" t="s">
        <v>8896</v>
      </c>
      <c r="C4636" s="1">
        <v>2024</v>
      </c>
      <c r="D4636" s="4">
        <v>2764</v>
      </c>
      <c r="E4636" s="4">
        <v>809</v>
      </c>
      <c r="F4636" s="4" t="s">
        <v>13</v>
      </c>
      <c r="G4636" s="4" t="s">
        <v>14</v>
      </c>
      <c r="H4636" s="4">
        <v>1</v>
      </c>
      <c r="I4636" s="4" t="s">
        <v>8331</v>
      </c>
      <c r="J4636" s="4" t="s">
        <v>249</v>
      </c>
      <c r="K4636" s="4">
        <v>1</v>
      </c>
      <c r="L4636" s="4" t="s">
        <v>118</v>
      </c>
      <c r="M4636" s="11" t="s">
        <v>8332</v>
      </c>
      <c r="N4636" s="4" t="s">
        <v>19</v>
      </c>
      <c r="O4636" s="4" t="s">
        <v>191</v>
      </c>
      <c r="P4636" s="4" t="s">
        <v>43</v>
      </c>
      <c r="Q4636" s="8">
        <f t="shared" si="144"/>
        <v>19436</v>
      </c>
      <c r="R4636" s="8"/>
      <c r="S4636" s="5">
        <f t="shared" si="145"/>
        <v>1943.6</v>
      </c>
    </row>
    <row r="4637" spans="1:19">
      <c r="A4637" s="3">
        <v>45601.11509259259</v>
      </c>
      <c r="B4637" s="2" t="s">
        <v>8896</v>
      </c>
      <c r="C4637" s="1">
        <v>2024</v>
      </c>
      <c r="D4637" s="4">
        <v>2678</v>
      </c>
      <c r="E4637" s="4">
        <v>872</v>
      </c>
      <c r="F4637" s="4" t="s">
        <v>22</v>
      </c>
      <c r="G4637" s="4" t="s">
        <v>306</v>
      </c>
      <c r="H4637" s="4">
        <v>3</v>
      </c>
      <c r="I4637" s="4" t="s">
        <v>8333</v>
      </c>
      <c r="J4637" s="4" t="s">
        <v>194</v>
      </c>
      <c r="K4637" s="4">
        <v>8</v>
      </c>
      <c r="L4637" s="4" t="s">
        <v>566</v>
      </c>
      <c r="M4637" s="11" t="s">
        <v>8334</v>
      </c>
      <c r="N4637" s="4" t="s">
        <v>49</v>
      </c>
      <c r="O4637" s="4" t="s">
        <v>135</v>
      </c>
      <c r="P4637" s="4" t="s">
        <v>43</v>
      </c>
      <c r="Q4637" s="8">
        <f t="shared" si="144"/>
        <v>190896</v>
      </c>
      <c r="R4637" s="8"/>
      <c r="S4637" s="5">
        <f t="shared" si="145"/>
        <v>19089.599999999999</v>
      </c>
    </row>
    <row r="4638" spans="1:19">
      <c r="A4638" s="3">
        <v>45601.166805555556</v>
      </c>
      <c r="B4638" s="2" t="s">
        <v>8896</v>
      </c>
      <c r="C4638" s="1">
        <v>2024</v>
      </c>
      <c r="D4638" s="4">
        <v>2540</v>
      </c>
      <c r="E4638" s="4">
        <v>673</v>
      </c>
      <c r="F4638" s="4" t="s">
        <v>30</v>
      </c>
      <c r="G4638" s="4" t="s">
        <v>31</v>
      </c>
      <c r="H4638" s="4">
        <v>1</v>
      </c>
      <c r="I4638" s="4" t="s">
        <v>38</v>
      </c>
      <c r="J4638" s="4" t="s">
        <v>725</v>
      </c>
      <c r="K4638" s="4">
        <v>1</v>
      </c>
      <c r="L4638" s="4" t="s">
        <v>1151</v>
      </c>
      <c r="M4638" s="11" t="s">
        <v>3586</v>
      </c>
      <c r="N4638" s="4" t="s">
        <v>19</v>
      </c>
      <c r="O4638" s="4" t="s">
        <v>78</v>
      </c>
      <c r="P4638" s="4" t="s">
        <v>21</v>
      </c>
      <c r="Q4638" s="8">
        <f t="shared" si="144"/>
        <v>6552</v>
      </c>
      <c r="R4638" s="8"/>
      <c r="S4638" s="5">
        <f t="shared" si="145"/>
        <v>655.20000000000005</v>
      </c>
    </row>
    <row r="4639" spans="1:19">
      <c r="A4639" s="3">
        <v>45601.173032407409</v>
      </c>
      <c r="B4639" s="2" t="s">
        <v>8896</v>
      </c>
      <c r="C4639" s="1">
        <v>2024</v>
      </c>
      <c r="D4639" s="4">
        <v>3133</v>
      </c>
      <c r="E4639" s="4">
        <v>760</v>
      </c>
      <c r="F4639" s="4" t="s">
        <v>51</v>
      </c>
      <c r="G4639" s="4" t="s">
        <v>136</v>
      </c>
      <c r="H4639" s="4">
        <v>3</v>
      </c>
      <c r="I4639" s="4" t="s">
        <v>477</v>
      </c>
      <c r="J4639" s="4" t="s">
        <v>703</v>
      </c>
      <c r="K4639" s="4">
        <v>3</v>
      </c>
      <c r="L4639" s="4" t="s">
        <v>399</v>
      </c>
      <c r="M4639" s="11" t="s">
        <v>8335</v>
      </c>
      <c r="N4639" s="4" t="s">
        <v>36</v>
      </c>
      <c r="O4639" s="4" t="s">
        <v>78</v>
      </c>
      <c r="P4639" s="4" t="s">
        <v>21</v>
      </c>
      <c r="Q4639" s="8">
        <f t="shared" si="144"/>
        <v>15571</v>
      </c>
      <c r="R4639" s="8"/>
      <c r="S4639" s="5">
        <f t="shared" si="145"/>
        <v>1557.1</v>
      </c>
    </row>
    <row r="4640" spans="1:19">
      <c r="A4640" s="3">
        <v>45601.222083333334</v>
      </c>
      <c r="B4640" s="2" t="s">
        <v>8896</v>
      </c>
      <c r="C4640" s="1">
        <v>2024</v>
      </c>
      <c r="D4640" s="4">
        <v>3364</v>
      </c>
      <c r="E4640" s="4">
        <v>747</v>
      </c>
      <c r="F4640" s="4" t="s">
        <v>79</v>
      </c>
      <c r="G4640" s="4" t="s">
        <v>115</v>
      </c>
      <c r="H4640" s="4">
        <v>1</v>
      </c>
      <c r="I4640" s="4" t="s">
        <v>8336</v>
      </c>
      <c r="J4640" s="4" t="s">
        <v>651</v>
      </c>
      <c r="K4640" s="4">
        <v>5</v>
      </c>
      <c r="L4640" s="4" t="s">
        <v>367</v>
      </c>
      <c r="M4640" s="11" t="s">
        <v>8337</v>
      </c>
      <c r="N4640" s="4" t="s">
        <v>49</v>
      </c>
      <c r="O4640" s="4" t="s">
        <v>20</v>
      </c>
      <c r="P4640" s="4" t="s">
        <v>21</v>
      </c>
      <c r="Q4640" s="8">
        <f t="shared" si="144"/>
        <v>16514</v>
      </c>
      <c r="R4640" s="8"/>
      <c r="S4640" s="5">
        <f t="shared" si="145"/>
        <v>1651.4</v>
      </c>
    </row>
    <row r="4641" spans="1:19">
      <c r="A4641" s="3">
        <v>45601.531087962961</v>
      </c>
      <c r="B4641" s="2" t="s">
        <v>8896</v>
      </c>
      <c r="C4641" s="1">
        <v>2024</v>
      </c>
      <c r="D4641" s="4">
        <v>3136</v>
      </c>
      <c r="E4641" s="4">
        <v>976</v>
      </c>
      <c r="F4641" s="4" t="s">
        <v>22</v>
      </c>
      <c r="G4641" s="4" t="s">
        <v>201</v>
      </c>
      <c r="H4641" s="4">
        <v>1</v>
      </c>
      <c r="I4641" s="4" t="s">
        <v>74</v>
      </c>
      <c r="J4641" s="4" t="s">
        <v>1129</v>
      </c>
      <c r="K4641" s="4">
        <v>5</v>
      </c>
      <c r="L4641" s="4" t="s">
        <v>869</v>
      </c>
      <c r="M4641" s="11" t="s">
        <v>8338</v>
      </c>
      <c r="N4641" s="4" t="s">
        <v>28</v>
      </c>
      <c r="O4641" s="4" t="s">
        <v>50</v>
      </c>
      <c r="P4641" s="4" t="s">
        <v>43</v>
      </c>
      <c r="Q4641" s="8">
        <f t="shared" si="144"/>
        <v>14700</v>
      </c>
      <c r="R4641" s="8"/>
      <c r="S4641" s="5">
        <f t="shared" si="145"/>
        <v>1470</v>
      </c>
    </row>
    <row r="4642" spans="1:19">
      <c r="A4642" s="3">
        <v>45601.664768518516</v>
      </c>
      <c r="B4642" s="2" t="s">
        <v>8896</v>
      </c>
      <c r="C4642" s="1">
        <v>2024</v>
      </c>
      <c r="D4642" s="4">
        <v>3971</v>
      </c>
      <c r="E4642" s="4">
        <v>102</v>
      </c>
      <c r="F4642" s="4" t="s">
        <v>13</v>
      </c>
      <c r="G4642" s="4" t="s">
        <v>58</v>
      </c>
      <c r="H4642" s="4">
        <v>1</v>
      </c>
      <c r="I4642" s="4" t="s">
        <v>413</v>
      </c>
      <c r="J4642" s="4" t="s">
        <v>603</v>
      </c>
      <c r="K4642" s="4">
        <v>5</v>
      </c>
      <c r="L4642" s="4" t="s">
        <v>3431</v>
      </c>
      <c r="M4642" s="11" t="s">
        <v>6639</v>
      </c>
      <c r="N4642" s="4" t="s">
        <v>19</v>
      </c>
      <c r="O4642" s="4" t="s">
        <v>209</v>
      </c>
      <c r="P4642" s="4" t="s">
        <v>73</v>
      </c>
      <c r="Q4642" s="8">
        <f t="shared" si="144"/>
        <v>7688</v>
      </c>
      <c r="R4642" s="8"/>
      <c r="S4642" s="5">
        <f t="shared" si="145"/>
        <v>768.8</v>
      </c>
    </row>
    <row r="4643" spans="1:19">
      <c r="A4643" s="3">
        <v>45601.679016203707</v>
      </c>
      <c r="B4643" s="2" t="s">
        <v>8896</v>
      </c>
      <c r="C4643" s="1">
        <v>2024</v>
      </c>
      <c r="D4643" s="4">
        <v>3442</v>
      </c>
      <c r="E4643" s="4">
        <v>945</v>
      </c>
      <c r="F4643" s="4" t="s">
        <v>22</v>
      </c>
      <c r="G4643" s="4" t="s">
        <v>102</v>
      </c>
      <c r="H4643" s="4">
        <v>6</v>
      </c>
      <c r="I4643" s="4" t="s">
        <v>8339</v>
      </c>
      <c r="J4643" s="4" t="s">
        <v>2044</v>
      </c>
      <c r="K4643" s="4">
        <v>3</v>
      </c>
      <c r="L4643" s="4" t="s">
        <v>148</v>
      </c>
      <c r="M4643" s="11" t="s">
        <v>8340</v>
      </c>
      <c r="N4643" s="4" t="s">
        <v>19</v>
      </c>
      <c r="O4643" s="4" t="s">
        <v>200</v>
      </c>
      <c r="P4643" s="4" t="s">
        <v>21</v>
      </c>
      <c r="Q4643" s="8">
        <f t="shared" si="144"/>
        <v>681288</v>
      </c>
      <c r="R4643" s="8"/>
      <c r="S4643" s="5">
        <f t="shared" si="145"/>
        <v>68128.800000000003</v>
      </c>
    </row>
    <row r="4644" spans="1:19">
      <c r="A4644" s="3">
        <v>45601.679131944446</v>
      </c>
      <c r="B4644" s="2" t="s">
        <v>8896</v>
      </c>
      <c r="C4644" s="1">
        <v>2024</v>
      </c>
      <c r="D4644" s="4">
        <v>3800</v>
      </c>
      <c r="E4644" s="4">
        <v>146</v>
      </c>
      <c r="F4644" s="4" t="s">
        <v>30</v>
      </c>
      <c r="G4644" s="4" t="s">
        <v>463</v>
      </c>
      <c r="H4644" s="4">
        <v>1</v>
      </c>
      <c r="I4644" s="4" t="s">
        <v>8341</v>
      </c>
      <c r="J4644" s="4" t="s">
        <v>2044</v>
      </c>
      <c r="K4644" s="4">
        <v>4</v>
      </c>
      <c r="L4644" s="4" t="s">
        <v>363</v>
      </c>
      <c r="M4644" s="11" t="s">
        <v>8342</v>
      </c>
      <c r="N4644" s="4" t="s">
        <v>36</v>
      </c>
      <c r="O4644" s="4" t="s">
        <v>340</v>
      </c>
      <c r="P4644" s="4" t="s">
        <v>129</v>
      </c>
      <c r="Q4644" s="8">
        <f t="shared" si="144"/>
        <v>1122</v>
      </c>
      <c r="R4644" s="8"/>
      <c r="S4644" s="5">
        <f t="shared" si="145"/>
        <v>112.2</v>
      </c>
    </row>
    <row r="4645" spans="1:19">
      <c r="A4645" s="3">
        <v>45601.76635416667</v>
      </c>
      <c r="B4645" s="2" t="s">
        <v>8896</v>
      </c>
      <c r="C4645" s="1">
        <v>2024</v>
      </c>
      <c r="D4645" s="4">
        <v>67</v>
      </c>
      <c r="E4645" s="4">
        <v>268</v>
      </c>
      <c r="F4645" s="4" t="s">
        <v>85</v>
      </c>
      <c r="G4645" s="4" t="s">
        <v>150</v>
      </c>
      <c r="H4645" s="4">
        <v>3</v>
      </c>
      <c r="I4645" s="4" t="s">
        <v>4065</v>
      </c>
      <c r="J4645" s="4" t="s">
        <v>194</v>
      </c>
      <c r="K4645" s="4">
        <v>8</v>
      </c>
      <c r="L4645" s="4" t="s">
        <v>1483</v>
      </c>
      <c r="M4645" s="11" t="s">
        <v>3407</v>
      </c>
      <c r="N4645" s="4" t="s">
        <v>19</v>
      </c>
      <c r="O4645" s="4" t="s">
        <v>200</v>
      </c>
      <c r="P4645" s="4" t="s">
        <v>21</v>
      </c>
      <c r="Q4645" s="8">
        <f t="shared" si="144"/>
        <v>9441</v>
      </c>
      <c r="R4645" s="8"/>
      <c r="S4645" s="5">
        <f t="shared" si="145"/>
        <v>944.1</v>
      </c>
    </row>
    <row r="4646" spans="1:19">
      <c r="A4646" s="3">
        <v>45601.907106481478</v>
      </c>
      <c r="B4646" s="2" t="s">
        <v>8896</v>
      </c>
      <c r="C4646" s="1">
        <v>2024</v>
      </c>
      <c r="D4646" s="4">
        <v>483</v>
      </c>
      <c r="E4646" s="4">
        <v>21</v>
      </c>
      <c r="F4646" s="4" t="s">
        <v>79</v>
      </c>
      <c r="G4646" s="4" t="s">
        <v>115</v>
      </c>
      <c r="H4646" s="4">
        <v>3</v>
      </c>
      <c r="I4646" s="4" t="s">
        <v>8343</v>
      </c>
      <c r="J4646" s="4" t="s">
        <v>823</v>
      </c>
      <c r="K4646" s="4">
        <v>3</v>
      </c>
      <c r="L4646" s="4" t="s">
        <v>381</v>
      </c>
      <c r="M4646" s="11" t="s">
        <v>8344</v>
      </c>
      <c r="N4646" s="4" t="s">
        <v>36</v>
      </c>
      <c r="O4646" s="4" t="s">
        <v>128</v>
      </c>
      <c r="P4646" s="4" t="s">
        <v>129</v>
      </c>
      <c r="Q4646" s="8">
        <f t="shared" si="144"/>
        <v>77549</v>
      </c>
      <c r="R4646" s="8"/>
      <c r="S4646" s="5">
        <f t="shared" si="145"/>
        <v>7754.9</v>
      </c>
    </row>
    <row r="4647" spans="1:19">
      <c r="A4647" s="3">
        <v>45602.172708333332</v>
      </c>
      <c r="B4647" s="2" t="s">
        <v>8896</v>
      </c>
      <c r="C4647" s="1">
        <v>2024</v>
      </c>
      <c r="D4647" s="4">
        <v>600</v>
      </c>
      <c r="E4647" s="4">
        <v>414</v>
      </c>
      <c r="F4647" s="4" t="s">
        <v>13</v>
      </c>
      <c r="G4647" s="4" t="s">
        <v>14</v>
      </c>
      <c r="H4647" s="4">
        <v>1</v>
      </c>
      <c r="I4647" s="4" t="s">
        <v>8345</v>
      </c>
      <c r="J4647" s="4" t="s">
        <v>1287</v>
      </c>
      <c r="K4647" s="4">
        <v>4</v>
      </c>
      <c r="L4647" s="4" t="s">
        <v>118</v>
      </c>
      <c r="M4647" s="11" t="s">
        <v>8346</v>
      </c>
      <c r="N4647" s="4" t="s">
        <v>28</v>
      </c>
      <c r="O4647" s="4" t="s">
        <v>20</v>
      </c>
      <c r="P4647" s="4" t="s">
        <v>21</v>
      </c>
      <c r="Q4647" s="8">
        <f t="shared" si="144"/>
        <v>50625</v>
      </c>
      <c r="R4647" s="8"/>
      <c r="S4647" s="5">
        <f t="shared" si="145"/>
        <v>5062.5</v>
      </c>
    </row>
    <row r="4648" spans="1:19">
      <c r="A4648" s="3">
        <v>45602.255995370368</v>
      </c>
      <c r="B4648" s="2" t="s">
        <v>8896</v>
      </c>
      <c r="C4648" s="1">
        <v>2024</v>
      </c>
      <c r="D4648" s="4">
        <v>4304</v>
      </c>
      <c r="E4648" s="4">
        <v>715</v>
      </c>
      <c r="F4648" s="4" t="s">
        <v>51</v>
      </c>
      <c r="G4648" s="4" t="s">
        <v>67</v>
      </c>
      <c r="H4648" s="4">
        <v>1</v>
      </c>
      <c r="I4648" s="4" t="s">
        <v>8347</v>
      </c>
      <c r="J4648" s="4" t="s">
        <v>197</v>
      </c>
      <c r="K4648" s="4">
        <v>6</v>
      </c>
      <c r="L4648" s="4" t="s">
        <v>1478</v>
      </c>
      <c r="M4648" s="11" t="s">
        <v>8348</v>
      </c>
      <c r="N4648" s="4" t="s">
        <v>57</v>
      </c>
      <c r="O4648" s="4" t="s">
        <v>145</v>
      </c>
      <c r="P4648" s="4" t="s">
        <v>73</v>
      </c>
      <c r="Q4648" s="8">
        <f t="shared" si="144"/>
        <v>7196</v>
      </c>
      <c r="R4648" s="8"/>
      <c r="S4648" s="5">
        <f t="shared" si="145"/>
        <v>719.6</v>
      </c>
    </row>
    <row r="4649" spans="1:19">
      <c r="A4649" s="3">
        <v>45602.329004629632</v>
      </c>
      <c r="B4649" s="2" t="s">
        <v>8896</v>
      </c>
      <c r="C4649" s="1">
        <v>2024</v>
      </c>
      <c r="D4649" s="4">
        <v>3394</v>
      </c>
      <c r="E4649" s="4">
        <v>337</v>
      </c>
      <c r="F4649" s="4" t="s">
        <v>22</v>
      </c>
      <c r="G4649" s="4" t="s">
        <v>306</v>
      </c>
      <c r="H4649" s="4">
        <v>1</v>
      </c>
      <c r="I4649" s="4" t="s">
        <v>8349</v>
      </c>
      <c r="J4649" s="4" t="s">
        <v>64</v>
      </c>
      <c r="K4649" s="4">
        <v>4</v>
      </c>
      <c r="L4649" s="4" t="s">
        <v>223</v>
      </c>
      <c r="M4649" s="11" t="s">
        <v>8350</v>
      </c>
      <c r="N4649" s="4" t="s">
        <v>57</v>
      </c>
      <c r="O4649" s="4" t="s">
        <v>232</v>
      </c>
      <c r="P4649" s="4" t="s">
        <v>129</v>
      </c>
      <c r="Q4649" s="8">
        <f t="shared" si="144"/>
        <v>106686</v>
      </c>
      <c r="R4649" s="8"/>
      <c r="S4649" s="5">
        <f t="shared" si="145"/>
        <v>10668.6</v>
      </c>
    </row>
    <row r="4650" spans="1:19">
      <c r="A4650" s="3">
        <v>45602.754467592589</v>
      </c>
      <c r="B4650" s="2" t="s">
        <v>8896</v>
      </c>
      <c r="C4650" s="1">
        <v>2024</v>
      </c>
      <c r="D4650" s="4">
        <v>4306</v>
      </c>
      <c r="E4650" s="4">
        <v>439</v>
      </c>
      <c r="F4650" s="4" t="s">
        <v>51</v>
      </c>
      <c r="G4650" s="4" t="s">
        <v>91</v>
      </c>
      <c r="H4650" s="4">
        <v>1</v>
      </c>
      <c r="I4650" s="4" t="s">
        <v>331</v>
      </c>
      <c r="J4650" s="4" t="s">
        <v>402</v>
      </c>
      <c r="K4650" s="4">
        <v>8</v>
      </c>
      <c r="L4650" s="4" t="s">
        <v>686</v>
      </c>
      <c r="M4650" s="11" t="s">
        <v>441</v>
      </c>
      <c r="N4650" s="4" t="s">
        <v>28</v>
      </c>
      <c r="O4650" s="4" t="s">
        <v>78</v>
      </c>
      <c r="P4650" s="4" t="s">
        <v>21</v>
      </c>
      <c r="Q4650" s="8">
        <f t="shared" si="144"/>
        <v>13695</v>
      </c>
      <c r="R4650" s="8"/>
      <c r="S4650" s="5">
        <f t="shared" si="145"/>
        <v>1369.5</v>
      </c>
    </row>
    <row r="4651" spans="1:19">
      <c r="A4651" s="3">
        <v>45602.851319444446</v>
      </c>
      <c r="B4651" s="2" t="s">
        <v>8896</v>
      </c>
      <c r="C4651" s="1">
        <v>2024</v>
      </c>
      <c r="D4651" s="4">
        <v>3411</v>
      </c>
      <c r="E4651" s="4">
        <v>15</v>
      </c>
      <c r="F4651" s="4" t="s">
        <v>85</v>
      </c>
      <c r="G4651" s="4" t="s">
        <v>86</v>
      </c>
      <c r="H4651" s="4">
        <v>4</v>
      </c>
      <c r="I4651" s="4" t="s">
        <v>8351</v>
      </c>
      <c r="J4651" s="4" t="s">
        <v>46</v>
      </c>
      <c r="K4651" s="4">
        <v>3</v>
      </c>
      <c r="L4651" s="4" t="s">
        <v>861</v>
      </c>
      <c r="M4651" s="11" t="s">
        <v>8352</v>
      </c>
      <c r="N4651" s="4" t="s">
        <v>28</v>
      </c>
      <c r="O4651" s="4" t="s">
        <v>200</v>
      </c>
      <c r="P4651" s="4" t="s">
        <v>21</v>
      </c>
      <c r="Q4651" s="8">
        <f t="shared" si="144"/>
        <v>3437</v>
      </c>
      <c r="R4651" s="8"/>
      <c r="S4651" s="5">
        <f t="shared" si="145"/>
        <v>343.7</v>
      </c>
    </row>
    <row r="4652" spans="1:19">
      <c r="A4652" s="3">
        <v>45603.195891203701</v>
      </c>
      <c r="B4652" s="2" t="s">
        <v>8896</v>
      </c>
      <c r="C4652" s="1">
        <v>2024</v>
      </c>
      <c r="D4652" s="4">
        <v>1868</v>
      </c>
      <c r="E4652" s="4">
        <v>298</v>
      </c>
      <c r="F4652" s="4" t="s">
        <v>13</v>
      </c>
      <c r="G4652" s="4" t="s">
        <v>14</v>
      </c>
      <c r="H4652" s="4">
        <v>1</v>
      </c>
      <c r="I4652" s="4" t="s">
        <v>8353</v>
      </c>
      <c r="J4652" s="4" t="s">
        <v>258</v>
      </c>
      <c r="K4652" s="4">
        <v>8</v>
      </c>
      <c r="L4652" s="4" t="s">
        <v>171</v>
      </c>
      <c r="M4652" s="11" t="s">
        <v>8354</v>
      </c>
      <c r="N4652" s="4" t="s">
        <v>36</v>
      </c>
      <c r="O4652" s="4" t="s">
        <v>200</v>
      </c>
      <c r="P4652" s="4" t="s">
        <v>21</v>
      </c>
      <c r="Q4652" s="8">
        <f t="shared" si="144"/>
        <v>34972</v>
      </c>
      <c r="R4652" s="8"/>
      <c r="S4652" s="5">
        <f t="shared" si="145"/>
        <v>3497.2</v>
      </c>
    </row>
    <row r="4653" spans="1:19">
      <c r="A4653" s="3">
        <v>45603.262592592589</v>
      </c>
      <c r="B4653" s="2" t="s">
        <v>8896</v>
      </c>
      <c r="C4653" s="1">
        <v>2024</v>
      </c>
      <c r="D4653" s="4">
        <v>3418</v>
      </c>
      <c r="E4653" s="4">
        <v>281</v>
      </c>
      <c r="F4653" s="4" t="s">
        <v>51</v>
      </c>
      <c r="G4653" s="4" t="s">
        <v>67</v>
      </c>
      <c r="H4653" s="4">
        <v>1</v>
      </c>
      <c r="I4653" s="4" t="s">
        <v>8145</v>
      </c>
      <c r="J4653" s="4" t="s">
        <v>1285</v>
      </c>
      <c r="K4653" s="4">
        <v>3</v>
      </c>
      <c r="L4653" s="4" t="s">
        <v>207</v>
      </c>
      <c r="M4653" s="11" t="s">
        <v>8355</v>
      </c>
      <c r="N4653" s="4" t="s">
        <v>36</v>
      </c>
      <c r="O4653" s="4" t="s">
        <v>232</v>
      </c>
      <c r="P4653" s="4" t="s">
        <v>129</v>
      </c>
      <c r="Q4653" s="8">
        <f t="shared" si="144"/>
        <v>11254</v>
      </c>
      <c r="R4653" s="8"/>
      <c r="S4653" s="5">
        <f t="shared" si="145"/>
        <v>1125.4000000000001</v>
      </c>
    </row>
    <row r="4654" spans="1:19">
      <c r="A4654" s="3">
        <v>45603.42633101852</v>
      </c>
      <c r="B4654" s="2" t="s">
        <v>8896</v>
      </c>
      <c r="C4654" s="1">
        <v>2024</v>
      </c>
      <c r="D4654" s="4">
        <v>4584</v>
      </c>
      <c r="E4654" s="4">
        <v>675</v>
      </c>
      <c r="F4654" s="4" t="s">
        <v>13</v>
      </c>
      <c r="G4654" s="4" t="s">
        <v>412</v>
      </c>
      <c r="H4654" s="4">
        <v>1</v>
      </c>
      <c r="I4654" s="4" t="s">
        <v>8356</v>
      </c>
      <c r="J4654" s="4" t="s">
        <v>216</v>
      </c>
      <c r="K4654" s="4">
        <v>3</v>
      </c>
      <c r="L4654" s="4" t="s">
        <v>550</v>
      </c>
      <c r="M4654" s="11" t="s">
        <v>8357</v>
      </c>
      <c r="N4654" s="4" t="s">
        <v>28</v>
      </c>
      <c r="O4654" s="4" t="s">
        <v>145</v>
      </c>
      <c r="P4654" s="4" t="s">
        <v>73</v>
      </c>
      <c r="Q4654" s="8">
        <f t="shared" si="144"/>
        <v>31647</v>
      </c>
      <c r="R4654" s="8"/>
      <c r="S4654" s="5">
        <f t="shared" si="145"/>
        <v>3164.7</v>
      </c>
    </row>
    <row r="4655" spans="1:19">
      <c r="A4655" s="3">
        <v>45603.691990740743</v>
      </c>
      <c r="B4655" s="2" t="s">
        <v>8896</v>
      </c>
      <c r="C4655" s="1">
        <v>2024</v>
      </c>
      <c r="D4655" s="4">
        <v>3823</v>
      </c>
      <c r="E4655" s="4">
        <v>455</v>
      </c>
      <c r="F4655" s="4" t="s">
        <v>154</v>
      </c>
      <c r="G4655" s="4" t="s">
        <v>311</v>
      </c>
      <c r="H4655" s="4">
        <v>1</v>
      </c>
      <c r="I4655" s="4" t="s">
        <v>8358</v>
      </c>
      <c r="J4655" s="4" t="s">
        <v>710</v>
      </c>
      <c r="K4655" s="4">
        <v>3</v>
      </c>
      <c r="L4655" s="4" t="s">
        <v>180</v>
      </c>
      <c r="M4655" s="11" t="s">
        <v>8359</v>
      </c>
      <c r="N4655" s="4" t="s">
        <v>57</v>
      </c>
      <c r="O4655" s="4" t="s">
        <v>37</v>
      </c>
      <c r="P4655" s="4" t="s">
        <v>21</v>
      </c>
      <c r="Q4655" s="8">
        <f t="shared" si="144"/>
        <v>11526</v>
      </c>
      <c r="R4655" s="8"/>
      <c r="S4655" s="5">
        <f t="shared" si="145"/>
        <v>1152.5999999999999</v>
      </c>
    </row>
    <row r="4656" spans="1:19">
      <c r="A4656" s="3">
        <v>45603.700023148151</v>
      </c>
      <c r="B4656" s="2" t="s">
        <v>8896</v>
      </c>
      <c r="C4656" s="1">
        <v>2024</v>
      </c>
      <c r="D4656" s="4">
        <v>679</v>
      </c>
      <c r="E4656" s="4">
        <v>786</v>
      </c>
      <c r="F4656" s="4" t="s">
        <v>51</v>
      </c>
      <c r="G4656" s="4" t="s">
        <v>91</v>
      </c>
      <c r="H4656" s="4">
        <v>2</v>
      </c>
      <c r="I4656" s="4" t="s">
        <v>8360</v>
      </c>
      <c r="J4656" s="4" t="s">
        <v>222</v>
      </c>
      <c r="K4656" s="4">
        <v>4</v>
      </c>
      <c r="L4656" s="4" t="s">
        <v>403</v>
      </c>
      <c r="M4656" s="11" t="s">
        <v>8141</v>
      </c>
      <c r="N4656" s="4" t="s">
        <v>28</v>
      </c>
      <c r="O4656" s="4" t="s">
        <v>232</v>
      </c>
      <c r="P4656" s="4" t="s">
        <v>129</v>
      </c>
      <c r="Q4656" s="8">
        <f t="shared" si="144"/>
        <v>10494</v>
      </c>
      <c r="R4656" s="8"/>
      <c r="S4656" s="5">
        <f t="shared" si="145"/>
        <v>1049.4000000000001</v>
      </c>
    </row>
    <row r="4657" spans="1:19">
      <c r="A4657" s="3">
        <v>45603.859479166669</v>
      </c>
      <c r="B4657" s="2" t="s">
        <v>8896</v>
      </c>
      <c r="C4657" s="1">
        <v>2024</v>
      </c>
      <c r="D4657" s="4">
        <v>915</v>
      </c>
      <c r="E4657" s="4">
        <v>255</v>
      </c>
      <c r="F4657" s="4" t="s">
        <v>79</v>
      </c>
      <c r="G4657" s="4" t="s">
        <v>80</v>
      </c>
      <c r="H4657" s="4">
        <v>2</v>
      </c>
      <c r="I4657" s="4" t="s">
        <v>2419</v>
      </c>
      <c r="J4657" s="4" t="s">
        <v>823</v>
      </c>
      <c r="K4657" s="4">
        <v>1</v>
      </c>
      <c r="L4657" s="4" t="s">
        <v>267</v>
      </c>
      <c r="M4657" s="11" t="s">
        <v>8361</v>
      </c>
      <c r="N4657" s="4" t="s">
        <v>28</v>
      </c>
      <c r="O4657" s="4" t="s">
        <v>29</v>
      </c>
      <c r="P4657" s="4" t="s">
        <v>21</v>
      </c>
      <c r="Q4657" s="8">
        <f t="shared" si="144"/>
        <v>38962</v>
      </c>
      <c r="R4657" s="8"/>
      <c r="S4657" s="5">
        <f t="shared" si="145"/>
        <v>3896.2</v>
      </c>
    </row>
    <row r="4658" spans="1:19">
      <c r="A4658" s="3">
        <v>45604.422222222223</v>
      </c>
      <c r="B4658" s="2" t="s">
        <v>8896</v>
      </c>
      <c r="C4658" s="1">
        <v>2024</v>
      </c>
      <c r="D4658" s="4">
        <v>3439</v>
      </c>
      <c r="E4658" s="4">
        <v>850</v>
      </c>
      <c r="F4658" s="4" t="s">
        <v>85</v>
      </c>
      <c r="G4658" s="4" t="s">
        <v>150</v>
      </c>
      <c r="H4658" s="4">
        <v>1</v>
      </c>
      <c r="I4658" s="4" t="s">
        <v>8362</v>
      </c>
      <c r="J4658" s="4" t="s">
        <v>125</v>
      </c>
      <c r="K4658" s="4">
        <v>4</v>
      </c>
      <c r="L4658" s="4" t="s">
        <v>294</v>
      </c>
      <c r="M4658" s="11" t="s">
        <v>2152</v>
      </c>
      <c r="N4658" s="4" t="s">
        <v>36</v>
      </c>
      <c r="O4658" s="4" t="s">
        <v>95</v>
      </c>
      <c r="P4658" s="4" t="s">
        <v>73</v>
      </c>
      <c r="Q4658" s="8">
        <f t="shared" si="144"/>
        <v>7884</v>
      </c>
      <c r="R4658" s="8"/>
      <c r="S4658" s="5">
        <f t="shared" si="145"/>
        <v>788.4</v>
      </c>
    </row>
    <row r="4659" spans="1:19">
      <c r="A4659" s="3">
        <v>45604.697500000002</v>
      </c>
      <c r="B4659" s="2" t="s">
        <v>8896</v>
      </c>
      <c r="C4659" s="1">
        <v>2024</v>
      </c>
      <c r="D4659" s="4">
        <v>316</v>
      </c>
      <c r="E4659" s="4">
        <v>896</v>
      </c>
      <c r="F4659" s="4" t="s">
        <v>79</v>
      </c>
      <c r="G4659" s="4" t="s">
        <v>80</v>
      </c>
      <c r="H4659" s="4">
        <v>1</v>
      </c>
      <c r="I4659" s="4" t="s">
        <v>8363</v>
      </c>
      <c r="J4659" s="4" t="s">
        <v>475</v>
      </c>
      <c r="K4659" s="4">
        <v>7</v>
      </c>
      <c r="L4659" s="4" t="s">
        <v>70</v>
      </c>
      <c r="M4659" s="11" t="s">
        <v>8364</v>
      </c>
      <c r="N4659" s="4" t="s">
        <v>57</v>
      </c>
      <c r="O4659" s="4" t="s">
        <v>128</v>
      </c>
      <c r="P4659" s="4" t="s">
        <v>129</v>
      </c>
      <c r="Q4659" s="8">
        <f t="shared" si="144"/>
        <v>5923</v>
      </c>
      <c r="R4659" s="8"/>
      <c r="S4659" s="5">
        <f t="shared" si="145"/>
        <v>592.29999999999995</v>
      </c>
    </row>
    <row r="4660" spans="1:19">
      <c r="A4660" s="3">
        <v>45605.041805555556</v>
      </c>
      <c r="B4660" s="2" t="s">
        <v>8896</v>
      </c>
      <c r="C4660" s="1">
        <v>2024</v>
      </c>
      <c r="D4660" s="4">
        <v>812</v>
      </c>
      <c r="E4660" s="4">
        <v>402</v>
      </c>
      <c r="F4660" s="4" t="s">
        <v>154</v>
      </c>
      <c r="G4660" s="4" t="s">
        <v>155</v>
      </c>
      <c r="H4660" s="4">
        <v>4</v>
      </c>
      <c r="I4660" s="4" t="s">
        <v>1985</v>
      </c>
      <c r="J4660" s="4" t="s">
        <v>542</v>
      </c>
      <c r="K4660" s="4">
        <v>3</v>
      </c>
      <c r="L4660" s="4" t="s">
        <v>1375</v>
      </c>
      <c r="M4660" s="11" t="s">
        <v>8365</v>
      </c>
      <c r="N4660" s="4" t="s">
        <v>57</v>
      </c>
      <c r="O4660" s="4" t="s">
        <v>37</v>
      </c>
      <c r="P4660" s="4" t="s">
        <v>21</v>
      </c>
      <c r="Q4660" s="8">
        <f t="shared" si="144"/>
        <v>18395</v>
      </c>
      <c r="R4660" s="8"/>
      <c r="S4660" s="5">
        <f t="shared" si="145"/>
        <v>1839.5</v>
      </c>
    </row>
    <row r="4661" spans="1:19">
      <c r="A4661" s="3">
        <v>45605.235636574071</v>
      </c>
      <c r="B4661" s="2" t="s">
        <v>8896</v>
      </c>
      <c r="C4661" s="1">
        <v>2024</v>
      </c>
      <c r="D4661" s="4">
        <v>1592</v>
      </c>
      <c r="E4661" s="4">
        <v>143</v>
      </c>
      <c r="F4661" s="4" t="s">
        <v>30</v>
      </c>
      <c r="G4661" s="4" t="s">
        <v>44</v>
      </c>
      <c r="H4661" s="4">
        <v>3</v>
      </c>
      <c r="I4661" s="4" t="s">
        <v>8366</v>
      </c>
      <c r="J4661" s="4" t="s">
        <v>525</v>
      </c>
      <c r="K4661" s="4">
        <v>4</v>
      </c>
      <c r="L4661" s="4" t="s">
        <v>143</v>
      </c>
      <c r="M4661" s="11" t="s">
        <v>8367</v>
      </c>
      <c r="N4661" s="4" t="s">
        <v>49</v>
      </c>
      <c r="O4661" s="4" t="s">
        <v>50</v>
      </c>
      <c r="P4661" s="4" t="s">
        <v>43</v>
      </c>
      <c r="Q4661" s="8">
        <f t="shared" si="144"/>
        <v>10153</v>
      </c>
      <c r="R4661" s="8"/>
      <c r="S4661" s="5">
        <f t="shared" si="145"/>
        <v>1015.3</v>
      </c>
    </row>
    <row r="4662" spans="1:19">
      <c r="A4662" s="3">
        <v>45605.362129629626</v>
      </c>
      <c r="B4662" s="2" t="s">
        <v>8896</v>
      </c>
      <c r="C4662" s="1">
        <v>2024</v>
      </c>
      <c r="D4662" s="4">
        <v>4585</v>
      </c>
      <c r="E4662" s="4">
        <v>137</v>
      </c>
      <c r="F4662" s="4" t="s">
        <v>30</v>
      </c>
      <c r="G4662" s="4" t="s">
        <v>663</v>
      </c>
      <c r="H4662" s="4">
        <v>1</v>
      </c>
      <c r="I4662" s="4" t="s">
        <v>38</v>
      </c>
      <c r="J4662" s="4" t="s">
        <v>270</v>
      </c>
      <c r="K4662" s="4">
        <v>7</v>
      </c>
      <c r="L4662" s="4" t="s">
        <v>752</v>
      </c>
      <c r="M4662" s="11" t="s">
        <v>8368</v>
      </c>
      <c r="N4662" s="4" t="s">
        <v>28</v>
      </c>
      <c r="O4662" s="4" t="s">
        <v>20</v>
      </c>
      <c r="P4662" s="4" t="s">
        <v>21</v>
      </c>
      <c r="Q4662" s="8">
        <f t="shared" si="144"/>
        <v>6928</v>
      </c>
      <c r="R4662" s="8"/>
      <c r="S4662" s="5">
        <f t="shared" si="145"/>
        <v>692.8</v>
      </c>
    </row>
    <row r="4663" spans="1:19">
      <c r="A4663" s="3">
        <v>45605.584421296298</v>
      </c>
      <c r="B4663" s="2" t="s">
        <v>8896</v>
      </c>
      <c r="C4663" s="1">
        <v>2024</v>
      </c>
      <c r="D4663" s="4">
        <v>2140</v>
      </c>
      <c r="E4663" s="4">
        <v>478</v>
      </c>
      <c r="F4663" s="4" t="s">
        <v>51</v>
      </c>
      <c r="G4663" s="4" t="s">
        <v>136</v>
      </c>
      <c r="H4663" s="4">
        <v>2</v>
      </c>
      <c r="I4663" s="4" t="s">
        <v>6799</v>
      </c>
      <c r="J4663" s="4" t="s">
        <v>3839</v>
      </c>
      <c r="K4663" s="4">
        <v>2</v>
      </c>
      <c r="L4663" s="4" t="s">
        <v>509</v>
      </c>
      <c r="M4663" s="11" t="s">
        <v>8369</v>
      </c>
      <c r="N4663" s="4" t="s">
        <v>19</v>
      </c>
      <c r="O4663" s="4" t="s">
        <v>232</v>
      </c>
      <c r="P4663" s="4" t="s">
        <v>129</v>
      </c>
      <c r="Q4663" s="8">
        <f t="shared" si="144"/>
        <v>7183</v>
      </c>
      <c r="R4663" s="8"/>
      <c r="S4663" s="5">
        <f t="shared" si="145"/>
        <v>718.3</v>
      </c>
    </row>
    <row r="4664" spans="1:19">
      <c r="A4664" s="3">
        <v>45605.79515046296</v>
      </c>
      <c r="B4664" s="2" t="s">
        <v>8896</v>
      </c>
      <c r="C4664" s="1">
        <v>2024</v>
      </c>
      <c r="D4664" s="4">
        <v>355</v>
      </c>
      <c r="E4664" s="4">
        <v>550</v>
      </c>
      <c r="F4664" s="4" t="s">
        <v>79</v>
      </c>
      <c r="G4664" s="4" t="s">
        <v>288</v>
      </c>
      <c r="H4664" s="4">
        <v>2</v>
      </c>
      <c r="I4664" s="4" t="s">
        <v>8370</v>
      </c>
      <c r="J4664" s="4" t="s">
        <v>1471</v>
      </c>
      <c r="K4664" s="4">
        <v>1</v>
      </c>
      <c r="L4664" s="4" t="s">
        <v>515</v>
      </c>
      <c r="M4664" s="11" t="s">
        <v>8371</v>
      </c>
      <c r="N4664" s="4" t="s">
        <v>49</v>
      </c>
      <c r="O4664" s="4" t="s">
        <v>169</v>
      </c>
      <c r="P4664" s="4" t="s">
        <v>43</v>
      </c>
      <c r="Q4664" s="8">
        <f t="shared" si="144"/>
        <v>17317</v>
      </c>
      <c r="R4664" s="8"/>
      <c r="S4664" s="5">
        <f t="shared" si="145"/>
        <v>1731.7</v>
      </c>
    </row>
    <row r="4665" spans="1:19">
      <c r="A4665" s="3">
        <v>45606.114791666667</v>
      </c>
      <c r="B4665" s="2" t="s">
        <v>8896</v>
      </c>
      <c r="C4665" s="1">
        <v>2024</v>
      </c>
      <c r="D4665" s="4">
        <v>1439</v>
      </c>
      <c r="E4665" s="4">
        <v>738</v>
      </c>
      <c r="F4665" s="4" t="s">
        <v>51</v>
      </c>
      <c r="G4665" s="4" t="s">
        <v>136</v>
      </c>
      <c r="H4665" s="4">
        <v>3</v>
      </c>
      <c r="I4665" s="4" t="s">
        <v>8372</v>
      </c>
      <c r="J4665" s="4" t="s">
        <v>112</v>
      </c>
      <c r="K4665" s="4">
        <v>4</v>
      </c>
      <c r="L4665" s="4" t="s">
        <v>1258</v>
      </c>
      <c r="M4665" s="11" t="s">
        <v>8373</v>
      </c>
      <c r="N4665" s="4" t="s">
        <v>28</v>
      </c>
      <c r="O4665" s="4" t="s">
        <v>145</v>
      </c>
      <c r="P4665" s="4" t="s">
        <v>73</v>
      </c>
      <c r="Q4665" s="8">
        <f t="shared" si="144"/>
        <v>20027</v>
      </c>
      <c r="R4665" s="8"/>
      <c r="S4665" s="5">
        <f t="shared" si="145"/>
        <v>2002.7</v>
      </c>
    </row>
    <row r="4666" spans="1:19">
      <c r="A4666" s="3">
        <v>45606.894363425927</v>
      </c>
      <c r="B4666" s="2" t="s">
        <v>8896</v>
      </c>
      <c r="C4666" s="1">
        <v>2024</v>
      </c>
      <c r="D4666" s="4">
        <v>3903</v>
      </c>
      <c r="E4666" s="4">
        <v>666</v>
      </c>
      <c r="F4666" s="4" t="s">
        <v>22</v>
      </c>
      <c r="G4666" s="4" t="s">
        <v>306</v>
      </c>
      <c r="H4666" s="4">
        <v>1</v>
      </c>
      <c r="I4666" s="4" t="s">
        <v>8374</v>
      </c>
      <c r="J4666" s="4" t="s">
        <v>572</v>
      </c>
      <c r="K4666" s="4">
        <v>5</v>
      </c>
      <c r="L4666" s="4" t="s">
        <v>163</v>
      </c>
      <c r="M4666" s="11" t="s">
        <v>8375</v>
      </c>
      <c r="N4666" s="4" t="s">
        <v>28</v>
      </c>
      <c r="O4666" s="4" t="s">
        <v>78</v>
      </c>
      <c r="P4666" s="4" t="s">
        <v>21</v>
      </c>
      <c r="Q4666" s="8">
        <f t="shared" si="144"/>
        <v>109666</v>
      </c>
      <c r="R4666" s="8"/>
      <c r="S4666" s="5">
        <f t="shared" si="145"/>
        <v>10966.6</v>
      </c>
    </row>
    <row r="4667" spans="1:19">
      <c r="A4667" s="3">
        <v>45606.945081018515</v>
      </c>
      <c r="B4667" s="2" t="s">
        <v>8896</v>
      </c>
      <c r="C4667" s="1">
        <v>2024</v>
      </c>
      <c r="D4667" s="4">
        <v>1381</v>
      </c>
      <c r="E4667" s="4">
        <v>352</v>
      </c>
      <c r="F4667" s="4" t="s">
        <v>22</v>
      </c>
      <c r="G4667" s="4" t="s">
        <v>182</v>
      </c>
      <c r="H4667" s="4">
        <v>6</v>
      </c>
      <c r="I4667" s="4" t="s">
        <v>8376</v>
      </c>
      <c r="J4667" s="4" t="s">
        <v>1941</v>
      </c>
      <c r="K4667" s="4">
        <v>2</v>
      </c>
      <c r="L4667" s="4" t="s">
        <v>6251</v>
      </c>
      <c r="M4667" s="11" t="s">
        <v>8377</v>
      </c>
      <c r="N4667" s="4" t="s">
        <v>49</v>
      </c>
      <c r="O4667" s="4" t="s">
        <v>135</v>
      </c>
      <c r="P4667" s="4" t="s">
        <v>43</v>
      </c>
      <c r="Q4667" s="8">
        <f t="shared" si="144"/>
        <v>173072</v>
      </c>
      <c r="R4667" s="8"/>
      <c r="S4667" s="5">
        <f t="shared" si="145"/>
        <v>17307.2</v>
      </c>
    </row>
    <row r="4668" spans="1:19">
      <c r="A4668" s="3">
        <v>45606.968576388892</v>
      </c>
      <c r="B4668" s="2" t="s">
        <v>8896</v>
      </c>
      <c r="C4668" s="1">
        <v>2024</v>
      </c>
      <c r="D4668" s="4">
        <v>3241</v>
      </c>
      <c r="E4668" s="4">
        <v>621</v>
      </c>
      <c r="F4668" s="4" t="s">
        <v>30</v>
      </c>
      <c r="G4668" s="4" t="s">
        <v>192</v>
      </c>
      <c r="H4668" s="4">
        <v>1</v>
      </c>
      <c r="I4668" s="4" t="s">
        <v>8378</v>
      </c>
      <c r="J4668" s="4" t="s">
        <v>2423</v>
      </c>
      <c r="K4668" s="4">
        <v>4</v>
      </c>
      <c r="L4668" s="4" t="s">
        <v>219</v>
      </c>
      <c r="M4668" s="11" t="s">
        <v>8379</v>
      </c>
      <c r="N4668" s="4" t="s">
        <v>19</v>
      </c>
      <c r="O4668" s="4" t="s">
        <v>232</v>
      </c>
      <c r="P4668" s="4" t="s">
        <v>129</v>
      </c>
      <c r="Q4668" s="8">
        <f t="shared" si="144"/>
        <v>6516</v>
      </c>
      <c r="R4668" s="8"/>
      <c r="S4668" s="5">
        <f t="shared" si="145"/>
        <v>651.6</v>
      </c>
    </row>
    <row r="4669" spans="1:19">
      <c r="A4669" s="3">
        <v>45606.970011574071</v>
      </c>
      <c r="B4669" s="2" t="s">
        <v>8896</v>
      </c>
      <c r="C4669" s="1">
        <v>2024</v>
      </c>
      <c r="D4669" s="4">
        <v>4251</v>
      </c>
      <c r="E4669" s="4">
        <v>310</v>
      </c>
      <c r="F4669" s="4" t="s">
        <v>154</v>
      </c>
      <c r="G4669" s="4" t="s">
        <v>311</v>
      </c>
      <c r="H4669" s="4">
        <v>1</v>
      </c>
      <c r="I4669" s="4" t="s">
        <v>4402</v>
      </c>
      <c r="J4669" s="4" t="s">
        <v>1000</v>
      </c>
      <c r="K4669" s="4">
        <v>6</v>
      </c>
      <c r="L4669" s="4" t="s">
        <v>327</v>
      </c>
      <c r="M4669" s="11" t="s">
        <v>8380</v>
      </c>
      <c r="N4669" s="4" t="s">
        <v>28</v>
      </c>
      <c r="O4669" s="4" t="s">
        <v>50</v>
      </c>
      <c r="P4669" s="4" t="s">
        <v>43</v>
      </c>
      <c r="Q4669" s="8">
        <f t="shared" si="144"/>
        <v>6784</v>
      </c>
      <c r="R4669" s="8"/>
      <c r="S4669" s="5">
        <f t="shared" si="145"/>
        <v>678.4</v>
      </c>
    </row>
    <row r="4670" spans="1:19">
      <c r="A4670" s="3">
        <v>45607.132592592592</v>
      </c>
      <c r="B4670" s="2" t="s">
        <v>8896</v>
      </c>
      <c r="C4670" s="1">
        <v>2024</v>
      </c>
      <c r="D4670" s="4">
        <v>2139</v>
      </c>
      <c r="E4670" s="4">
        <v>225</v>
      </c>
      <c r="F4670" s="4" t="s">
        <v>22</v>
      </c>
      <c r="G4670" s="4" t="s">
        <v>182</v>
      </c>
      <c r="H4670" s="4">
        <v>1</v>
      </c>
      <c r="I4670" s="4" t="s">
        <v>74</v>
      </c>
      <c r="J4670" s="4" t="s">
        <v>107</v>
      </c>
      <c r="K4670" s="4">
        <v>3</v>
      </c>
      <c r="L4670" s="4" t="s">
        <v>1105</v>
      </c>
      <c r="M4670" s="11" t="s">
        <v>8381</v>
      </c>
      <c r="N4670" s="4" t="s">
        <v>19</v>
      </c>
      <c r="O4670" s="4" t="s">
        <v>37</v>
      </c>
      <c r="P4670" s="4" t="s">
        <v>21</v>
      </c>
      <c r="Q4670" s="8">
        <f t="shared" si="144"/>
        <v>13425</v>
      </c>
      <c r="R4670" s="8"/>
      <c r="S4670" s="5">
        <f t="shared" si="145"/>
        <v>1342.5</v>
      </c>
    </row>
    <row r="4671" spans="1:19">
      <c r="A4671" s="3">
        <v>45607.155393518522</v>
      </c>
      <c r="B4671" s="2" t="s">
        <v>8896</v>
      </c>
      <c r="C4671" s="1">
        <v>2024</v>
      </c>
      <c r="D4671" s="4">
        <v>643</v>
      </c>
      <c r="E4671" s="4">
        <v>337</v>
      </c>
      <c r="F4671" s="4" t="s">
        <v>79</v>
      </c>
      <c r="G4671" s="4" t="s">
        <v>288</v>
      </c>
      <c r="H4671" s="4">
        <v>2</v>
      </c>
      <c r="I4671" s="4" t="s">
        <v>8382</v>
      </c>
      <c r="J4671" s="4" t="s">
        <v>278</v>
      </c>
      <c r="K4671" s="4">
        <v>4</v>
      </c>
      <c r="L4671" s="4" t="s">
        <v>3501</v>
      </c>
      <c r="M4671" s="11" t="s">
        <v>8383</v>
      </c>
      <c r="N4671" s="4" t="s">
        <v>49</v>
      </c>
      <c r="O4671" s="4" t="s">
        <v>232</v>
      </c>
      <c r="P4671" s="4" t="s">
        <v>129</v>
      </c>
      <c r="Q4671" s="8">
        <f t="shared" si="144"/>
        <v>41145</v>
      </c>
      <c r="R4671" s="8"/>
      <c r="S4671" s="5">
        <f t="shared" si="145"/>
        <v>4114.5</v>
      </c>
    </row>
    <row r="4672" spans="1:19">
      <c r="A4672" s="3">
        <v>45607.201226851852</v>
      </c>
      <c r="B4672" s="2" t="s">
        <v>8896</v>
      </c>
      <c r="C4672" s="1">
        <v>2024</v>
      </c>
      <c r="D4672" s="4">
        <v>1217</v>
      </c>
      <c r="E4672" s="4">
        <v>244</v>
      </c>
      <c r="F4672" s="4" t="s">
        <v>154</v>
      </c>
      <c r="G4672" s="4" t="s">
        <v>155</v>
      </c>
      <c r="H4672" s="4">
        <v>1</v>
      </c>
      <c r="I4672" s="4" t="s">
        <v>8384</v>
      </c>
      <c r="J4672" s="4" t="s">
        <v>672</v>
      </c>
      <c r="K4672" s="4">
        <v>3</v>
      </c>
      <c r="L4672" s="4" t="s">
        <v>557</v>
      </c>
      <c r="M4672" s="11" t="s">
        <v>5330</v>
      </c>
      <c r="N4672" s="4" t="s">
        <v>28</v>
      </c>
      <c r="O4672" s="4" t="s">
        <v>37</v>
      </c>
      <c r="P4672" s="4" t="s">
        <v>21</v>
      </c>
      <c r="Q4672" s="8">
        <f t="shared" si="144"/>
        <v>9551</v>
      </c>
      <c r="R4672" s="8"/>
      <c r="S4672" s="5">
        <f t="shared" si="145"/>
        <v>955.1</v>
      </c>
    </row>
    <row r="4673" spans="1:19">
      <c r="A4673" s="3">
        <v>45607.369837962964</v>
      </c>
      <c r="B4673" s="2" t="s">
        <v>8896</v>
      </c>
      <c r="C4673" s="1">
        <v>2024</v>
      </c>
      <c r="D4673" s="4">
        <v>1912</v>
      </c>
      <c r="E4673" s="4">
        <v>295</v>
      </c>
      <c r="F4673" s="4" t="s">
        <v>85</v>
      </c>
      <c r="G4673" s="4" t="s">
        <v>264</v>
      </c>
      <c r="H4673" s="4">
        <v>1</v>
      </c>
      <c r="I4673" s="4" t="s">
        <v>8385</v>
      </c>
      <c r="J4673" s="4" t="s">
        <v>665</v>
      </c>
      <c r="K4673" s="4">
        <v>5</v>
      </c>
      <c r="L4673" s="4" t="s">
        <v>459</v>
      </c>
      <c r="M4673" s="11" t="s">
        <v>8386</v>
      </c>
      <c r="N4673" s="4" t="s">
        <v>28</v>
      </c>
      <c r="O4673" s="4" t="s">
        <v>50</v>
      </c>
      <c r="P4673" s="4" t="s">
        <v>43</v>
      </c>
      <c r="Q4673" s="8">
        <f t="shared" si="144"/>
        <v>1833</v>
      </c>
      <c r="R4673" s="8"/>
      <c r="S4673" s="5">
        <f t="shared" si="145"/>
        <v>183.3</v>
      </c>
    </row>
    <row r="4674" spans="1:19">
      <c r="A4674" s="3">
        <v>45607.501655092594</v>
      </c>
      <c r="B4674" s="2" t="s">
        <v>8896</v>
      </c>
      <c r="C4674" s="1">
        <v>2024</v>
      </c>
      <c r="D4674" s="4">
        <v>2651</v>
      </c>
      <c r="E4674" s="4">
        <v>672</v>
      </c>
      <c r="F4674" s="4" t="s">
        <v>79</v>
      </c>
      <c r="G4674" s="4" t="s">
        <v>405</v>
      </c>
      <c r="H4674" s="4">
        <v>1</v>
      </c>
      <c r="I4674" s="4" t="s">
        <v>8387</v>
      </c>
      <c r="J4674" s="4" t="s">
        <v>64</v>
      </c>
      <c r="K4674" s="4">
        <v>6</v>
      </c>
      <c r="L4674" s="4" t="s">
        <v>1923</v>
      </c>
      <c r="M4674" s="11" t="s">
        <v>8388</v>
      </c>
      <c r="N4674" s="4" t="s">
        <v>28</v>
      </c>
      <c r="O4674" s="4" t="s">
        <v>145</v>
      </c>
      <c r="P4674" s="4" t="s">
        <v>73</v>
      </c>
      <c r="Q4674" s="8">
        <f t="shared" ref="Q4674:Q4737" si="146">VALUE(SUBSTITUTE(M4674,".",""))</f>
        <v>22336</v>
      </c>
      <c r="R4674" s="8"/>
      <c r="S4674" s="5">
        <f t="shared" ref="S4674:S4737" si="147">Q4674/10</f>
        <v>2233.6</v>
      </c>
    </row>
    <row r="4675" spans="1:19">
      <c r="A4675" s="3">
        <v>45607.512928240743</v>
      </c>
      <c r="B4675" s="2" t="s">
        <v>8896</v>
      </c>
      <c r="C4675" s="1">
        <v>2024</v>
      </c>
      <c r="D4675" s="4">
        <v>4614</v>
      </c>
      <c r="E4675" s="4">
        <v>514</v>
      </c>
      <c r="F4675" s="4" t="s">
        <v>30</v>
      </c>
      <c r="G4675" s="4" t="s">
        <v>663</v>
      </c>
      <c r="H4675" s="4">
        <v>1</v>
      </c>
      <c r="I4675" s="4" t="s">
        <v>8389</v>
      </c>
      <c r="J4675" s="4" t="s">
        <v>1814</v>
      </c>
      <c r="K4675" s="4">
        <v>2</v>
      </c>
      <c r="L4675" s="4" t="s">
        <v>1292</v>
      </c>
      <c r="M4675" s="11" t="s">
        <v>8390</v>
      </c>
      <c r="N4675" s="4" t="s">
        <v>49</v>
      </c>
      <c r="O4675" s="4" t="s">
        <v>20</v>
      </c>
      <c r="P4675" s="4" t="s">
        <v>21</v>
      </c>
      <c r="Q4675" s="8">
        <f t="shared" si="146"/>
        <v>5018</v>
      </c>
      <c r="R4675" s="8"/>
      <c r="S4675" s="5">
        <f t="shared" si="147"/>
        <v>501.8</v>
      </c>
    </row>
    <row r="4676" spans="1:19">
      <c r="A4676" s="3">
        <v>45607.593368055554</v>
      </c>
      <c r="B4676" s="2" t="s">
        <v>8896</v>
      </c>
      <c r="C4676" s="1">
        <v>2024</v>
      </c>
      <c r="D4676" s="4">
        <v>2849</v>
      </c>
      <c r="E4676" s="4">
        <v>921</v>
      </c>
      <c r="F4676" s="4" t="s">
        <v>154</v>
      </c>
      <c r="G4676" s="4" t="s">
        <v>214</v>
      </c>
      <c r="H4676" s="4">
        <v>4</v>
      </c>
      <c r="I4676" s="4" t="s">
        <v>178</v>
      </c>
      <c r="J4676" s="4" t="s">
        <v>738</v>
      </c>
      <c r="K4676" s="4">
        <v>5</v>
      </c>
      <c r="L4676" s="4" t="s">
        <v>969</v>
      </c>
      <c r="M4676" s="11" t="s">
        <v>8391</v>
      </c>
      <c r="N4676" s="4" t="s">
        <v>57</v>
      </c>
      <c r="O4676" s="4" t="s">
        <v>191</v>
      </c>
      <c r="P4676" s="4" t="s">
        <v>43</v>
      </c>
      <c r="Q4676" s="8">
        <f t="shared" si="146"/>
        <v>7640</v>
      </c>
      <c r="R4676" s="8"/>
      <c r="S4676" s="5">
        <f t="shared" si="147"/>
        <v>764</v>
      </c>
    </row>
    <row r="4677" spans="1:19">
      <c r="A4677" s="3">
        <v>45607.614687499998</v>
      </c>
      <c r="B4677" s="2" t="s">
        <v>8896</v>
      </c>
      <c r="C4677" s="1">
        <v>2024</v>
      </c>
      <c r="D4677" s="4">
        <v>4414</v>
      </c>
      <c r="E4677" s="4">
        <v>737</v>
      </c>
      <c r="F4677" s="4" t="s">
        <v>79</v>
      </c>
      <c r="G4677" s="4" t="s">
        <v>115</v>
      </c>
      <c r="H4677" s="4">
        <v>2</v>
      </c>
      <c r="I4677" s="4" t="s">
        <v>8392</v>
      </c>
      <c r="J4677" s="4" t="s">
        <v>547</v>
      </c>
      <c r="K4677" s="4">
        <v>7</v>
      </c>
      <c r="L4677" s="4" t="s">
        <v>93</v>
      </c>
      <c r="M4677" s="11" t="s">
        <v>8393</v>
      </c>
      <c r="N4677" s="4" t="s">
        <v>28</v>
      </c>
      <c r="O4677" s="4" t="s">
        <v>78</v>
      </c>
      <c r="P4677" s="4" t="s">
        <v>21</v>
      </c>
      <c r="Q4677" s="8">
        <f t="shared" si="146"/>
        <v>34087</v>
      </c>
      <c r="R4677" s="8"/>
      <c r="S4677" s="5">
        <f t="shared" si="147"/>
        <v>3408.7</v>
      </c>
    </row>
    <row r="4678" spans="1:19">
      <c r="A4678" s="3">
        <v>45607.887615740743</v>
      </c>
      <c r="B4678" s="2" t="s">
        <v>8896</v>
      </c>
      <c r="C4678" s="1">
        <v>2024</v>
      </c>
      <c r="D4678" s="4">
        <v>756</v>
      </c>
      <c r="E4678" s="4">
        <v>687</v>
      </c>
      <c r="F4678" s="4" t="s">
        <v>85</v>
      </c>
      <c r="G4678" s="4" t="s">
        <v>264</v>
      </c>
      <c r="H4678" s="4">
        <v>1</v>
      </c>
      <c r="I4678" s="4" t="s">
        <v>8394</v>
      </c>
      <c r="J4678" s="4" t="s">
        <v>25</v>
      </c>
      <c r="K4678" s="4">
        <v>7</v>
      </c>
      <c r="L4678" s="4" t="s">
        <v>515</v>
      </c>
      <c r="M4678" s="11" t="s">
        <v>8395</v>
      </c>
      <c r="N4678" s="4" t="s">
        <v>28</v>
      </c>
      <c r="O4678" s="4" t="s">
        <v>128</v>
      </c>
      <c r="P4678" s="4" t="s">
        <v>129</v>
      </c>
      <c r="Q4678" s="8">
        <f t="shared" si="146"/>
        <v>10207</v>
      </c>
      <c r="R4678" s="8"/>
      <c r="S4678" s="5">
        <f t="shared" si="147"/>
        <v>1020.7</v>
      </c>
    </row>
    <row r="4679" spans="1:19">
      <c r="A4679" s="3">
        <v>45607.986817129633</v>
      </c>
      <c r="B4679" s="2" t="s">
        <v>8896</v>
      </c>
      <c r="C4679" s="1">
        <v>2024</v>
      </c>
      <c r="D4679" s="4">
        <v>3869</v>
      </c>
      <c r="E4679" s="4">
        <v>346</v>
      </c>
      <c r="F4679" s="4" t="s">
        <v>30</v>
      </c>
      <c r="G4679" s="4" t="s">
        <v>31</v>
      </c>
      <c r="H4679" s="4">
        <v>1</v>
      </c>
      <c r="I4679" s="4" t="s">
        <v>8396</v>
      </c>
      <c r="J4679" s="4" t="s">
        <v>69</v>
      </c>
      <c r="K4679" s="4">
        <v>4</v>
      </c>
      <c r="L4679" s="4" t="s">
        <v>323</v>
      </c>
      <c r="M4679" s="11" t="s">
        <v>502</v>
      </c>
      <c r="N4679" s="4" t="s">
        <v>57</v>
      </c>
      <c r="O4679" s="4" t="s">
        <v>42</v>
      </c>
      <c r="P4679" s="4" t="s">
        <v>43</v>
      </c>
      <c r="Q4679" s="8">
        <f t="shared" si="146"/>
        <v>1441</v>
      </c>
      <c r="R4679" s="8"/>
      <c r="S4679" s="5">
        <f t="shared" si="147"/>
        <v>144.1</v>
      </c>
    </row>
    <row r="4680" spans="1:19">
      <c r="A4680" s="3">
        <v>45608.195381944446</v>
      </c>
      <c r="B4680" s="2" t="s">
        <v>8896</v>
      </c>
      <c r="C4680" s="1">
        <v>2024</v>
      </c>
      <c r="D4680" s="4">
        <v>2982</v>
      </c>
      <c r="E4680" s="4">
        <v>990</v>
      </c>
      <c r="F4680" s="4" t="s">
        <v>79</v>
      </c>
      <c r="G4680" s="4" t="s">
        <v>256</v>
      </c>
      <c r="H4680" s="4">
        <v>5</v>
      </c>
      <c r="I4680" s="4" t="s">
        <v>6026</v>
      </c>
      <c r="J4680" s="4" t="s">
        <v>107</v>
      </c>
      <c r="K4680" s="4">
        <v>3</v>
      </c>
      <c r="L4680" s="4" t="s">
        <v>2807</v>
      </c>
      <c r="M4680" s="11" t="s">
        <v>8397</v>
      </c>
      <c r="N4680" s="4" t="s">
        <v>49</v>
      </c>
      <c r="O4680" s="4" t="s">
        <v>209</v>
      </c>
      <c r="P4680" s="4" t="s">
        <v>73</v>
      </c>
      <c r="Q4680" s="8">
        <f t="shared" si="146"/>
        <v>55557</v>
      </c>
      <c r="R4680" s="8"/>
      <c r="S4680" s="5">
        <f t="shared" si="147"/>
        <v>5555.7</v>
      </c>
    </row>
    <row r="4681" spans="1:19">
      <c r="A4681" s="3">
        <v>45608.314444444448</v>
      </c>
      <c r="B4681" s="2" t="s">
        <v>8896</v>
      </c>
      <c r="C4681" s="1">
        <v>2024</v>
      </c>
      <c r="D4681" s="4">
        <v>1062</v>
      </c>
      <c r="E4681" s="4">
        <v>719</v>
      </c>
      <c r="F4681" s="4" t="s">
        <v>51</v>
      </c>
      <c r="G4681" s="4" t="s">
        <v>67</v>
      </c>
      <c r="H4681" s="4">
        <v>2</v>
      </c>
      <c r="I4681" s="4" t="s">
        <v>8398</v>
      </c>
      <c r="J4681" s="4" t="s">
        <v>366</v>
      </c>
      <c r="K4681" s="4">
        <v>2</v>
      </c>
      <c r="L4681" s="4" t="s">
        <v>1182</v>
      </c>
      <c r="M4681" s="11" t="s">
        <v>8399</v>
      </c>
      <c r="N4681" s="4" t="s">
        <v>36</v>
      </c>
      <c r="O4681" s="4" t="s">
        <v>287</v>
      </c>
      <c r="P4681" s="4" t="s">
        <v>43</v>
      </c>
      <c r="Q4681" s="8">
        <f t="shared" si="146"/>
        <v>17824</v>
      </c>
      <c r="R4681" s="8"/>
      <c r="S4681" s="5">
        <f t="shared" si="147"/>
        <v>1782.4</v>
      </c>
    </row>
    <row r="4682" spans="1:19">
      <c r="A4682" s="3">
        <v>45608.345972222225</v>
      </c>
      <c r="B4682" s="2" t="s">
        <v>8896</v>
      </c>
      <c r="C4682" s="1">
        <v>2024</v>
      </c>
      <c r="D4682" s="4">
        <v>1657</v>
      </c>
      <c r="E4682" s="4">
        <v>234</v>
      </c>
      <c r="F4682" s="4" t="s">
        <v>13</v>
      </c>
      <c r="G4682" s="4" t="s">
        <v>130</v>
      </c>
      <c r="H4682" s="4">
        <v>3</v>
      </c>
      <c r="I4682" s="4" t="s">
        <v>8400</v>
      </c>
      <c r="J4682" s="4" t="s">
        <v>98</v>
      </c>
      <c r="K4682" s="4">
        <v>4</v>
      </c>
      <c r="L4682" s="4" t="s">
        <v>363</v>
      </c>
      <c r="M4682" s="11" t="s">
        <v>8401</v>
      </c>
      <c r="N4682" s="4" t="s">
        <v>57</v>
      </c>
      <c r="O4682" s="4" t="s">
        <v>145</v>
      </c>
      <c r="P4682" s="4" t="s">
        <v>73</v>
      </c>
      <c r="Q4682" s="8">
        <f t="shared" si="146"/>
        <v>106486</v>
      </c>
      <c r="R4682" s="8"/>
      <c r="S4682" s="5">
        <f t="shared" si="147"/>
        <v>10648.6</v>
      </c>
    </row>
    <row r="4683" spans="1:19">
      <c r="A4683" s="3">
        <v>45608.54215277778</v>
      </c>
      <c r="B4683" s="2" t="s">
        <v>8896</v>
      </c>
      <c r="C4683" s="1">
        <v>2024</v>
      </c>
      <c r="D4683" s="4">
        <v>2606</v>
      </c>
      <c r="E4683" s="4">
        <v>311</v>
      </c>
      <c r="F4683" s="4" t="s">
        <v>30</v>
      </c>
      <c r="G4683" s="4" t="s">
        <v>463</v>
      </c>
      <c r="H4683" s="4">
        <v>2</v>
      </c>
      <c r="I4683" s="4" t="s">
        <v>8402</v>
      </c>
      <c r="J4683" s="4" t="s">
        <v>369</v>
      </c>
      <c r="K4683" s="4">
        <v>4</v>
      </c>
      <c r="L4683" s="4" t="s">
        <v>1396</v>
      </c>
      <c r="M4683" s="11" t="s">
        <v>1188</v>
      </c>
      <c r="N4683" s="4" t="s">
        <v>57</v>
      </c>
      <c r="O4683" s="4" t="s">
        <v>78</v>
      </c>
      <c r="P4683" s="4" t="s">
        <v>21</v>
      </c>
      <c r="Q4683" s="8">
        <f t="shared" si="146"/>
        <v>6773</v>
      </c>
      <c r="R4683" s="8"/>
      <c r="S4683" s="5">
        <f t="shared" si="147"/>
        <v>677.3</v>
      </c>
    </row>
    <row r="4684" spans="1:19">
      <c r="A4684" s="3">
        <v>45608.56659722222</v>
      </c>
      <c r="B4684" s="2" t="s">
        <v>8896</v>
      </c>
      <c r="C4684" s="1">
        <v>2024</v>
      </c>
      <c r="D4684" s="4">
        <v>1821</v>
      </c>
      <c r="E4684" s="4">
        <v>92</v>
      </c>
      <c r="F4684" s="4" t="s">
        <v>79</v>
      </c>
      <c r="G4684" s="4" t="s">
        <v>256</v>
      </c>
      <c r="H4684" s="4">
        <v>2</v>
      </c>
      <c r="I4684" s="4" t="s">
        <v>8403</v>
      </c>
      <c r="J4684" s="4" t="s">
        <v>802</v>
      </c>
      <c r="K4684" s="4">
        <v>3</v>
      </c>
      <c r="L4684" s="4" t="s">
        <v>784</v>
      </c>
      <c r="M4684" s="11" t="s">
        <v>8404</v>
      </c>
      <c r="N4684" s="4" t="s">
        <v>28</v>
      </c>
      <c r="O4684" s="4" t="s">
        <v>95</v>
      </c>
      <c r="P4684" s="4" t="s">
        <v>73</v>
      </c>
      <c r="Q4684" s="8">
        <f t="shared" si="146"/>
        <v>4040</v>
      </c>
      <c r="R4684" s="8"/>
      <c r="S4684" s="5">
        <f t="shared" si="147"/>
        <v>404</v>
      </c>
    </row>
    <row r="4685" spans="1:19">
      <c r="A4685" s="3">
        <v>45608.583182870374</v>
      </c>
      <c r="B4685" s="2" t="s">
        <v>8896</v>
      </c>
      <c r="C4685" s="1">
        <v>2024</v>
      </c>
      <c r="D4685" s="4">
        <v>296</v>
      </c>
      <c r="E4685" s="4">
        <v>922</v>
      </c>
      <c r="F4685" s="4" t="s">
        <v>85</v>
      </c>
      <c r="G4685" s="4" t="s">
        <v>96</v>
      </c>
      <c r="H4685" s="4">
        <v>1</v>
      </c>
      <c r="I4685" s="4" t="s">
        <v>8405</v>
      </c>
      <c r="J4685" s="4" t="s">
        <v>658</v>
      </c>
      <c r="K4685" s="4">
        <v>7</v>
      </c>
      <c r="L4685" s="4" t="s">
        <v>1185</v>
      </c>
      <c r="M4685" s="11" t="s">
        <v>8406</v>
      </c>
      <c r="N4685" s="4" t="s">
        <v>19</v>
      </c>
      <c r="O4685" s="4" t="s">
        <v>20</v>
      </c>
      <c r="P4685" s="4" t="s">
        <v>21</v>
      </c>
      <c r="Q4685" s="8">
        <f t="shared" si="146"/>
        <v>4581</v>
      </c>
      <c r="R4685" s="8"/>
      <c r="S4685" s="5">
        <f t="shared" si="147"/>
        <v>458.1</v>
      </c>
    </row>
    <row r="4686" spans="1:19">
      <c r="A4686" s="3">
        <v>45608.678252314814</v>
      </c>
      <c r="B4686" s="2" t="s">
        <v>8896</v>
      </c>
      <c r="C4686" s="1">
        <v>2024</v>
      </c>
      <c r="D4686" s="4">
        <v>4764</v>
      </c>
      <c r="E4686" s="4">
        <v>235</v>
      </c>
      <c r="F4686" s="4" t="s">
        <v>51</v>
      </c>
      <c r="G4686" s="4" t="s">
        <v>67</v>
      </c>
      <c r="H4686" s="4">
        <v>5</v>
      </c>
      <c r="I4686" s="4" t="s">
        <v>8407</v>
      </c>
      <c r="J4686" s="4" t="s">
        <v>342</v>
      </c>
      <c r="K4686" s="4">
        <v>6</v>
      </c>
      <c r="L4686" s="4" t="s">
        <v>327</v>
      </c>
      <c r="M4686" s="11" t="s">
        <v>8408</v>
      </c>
      <c r="N4686" s="4" t="s">
        <v>36</v>
      </c>
      <c r="O4686" s="4" t="s">
        <v>42</v>
      </c>
      <c r="P4686" s="4" t="s">
        <v>43</v>
      </c>
      <c r="Q4686" s="8">
        <f t="shared" si="146"/>
        <v>38584</v>
      </c>
      <c r="R4686" s="8"/>
      <c r="S4686" s="5">
        <f t="shared" si="147"/>
        <v>3858.4</v>
      </c>
    </row>
    <row r="4687" spans="1:19">
      <c r="A4687" s="3">
        <v>45608.846006944441</v>
      </c>
      <c r="B4687" s="2" t="s">
        <v>8896</v>
      </c>
      <c r="C4687" s="1">
        <v>2024</v>
      </c>
      <c r="D4687" s="4">
        <v>1144</v>
      </c>
      <c r="E4687" s="4">
        <v>390</v>
      </c>
      <c r="F4687" s="4" t="s">
        <v>51</v>
      </c>
      <c r="G4687" s="4" t="s">
        <v>52</v>
      </c>
      <c r="H4687" s="4">
        <v>1</v>
      </c>
      <c r="I4687" s="4" t="s">
        <v>331</v>
      </c>
      <c r="J4687" s="4" t="s">
        <v>521</v>
      </c>
      <c r="K4687" s="4">
        <v>5</v>
      </c>
      <c r="L4687" s="4" t="s">
        <v>430</v>
      </c>
      <c r="M4687" s="11" t="s">
        <v>4095</v>
      </c>
      <c r="N4687" s="4" t="s">
        <v>57</v>
      </c>
      <c r="O4687" s="4" t="s">
        <v>101</v>
      </c>
      <c r="P4687" s="4" t="s">
        <v>43</v>
      </c>
      <c r="Q4687" s="8">
        <f t="shared" si="146"/>
        <v>14085</v>
      </c>
      <c r="R4687" s="8"/>
      <c r="S4687" s="5">
        <f t="shared" si="147"/>
        <v>1408.5</v>
      </c>
    </row>
    <row r="4688" spans="1:19">
      <c r="A4688" s="3">
        <v>45608.934259259258</v>
      </c>
      <c r="B4688" s="2" t="s">
        <v>8896</v>
      </c>
      <c r="C4688" s="1">
        <v>2024</v>
      </c>
      <c r="D4688" s="4">
        <v>1210</v>
      </c>
      <c r="E4688" s="4">
        <v>890</v>
      </c>
      <c r="F4688" s="4" t="s">
        <v>154</v>
      </c>
      <c r="G4688" s="4" t="s">
        <v>177</v>
      </c>
      <c r="H4688" s="4">
        <v>1</v>
      </c>
      <c r="I4688" s="4" t="s">
        <v>8409</v>
      </c>
      <c r="J4688" s="4" t="s">
        <v>448</v>
      </c>
      <c r="K4688" s="4">
        <v>7</v>
      </c>
      <c r="L4688" s="4" t="s">
        <v>239</v>
      </c>
      <c r="M4688" s="11" t="s">
        <v>8410</v>
      </c>
      <c r="N4688" s="4" t="s">
        <v>36</v>
      </c>
      <c r="O4688" s="4" t="s">
        <v>95</v>
      </c>
      <c r="P4688" s="4" t="s">
        <v>73</v>
      </c>
      <c r="Q4688" s="8">
        <f t="shared" si="146"/>
        <v>6368</v>
      </c>
      <c r="R4688" s="8"/>
      <c r="S4688" s="5">
        <f t="shared" si="147"/>
        <v>636.79999999999995</v>
      </c>
    </row>
    <row r="4689" spans="1:19">
      <c r="A4689" s="3">
        <v>45608.982164351852</v>
      </c>
      <c r="B4689" s="2" t="s">
        <v>8896</v>
      </c>
      <c r="C4689" s="1">
        <v>2024</v>
      </c>
      <c r="D4689" s="4">
        <v>698</v>
      </c>
      <c r="E4689" s="4">
        <v>904</v>
      </c>
      <c r="F4689" s="4" t="s">
        <v>79</v>
      </c>
      <c r="G4689" s="4" t="s">
        <v>256</v>
      </c>
      <c r="H4689" s="4">
        <v>2</v>
      </c>
      <c r="I4689" s="4" t="s">
        <v>8411</v>
      </c>
      <c r="J4689" s="4" t="s">
        <v>64</v>
      </c>
      <c r="K4689" s="4">
        <v>4</v>
      </c>
      <c r="L4689" s="4" t="s">
        <v>421</v>
      </c>
      <c r="M4689" s="11" t="s">
        <v>8412</v>
      </c>
      <c r="N4689" s="4" t="s">
        <v>28</v>
      </c>
      <c r="O4689" s="4" t="s">
        <v>128</v>
      </c>
      <c r="P4689" s="4" t="s">
        <v>129</v>
      </c>
      <c r="Q4689" s="8">
        <f t="shared" si="146"/>
        <v>40719</v>
      </c>
      <c r="R4689" s="8"/>
      <c r="S4689" s="5">
        <f t="shared" si="147"/>
        <v>4071.9</v>
      </c>
    </row>
    <row r="4690" spans="1:19">
      <c r="A4690" s="3">
        <v>45609.08898148148</v>
      </c>
      <c r="B4690" s="2" t="s">
        <v>8896</v>
      </c>
      <c r="C4690" s="1">
        <v>2024</v>
      </c>
      <c r="D4690" s="4">
        <v>1291</v>
      </c>
      <c r="E4690" s="4">
        <v>966</v>
      </c>
      <c r="F4690" s="4" t="s">
        <v>85</v>
      </c>
      <c r="G4690" s="4" t="s">
        <v>150</v>
      </c>
      <c r="H4690" s="4">
        <v>2</v>
      </c>
      <c r="I4690" s="4" t="s">
        <v>265</v>
      </c>
      <c r="J4690" s="4" t="s">
        <v>451</v>
      </c>
      <c r="K4690" s="4">
        <v>6</v>
      </c>
      <c r="L4690" s="4" t="s">
        <v>381</v>
      </c>
      <c r="M4690" s="11" t="s">
        <v>1228</v>
      </c>
      <c r="N4690" s="4" t="s">
        <v>49</v>
      </c>
      <c r="O4690" s="4" t="s">
        <v>95</v>
      </c>
      <c r="P4690" s="4" t="s">
        <v>73</v>
      </c>
      <c r="Q4690" s="8">
        <f t="shared" si="146"/>
        <v>21096</v>
      </c>
      <c r="R4690" s="8"/>
      <c r="S4690" s="5">
        <f t="shared" si="147"/>
        <v>2109.6</v>
      </c>
    </row>
    <row r="4691" spans="1:19">
      <c r="A4691" s="3">
        <v>45609.194513888891</v>
      </c>
      <c r="B4691" s="2" t="s">
        <v>8896</v>
      </c>
      <c r="C4691" s="1">
        <v>2024</v>
      </c>
      <c r="D4691" s="4">
        <v>4683</v>
      </c>
      <c r="E4691" s="4">
        <v>343</v>
      </c>
      <c r="F4691" s="4" t="s">
        <v>154</v>
      </c>
      <c r="G4691" s="4" t="s">
        <v>177</v>
      </c>
      <c r="H4691" s="4">
        <v>2</v>
      </c>
      <c r="I4691" s="4" t="s">
        <v>8413</v>
      </c>
      <c r="J4691" s="4" t="s">
        <v>258</v>
      </c>
      <c r="K4691" s="4">
        <v>3</v>
      </c>
      <c r="L4691" s="4" t="s">
        <v>3501</v>
      </c>
      <c r="M4691" s="11" t="s">
        <v>8414</v>
      </c>
      <c r="N4691" s="4" t="s">
        <v>49</v>
      </c>
      <c r="O4691" s="4" t="s">
        <v>20</v>
      </c>
      <c r="P4691" s="4" t="s">
        <v>21</v>
      </c>
      <c r="Q4691" s="8">
        <f t="shared" si="146"/>
        <v>1116</v>
      </c>
      <c r="R4691" s="8"/>
      <c r="S4691" s="5">
        <f t="shared" si="147"/>
        <v>111.6</v>
      </c>
    </row>
    <row r="4692" spans="1:19">
      <c r="A4692" s="3">
        <v>45609.379074074073</v>
      </c>
      <c r="B4692" s="2" t="s">
        <v>8896</v>
      </c>
      <c r="C4692" s="1">
        <v>2024</v>
      </c>
      <c r="D4692" s="4">
        <v>1223</v>
      </c>
      <c r="E4692" s="4">
        <v>38</v>
      </c>
      <c r="F4692" s="4" t="s">
        <v>154</v>
      </c>
      <c r="G4692" s="4" t="s">
        <v>214</v>
      </c>
      <c r="H4692" s="4">
        <v>4</v>
      </c>
      <c r="I4692" s="4" t="s">
        <v>178</v>
      </c>
      <c r="J4692" s="4" t="s">
        <v>342</v>
      </c>
      <c r="K4692" s="4">
        <v>1</v>
      </c>
      <c r="L4692" s="4" t="s">
        <v>459</v>
      </c>
      <c r="M4692" s="11" t="s">
        <v>2223</v>
      </c>
      <c r="N4692" s="4" t="s">
        <v>49</v>
      </c>
      <c r="O4692" s="4" t="s">
        <v>29</v>
      </c>
      <c r="P4692" s="4" t="s">
        <v>21</v>
      </c>
      <c r="Q4692" s="8">
        <f t="shared" si="146"/>
        <v>7352</v>
      </c>
      <c r="R4692" s="8"/>
      <c r="S4692" s="5">
        <f t="shared" si="147"/>
        <v>735.2</v>
      </c>
    </row>
    <row r="4693" spans="1:19">
      <c r="A4693" s="3">
        <v>45609.536273148151</v>
      </c>
      <c r="B4693" s="2" t="s">
        <v>8896</v>
      </c>
      <c r="C4693" s="1">
        <v>2024</v>
      </c>
      <c r="D4693" s="4">
        <v>3679</v>
      </c>
      <c r="E4693" s="4">
        <v>572</v>
      </c>
      <c r="F4693" s="4" t="s">
        <v>51</v>
      </c>
      <c r="G4693" s="4" t="s">
        <v>136</v>
      </c>
      <c r="H4693" s="4">
        <v>1</v>
      </c>
      <c r="I4693" s="4" t="s">
        <v>331</v>
      </c>
      <c r="J4693" s="4" t="s">
        <v>121</v>
      </c>
      <c r="K4693" s="4">
        <v>5</v>
      </c>
      <c r="L4693" s="4" t="s">
        <v>148</v>
      </c>
      <c r="M4693" s="11" t="s">
        <v>6298</v>
      </c>
      <c r="N4693" s="4" t="s">
        <v>19</v>
      </c>
      <c r="O4693" s="4" t="s">
        <v>37</v>
      </c>
      <c r="P4693" s="4" t="s">
        <v>21</v>
      </c>
      <c r="Q4693" s="8">
        <f t="shared" si="146"/>
        <v>12165</v>
      </c>
      <c r="R4693" s="8"/>
      <c r="S4693" s="5">
        <f t="shared" si="147"/>
        <v>1216.5</v>
      </c>
    </row>
    <row r="4694" spans="1:19">
      <c r="A4694" s="3">
        <v>45609.632673611108</v>
      </c>
      <c r="B4694" s="2" t="s">
        <v>8896</v>
      </c>
      <c r="C4694" s="1">
        <v>2024</v>
      </c>
      <c r="D4694" s="4">
        <v>229</v>
      </c>
      <c r="E4694" s="4">
        <v>609</v>
      </c>
      <c r="F4694" s="4" t="s">
        <v>85</v>
      </c>
      <c r="G4694" s="4" t="s">
        <v>96</v>
      </c>
      <c r="H4694" s="4">
        <v>1</v>
      </c>
      <c r="I4694" s="4" t="s">
        <v>8415</v>
      </c>
      <c r="J4694" s="4" t="s">
        <v>844</v>
      </c>
      <c r="K4694" s="4">
        <v>7</v>
      </c>
      <c r="L4694" s="4" t="s">
        <v>275</v>
      </c>
      <c r="M4694" s="11" t="s">
        <v>4295</v>
      </c>
      <c r="N4694" s="4" t="s">
        <v>36</v>
      </c>
      <c r="O4694" s="4" t="s">
        <v>232</v>
      </c>
      <c r="P4694" s="4" t="s">
        <v>129</v>
      </c>
      <c r="Q4694" s="8">
        <f t="shared" si="146"/>
        <v>9953</v>
      </c>
      <c r="R4694" s="8"/>
      <c r="S4694" s="5">
        <f t="shared" si="147"/>
        <v>995.3</v>
      </c>
    </row>
    <row r="4695" spans="1:19">
      <c r="A4695" s="3">
        <v>45609.64634259259</v>
      </c>
      <c r="B4695" s="2" t="s">
        <v>8896</v>
      </c>
      <c r="C4695" s="1">
        <v>2024</v>
      </c>
      <c r="D4695" s="4">
        <v>1197</v>
      </c>
      <c r="E4695" s="4">
        <v>475</v>
      </c>
      <c r="F4695" s="4" t="s">
        <v>30</v>
      </c>
      <c r="G4695" s="4" t="s">
        <v>31</v>
      </c>
      <c r="H4695" s="4">
        <v>1</v>
      </c>
      <c r="I4695" s="4" t="s">
        <v>8416</v>
      </c>
      <c r="J4695" s="4" t="s">
        <v>125</v>
      </c>
      <c r="K4695" s="4">
        <v>1</v>
      </c>
      <c r="L4695" s="4" t="s">
        <v>122</v>
      </c>
      <c r="M4695" s="11" t="s">
        <v>1616</v>
      </c>
      <c r="N4695" s="4" t="s">
        <v>36</v>
      </c>
      <c r="O4695" s="4" t="s">
        <v>340</v>
      </c>
      <c r="P4695" s="4" t="s">
        <v>129</v>
      </c>
      <c r="Q4695" s="8">
        <f t="shared" si="146"/>
        <v>3298</v>
      </c>
      <c r="R4695" s="8"/>
      <c r="S4695" s="5">
        <f t="shared" si="147"/>
        <v>329.8</v>
      </c>
    </row>
    <row r="4696" spans="1:19">
      <c r="A4696" s="3">
        <v>45609.74491898148</v>
      </c>
      <c r="B4696" s="2" t="s">
        <v>8896</v>
      </c>
      <c r="C4696" s="1">
        <v>2024</v>
      </c>
      <c r="D4696" s="4">
        <v>4243</v>
      </c>
      <c r="E4696" s="4">
        <v>632</v>
      </c>
      <c r="F4696" s="4" t="s">
        <v>22</v>
      </c>
      <c r="G4696" s="4" t="s">
        <v>201</v>
      </c>
      <c r="H4696" s="4">
        <v>1</v>
      </c>
      <c r="I4696" s="4" t="s">
        <v>8417</v>
      </c>
      <c r="J4696" s="4" t="s">
        <v>638</v>
      </c>
      <c r="K4696" s="4">
        <v>5</v>
      </c>
      <c r="L4696" s="4" t="s">
        <v>2777</v>
      </c>
      <c r="M4696" s="11" t="s">
        <v>8418</v>
      </c>
      <c r="N4696" s="4" t="s">
        <v>36</v>
      </c>
      <c r="O4696" s="4" t="s">
        <v>72</v>
      </c>
      <c r="P4696" s="4" t="s">
        <v>73</v>
      </c>
      <c r="Q4696" s="8">
        <f t="shared" si="146"/>
        <v>57294</v>
      </c>
      <c r="R4696" s="8"/>
      <c r="S4696" s="5">
        <f t="shared" si="147"/>
        <v>5729.4</v>
      </c>
    </row>
    <row r="4697" spans="1:19">
      <c r="A4697" s="3">
        <v>45609.891608796293</v>
      </c>
      <c r="B4697" s="2" t="s">
        <v>8896</v>
      </c>
      <c r="C4697" s="1">
        <v>2024</v>
      </c>
      <c r="D4697" s="4">
        <v>1240</v>
      </c>
      <c r="E4697" s="4">
        <v>950</v>
      </c>
      <c r="F4697" s="4" t="s">
        <v>154</v>
      </c>
      <c r="G4697" s="4" t="s">
        <v>155</v>
      </c>
      <c r="H4697" s="4">
        <v>3</v>
      </c>
      <c r="I4697" s="4" t="s">
        <v>8419</v>
      </c>
      <c r="J4697" s="4" t="s">
        <v>278</v>
      </c>
      <c r="K4697" s="4">
        <v>7</v>
      </c>
      <c r="L4697" s="4" t="s">
        <v>223</v>
      </c>
      <c r="M4697" s="11" t="s">
        <v>8420</v>
      </c>
      <c r="N4697" s="4" t="s">
        <v>49</v>
      </c>
      <c r="O4697" s="4" t="s">
        <v>20</v>
      </c>
      <c r="P4697" s="4" t="s">
        <v>21</v>
      </c>
      <c r="Q4697" s="8">
        <f t="shared" si="146"/>
        <v>34239</v>
      </c>
      <c r="R4697" s="8"/>
      <c r="S4697" s="5">
        <f t="shared" si="147"/>
        <v>3423.9</v>
      </c>
    </row>
    <row r="4698" spans="1:19">
      <c r="A4698" s="3">
        <v>45610.037199074075</v>
      </c>
      <c r="B4698" s="2" t="s">
        <v>8896</v>
      </c>
      <c r="C4698" s="1">
        <v>2024</v>
      </c>
      <c r="D4698" s="4">
        <v>4780</v>
      </c>
      <c r="E4698" s="4">
        <v>87</v>
      </c>
      <c r="F4698" s="4" t="s">
        <v>30</v>
      </c>
      <c r="G4698" s="4" t="s">
        <v>463</v>
      </c>
      <c r="H4698" s="4">
        <v>1</v>
      </c>
      <c r="I4698" s="4" t="s">
        <v>38</v>
      </c>
      <c r="J4698" s="4" t="s">
        <v>162</v>
      </c>
      <c r="K4698" s="4">
        <v>5</v>
      </c>
      <c r="L4698" s="4" t="s">
        <v>259</v>
      </c>
      <c r="M4698" s="11" t="s">
        <v>8421</v>
      </c>
      <c r="N4698" s="4" t="s">
        <v>19</v>
      </c>
      <c r="O4698" s="4" t="s">
        <v>50</v>
      </c>
      <c r="P4698" s="4" t="s">
        <v>43</v>
      </c>
      <c r="Q4698" s="8">
        <f t="shared" si="146"/>
        <v>7432</v>
      </c>
      <c r="R4698" s="8"/>
      <c r="S4698" s="5">
        <f t="shared" si="147"/>
        <v>743.2</v>
      </c>
    </row>
    <row r="4699" spans="1:19">
      <c r="A4699" s="3">
        <v>45610.119537037041</v>
      </c>
      <c r="B4699" s="2" t="s">
        <v>8896</v>
      </c>
      <c r="C4699" s="1">
        <v>2024</v>
      </c>
      <c r="D4699" s="4">
        <v>1123</v>
      </c>
      <c r="E4699" s="4">
        <v>375</v>
      </c>
      <c r="F4699" s="4" t="s">
        <v>79</v>
      </c>
      <c r="G4699" s="4" t="s">
        <v>405</v>
      </c>
      <c r="H4699" s="4">
        <v>4</v>
      </c>
      <c r="I4699" s="4" t="s">
        <v>8422</v>
      </c>
      <c r="J4699" s="4" t="s">
        <v>1269</v>
      </c>
      <c r="K4699" s="4">
        <v>4</v>
      </c>
      <c r="L4699" s="4" t="s">
        <v>61</v>
      </c>
      <c r="M4699" s="11" t="s">
        <v>8423</v>
      </c>
      <c r="N4699" s="4" t="s">
        <v>57</v>
      </c>
      <c r="O4699" s="4" t="s">
        <v>29</v>
      </c>
      <c r="P4699" s="4" t="s">
        <v>21</v>
      </c>
      <c r="Q4699" s="8">
        <f t="shared" si="146"/>
        <v>11138</v>
      </c>
      <c r="R4699" s="8"/>
      <c r="S4699" s="5">
        <f t="shared" si="147"/>
        <v>1113.8</v>
      </c>
    </row>
    <row r="4700" spans="1:19">
      <c r="A4700" s="3">
        <v>45610.137395833335</v>
      </c>
      <c r="B4700" s="2" t="s">
        <v>8896</v>
      </c>
      <c r="C4700" s="1">
        <v>2024</v>
      </c>
      <c r="D4700" s="4">
        <v>4878</v>
      </c>
      <c r="E4700" s="4">
        <v>323</v>
      </c>
      <c r="F4700" s="4" t="s">
        <v>85</v>
      </c>
      <c r="G4700" s="4" t="s">
        <v>96</v>
      </c>
      <c r="H4700" s="4">
        <v>1</v>
      </c>
      <c r="I4700" s="4" t="s">
        <v>1457</v>
      </c>
      <c r="J4700" s="4" t="s">
        <v>342</v>
      </c>
      <c r="K4700" s="4">
        <v>1</v>
      </c>
      <c r="L4700" s="4" t="s">
        <v>1508</v>
      </c>
      <c r="M4700" s="11" t="s">
        <v>8424</v>
      </c>
      <c r="N4700" s="4" t="s">
        <v>28</v>
      </c>
      <c r="O4700" s="4" t="s">
        <v>128</v>
      </c>
      <c r="P4700" s="4" t="s">
        <v>129</v>
      </c>
      <c r="Q4700" s="8">
        <f t="shared" si="146"/>
        <v>613</v>
      </c>
      <c r="R4700" s="8"/>
      <c r="S4700" s="5">
        <f t="shared" si="147"/>
        <v>61.3</v>
      </c>
    </row>
    <row r="4701" spans="1:19">
      <c r="A4701" s="3">
        <v>45610.142939814818</v>
      </c>
      <c r="B4701" s="2" t="s">
        <v>8896</v>
      </c>
      <c r="C4701" s="1">
        <v>2024</v>
      </c>
      <c r="D4701" s="4">
        <v>2108</v>
      </c>
      <c r="E4701" s="4">
        <v>387</v>
      </c>
      <c r="F4701" s="4" t="s">
        <v>79</v>
      </c>
      <c r="G4701" s="4" t="s">
        <v>80</v>
      </c>
      <c r="H4701" s="4">
        <v>2</v>
      </c>
      <c r="I4701" s="4" t="s">
        <v>8425</v>
      </c>
      <c r="J4701" s="4" t="s">
        <v>179</v>
      </c>
      <c r="K4701" s="4">
        <v>3</v>
      </c>
      <c r="L4701" s="4" t="s">
        <v>899</v>
      </c>
      <c r="M4701" s="11" t="s">
        <v>8426</v>
      </c>
      <c r="N4701" s="4" t="s">
        <v>19</v>
      </c>
      <c r="O4701" s="4" t="s">
        <v>72</v>
      </c>
      <c r="P4701" s="4" t="s">
        <v>73</v>
      </c>
      <c r="Q4701" s="8">
        <f t="shared" si="146"/>
        <v>20422</v>
      </c>
      <c r="R4701" s="8"/>
      <c r="S4701" s="5">
        <f t="shared" si="147"/>
        <v>2042.2</v>
      </c>
    </row>
    <row r="4702" spans="1:19">
      <c r="A4702" s="3">
        <v>45610.206921296296</v>
      </c>
      <c r="B4702" s="2" t="s">
        <v>8896</v>
      </c>
      <c r="C4702" s="1">
        <v>2024</v>
      </c>
      <c r="D4702" s="4">
        <v>4421</v>
      </c>
      <c r="E4702" s="4">
        <v>978</v>
      </c>
      <c r="F4702" s="4" t="s">
        <v>154</v>
      </c>
      <c r="G4702" s="4" t="s">
        <v>214</v>
      </c>
      <c r="H4702" s="4">
        <v>1</v>
      </c>
      <c r="I4702" s="4" t="s">
        <v>6507</v>
      </c>
      <c r="J4702" s="4" t="s">
        <v>572</v>
      </c>
      <c r="K4702" s="4">
        <v>5</v>
      </c>
      <c r="L4702" s="4" t="s">
        <v>378</v>
      </c>
      <c r="M4702" s="11" t="s">
        <v>8427</v>
      </c>
      <c r="N4702" s="4" t="s">
        <v>49</v>
      </c>
      <c r="O4702" s="4" t="s">
        <v>101</v>
      </c>
      <c r="P4702" s="4" t="s">
        <v>43</v>
      </c>
      <c r="Q4702" s="8">
        <f t="shared" si="146"/>
        <v>5538</v>
      </c>
      <c r="R4702" s="8"/>
      <c r="S4702" s="5">
        <f t="shared" si="147"/>
        <v>553.79999999999995</v>
      </c>
    </row>
    <row r="4703" spans="1:19">
      <c r="A4703" s="3">
        <v>45610.425752314812</v>
      </c>
      <c r="B4703" s="2" t="s">
        <v>8896</v>
      </c>
      <c r="C4703" s="1">
        <v>2024</v>
      </c>
      <c r="D4703" s="4">
        <v>179</v>
      </c>
      <c r="E4703" s="4">
        <v>307</v>
      </c>
      <c r="F4703" s="4" t="s">
        <v>154</v>
      </c>
      <c r="G4703" s="4" t="s">
        <v>155</v>
      </c>
      <c r="H4703" s="4">
        <v>3</v>
      </c>
      <c r="I4703" s="4" t="s">
        <v>8428</v>
      </c>
      <c r="J4703" s="4" t="s">
        <v>8429</v>
      </c>
      <c r="K4703" s="4">
        <v>2</v>
      </c>
      <c r="L4703" s="4" t="s">
        <v>316</v>
      </c>
      <c r="M4703" s="11" t="s">
        <v>8430</v>
      </c>
      <c r="N4703" s="4" t="s">
        <v>19</v>
      </c>
      <c r="O4703" s="4" t="s">
        <v>101</v>
      </c>
      <c r="P4703" s="4" t="s">
        <v>43</v>
      </c>
      <c r="Q4703" s="8">
        <f t="shared" si="146"/>
        <v>16404</v>
      </c>
      <c r="R4703" s="8"/>
      <c r="S4703" s="5">
        <f t="shared" si="147"/>
        <v>1640.4</v>
      </c>
    </row>
    <row r="4704" spans="1:19">
      <c r="A4704" s="3">
        <v>45610.635694444441</v>
      </c>
      <c r="B4704" s="2" t="s">
        <v>8896</v>
      </c>
      <c r="C4704" s="1">
        <v>2024</v>
      </c>
      <c r="D4704" s="4">
        <v>3062</v>
      </c>
      <c r="E4704" s="4">
        <v>957</v>
      </c>
      <c r="F4704" s="4" t="s">
        <v>85</v>
      </c>
      <c r="G4704" s="4" t="s">
        <v>86</v>
      </c>
      <c r="H4704" s="4">
        <v>3</v>
      </c>
      <c r="I4704" s="4" t="s">
        <v>8431</v>
      </c>
      <c r="J4704" s="4" t="s">
        <v>402</v>
      </c>
      <c r="K4704" s="4">
        <v>1</v>
      </c>
      <c r="L4704" s="4" t="s">
        <v>476</v>
      </c>
      <c r="M4704" s="11" t="s">
        <v>3492</v>
      </c>
      <c r="N4704" s="4" t="s">
        <v>57</v>
      </c>
      <c r="O4704" s="4" t="s">
        <v>42</v>
      </c>
      <c r="P4704" s="4" t="s">
        <v>43</v>
      </c>
      <c r="Q4704" s="8">
        <f t="shared" si="146"/>
        <v>3011</v>
      </c>
      <c r="R4704" s="8"/>
      <c r="S4704" s="5">
        <f t="shared" si="147"/>
        <v>301.10000000000002</v>
      </c>
    </row>
    <row r="4705" spans="1:19">
      <c r="A4705" s="3">
        <v>45610.826157407406</v>
      </c>
      <c r="B4705" s="2" t="s">
        <v>8896</v>
      </c>
      <c r="C4705" s="1">
        <v>2024</v>
      </c>
      <c r="D4705" s="4">
        <v>4675</v>
      </c>
      <c r="E4705" s="4">
        <v>917</v>
      </c>
      <c r="F4705" s="4" t="s">
        <v>13</v>
      </c>
      <c r="G4705" s="4" t="s">
        <v>130</v>
      </c>
      <c r="H4705" s="4">
        <v>4</v>
      </c>
      <c r="I4705" s="4" t="s">
        <v>8432</v>
      </c>
      <c r="J4705" s="4" t="s">
        <v>362</v>
      </c>
      <c r="K4705" s="4">
        <v>3</v>
      </c>
      <c r="L4705" s="4" t="s">
        <v>526</v>
      </c>
      <c r="M4705" s="11" t="s">
        <v>8433</v>
      </c>
      <c r="N4705" s="4" t="s">
        <v>57</v>
      </c>
      <c r="O4705" s="4" t="s">
        <v>37</v>
      </c>
      <c r="P4705" s="4" t="s">
        <v>21</v>
      </c>
      <c r="Q4705" s="8">
        <f t="shared" si="146"/>
        <v>131397</v>
      </c>
      <c r="R4705" s="8"/>
      <c r="S4705" s="5">
        <f t="shared" si="147"/>
        <v>13139.7</v>
      </c>
    </row>
    <row r="4706" spans="1:19">
      <c r="A4706" s="3">
        <v>45610.835347222222</v>
      </c>
      <c r="B4706" s="2" t="s">
        <v>8896</v>
      </c>
      <c r="C4706" s="1">
        <v>2024</v>
      </c>
      <c r="D4706" s="4">
        <v>1898</v>
      </c>
      <c r="E4706" s="4">
        <v>483</v>
      </c>
      <c r="F4706" s="4" t="s">
        <v>22</v>
      </c>
      <c r="G4706" s="4" t="s">
        <v>23</v>
      </c>
      <c r="H4706" s="4">
        <v>2</v>
      </c>
      <c r="I4706" s="4" t="s">
        <v>74</v>
      </c>
      <c r="J4706" s="4" t="s">
        <v>600</v>
      </c>
      <c r="K4706" s="4">
        <v>8</v>
      </c>
      <c r="L4706" s="4" t="s">
        <v>711</v>
      </c>
      <c r="M4706" s="11" t="s">
        <v>8434</v>
      </c>
      <c r="N4706" s="4" t="s">
        <v>49</v>
      </c>
      <c r="O4706" s="4" t="s">
        <v>95</v>
      </c>
      <c r="P4706" s="4" t="s">
        <v>73</v>
      </c>
      <c r="Q4706" s="8">
        <f t="shared" si="146"/>
        <v>25860</v>
      </c>
      <c r="R4706" s="8"/>
      <c r="S4706" s="5">
        <f t="shared" si="147"/>
        <v>2586</v>
      </c>
    </row>
    <row r="4707" spans="1:19">
      <c r="A4707" s="3">
        <v>45611.60800925926</v>
      </c>
      <c r="B4707" s="2" t="s">
        <v>8896</v>
      </c>
      <c r="C4707" s="1">
        <v>2024</v>
      </c>
      <c r="D4707" s="4">
        <v>3642</v>
      </c>
      <c r="E4707" s="4">
        <v>604</v>
      </c>
      <c r="F4707" s="4" t="s">
        <v>154</v>
      </c>
      <c r="G4707" s="4" t="s">
        <v>155</v>
      </c>
      <c r="H4707" s="4">
        <v>1</v>
      </c>
      <c r="I4707" s="4" t="s">
        <v>8435</v>
      </c>
      <c r="J4707" s="4" t="s">
        <v>380</v>
      </c>
      <c r="K4707" s="4">
        <v>6</v>
      </c>
      <c r="L4707" s="4" t="s">
        <v>40</v>
      </c>
      <c r="M4707" s="11" t="s">
        <v>8436</v>
      </c>
      <c r="N4707" s="4" t="s">
        <v>28</v>
      </c>
      <c r="O4707" s="4" t="s">
        <v>287</v>
      </c>
      <c r="P4707" s="4" t="s">
        <v>43</v>
      </c>
      <c r="Q4707" s="8">
        <f t="shared" si="146"/>
        <v>8975</v>
      </c>
      <c r="R4707" s="8"/>
      <c r="S4707" s="5">
        <f t="shared" si="147"/>
        <v>897.5</v>
      </c>
    </row>
    <row r="4708" spans="1:19">
      <c r="A4708" s="3">
        <v>45611.700115740743</v>
      </c>
      <c r="B4708" s="2" t="s">
        <v>8896</v>
      </c>
      <c r="C4708" s="1">
        <v>2024</v>
      </c>
      <c r="D4708" s="4">
        <v>3706</v>
      </c>
      <c r="E4708" s="4">
        <v>504</v>
      </c>
      <c r="F4708" s="4" t="s">
        <v>79</v>
      </c>
      <c r="G4708" s="4" t="s">
        <v>256</v>
      </c>
      <c r="H4708" s="4">
        <v>2</v>
      </c>
      <c r="I4708" s="4" t="s">
        <v>2249</v>
      </c>
      <c r="J4708" s="4" t="s">
        <v>88</v>
      </c>
      <c r="K4708" s="4">
        <v>3</v>
      </c>
      <c r="L4708" s="4" t="s">
        <v>122</v>
      </c>
      <c r="M4708" s="11" t="s">
        <v>8437</v>
      </c>
      <c r="N4708" s="4" t="s">
        <v>57</v>
      </c>
      <c r="O4708" s="4" t="s">
        <v>145</v>
      </c>
      <c r="P4708" s="4" t="s">
        <v>73</v>
      </c>
      <c r="Q4708" s="8">
        <f t="shared" si="146"/>
        <v>37642</v>
      </c>
      <c r="R4708" s="8"/>
      <c r="S4708" s="5">
        <f t="shared" si="147"/>
        <v>3764.2</v>
      </c>
    </row>
    <row r="4709" spans="1:19">
      <c r="A4709" s="3">
        <v>45612.006956018522</v>
      </c>
      <c r="B4709" s="2" t="s">
        <v>8896</v>
      </c>
      <c r="C4709" s="1">
        <v>2024</v>
      </c>
      <c r="D4709" s="4">
        <v>4427</v>
      </c>
      <c r="E4709" s="4">
        <v>446</v>
      </c>
      <c r="F4709" s="4" t="s">
        <v>51</v>
      </c>
      <c r="G4709" s="4" t="s">
        <v>91</v>
      </c>
      <c r="H4709" s="4">
        <v>2</v>
      </c>
      <c r="I4709" s="4" t="s">
        <v>5624</v>
      </c>
      <c r="J4709" s="4" t="s">
        <v>868</v>
      </c>
      <c r="K4709" s="4">
        <v>4</v>
      </c>
      <c r="L4709" s="4" t="s">
        <v>356</v>
      </c>
      <c r="M4709" s="11" t="s">
        <v>8438</v>
      </c>
      <c r="N4709" s="4" t="s">
        <v>28</v>
      </c>
      <c r="O4709" s="4" t="s">
        <v>191</v>
      </c>
      <c r="P4709" s="4" t="s">
        <v>43</v>
      </c>
      <c r="Q4709" s="8">
        <f t="shared" si="146"/>
        <v>7319</v>
      </c>
      <c r="R4709" s="8"/>
      <c r="S4709" s="5">
        <f t="shared" si="147"/>
        <v>731.9</v>
      </c>
    </row>
    <row r="4710" spans="1:19">
      <c r="A4710" s="3">
        <v>45612.287060185183</v>
      </c>
      <c r="B4710" s="2" t="s">
        <v>8896</v>
      </c>
      <c r="C4710" s="1">
        <v>2024</v>
      </c>
      <c r="D4710" s="4">
        <v>4636</v>
      </c>
      <c r="E4710" s="4">
        <v>824</v>
      </c>
      <c r="F4710" s="4" t="s">
        <v>30</v>
      </c>
      <c r="G4710" s="4" t="s">
        <v>192</v>
      </c>
      <c r="H4710" s="4">
        <v>1</v>
      </c>
      <c r="I4710" s="4" t="s">
        <v>6507</v>
      </c>
      <c r="J4710" s="4" t="s">
        <v>777</v>
      </c>
      <c r="K4710" s="4">
        <v>5</v>
      </c>
      <c r="L4710" s="4" t="s">
        <v>1052</v>
      </c>
      <c r="M4710" s="11" t="s">
        <v>8439</v>
      </c>
      <c r="N4710" s="4" t="s">
        <v>36</v>
      </c>
      <c r="O4710" s="4" t="s">
        <v>135</v>
      </c>
      <c r="P4710" s="4" t="s">
        <v>43</v>
      </c>
      <c r="Q4710" s="8">
        <f t="shared" si="146"/>
        <v>5309</v>
      </c>
      <c r="R4710" s="8"/>
      <c r="S4710" s="5">
        <f t="shared" si="147"/>
        <v>530.9</v>
      </c>
    </row>
    <row r="4711" spans="1:19">
      <c r="A4711" s="3">
        <v>45612.357199074075</v>
      </c>
      <c r="B4711" s="2" t="s">
        <v>8896</v>
      </c>
      <c r="C4711" s="1">
        <v>2024</v>
      </c>
      <c r="D4711" s="4">
        <v>1748</v>
      </c>
      <c r="E4711" s="4">
        <v>181</v>
      </c>
      <c r="F4711" s="4" t="s">
        <v>85</v>
      </c>
      <c r="G4711" s="4" t="s">
        <v>96</v>
      </c>
      <c r="H4711" s="4">
        <v>1</v>
      </c>
      <c r="I4711" s="4" t="s">
        <v>8440</v>
      </c>
      <c r="J4711" s="4" t="s">
        <v>406</v>
      </c>
      <c r="K4711" s="4">
        <v>3</v>
      </c>
      <c r="L4711" s="4" t="s">
        <v>566</v>
      </c>
      <c r="M4711" s="11" t="s">
        <v>8441</v>
      </c>
      <c r="N4711" s="4" t="s">
        <v>28</v>
      </c>
      <c r="O4711" s="4" t="s">
        <v>50</v>
      </c>
      <c r="P4711" s="4" t="s">
        <v>43</v>
      </c>
      <c r="Q4711" s="8">
        <f t="shared" si="146"/>
        <v>6896</v>
      </c>
      <c r="R4711" s="8"/>
      <c r="S4711" s="5">
        <f t="shared" si="147"/>
        <v>689.6</v>
      </c>
    </row>
    <row r="4712" spans="1:19">
      <c r="A4712" s="3">
        <v>45612.484143518515</v>
      </c>
      <c r="B4712" s="2" t="s">
        <v>8896</v>
      </c>
      <c r="C4712" s="1">
        <v>2024</v>
      </c>
      <c r="D4712" s="4">
        <v>826</v>
      </c>
      <c r="E4712" s="4">
        <v>593</v>
      </c>
      <c r="F4712" s="4" t="s">
        <v>51</v>
      </c>
      <c r="G4712" s="4" t="s">
        <v>91</v>
      </c>
      <c r="H4712" s="4">
        <v>2</v>
      </c>
      <c r="I4712" s="4" t="s">
        <v>8442</v>
      </c>
      <c r="J4712" s="4" t="s">
        <v>965</v>
      </c>
      <c r="K4712" s="4">
        <v>6</v>
      </c>
      <c r="L4712" s="4" t="s">
        <v>175</v>
      </c>
      <c r="M4712" s="11" t="s">
        <v>8443</v>
      </c>
      <c r="N4712" s="4" t="s">
        <v>19</v>
      </c>
      <c r="O4712" s="4" t="s">
        <v>287</v>
      </c>
      <c r="P4712" s="4" t="s">
        <v>43</v>
      </c>
      <c r="Q4712" s="8">
        <f t="shared" si="146"/>
        <v>16294</v>
      </c>
      <c r="R4712" s="8"/>
      <c r="S4712" s="5">
        <f t="shared" si="147"/>
        <v>1629.4</v>
      </c>
    </row>
    <row r="4713" spans="1:19">
      <c r="A4713" s="3">
        <v>45612.599016203705</v>
      </c>
      <c r="B4713" s="2" t="s">
        <v>8896</v>
      </c>
      <c r="C4713" s="1">
        <v>2024</v>
      </c>
      <c r="D4713" s="4">
        <v>2460</v>
      </c>
      <c r="E4713" s="4">
        <v>669</v>
      </c>
      <c r="F4713" s="4" t="s">
        <v>154</v>
      </c>
      <c r="G4713" s="4" t="s">
        <v>214</v>
      </c>
      <c r="H4713" s="4">
        <v>2</v>
      </c>
      <c r="I4713" s="4" t="s">
        <v>8444</v>
      </c>
      <c r="J4713" s="4" t="s">
        <v>326</v>
      </c>
      <c r="K4713" s="4">
        <v>6</v>
      </c>
      <c r="L4713" s="4" t="s">
        <v>65</v>
      </c>
      <c r="M4713" s="11" t="s">
        <v>8445</v>
      </c>
      <c r="N4713" s="4" t="s">
        <v>49</v>
      </c>
      <c r="O4713" s="4" t="s">
        <v>200</v>
      </c>
      <c r="P4713" s="4" t="s">
        <v>21</v>
      </c>
      <c r="Q4713" s="8">
        <f t="shared" si="146"/>
        <v>20282</v>
      </c>
      <c r="R4713" s="8"/>
      <c r="S4713" s="5">
        <f t="shared" si="147"/>
        <v>2028.2</v>
      </c>
    </row>
    <row r="4714" spans="1:19">
      <c r="A4714" s="3">
        <v>45612.660636574074</v>
      </c>
      <c r="B4714" s="2" t="s">
        <v>8896</v>
      </c>
      <c r="C4714" s="1">
        <v>2024</v>
      </c>
      <c r="D4714" s="4">
        <v>989</v>
      </c>
      <c r="E4714" s="4">
        <v>233</v>
      </c>
      <c r="F4714" s="4" t="s">
        <v>30</v>
      </c>
      <c r="G4714" s="4" t="s">
        <v>192</v>
      </c>
      <c r="H4714" s="4">
        <v>1</v>
      </c>
      <c r="I4714" s="4" t="s">
        <v>8446</v>
      </c>
      <c r="J4714" s="4" t="s">
        <v>2172</v>
      </c>
      <c r="K4714" s="4">
        <v>4</v>
      </c>
      <c r="L4714" s="4" t="s">
        <v>536</v>
      </c>
      <c r="M4714" s="11" t="s">
        <v>6772</v>
      </c>
      <c r="N4714" s="4" t="s">
        <v>28</v>
      </c>
      <c r="O4714" s="4" t="s">
        <v>340</v>
      </c>
      <c r="P4714" s="4" t="s">
        <v>129</v>
      </c>
      <c r="Q4714" s="8">
        <f t="shared" si="146"/>
        <v>1737</v>
      </c>
      <c r="R4714" s="8"/>
      <c r="S4714" s="5">
        <f t="shared" si="147"/>
        <v>173.7</v>
      </c>
    </row>
    <row r="4715" spans="1:19">
      <c r="A4715" s="3">
        <v>45612.753530092596</v>
      </c>
      <c r="B4715" s="2" t="s">
        <v>8896</v>
      </c>
      <c r="C4715" s="1">
        <v>2024</v>
      </c>
      <c r="D4715" s="4">
        <v>1306</v>
      </c>
      <c r="E4715" s="4">
        <v>717</v>
      </c>
      <c r="F4715" s="4" t="s">
        <v>85</v>
      </c>
      <c r="G4715" s="4" t="s">
        <v>150</v>
      </c>
      <c r="H4715" s="4">
        <v>2</v>
      </c>
      <c r="I4715" s="4" t="s">
        <v>8447</v>
      </c>
      <c r="J4715" s="4" t="s">
        <v>380</v>
      </c>
      <c r="K4715" s="4">
        <v>6</v>
      </c>
      <c r="L4715" s="4" t="s">
        <v>989</v>
      </c>
      <c r="M4715" s="11" t="s">
        <v>5285</v>
      </c>
      <c r="N4715" s="4" t="s">
        <v>57</v>
      </c>
      <c r="O4715" s="4" t="s">
        <v>209</v>
      </c>
      <c r="P4715" s="4" t="s">
        <v>73</v>
      </c>
      <c r="Q4715" s="8">
        <f t="shared" si="146"/>
        <v>9019</v>
      </c>
      <c r="R4715" s="8"/>
      <c r="S4715" s="5">
        <f t="shared" si="147"/>
        <v>901.9</v>
      </c>
    </row>
    <row r="4716" spans="1:19">
      <c r="A4716" s="3">
        <v>45612.827141203707</v>
      </c>
      <c r="B4716" s="2" t="s">
        <v>8896</v>
      </c>
      <c r="C4716" s="1">
        <v>2024</v>
      </c>
      <c r="D4716" s="4">
        <v>522</v>
      </c>
      <c r="E4716" s="4">
        <v>470</v>
      </c>
      <c r="F4716" s="4" t="s">
        <v>30</v>
      </c>
      <c r="G4716" s="4" t="s">
        <v>192</v>
      </c>
      <c r="H4716" s="4">
        <v>4</v>
      </c>
      <c r="I4716" s="4" t="s">
        <v>8448</v>
      </c>
      <c r="J4716" s="4" t="s">
        <v>132</v>
      </c>
      <c r="K4716" s="4">
        <v>1</v>
      </c>
      <c r="L4716" s="4" t="s">
        <v>99</v>
      </c>
      <c r="M4716" s="11" t="s">
        <v>8449</v>
      </c>
      <c r="N4716" s="4" t="s">
        <v>49</v>
      </c>
      <c r="O4716" s="4" t="s">
        <v>232</v>
      </c>
      <c r="P4716" s="4" t="s">
        <v>129</v>
      </c>
      <c r="Q4716" s="8">
        <f t="shared" si="146"/>
        <v>15789</v>
      </c>
      <c r="R4716" s="8"/>
      <c r="S4716" s="5">
        <f t="shared" si="147"/>
        <v>1578.9</v>
      </c>
    </row>
    <row r="4717" spans="1:19">
      <c r="A4717" s="3">
        <v>45612.94458333333</v>
      </c>
      <c r="B4717" s="2" t="s">
        <v>8896</v>
      </c>
      <c r="C4717" s="1">
        <v>2024</v>
      </c>
      <c r="D4717" s="4">
        <v>2607</v>
      </c>
      <c r="E4717" s="4">
        <v>726</v>
      </c>
      <c r="F4717" s="4" t="s">
        <v>79</v>
      </c>
      <c r="G4717" s="4" t="s">
        <v>256</v>
      </c>
      <c r="H4717" s="4">
        <v>1</v>
      </c>
      <c r="I4717" s="4" t="s">
        <v>81</v>
      </c>
      <c r="J4717" s="4" t="s">
        <v>628</v>
      </c>
      <c r="K4717" s="4">
        <v>8</v>
      </c>
      <c r="L4717" s="4" t="s">
        <v>1092</v>
      </c>
      <c r="M4717" s="11" t="s">
        <v>8450</v>
      </c>
      <c r="N4717" s="4" t="s">
        <v>36</v>
      </c>
      <c r="O4717" s="4" t="s">
        <v>287</v>
      </c>
      <c r="P4717" s="4" t="s">
        <v>43</v>
      </c>
      <c r="Q4717" s="8">
        <f t="shared" si="146"/>
        <v>3672</v>
      </c>
      <c r="R4717" s="8"/>
      <c r="S4717" s="5">
        <f t="shared" si="147"/>
        <v>367.2</v>
      </c>
    </row>
    <row r="4718" spans="1:19">
      <c r="A4718" s="3">
        <v>45613.375636574077</v>
      </c>
      <c r="B4718" s="2" t="s">
        <v>8896</v>
      </c>
      <c r="C4718" s="1">
        <v>2024</v>
      </c>
      <c r="D4718" s="4">
        <v>993</v>
      </c>
      <c r="E4718" s="4">
        <v>294</v>
      </c>
      <c r="F4718" s="4" t="s">
        <v>13</v>
      </c>
      <c r="G4718" s="4" t="s">
        <v>110</v>
      </c>
      <c r="H4718" s="4">
        <v>1</v>
      </c>
      <c r="I4718" s="4" t="s">
        <v>8451</v>
      </c>
      <c r="J4718" s="4" t="s">
        <v>665</v>
      </c>
      <c r="K4718" s="4">
        <v>4</v>
      </c>
      <c r="L4718" s="4" t="s">
        <v>1154</v>
      </c>
      <c r="M4718" s="11" t="s">
        <v>8452</v>
      </c>
      <c r="N4718" s="4" t="s">
        <v>36</v>
      </c>
      <c r="O4718" s="4" t="s">
        <v>20</v>
      </c>
      <c r="P4718" s="4" t="s">
        <v>21</v>
      </c>
      <c r="Q4718" s="8">
        <f t="shared" si="146"/>
        <v>25056</v>
      </c>
      <c r="R4718" s="8"/>
      <c r="S4718" s="5">
        <f t="shared" si="147"/>
        <v>2505.6</v>
      </c>
    </row>
    <row r="4719" spans="1:19">
      <c r="A4719" s="3">
        <v>45613.435960648145</v>
      </c>
      <c r="B4719" s="2" t="s">
        <v>8896</v>
      </c>
      <c r="C4719" s="1">
        <v>2024</v>
      </c>
      <c r="D4719" s="4">
        <v>3458</v>
      </c>
      <c r="E4719" s="4">
        <v>411</v>
      </c>
      <c r="F4719" s="4" t="s">
        <v>51</v>
      </c>
      <c r="G4719" s="4" t="s">
        <v>52</v>
      </c>
      <c r="H4719" s="4">
        <v>4</v>
      </c>
      <c r="I4719" s="4" t="s">
        <v>1679</v>
      </c>
      <c r="J4719" s="4" t="s">
        <v>844</v>
      </c>
      <c r="K4719" s="4">
        <v>5</v>
      </c>
      <c r="L4719" s="4" t="s">
        <v>1105</v>
      </c>
      <c r="M4719" s="11" t="s">
        <v>8453</v>
      </c>
      <c r="N4719" s="4" t="s">
        <v>19</v>
      </c>
      <c r="O4719" s="4" t="s">
        <v>50</v>
      </c>
      <c r="P4719" s="4" t="s">
        <v>43</v>
      </c>
      <c r="Q4719" s="8">
        <f t="shared" si="146"/>
        <v>11276</v>
      </c>
      <c r="R4719" s="8"/>
      <c r="S4719" s="5">
        <f t="shared" si="147"/>
        <v>1127.5999999999999</v>
      </c>
    </row>
    <row r="4720" spans="1:19">
      <c r="A4720" s="3">
        <v>45613.509930555556</v>
      </c>
      <c r="B4720" s="2" t="s">
        <v>8896</v>
      </c>
      <c r="C4720" s="1">
        <v>2024</v>
      </c>
      <c r="D4720" s="4">
        <v>817</v>
      </c>
      <c r="E4720" s="4">
        <v>457</v>
      </c>
      <c r="F4720" s="4" t="s">
        <v>154</v>
      </c>
      <c r="G4720" s="4" t="s">
        <v>177</v>
      </c>
      <c r="H4720" s="4">
        <v>3</v>
      </c>
      <c r="I4720" s="4" t="s">
        <v>8454</v>
      </c>
      <c r="J4720" s="4" t="s">
        <v>125</v>
      </c>
      <c r="K4720" s="4">
        <v>6</v>
      </c>
      <c r="L4720" s="4" t="s">
        <v>259</v>
      </c>
      <c r="M4720" s="11" t="s">
        <v>8455</v>
      </c>
      <c r="N4720" s="4" t="s">
        <v>49</v>
      </c>
      <c r="O4720" s="4" t="s">
        <v>20</v>
      </c>
      <c r="P4720" s="4" t="s">
        <v>21</v>
      </c>
      <c r="Q4720" s="8">
        <f t="shared" si="146"/>
        <v>38875</v>
      </c>
      <c r="R4720" s="8"/>
      <c r="S4720" s="5">
        <f t="shared" si="147"/>
        <v>3887.5</v>
      </c>
    </row>
    <row r="4721" spans="1:19">
      <c r="A4721" s="3">
        <v>45613.619629629633</v>
      </c>
      <c r="B4721" s="2" t="s">
        <v>8896</v>
      </c>
      <c r="C4721" s="1">
        <v>2024</v>
      </c>
      <c r="D4721" s="4">
        <v>4222</v>
      </c>
      <c r="E4721" s="4">
        <v>407</v>
      </c>
      <c r="F4721" s="4" t="s">
        <v>154</v>
      </c>
      <c r="G4721" s="4" t="s">
        <v>177</v>
      </c>
      <c r="H4721" s="4">
        <v>1</v>
      </c>
      <c r="I4721" s="4" t="s">
        <v>8456</v>
      </c>
      <c r="J4721" s="4" t="s">
        <v>1231</v>
      </c>
      <c r="K4721" s="4">
        <v>4</v>
      </c>
      <c r="L4721" s="4" t="s">
        <v>904</v>
      </c>
      <c r="M4721" s="11" t="s">
        <v>8457</v>
      </c>
      <c r="N4721" s="4" t="s">
        <v>49</v>
      </c>
      <c r="O4721" s="4" t="s">
        <v>95</v>
      </c>
      <c r="P4721" s="4" t="s">
        <v>73</v>
      </c>
      <c r="Q4721" s="8">
        <f t="shared" si="146"/>
        <v>13907</v>
      </c>
      <c r="R4721" s="8"/>
      <c r="S4721" s="5">
        <f t="shared" si="147"/>
        <v>1390.7</v>
      </c>
    </row>
    <row r="4722" spans="1:19">
      <c r="A4722" s="3">
        <v>45613.661712962959</v>
      </c>
      <c r="B4722" s="2" t="s">
        <v>8896</v>
      </c>
      <c r="C4722" s="1">
        <v>2024</v>
      </c>
      <c r="D4722" s="4">
        <v>4437</v>
      </c>
      <c r="E4722" s="4">
        <v>616</v>
      </c>
      <c r="F4722" s="4" t="s">
        <v>30</v>
      </c>
      <c r="G4722" s="4" t="s">
        <v>31</v>
      </c>
      <c r="H4722" s="4">
        <v>1</v>
      </c>
      <c r="I4722" s="4" t="s">
        <v>38</v>
      </c>
      <c r="J4722" s="4" t="s">
        <v>380</v>
      </c>
      <c r="K4722" s="4">
        <v>7</v>
      </c>
      <c r="L4722" s="4" t="s">
        <v>1478</v>
      </c>
      <c r="M4722" s="11" t="s">
        <v>8458</v>
      </c>
      <c r="N4722" s="4" t="s">
        <v>19</v>
      </c>
      <c r="O4722" s="4" t="s">
        <v>29</v>
      </c>
      <c r="P4722" s="4" t="s">
        <v>21</v>
      </c>
      <c r="Q4722" s="8">
        <f t="shared" si="146"/>
        <v>7488</v>
      </c>
      <c r="R4722" s="8"/>
      <c r="S4722" s="5">
        <f t="shared" si="147"/>
        <v>748.8</v>
      </c>
    </row>
    <row r="4723" spans="1:19">
      <c r="A4723" s="3">
        <v>45613.916354166664</v>
      </c>
      <c r="B4723" s="2" t="s">
        <v>8896</v>
      </c>
      <c r="C4723" s="1">
        <v>2024</v>
      </c>
      <c r="D4723" s="4">
        <v>4879</v>
      </c>
      <c r="E4723" s="4">
        <v>746</v>
      </c>
      <c r="F4723" s="4" t="s">
        <v>154</v>
      </c>
      <c r="G4723" s="4" t="s">
        <v>177</v>
      </c>
      <c r="H4723" s="4">
        <v>5</v>
      </c>
      <c r="I4723" s="4" t="s">
        <v>8459</v>
      </c>
      <c r="J4723" s="4" t="s">
        <v>297</v>
      </c>
      <c r="K4723" s="4">
        <v>7</v>
      </c>
      <c r="L4723" s="4" t="s">
        <v>621</v>
      </c>
      <c r="M4723" s="11" t="s">
        <v>8460</v>
      </c>
      <c r="N4723" s="4" t="s">
        <v>36</v>
      </c>
      <c r="O4723" s="4" t="s">
        <v>42</v>
      </c>
      <c r="P4723" s="4" t="s">
        <v>43</v>
      </c>
      <c r="Q4723" s="8">
        <f t="shared" si="146"/>
        <v>46378</v>
      </c>
      <c r="R4723" s="8"/>
      <c r="S4723" s="5">
        <f t="shared" si="147"/>
        <v>4637.8</v>
      </c>
    </row>
    <row r="4724" spans="1:19">
      <c r="A4724" s="3">
        <v>45614.227569444447</v>
      </c>
      <c r="B4724" s="2" t="s">
        <v>8896</v>
      </c>
      <c r="C4724" s="1">
        <v>2024</v>
      </c>
      <c r="D4724" s="4">
        <v>4942</v>
      </c>
      <c r="E4724" s="4">
        <v>293</v>
      </c>
      <c r="F4724" s="4" t="s">
        <v>51</v>
      </c>
      <c r="G4724" s="4" t="s">
        <v>136</v>
      </c>
      <c r="H4724" s="4">
        <v>2</v>
      </c>
      <c r="I4724" s="4" t="s">
        <v>331</v>
      </c>
      <c r="J4724" s="4" t="s">
        <v>64</v>
      </c>
      <c r="K4724" s="4">
        <v>8</v>
      </c>
      <c r="L4724" s="4" t="s">
        <v>1994</v>
      </c>
      <c r="M4724" s="11" t="s">
        <v>8461</v>
      </c>
      <c r="N4724" s="4" t="s">
        <v>36</v>
      </c>
      <c r="O4724" s="4" t="s">
        <v>209</v>
      </c>
      <c r="P4724" s="4" t="s">
        <v>73</v>
      </c>
      <c r="Q4724" s="8">
        <f t="shared" si="146"/>
        <v>2610</v>
      </c>
      <c r="R4724" s="8"/>
      <c r="S4724" s="5">
        <f t="shared" si="147"/>
        <v>261</v>
      </c>
    </row>
    <row r="4725" spans="1:19">
      <c r="A4725" s="3">
        <v>45614.276435185187</v>
      </c>
      <c r="B4725" s="2" t="s">
        <v>8896</v>
      </c>
      <c r="C4725" s="1">
        <v>2024</v>
      </c>
      <c r="D4725" s="4">
        <v>4900</v>
      </c>
      <c r="E4725" s="4">
        <v>908</v>
      </c>
      <c r="F4725" s="4" t="s">
        <v>22</v>
      </c>
      <c r="G4725" s="4" t="s">
        <v>201</v>
      </c>
      <c r="H4725" s="4">
        <v>3</v>
      </c>
      <c r="I4725" s="4" t="s">
        <v>8462</v>
      </c>
      <c r="J4725" s="4" t="s">
        <v>714</v>
      </c>
      <c r="K4725" s="4">
        <v>6</v>
      </c>
      <c r="L4725" s="4" t="s">
        <v>904</v>
      </c>
      <c r="M4725" s="11" t="s">
        <v>8463</v>
      </c>
      <c r="N4725" s="4" t="s">
        <v>57</v>
      </c>
      <c r="O4725" s="4" t="s">
        <v>42</v>
      </c>
      <c r="P4725" s="4" t="s">
        <v>43</v>
      </c>
      <c r="Q4725" s="8">
        <f t="shared" si="146"/>
        <v>318835</v>
      </c>
      <c r="R4725" s="8"/>
      <c r="S4725" s="5">
        <f t="shared" si="147"/>
        <v>31883.5</v>
      </c>
    </row>
    <row r="4726" spans="1:19">
      <c r="A4726" s="3">
        <v>45614.528900462959</v>
      </c>
      <c r="B4726" s="2" t="s">
        <v>8896</v>
      </c>
      <c r="C4726" s="1">
        <v>2024</v>
      </c>
      <c r="D4726" s="4">
        <v>4455</v>
      </c>
      <c r="E4726" s="4">
        <v>464</v>
      </c>
      <c r="F4726" s="4" t="s">
        <v>154</v>
      </c>
      <c r="G4726" s="4" t="s">
        <v>311</v>
      </c>
      <c r="H4726" s="4">
        <v>3</v>
      </c>
      <c r="I4726" s="4" t="s">
        <v>8464</v>
      </c>
      <c r="J4726" s="4" t="s">
        <v>278</v>
      </c>
      <c r="K4726" s="4">
        <v>6</v>
      </c>
      <c r="L4726" s="4" t="s">
        <v>323</v>
      </c>
      <c r="M4726" s="11" t="s">
        <v>5373</v>
      </c>
      <c r="N4726" s="4" t="s">
        <v>19</v>
      </c>
      <c r="O4726" s="4" t="s">
        <v>42</v>
      </c>
      <c r="P4726" s="4" t="s">
        <v>43</v>
      </c>
      <c r="Q4726" s="8">
        <f t="shared" si="146"/>
        <v>11231</v>
      </c>
      <c r="R4726" s="8"/>
      <c r="S4726" s="5">
        <f t="shared" si="147"/>
        <v>1123.0999999999999</v>
      </c>
    </row>
    <row r="4727" spans="1:19">
      <c r="A4727" s="3">
        <v>45614.695185185185</v>
      </c>
      <c r="B4727" s="2" t="s">
        <v>8896</v>
      </c>
      <c r="C4727" s="1">
        <v>2024</v>
      </c>
      <c r="D4727" s="4">
        <v>3269</v>
      </c>
      <c r="E4727" s="4">
        <v>390</v>
      </c>
      <c r="F4727" s="4" t="s">
        <v>85</v>
      </c>
      <c r="G4727" s="4" t="s">
        <v>205</v>
      </c>
      <c r="H4727" s="4">
        <v>1</v>
      </c>
      <c r="I4727" s="4" t="s">
        <v>8465</v>
      </c>
      <c r="J4727" s="4" t="s">
        <v>1598</v>
      </c>
      <c r="K4727" s="4">
        <v>4</v>
      </c>
      <c r="L4727" s="4" t="s">
        <v>83</v>
      </c>
      <c r="M4727" s="11" t="s">
        <v>2923</v>
      </c>
      <c r="N4727" s="4" t="s">
        <v>19</v>
      </c>
      <c r="O4727" s="4" t="s">
        <v>101</v>
      </c>
      <c r="P4727" s="4" t="s">
        <v>43</v>
      </c>
      <c r="Q4727" s="8">
        <f t="shared" si="146"/>
        <v>3625</v>
      </c>
      <c r="R4727" s="8"/>
      <c r="S4727" s="5">
        <f t="shared" si="147"/>
        <v>362.5</v>
      </c>
    </row>
    <row r="4728" spans="1:19">
      <c r="A4728" s="3">
        <v>45614.761342592596</v>
      </c>
      <c r="B4728" s="2" t="s">
        <v>8896</v>
      </c>
      <c r="C4728" s="1">
        <v>2024</v>
      </c>
      <c r="D4728" s="4">
        <v>4202</v>
      </c>
      <c r="E4728" s="4">
        <v>509</v>
      </c>
      <c r="F4728" s="4" t="s">
        <v>22</v>
      </c>
      <c r="G4728" s="4" t="s">
        <v>201</v>
      </c>
      <c r="H4728" s="4">
        <v>2</v>
      </c>
      <c r="I4728" s="4" t="s">
        <v>8466</v>
      </c>
      <c r="J4728" s="4" t="s">
        <v>448</v>
      </c>
      <c r="K4728" s="4">
        <v>6</v>
      </c>
      <c r="L4728" s="4" t="s">
        <v>104</v>
      </c>
      <c r="M4728" s="11" t="s">
        <v>8467</v>
      </c>
      <c r="N4728" s="4" t="s">
        <v>19</v>
      </c>
      <c r="O4728" s="4" t="s">
        <v>42</v>
      </c>
      <c r="P4728" s="4" t="s">
        <v>43</v>
      </c>
      <c r="Q4728" s="8">
        <f t="shared" si="146"/>
        <v>198091</v>
      </c>
      <c r="R4728" s="8"/>
      <c r="S4728" s="5">
        <f t="shared" si="147"/>
        <v>19809.099999999999</v>
      </c>
    </row>
    <row r="4729" spans="1:19">
      <c r="A4729" s="3">
        <v>45614.79619212963</v>
      </c>
      <c r="B4729" s="2" t="s">
        <v>8896</v>
      </c>
      <c r="C4729" s="1">
        <v>2024</v>
      </c>
      <c r="D4729" s="4">
        <v>71</v>
      </c>
      <c r="E4729" s="4">
        <v>655</v>
      </c>
      <c r="F4729" s="4" t="s">
        <v>79</v>
      </c>
      <c r="G4729" s="4" t="s">
        <v>115</v>
      </c>
      <c r="H4729" s="4">
        <v>1</v>
      </c>
      <c r="I4729" s="4" t="s">
        <v>8468</v>
      </c>
      <c r="J4729" s="4" t="s">
        <v>703</v>
      </c>
      <c r="K4729" s="4">
        <v>8</v>
      </c>
      <c r="L4729" s="4" t="s">
        <v>515</v>
      </c>
      <c r="M4729" s="11" t="s">
        <v>8469</v>
      </c>
      <c r="N4729" s="4" t="s">
        <v>49</v>
      </c>
      <c r="O4729" s="4" t="s">
        <v>50</v>
      </c>
      <c r="P4729" s="4" t="s">
        <v>43</v>
      </c>
      <c r="Q4729" s="8">
        <f t="shared" si="146"/>
        <v>18525</v>
      </c>
      <c r="R4729" s="8"/>
      <c r="S4729" s="5">
        <f t="shared" si="147"/>
        <v>1852.5</v>
      </c>
    </row>
    <row r="4730" spans="1:19">
      <c r="A4730" s="3">
        <v>45614.992534722223</v>
      </c>
      <c r="B4730" s="2" t="s">
        <v>8896</v>
      </c>
      <c r="C4730" s="1">
        <v>2024</v>
      </c>
      <c r="D4730" s="4">
        <v>156</v>
      </c>
      <c r="E4730" s="4">
        <v>633</v>
      </c>
      <c r="F4730" s="4" t="s">
        <v>85</v>
      </c>
      <c r="G4730" s="4" t="s">
        <v>205</v>
      </c>
      <c r="H4730" s="4">
        <v>4</v>
      </c>
      <c r="I4730" s="4" t="s">
        <v>5479</v>
      </c>
      <c r="J4730" s="4" t="s">
        <v>802</v>
      </c>
      <c r="K4730" s="4">
        <v>5</v>
      </c>
      <c r="L4730" s="4" t="s">
        <v>279</v>
      </c>
      <c r="M4730" s="11" t="s">
        <v>8470</v>
      </c>
      <c r="N4730" s="4" t="s">
        <v>28</v>
      </c>
      <c r="O4730" s="4" t="s">
        <v>101</v>
      </c>
      <c r="P4730" s="4" t="s">
        <v>43</v>
      </c>
      <c r="Q4730" s="8">
        <f t="shared" si="146"/>
        <v>24728</v>
      </c>
      <c r="R4730" s="8"/>
      <c r="S4730" s="5">
        <f t="shared" si="147"/>
        <v>2472.8000000000002</v>
      </c>
    </row>
    <row r="4731" spans="1:19">
      <c r="A4731" s="3">
        <v>45615.257974537039</v>
      </c>
      <c r="B4731" s="2" t="s">
        <v>8896</v>
      </c>
      <c r="C4731" s="1">
        <v>2024</v>
      </c>
      <c r="D4731" s="4">
        <v>1460</v>
      </c>
      <c r="E4731" s="4">
        <v>124</v>
      </c>
      <c r="F4731" s="4" t="s">
        <v>79</v>
      </c>
      <c r="G4731" s="4" t="s">
        <v>405</v>
      </c>
      <c r="H4731" s="4">
        <v>1</v>
      </c>
      <c r="I4731" s="4" t="s">
        <v>8471</v>
      </c>
      <c r="J4731" s="4" t="s">
        <v>572</v>
      </c>
      <c r="K4731" s="4">
        <v>2</v>
      </c>
      <c r="L4731" s="4" t="s">
        <v>55</v>
      </c>
      <c r="M4731" s="11" t="s">
        <v>8472</v>
      </c>
      <c r="N4731" s="4" t="s">
        <v>28</v>
      </c>
      <c r="O4731" s="4" t="s">
        <v>209</v>
      </c>
      <c r="P4731" s="4" t="s">
        <v>73</v>
      </c>
      <c r="Q4731" s="8">
        <f t="shared" si="146"/>
        <v>15439</v>
      </c>
      <c r="R4731" s="8"/>
      <c r="S4731" s="5">
        <f t="shared" si="147"/>
        <v>1543.9</v>
      </c>
    </row>
    <row r="4732" spans="1:19">
      <c r="A4732" s="3">
        <v>45615.584733796299</v>
      </c>
      <c r="B4732" s="2" t="s">
        <v>8896</v>
      </c>
      <c r="C4732" s="1">
        <v>2024</v>
      </c>
      <c r="D4732" s="4">
        <v>1576</v>
      </c>
      <c r="E4732" s="4">
        <v>316</v>
      </c>
      <c r="F4732" s="4" t="s">
        <v>22</v>
      </c>
      <c r="G4732" s="4" t="s">
        <v>23</v>
      </c>
      <c r="H4732" s="4">
        <v>3</v>
      </c>
      <c r="I4732" s="4" t="s">
        <v>8473</v>
      </c>
      <c r="J4732" s="4" t="s">
        <v>188</v>
      </c>
      <c r="K4732" s="4">
        <v>6</v>
      </c>
      <c r="L4732" s="4" t="s">
        <v>1346</v>
      </c>
      <c r="M4732" s="11" t="s">
        <v>8474</v>
      </c>
      <c r="N4732" s="4" t="s">
        <v>49</v>
      </c>
      <c r="O4732" s="4" t="s">
        <v>95</v>
      </c>
      <c r="P4732" s="4" t="s">
        <v>73</v>
      </c>
      <c r="Q4732" s="8">
        <f t="shared" si="146"/>
        <v>199501</v>
      </c>
      <c r="R4732" s="8"/>
      <c r="S4732" s="5">
        <f t="shared" si="147"/>
        <v>19950.099999999999</v>
      </c>
    </row>
    <row r="4733" spans="1:19">
      <c r="A4733" s="3">
        <v>45615.630868055552</v>
      </c>
      <c r="B4733" s="2" t="s">
        <v>8896</v>
      </c>
      <c r="C4733" s="1">
        <v>2024</v>
      </c>
      <c r="D4733" s="4">
        <v>3957</v>
      </c>
      <c r="E4733" s="4">
        <v>300</v>
      </c>
      <c r="F4733" s="4" t="s">
        <v>85</v>
      </c>
      <c r="G4733" s="4" t="s">
        <v>86</v>
      </c>
      <c r="H4733" s="4">
        <v>2</v>
      </c>
      <c r="I4733" s="4" t="s">
        <v>8475</v>
      </c>
      <c r="J4733" s="4" t="s">
        <v>560</v>
      </c>
      <c r="K4733" s="4">
        <v>2</v>
      </c>
      <c r="L4733" s="4" t="s">
        <v>143</v>
      </c>
      <c r="M4733" s="11" t="s">
        <v>8476</v>
      </c>
      <c r="N4733" s="4" t="s">
        <v>28</v>
      </c>
      <c r="O4733" s="4" t="s">
        <v>42</v>
      </c>
      <c r="P4733" s="4" t="s">
        <v>43</v>
      </c>
      <c r="Q4733" s="8">
        <f t="shared" si="146"/>
        <v>1342</v>
      </c>
      <c r="R4733" s="8"/>
      <c r="S4733" s="5">
        <f t="shared" si="147"/>
        <v>134.19999999999999</v>
      </c>
    </row>
    <row r="4734" spans="1:19">
      <c r="A4734" s="3">
        <v>45615.79928240741</v>
      </c>
      <c r="B4734" s="2" t="s">
        <v>8896</v>
      </c>
      <c r="C4734" s="1">
        <v>2024</v>
      </c>
      <c r="D4734" s="4">
        <v>3712</v>
      </c>
      <c r="E4734" s="4">
        <v>477</v>
      </c>
      <c r="F4734" s="4" t="s">
        <v>13</v>
      </c>
      <c r="G4734" s="4" t="s">
        <v>58</v>
      </c>
      <c r="H4734" s="4">
        <v>4</v>
      </c>
      <c r="I4734" s="4" t="s">
        <v>8477</v>
      </c>
      <c r="J4734" s="4" t="s">
        <v>166</v>
      </c>
      <c r="K4734" s="4">
        <v>4</v>
      </c>
      <c r="L4734" s="4" t="s">
        <v>711</v>
      </c>
      <c r="M4734" s="11" t="s">
        <v>8478</v>
      </c>
      <c r="N4734" s="4" t="s">
        <v>57</v>
      </c>
      <c r="O4734" s="4" t="s">
        <v>42</v>
      </c>
      <c r="P4734" s="4" t="s">
        <v>43</v>
      </c>
      <c r="Q4734" s="8">
        <f t="shared" si="146"/>
        <v>136879</v>
      </c>
      <c r="R4734" s="8"/>
      <c r="S4734" s="5">
        <f t="shared" si="147"/>
        <v>13687.9</v>
      </c>
    </row>
    <row r="4735" spans="1:19">
      <c r="A4735" s="3">
        <v>45615.871203703704</v>
      </c>
      <c r="B4735" s="2" t="s">
        <v>8896</v>
      </c>
      <c r="C4735" s="1">
        <v>2024</v>
      </c>
      <c r="D4735" s="4">
        <v>4280</v>
      </c>
      <c r="E4735" s="4">
        <v>772</v>
      </c>
      <c r="F4735" s="4" t="s">
        <v>51</v>
      </c>
      <c r="G4735" s="4" t="s">
        <v>136</v>
      </c>
      <c r="H4735" s="4">
        <v>1</v>
      </c>
      <c r="I4735" s="4" t="s">
        <v>8479</v>
      </c>
      <c r="J4735" s="4" t="s">
        <v>3399</v>
      </c>
      <c r="K4735" s="4">
        <v>3</v>
      </c>
      <c r="L4735" s="4" t="s">
        <v>1193</v>
      </c>
      <c r="M4735" s="11" t="s">
        <v>8480</v>
      </c>
      <c r="N4735" s="4" t="s">
        <v>36</v>
      </c>
      <c r="O4735" s="4" t="s">
        <v>340</v>
      </c>
      <c r="P4735" s="4" t="s">
        <v>129</v>
      </c>
      <c r="Q4735" s="8">
        <f t="shared" si="146"/>
        <v>2588</v>
      </c>
      <c r="R4735" s="8"/>
      <c r="S4735" s="5">
        <f t="shared" si="147"/>
        <v>258.8</v>
      </c>
    </row>
    <row r="4736" spans="1:19">
      <c r="A4736" s="3">
        <v>45615.941354166665</v>
      </c>
      <c r="B4736" s="2" t="s">
        <v>8896</v>
      </c>
      <c r="C4736" s="1">
        <v>2024</v>
      </c>
      <c r="D4736" s="4">
        <v>1346</v>
      </c>
      <c r="E4736" s="4">
        <v>12</v>
      </c>
      <c r="F4736" s="4" t="s">
        <v>22</v>
      </c>
      <c r="G4736" s="4" t="s">
        <v>201</v>
      </c>
      <c r="H4736" s="4">
        <v>1</v>
      </c>
      <c r="I4736" s="4" t="s">
        <v>8481</v>
      </c>
      <c r="J4736" s="4" t="s">
        <v>33</v>
      </c>
      <c r="K4736" s="4">
        <v>5</v>
      </c>
      <c r="L4736" s="4" t="s">
        <v>2532</v>
      </c>
      <c r="M4736" s="11" t="s">
        <v>8482</v>
      </c>
      <c r="N4736" s="4" t="s">
        <v>19</v>
      </c>
      <c r="O4736" s="4" t="s">
        <v>42</v>
      </c>
      <c r="P4736" s="4" t="s">
        <v>43</v>
      </c>
      <c r="Q4736" s="8">
        <f t="shared" si="146"/>
        <v>49494</v>
      </c>
      <c r="R4736" s="8"/>
      <c r="S4736" s="5">
        <f t="shared" si="147"/>
        <v>4949.3999999999996</v>
      </c>
    </row>
    <row r="4737" spans="1:19">
      <c r="A4737" s="3">
        <v>45616.131562499999</v>
      </c>
      <c r="B4737" s="2" t="s">
        <v>8896</v>
      </c>
      <c r="C4737" s="1">
        <v>2024</v>
      </c>
      <c r="D4737" s="4">
        <v>2761</v>
      </c>
      <c r="E4737" s="4">
        <v>160</v>
      </c>
      <c r="F4737" s="4" t="s">
        <v>13</v>
      </c>
      <c r="G4737" s="4" t="s">
        <v>58</v>
      </c>
      <c r="H4737" s="4">
        <v>2</v>
      </c>
      <c r="I4737" s="4" t="s">
        <v>8483</v>
      </c>
      <c r="J4737" s="4" t="s">
        <v>242</v>
      </c>
      <c r="K4737" s="4">
        <v>6</v>
      </c>
      <c r="L4737" s="4" t="s">
        <v>969</v>
      </c>
      <c r="M4737" s="11" t="s">
        <v>8484</v>
      </c>
      <c r="N4737" s="4" t="s">
        <v>19</v>
      </c>
      <c r="O4737" s="4" t="s">
        <v>101</v>
      </c>
      <c r="P4737" s="4" t="s">
        <v>43</v>
      </c>
      <c r="Q4737" s="8">
        <f t="shared" si="146"/>
        <v>143378</v>
      </c>
      <c r="R4737" s="8"/>
      <c r="S4737" s="5">
        <f t="shared" si="147"/>
        <v>14337.8</v>
      </c>
    </row>
    <row r="4738" spans="1:19">
      <c r="A4738" s="3">
        <v>45616.204456018517</v>
      </c>
      <c r="B4738" s="2" t="s">
        <v>8896</v>
      </c>
      <c r="C4738" s="1">
        <v>2024</v>
      </c>
      <c r="D4738" s="4">
        <v>4007</v>
      </c>
      <c r="E4738" s="4">
        <v>390</v>
      </c>
      <c r="F4738" s="4" t="s">
        <v>154</v>
      </c>
      <c r="G4738" s="4" t="s">
        <v>311</v>
      </c>
      <c r="H4738" s="4">
        <v>4</v>
      </c>
      <c r="I4738" s="4" t="s">
        <v>8485</v>
      </c>
      <c r="J4738" s="4" t="s">
        <v>429</v>
      </c>
      <c r="K4738" s="4">
        <v>3</v>
      </c>
      <c r="L4738" s="4" t="s">
        <v>597</v>
      </c>
      <c r="M4738" s="11" t="s">
        <v>8486</v>
      </c>
      <c r="N4738" s="4" t="s">
        <v>49</v>
      </c>
      <c r="O4738" s="4" t="s">
        <v>101</v>
      </c>
      <c r="P4738" s="4" t="s">
        <v>43</v>
      </c>
      <c r="Q4738" s="8">
        <f t="shared" ref="Q4738:Q4801" si="148">VALUE(SUBSTITUTE(M4738,".",""))</f>
        <v>24809</v>
      </c>
      <c r="R4738" s="8"/>
      <c r="S4738" s="5">
        <f t="shared" ref="S4738:S4801" si="149">Q4738/10</f>
        <v>2480.9</v>
      </c>
    </row>
    <row r="4739" spans="1:19">
      <c r="A4739" s="3">
        <v>45616.332187499997</v>
      </c>
      <c r="B4739" s="2" t="s">
        <v>8896</v>
      </c>
      <c r="C4739" s="1">
        <v>2024</v>
      </c>
      <c r="D4739" s="4">
        <v>959</v>
      </c>
      <c r="E4739" s="4">
        <v>591</v>
      </c>
      <c r="F4739" s="4" t="s">
        <v>51</v>
      </c>
      <c r="G4739" s="4" t="s">
        <v>91</v>
      </c>
      <c r="H4739" s="4">
        <v>1</v>
      </c>
      <c r="I4739" s="4" t="s">
        <v>8487</v>
      </c>
      <c r="J4739" s="4" t="s">
        <v>2423</v>
      </c>
      <c r="K4739" s="4">
        <v>4</v>
      </c>
      <c r="L4739" s="4" t="s">
        <v>275</v>
      </c>
      <c r="M4739" s="11" t="s">
        <v>8488</v>
      </c>
      <c r="N4739" s="4" t="s">
        <v>19</v>
      </c>
      <c r="O4739" s="4" t="s">
        <v>191</v>
      </c>
      <c r="P4739" s="4" t="s">
        <v>43</v>
      </c>
      <c r="Q4739" s="8">
        <f t="shared" si="148"/>
        <v>14372</v>
      </c>
      <c r="R4739" s="8"/>
      <c r="S4739" s="5">
        <f t="shared" si="149"/>
        <v>1437.2</v>
      </c>
    </row>
    <row r="4740" spans="1:19">
      <c r="A4740" s="3">
        <v>45616.412303240744</v>
      </c>
      <c r="B4740" s="2" t="s">
        <v>8896</v>
      </c>
      <c r="C4740" s="1">
        <v>2024</v>
      </c>
      <c r="D4740" s="4">
        <v>3688</v>
      </c>
      <c r="E4740" s="4">
        <v>484</v>
      </c>
      <c r="F4740" s="4" t="s">
        <v>154</v>
      </c>
      <c r="G4740" s="4" t="s">
        <v>214</v>
      </c>
      <c r="H4740" s="4">
        <v>2</v>
      </c>
      <c r="I4740" s="4" t="s">
        <v>178</v>
      </c>
      <c r="J4740" s="4" t="s">
        <v>429</v>
      </c>
      <c r="K4740" s="4">
        <v>4</v>
      </c>
      <c r="L4740" s="4" t="s">
        <v>1614</v>
      </c>
      <c r="M4740" s="11" t="s">
        <v>8489</v>
      </c>
      <c r="N4740" s="4" t="s">
        <v>57</v>
      </c>
      <c r="O4740" s="4" t="s">
        <v>209</v>
      </c>
      <c r="P4740" s="4" t="s">
        <v>73</v>
      </c>
      <c r="Q4740" s="8">
        <f t="shared" si="148"/>
        <v>3508</v>
      </c>
      <c r="R4740" s="8"/>
      <c r="S4740" s="5">
        <f t="shared" si="149"/>
        <v>350.8</v>
      </c>
    </row>
    <row r="4741" spans="1:19">
      <c r="A4741" s="3">
        <v>45616.418495370373</v>
      </c>
      <c r="B4741" s="2" t="s">
        <v>8896</v>
      </c>
      <c r="C4741" s="1">
        <v>2024</v>
      </c>
      <c r="D4741" s="4">
        <v>2056</v>
      </c>
      <c r="E4741" s="4">
        <v>166</v>
      </c>
      <c r="F4741" s="4" t="s">
        <v>85</v>
      </c>
      <c r="G4741" s="4" t="s">
        <v>205</v>
      </c>
      <c r="H4741" s="4">
        <v>4</v>
      </c>
      <c r="I4741" s="4" t="s">
        <v>265</v>
      </c>
      <c r="J4741" s="4" t="s">
        <v>1941</v>
      </c>
      <c r="K4741" s="4">
        <v>9</v>
      </c>
      <c r="L4741" s="4" t="s">
        <v>1419</v>
      </c>
      <c r="M4741" s="11" t="s">
        <v>390</v>
      </c>
      <c r="N4741" s="4" t="s">
        <v>49</v>
      </c>
      <c r="O4741" s="4" t="s">
        <v>340</v>
      </c>
      <c r="P4741" s="4" t="s">
        <v>129</v>
      </c>
      <c r="Q4741" s="8">
        <f t="shared" si="148"/>
        <v>41664</v>
      </c>
      <c r="R4741" s="8"/>
      <c r="S4741" s="5">
        <f t="shared" si="149"/>
        <v>4166.3999999999996</v>
      </c>
    </row>
    <row r="4742" spans="1:19">
      <c r="A4742" s="3">
        <v>45616.456319444442</v>
      </c>
      <c r="B4742" s="2" t="s">
        <v>8896</v>
      </c>
      <c r="C4742" s="1">
        <v>2024</v>
      </c>
      <c r="D4742" s="4">
        <v>1806</v>
      </c>
      <c r="E4742" s="4">
        <v>30</v>
      </c>
      <c r="F4742" s="4" t="s">
        <v>79</v>
      </c>
      <c r="G4742" s="4" t="s">
        <v>115</v>
      </c>
      <c r="H4742" s="4">
        <v>5</v>
      </c>
      <c r="I4742" s="4" t="s">
        <v>8490</v>
      </c>
      <c r="J4742" s="4" t="s">
        <v>2714</v>
      </c>
      <c r="K4742" s="4">
        <v>4</v>
      </c>
      <c r="L4742" s="4" t="s">
        <v>267</v>
      </c>
      <c r="M4742" s="11" t="s">
        <v>8491</v>
      </c>
      <c r="N4742" s="4" t="s">
        <v>19</v>
      </c>
      <c r="O4742" s="4" t="s">
        <v>169</v>
      </c>
      <c r="P4742" s="4" t="s">
        <v>43</v>
      </c>
      <c r="Q4742" s="8">
        <f t="shared" si="148"/>
        <v>49361</v>
      </c>
      <c r="R4742" s="8"/>
      <c r="S4742" s="5">
        <f t="shared" si="149"/>
        <v>4936.1000000000004</v>
      </c>
    </row>
    <row r="4743" spans="1:19">
      <c r="A4743" s="3">
        <v>45616.478773148148</v>
      </c>
      <c r="B4743" s="2" t="s">
        <v>8896</v>
      </c>
      <c r="C4743" s="1">
        <v>2024</v>
      </c>
      <c r="D4743" s="4">
        <v>2471</v>
      </c>
      <c r="E4743" s="4">
        <v>307</v>
      </c>
      <c r="F4743" s="4" t="s">
        <v>30</v>
      </c>
      <c r="G4743" s="4" t="s">
        <v>463</v>
      </c>
      <c r="H4743" s="4">
        <v>1</v>
      </c>
      <c r="I4743" s="4" t="s">
        <v>38</v>
      </c>
      <c r="J4743" s="4" t="s">
        <v>293</v>
      </c>
      <c r="K4743" s="4">
        <v>5</v>
      </c>
      <c r="L4743" s="4" t="s">
        <v>139</v>
      </c>
      <c r="M4743" s="11" t="s">
        <v>7569</v>
      </c>
      <c r="N4743" s="4" t="s">
        <v>19</v>
      </c>
      <c r="O4743" s="4" t="s">
        <v>101</v>
      </c>
      <c r="P4743" s="4" t="s">
        <v>43</v>
      </c>
      <c r="Q4743" s="8">
        <f t="shared" si="148"/>
        <v>7064</v>
      </c>
      <c r="R4743" s="8"/>
      <c r="S4743" s="5">
        <f t="shared" si="149"/>
        <v>706.4</v>
      </c>
    </row>
    <row r="4744" spans="1:19">
      <c r="A4744" s="3">
        <v>45616.692384259259</v>
      </c>
      <c r="B4744" s="2" t="s">
        <v>8896</v>
      </c>
      <c r="C4744" s="1">
        <v>2024</v>
      </c>
      <c r="D4744" s="4">
        <v>1492</v>
      </c>
      <c r="E4744" s="4">
        <v>76</v>
      </c>
      <c r="F4744" s="4" t="s">
        <v>13</v>
      </c>
      <c r="G4744" s="4" t="s">
        <v>110</v>
      </c>
      <c r="H4744" s="4">
        <v>5</v>
      </c>
      <c r="I4744" s="4" t="s">
        <v>8492</v>
      </c>
      <c r="J4744" s="4" t="s">
        <v>348</v>
      </c>
      <c r="K4744" s="4">
        <v>6</v>
      </c>
      <c r="L4744" s="4" t="s">
        <v>889</v>
      </c>
      <c r="M4744" s="11" t="s">
        <v>8493</v>
      </c>
      <c r="N4744" s="4" t="s">
        <v>28</v>
      </c>
      <c r="O4744" s="4" t="s">
        <v>128</v>
      </c>
      <c r="P4744" s="4" t="s">
        <v>129</v>
      </c>
      <c r="Q4744" s="8">
        <f t="shared" si="148"/>
        <v>293866</v>
      </c>
      <c r="R4744" s="8"/>
      <c r="S4744" s="5">
        <f t="shared" si="149"/>
        <v>29386.6</v>
      </c>
    </row>
    <row r="4745" spans="1:19">
      <c r="A4745" s="3">
        <v>45616.781342592592</v>
      </c>
      <c r="B4745" s="2" t="s">
        <v>8896</v>
      </c>
      <c r="C4745" s="1">
        <v>2024</v>
      </c>
      <c r="D4745" s="4">
        <v>4911</v>
      </c>
      <c r="E4745" s="4">
        <v>95</v>
      </c>
      <c r="F4745" s="4" t="s">
        <v>79</v>
      </c>
      <c r="G4745" s="4" t="s">
        <v>80</v>
      </c>
      <c r="H4745" s="4">
        <v>2</v>
      </c>
      <c r="I4745" s="4" t="s">
        <v>8494</v>
      </c>
      <c r="J4745" s="4" t="s">
        <v>628</v>
      </c>
      <c r="K4745" s="4">
        <v>4</v>
      </c>
      <c r="L4745" s="4" t="s">
        <v>99</v>
      </c>
      <c r="M4745" s="11" t="s">
        <v>8495</v>
      </c>
      <c r="N4745" s="4" t="s">
        <v>57</v>
      </c>
      <c r="O4745" s="4" t="s">
        <v>232</v>
      </c>
      <c r="P4745" s="4" t="s">
        <v>129</v>
      </c>
      <c r="Q4745" s="8">
        <f t="shared" si="148"/>
        <v>44993</v>
      </c>
      <c r="R4745" s="8"/>
      <c r="S4745" s="5">
        <f t="shared" si="149"/>
        <v>4499.3</v>
      </c>
    </row>
    <row r="4746" spans="1:19">
      <c r="A4746" s="3">
        <v>45616.824016203704</v>
      </c>
      <c r="B4746" s="2" t="s">
        <v>8896</v>
      </c>
      <c r="C4746" s="1">
        <v>2024</v>
      </c>
      <c r="D4746" s="4">
        <v>3431</v>
      </c>
      <c r="E4746" s="4">
        <v>266</v>
      </c>
      <c r="F4746" s="4" t="s">
        <v>85</v>
      </c>
      <c r="G4746" s="4" t="s">
        <v>86</v>
      </c>
      <c r="H4746" s="4">
        <v>1</v>
      </c>
      <c r="I4746" s="4" t="s">
        <v>8496</v>
      </c>
      <c r="J4746" s="4" t="s">
        <v>738</v>
      </c>
      <c r="K4746" s="4">
        <v>5</v>
      </c>
      <c r="L4746" s="4" t="s">
        <v>1359</v>
      </c>
      <c r="M4746" s="11" t="s">
        <v>8135</v>
      </c>
      <c r="N4746" s="4" t="s">
        <v>57</v>
      </c>
      <c r="O4746" s="4" t="s">
        <v>37</v>
      </c>
      <c r="P4746" s="4" t="s">
        <v>21</v>
      </c>
      <c r="Q4746" s="8">
        <f t="shared" si="148"/>
        <v>2633</v>
      </c>
      <c r="R4746" s="8"/>
      <c r="S4746" s="5">
        <f t="shared" si="149"/>
        <v>263.3</v>
      </c>
    </row>
    <row r="4747" spans="1:19">
      <c r="A4747" s="3">
        <v>45616.971747685187</v>
      </c>
      <c r="B4747" s="2" t="s">
        <v>8896</v>
      </c>
      <c r="C4747" s="1">
        <v>2024</v>
      </c>
      <c r="D4747" s="4">
        <v>3105</v>
      </c>
      <c r="E4747" s="4">
        <v>231</v>
      </c>
      <c r="F4747" s="4" t="s">
        <v>85</v>
      </c>
      <c r="G4747" s="4" t="s">
        <v>150</v>
      </c>
      <c r="H4747" s="4">
        <v>6</v>
      </c>
      <c r="I4747" s="4" t="s">
        <v>6156</v>
      </c>
      <c r="J4747" s="4" t="s">
        <v>157</v>
      </c>
      <c r="K4747" s="4">
        <v>7</v>
      </c>
      <c r="L4747" s="4" t="s">
        <v>566</v>
      </c>
      <c r="M4747" s="11" t="s">
        <v>389</v>
      </c>
      <c r="N4747" s="4" t="s">
        <v>28</v>
      </c>
      <c r="O4747" s="4" t="s">
        <v>145</v>
      </c>
      <c r="P4747" s="4" t="s">
        <v>73</v>
      </c>
      <c r="Q4747" s="8">
        <f t="shared" si="148"/>
        <v>33252</v>
      </c>
      <c r="R4747" s="8"/>
      <c r="S4747" s="5">
        <f t="shared" si="149"/>
        <v>3325.2</v>
      </c>
    </row>
    <row r="4748" spans="1:19">
      <c r="A4748" s="3">
        <v>45616.985150462962</v>
      </c>
      <c r="B4748" s="2" t="s">
        <v>8896</v>
      </c>
      <c r="C4748" s="1">
        <v>2024</v>
      </c>
      <c r="D4748" s="4">
        <v>4436</v>
      </c>
      <c r="E4748" s="4">
        <v>211</v>
      </c>
      <c r="F4748" s="4" t="s">
        <v>79</v>
      </c>
      <c r="G4748" s="4" t="s">
        <v>405</v>
      </c>
      <c r="H4748" s="4">
        <v>1</v>
      </c>
      <c r="I4748" s="4" t="s">
        <v>8497</v>
      </c>
      <c r="J4748" s="4" t="s">
        <v>1198</v>
      </c>
      <c r="K4748" s="4">
        <v>1</v>
      </c>
      <c r="L4748" s="4" t="s">
        <v>644</v>
      </c>
      <c r="M4748" s="11" t="s">
        <v>8498</v>
      </c>
      <c r="N4748" s="4" t="s">
        <v>36</v>
      </c>
      <c r="O4748" s="4" t="s">
        <v>78</v>
      </c>
      <c r="P4748" s="4" t="s">
        <v>21</v>
      </c>
      <c r="Q4748" s="8">
        <f t="shared" si="148"/>
        <v>20403</v>
      </c>
      <c r="R4748" s="8"/>
      <c r="S4748" s="5">
        <f t="shared" si="149"/>
        <v>2040.3</v>
      </c>
    </row>
    <row r="4749" spans="1:19">
      <c r="A4749" s="3">
        <v>45617.087696759256</v>
      </c>
      <c r="B4749" s="2" t="s">
        <v>8896</v>
      </c>
      <c r="C4749" s="1">
        <v>2024</v>
      </c>
      <c r="D4749" s="4">
        <v>4834</v>
      </c>
      <c r="E4749" s="4">
        <v>817</v>
      </c>
      <c r="F4749" s="4" t="s">
        <v>79</v>
      </c>
      <c r="G4749" s="4" t="s">
        <v>256</v>
      </c>
      <c r="H4749" s="4">
        <v>1</v>
      </c>
      <c r="I4749" s="4" t="s">
        <v>8499</v>
      </c>
      <c r="J4749" s="4" t="s">
        <v>342</v>
      </c>
      <c r="K4749" s="4">
        <v>4</v>
      </c>
      <c r="L4749" s="4" t="s">
        <v>509</v>
      </c>
      <c r="M4749" s="11" t="s">
        <v>8500</v>
      </c>
      <c r="N4749" s="4" t="s">
        <v>19</v>
      </c>
      <c r="O4749" s="4" t="s">
        <v>20</v>
      </c>
      <c r="P4749" s="4" t="s">
        <v>21</v>
      </c>
      <c r="Q4749" s="8">
        <f t="shared" si="148"/>
        <v>27582</v>
      </c>
      <c r="R4749" s="8"/>
      <c r="S4749" s="5">
        <f t="shared" si="149"/>
        <v>2758.2</v>
      </c>
    </row>
    <row r="4750" spans="1:19">
      <c r="A4750" s="3">
        <v>45617.305775462963</v>
      </c>
      <c r="B4750" s="2" t="s">
        <v>8896</v>
      </c>
      <c r="C4750" s="1">
        <v>2024</v>
      </c>
      <c r="D4750" s="4">
        <v>2919</v>
      </c>
      <c r="E4750" s="4">
        <v>880</v>
      </c>
      <c r="F4750" s="4" t="s">
        <v>79</v>
      </c>
      <c r="G4750" s="4" t="s">
        <v>115</v>
      </c>
      <c r="H4750" s="4">
        <v>1</v>
      </c>
      <c r="I4750" s="4" t="s">
        <v>8501</v>
      </c>
      <c r="J4750" s="4" t="s">
        <v>107</v>
      </c>
      <c r="K4750" s="4">
        <v>4</v>
      </c>
      <c r="L4750" s="4" t="s">
        <v>399</v>
      </c>
      <c r="M4750" s="11" t="s">
        <v>3232</v>
      </c>
      <c r="N4750" s="4" t="s">
        <v>28</v>
      </c>
      <c r="O4750" s="4" t="s">
        <v>191</v>
      </c>
      <c r="P4750" s="4" t="s">
        <v>43</v>
      </c>
      <c r="Q4750" s="8">
        <f t="shared" si="148"/>
        <v>723</v>
      </c>
      <c r="R4750" s="8"/>
      <c r="S4750" s="5">
        <f t="shared" si="149"/>
        <v>72.3</v>
      </c>
    </row>
    <row r="4751" spans="1:19">
      <c r="A4751" s="3">
        <v>45617.593136574076</v>
      </c>
      <c r="B4751" s="2" t="s">
        <v>8896</v>
      </c>
      <c r="C4751" s="1">
        <v>2024</v>
      </c>
      <c r="D4751" s="4">
        <v>921</v>
      </c>
      <c r="E4751" s="4">
        <v>894</v>
      </c>
      <c r="F4751" s="4" t="s">
        <v>79</v>
      </c>
      <c r="G4751" s="4" t="s">
        <v>405</v>
      </c>
      <c r="H4751" s="4">
        <v>3</v>
      </c>
      <c r="I4751" s="4" t="s">
        <v>8502</v>
      </c>
      <c r="J4751" s="4" t="s">
        <v>194</v>
      </c>
      <c r="K4751" s="4">
        <v>11</v>
      </c>
      <c r="L4751" s="4" t="s">
        <v>415</v>
      </c>
      <c r="M4751" s="11" t="s">
        <v>8503</v>
      </c>
      <c r="N4751" s="4" t="s">
        <v>19</v>
      </c>
      <c r="O4751" s="4" t="s">
        <v>95</v>
      </c>
      <c r="P4751" s="4" t="s">
        <v>73</v>
      </c>
      <c r="Q4751" s="8">
        <f t="shared" si="148"/>
        <v>23472</v>
      </c>
      <c r="R4751" s="8"/>
      <c r="S4751" s="5">
        <f t="shared" si="149"/>
        <v>2347.1999999999998</v>
      </c>
    </row>
    <row r="4752" spans="1:19">
      <c r="A4752" s="3">
        <v>45617.620196759257</v>
      </c>
      <c r="B4752" s="2" t="s">
        <v>8896</v>
      </c>
      <c r="C4752" s="1">
        <v>2024</v>
      </c>
      <c r="D4752" s="4">
        <v>4997</v>
      </c>
      <c r="E4752" s="4">
        <v>658</v>
      </c>
      <c r="F4752" s="4" t="s">
        <v>13</v>
      </c>
      <c r="G4752" s="4" t="s">
        <v>58</v>
      </c>
      <c r="H4752" s="4">
        <v>5</v>
      </c>
      <c r="I4752" s="4" t="s">
        <v>8504</v>
      </c>
      <c r="J4752" s="4" t="s">
        <v>125</v>
      </c>
      <c r="K4752" s="4">
        <v>5</v>
      </c>
      <c r="L4752" s="4" t="s">
        <v>430</v>
      </c>
      <c r="M4752" s="11" t="s">
        <v>8505</v>
      </c>
      <c r="N4752" s="4" t="s">
        <v>36</v>
      </c>
      <c r="O4752" s="4" t="s">
        <v>128</v>
      </c>
      <c r="P4752" s="4" t="s">
        <v>129</v>
      </c>
      <c r="Q4752" s="8">
        <f t="shared" si="148"/>
        <v>243644</v>
      </c>
      <c r="R4752" s="8"/>
      <c r="S4752" s="5">
        <f t="shared" si="149"/>
        <v>24364.400000000001</v>
      </c>
    </row>
    <row r="4753" spans="1:19">
      <c r="A4753" s="3">
        <v>45617.640173611115</v>
      </c>
      <c r="B4753" s="2" t="s">
        <v>8896</v>
      </c>
      <c r="C4753" s="1">
        <v>2024</v>
      </c>
      <c r="D4753" s="4">
        <v>1241</v>
      </c>
      <c r="E4753" s="4">
        <v>509</v>
      </c>
      <c r="F4753" s="4" t="s">
        <v>51</v>
      </c>
      <c r="G4753" s="4" t="s">
        <v>160</v>
      </c>
      <c r="H4753" s="4">
        <v>3</v>
      </c>
      <c r="I4753" s="4" t="s">
        <v>331</v>
      </c>
      <c r="J4753" s="4" t="s">
        <v>1824</v>
      </c>
      <c r="K4753" s="4">
        <v>7</v>
      </c>
      <c r="L4753" s="4" t="s">
        <v>118</v>
      </c>
      <c r="M4753" s="11" t="s">
        <v>8506</v>
      </c>
      <c r="N4753" s="4" t="s">
        <v>28</v>
      </c>
      <c r="O4753" s="4" t="s">
        <v>42</v>
      </c>
      <c r="P4753" s="4" t="s">
        <v>43</v>
      </c>
      <c r="Q4753" s="8">
        <f t="shared" si="148"/>
        <v>4446</v>
      </c>
      <c r="R4753" s="8"/>
      <c r="S4753" s="5">
        <f t="shared" si="149"/>
        <v>444.6</v>
      </c>
    </row>
    <row r="4754" spans="1:19">
      <c r="A4754" s="3">
        <v>45617.753750000003</v>
      </c>
      <c r="B4754" s="2" t="s">
        <v>8896</v>
      </c>
      <c r="C4754" s="1">
        <v>2024</v>
      </c>
      <c r="D4754" s="4">
        <v>2632</v>
      </c>
      <c r="E4754" s="4">
        <v>193</v>
      </c>
      <c r="F4754" s="4" t="s">
        <v>22</v>
      </c>
      <c r="G4754" s="4" t="s">
        <v>182</v>
      </c>
      <c r="H4754" s="4">
        <v>3</v>
      </c>
      <c r="I4754" s="4" t="s">
        <v>8507</v>
      </c>
      <c r="J4754" s="4" t="s">
        <v>194</v>
      </c>
      <c r="K4754" s="4">
        <v>4</v>
      </c>
      <c r="L4754" s="4" t="s">
        <v>421</v>
      </c>
      <c r="M4754" s="11" t="s">
        <v>8508</v>
      </c>
      <c r="N4754" s="4" t="s">
        <v>36</v>
      </c>
      <c r="O4754" s="4" t="s">
        <v>209</v>
      </c>
      <c r="P4754" s="4" t="s">
        <v>73</v>
      </c>
      <c r="Q4754" s="8">
        <f t="shared" si="148"/>
        <v>253314</v>
      </c>
      <c r="R4754" s="8"/>
      <c r="S4754" s="5">
        <f t="shared" si="149"/>
        <v>25331.4</v>
      </c>
    </row>
    <row r="4755" spans="1:19">
      <c r="A4755" s="3">
        <v>45618.069062499999</v>
      </c>
      <c r="B4755" s="2" t="s">
        <v>8896</v>
      </c>
      <c r="C4755" s="1">
        <v>2024</v>
      </c>
      <c r="D4755" s="4">
        <v>2912</v>
      </c>
      <c r="E4755" s="4">
        <v>729</v>
      </c>
      <c r="F4755" s="4" t="s">
        <v>22</v>
      </c>
      <c r="G4755" s="4" t="s">
        <v>306</v>
      </c>
      <c r="H4755" s="4">
        <v>2</v>
      </c>
      <c r="I4755" s="4" t="s">
        <v>8509</v>
      </c>
      <c r="J4755" s="4" t="s">
        <v>823</v>
      </c>
      <c r="K4755" s="4">
        <v>7</v>
      </c>
      <c r="L4755" s="4" t="s">
        <v>1503</v>
      </c>
      <c r="M4755" s="11" t="s">
        <v>8510</v>
      </c>
      <c r="N4755" s="4" t="s">
        <v>49</v>
      </c>
      <c r="O4755" s="4" t="s">
        <v>200</v>
      </c>
      <c r="P4755" s="4" t="s">
        <v>21</v>
      </c>
      <c r="Q4755" s="8">
        <f t="shared" si="148"/>
        <v>141578</v>
      </c>
      <c r="R4755" s="8"/>
      <c r="S4755" s="5">
        <f t="shared" si="149"/>
        <v>14157.8</v>
      </c>
    </row>
    <row r="4756" spans="1:19">
      <c r="A4756" s="3">
        <v>45618.327291666668</v>
      </c>
      <c r="B4756" s="2" t="s">
        <v>8896</v>
      </c>
      <c r="C4756" s="1">
        <v>2024</v>
      </c>
      <c r="D4756" s="4">
        <v>3559</v>
      </c>
      <c r="E4756" s="4">
        <v>923</v>
      </c>
      <c r="F4756" s="4" t="s">
        <v>51</v>
      </c>
      <c r="G4756" s="4" t="s">
        <v>67</v>
      </c>
      <c r="H4756" s="4">
        <v>3</v>
      </c>
      <c r="I4756" s="4" t="s">
        <v>8511</v>
      </c>
      <c r="J4756" s="4" t="s">
        <v>1941</v>
      </c>
      <c r="K4756" s="4">
        <v>3</v>
      </c>
      <c r="L4756" s="4" t="s">
        <v>904</v>
      </c>
      <c r="M4756" s="11" t="s">
        <v>8512</v>
      </c>
      <c r="N4756" s="4" t="s">
        <v>57</v>
      </c>
      <c r="O4756" s="4" t="s">
        <v>101</v>
      </c>
      <c r="P4756" s="4" t="s">
        <v>43</v>
      </c>
      <c r="Q4756" s="8">
        <f t="shared" si="148"/>
        <v>13939</v>
      </c>
      <c r="R4756" s="8"/>
      <c r="S4756" s="5">
        <f t="shared" si="149"/>
        <v>1393.9</v>
      </c>
    </row>
    <row r="4757" spans="1:19">
      <c r="A4757" s="3">
        <v>45618.332939814813</v>
      </c>
      <c r="B4757" s="2" t="s">
        <v>8896</v>
      </c>
      <c r="C4757" s="1">
        <v>2024</v>
      </c>
      <c r="D4757" s="4">
        <v>1208</v>
      </c>
      <c r="E4757" s="4">
        <v>390</v>
      </c>
      <c r="F4757" s="4" t="s">
        <v>22</v>
      </c>
      <c r="G4757" s="4" t="s">
        <v>182</v>
      </c>
      <c r="H4757" s="4">
        <v>1</v>
      </c>
      <c r="I4757" s="4" t="s">
        <v>74</v>
      </c>
      <c r="J4757" s="4" t="s">
        <v>162</v>
      </c>
      <c r="K4757" s="4">
        <v>3</v>
      </c>
      <c r="L4757" s="4" t="s">
        <v>522</v>
      </c>
      <c r="M4757" s="11" t="s">
        <v>4691</v>
      </c>
      <c r="N4757" s="4" t="s">
        <v>57</v>
      </c>
      <c r="O4757" s="4" t="s">
        <v>101</v>
      </c>
      <c r="P4757" s="4" t="s">
        <v>43</v>
      </c>
      <c r="Q4757" s="8">
        <f t="shared" si="148"/>
        <v>13935</v>
      </c>
      <c r="R4757" s="8"/>
      <c r="S4757" s="5">
        <f t="shared" si="149"/>
        <v>1393.5</v>
      </c>
    </row>
    <row r="4758" spans="1:19">
      <c r="A4758" s="3">
        <v>45618.479490740741</v>
      </c>
      <c r="B4758" s="2" t="s">
        <v>8896</v>
      </c>
      <c r="C4758" s="1">
        <v>2024</v>
      </c>
      <c r="D4758" s="4">
        <v>1623</v>
      </c>
      <c r="E4758" s="4">
        <v>382</v>
      </c>
      <c r="F4758" s="4" t="s">
        <v>30</v>
      </c>
      <c r="G4758" s="4" t="s">
        <v>31</v>
      </c>
      <c r="H4758" s="4">
        <v>4</v>
      </c>
      <c r="I4758" s="4" t="s">
        <v>38</v>
      </c>
      <c r="J4758" s="4" t="s">
        <v>1795</v>
      </c>
      <c r="K4758" s="4">
        <v>5</v>
      </c>
      <c r="L4758" s="4" t="s">
        <v>850</v>
      </c>
      <c r="M4758" s="11" t="s">
        <v>8513</v>
      </c>
      <c r="N4758" s="4" t="s">
        <v>28</v>
      </c>
      <c r="O4758" s="4" t="s">
        <v>287</v>
      </c>
      <c r="P4758" s="4" t="s">
        <v>43</v>
      </c>
      <c r="Q4758" s="8">
        <f t="shared" si="148"/>
        <v>26432</v>
      </c>
      <c r="R4758" s="8"/>
      <c r="S4758" s="5">
        <f t="shared" si="149"/>
        <v>2643.2</v>
      </c>
    </row>
    <row r="4759" spans="1:19">
      <c r="A4759" s="3">
        <v>45618.552442129629</v>
      </c>
      <c r="B4759" s="2" t="s">
        <v>8896</v>
      </c>
      <c r="C4759" s="1">
        <v>2024</v>
      </c>
      <c r="D4759" s="4">
        <v>672</v>
      </c>
      <c r="E4759" s="4">
        <v>106</v>
      </c>
      <c r="F4759" s="4" t="s">
        <v>13</v>
      </c>
      <c r="G4759" s="4" t="s">
        <v>14</v>
      </c>
      <c r="H4759" s="4">
        <v>1</v>
      </c>
      <c r="I4759" s="4" t="s">
        <v>8514</v>
      </c>
      <c r="J4759" s="4" t="s">
        <v>82</v>
      </c>
      <c r="K4759" s="4">
        <v>5</v>
      </c>
      <c r="L4759" s="4" t="s">
        <v>399</v>
      </c>
      <c r="M4759" s="11" t="s">
        <v>5918</v>
      </c>
      <c r="N4759" s="4" t="s">
        <v>36</v>
      </c>
      <c r="O4759" s="4" t="s">
        <v>287</v>
      </c>
      <c r="P4759" s="4" t="s">
        <v>43</v>
      </c>
      <c r="Q4759" s="8">
        <f t="shared" si="148"/>
        <v>13141</v>
      </c>
      <c r="R4759" s="8"/>
      <c r="S4759" s="5">
        <f t="shared" si="149"/>
        <v>1314.1</v>
      </c>
    </row>
    <row r="4760" spans="1:19">
      <c r="A4760" s="3">
        <v>45618.690428240741</v>
      </c>
      <c r="B4760" s="2" t="s">
        <v>8896</v>
      </c>
      <c r="C4760" s="1">
        <v>2024</v>
      </c>
      <c r="D4760" s="4">
        <v>1508</v>
      </c>
      <c r="E4760" s="4">
        <v>336</v>
      </c>
      <c r="F4760" s="4" t="s">
        <v>13</v>
      </c>
      <c r="G4760" s="4" t="s">
        <v>110</v>
      </c>
      <c r="H4760" s="4">
        <v>4</v>
      </c>
      <c r="I4760" s="4" t="s">
        <v>8515</v>
      </c>
      <c r="J4760" s="4" t="s">
        <v>1231</v>
      </c>
      <c r="K4760" s="4">
        <v>9</v>
      </c>
      <c r="L4760" s="4" t="s">
        <v>108</v>
      </c>
      <c r="M4760" s="11" t="s">
        <v>8516</v>
      </c>
      <c r="N4760" s="4" t="s">
        <v>19</v>
      </c>
      <c r="O4760" s="4" t="s">
        <v>128</v>
      </c>
      <c r="P4760" s="4" t="s">
        <v>129</v>
      </c>
      <c r="Q4760" s="8">
        <f t="shared" si="148"/>
        <v>87443</v>
      </c>
      <c r="R4760" s="8"/>
      <c r="S4760" s="5">
        <f t="shared" si="149"/>
        <v>8744.2999999999993</v>
      </c>
    </row>
    <row r="4761" spans="1:19">
      <c r="A4761" s="3">
        <v>45618.751469907409</v>
      </c>
      <c r="B4761" s="2" t="s">
        <v>8896</v>
      </c>
      <c r="C4761" s="1">
        <v>2024</v>
      </c>
      <c r="D4761" s="4">
        <v>2620</v>
      </c>
      <c r="E4761" s="4">
        <v>674</v>
      </c>
      <c r="F4761" s="4" t="s">
        <v>30</v>
      </c>
      <c r="G4761" s="4" t="s">
        <v>44</v>
      </c>
      <c r="H4761" s="4">
        <v>1</v>
      </c>
      <c r="I4761" s="4" t="s">
        <v>8517</v>
      </c>
      <c r="J4761" s="4" t="s">
        <v>308</v>
      </c>
      <c r="K4761" s="4">
        <v>7</v>
      </c>
      <c r="L4761" s="4" t="s">
        <v>262</v>
      </c>
      <c r="M4761" s="11" t="s">
        <v>8518</v>
      </c>
      <c r="N4761" s="4" t="s">
        <v>36</v>
      </c>
      <c r="O4761" s="4" t="s">
        <v>232</v>
      </c>
      <c r="P4761" s="4" t="s">
        <v>129</v>
      </c>
      <c r="Q4761" s="8">
        <f t="shared" si="148"/>
        <v>1638</v>
      </c>
      <c r="R4761" s="8"/>
      <c r="S4761" s="5">
        <f t="shared" si="149"/>
        <v>163.80000000000001</v>
      </c>
    </row>
    <row r="4762" spans="1:19">
      <c r="A4762" s="3">
        <v>45618.830243055556</v>
      </c>
      <c r="B4762" s="2" t="s">
        <v>8896</v>
      </c>
      <c r="C4762" s="1">
        <v>2024</v>
      </c>
      <c r="D4762" s="4">
        <v>660</v>
      </c>
      <c r="E4762" s="4">
        <v>444</v>
      </c>
      <c r="F4762" s="4" t="s">
        <v>85</v>
      </c>
      <c r="G4762" s="4" t="s">
        <v>264</v>
      </c>
      <c r="H4762" s="4">
        <v>4</v>
      </c>
      <c r="I4762" s="4" t="s">
        <v>2394</v>
      </c>
      <c r="J4762" s="4" t="s">
        <v>391</v>
      </c>
      <c r="K4762" s="4">
        <v>5</v>
      </c>
      <c r="L4762" s="4" t="s">
        <v>1508</v>
      </c>
      <c r="M4762" s="11" t="s">
        <v>3197</v>
      </c>
      <c r="N4762" s="4" t="s">
        <v>28</v>
      </c>
      <c r="O4762" s="4" t="s">
        <v>101</v>
      </c>
      <c r="P4762" s="4" t="s">
        <v>43</v>
      </c>
      <c r="Q4762" s="8">
        <f t="shared" si="148"/>
        <v>10413</v>
      </c>
      <c r="R4762" s="8"/>
      <c r="S4762" s="5">
        <f t="shared" si="149"/>
        <v>1041.3</v>
      </c>
    </row>
    <row r="4763" spans="1:19">
      <c r="A4763" s="3">
        <v>45618.839861111112</v>
      </c>
      <c r="B4763" s="2" t="s">
        <v>8896</v>
      </c>
      <c r="C4763" s="1">
        <v>2024</v>
      </c>
      <c r="D4763" s="4">
        <v>2572</v>
      </c>
      <c r="E4763" s="4">
        <v>966</v>
      </c>
      <c r="F4763" s="4" t="s">
        <v>79</v>
      </c>
      <c r="G4763" s="4" t="s">
        <v>288</v>
      </c>
      <c r="H4763" s="4">
        <v>2</v>
      </c>
      <c r="I4763" s="4" t="s">
        <v>8519</v>
      </c>
      <c r="J4763" s="4" t="s">
        <v>308</v>
      </c>
      <c r="K4763" s="4">
        <v>6</v>
      </c>
      <c r="L4763" s="4" t="s">
        <v>1715</v>
      </c>
      <c r="M4763" s="11" t="s">
        <v>8520</v>
      </c>
      <c r="N4763" s="4" t="s">
        <v>19</v>
      </c>
      <c r="O4763" s="4" t="s">
        <v>95</v>
      </c>
      <c r="P4763" s="4" t="s">
        <v>73</v>
      </c>
      <c r="Q4763" s="8">
        <f t="shared" si="148"/>
        <v>22876</v>
      </c>
      <c r="R4763" s="8"/>
      <c r="S4763" s="5">
        <f t="shared" si="149"/>
        <v>2287.6</v>
      </c>
    </row>
    <row r="4764" spans="1:19">
      <c r="A4764" s="3">
        <v>45619.166377314818</v>
      </c>
      <c r="B4764" s="2" t="s">
        <v>8896</v>
      </c>
      <c r="C4764" s="1">
        <v>2024</v>
      </c>
      <c r="D4764" s="4">
        <v>2502</v>
      </c>
      <c r="E4764" s="4">
        <v>695</v>
      </c>
      <c r="F4764" s="4" t="s">
        <v>51</v>
      </c>
      <c r="G4764" s="4" t="s">
        <v>160</v>
      </c>
      <c r="H4764" s="4">
        <v>1</v>
      </c>
      <c r="I4764" s="4" t="s">
        <v>8521</v>
      </c>
      <c r="J4764" s="4" t="s">
        <v>33</v>
      </c>
      <c r="K4764" s="4">
        <v>4</v>
      </c>
      <c r="L4764" s="4" t="s">
        <v>455</v>
      </c>
      <c r="M4764" s="11" t="s">
        <v>8522</v>
      </c>
      <c r="N4764" s="4" t="s">
        <v>28</v>
      </c>
      <c r="O4764" s="4" t="s">
        <v>101</v>
      </c>
      <c r="P4764" s="4" t="s">
        <v>43</v>
      </c>
      <c r="Q4764" s="8">
        <f t="shared" si="148"/>
        <v>6585</v>
      </c>
      <c r="R4764" s="8"/>
      <c r="S4764" s="5">
        <f t="shared" si="149"/>
        <v>658.5</v>
      </c>
    </row>
    <row r="4765" spans="1:19">
      <c r="A4765" s="3">
        <v>45619.568888888891</v>
      </c>
      <c r="B4765" s="2" t="s">
        <v>8896</v>
      </c>
      <c r="C4765" s="1">
        <v>2024</v>
      </c>
      <c r="D4765" s="4">
        <v>135</v>
      </c>
      <c r="E4765" s="4">
        <v>407</v>
      </c>
      <c r="F4765" s="4" t="s">
        <v>154</v>
      </c>
      <c r="G4765" s="4" t="s">
        <v>155</v>
      </c>
      <c r="H4765" s="4">
        <v>3</v>
      </c>
      <c r="I4765" s="4" t="s">
        <v>8523</v>
      </c>
      <c r="J4765" s="4" t="s">
        <v>665</v>
      </c>
      <c r="K4765" s="4">
        <v>1</v>
      </c>
      <c r="L4765" s="4" t="s">
        <v>319</v>
      </c>
      <c r="M4765" s="11" t="s">
        <v>8524</v>
      </c>
      <c r="N4765" s="4" t="s">
        <v>57</v>
      </c>
      <c r="O4765" s="4" t="s">
        <v>95</v>
      </c>
      <c r="P4765" s="4" t="s">
        <v>73</v>
      </c>
      <c r="Q4765" s="8">
        <f t="shared" si="148"/>
        <v>3684</v>
      </c>
      <c r="R4765" s="8"/>
      <c r="S4765" s="5">
        <f t="shared" si="149"/>
        <v>368.4</v>
      </c>
    </row>
    <row r="4766" spans="1:19">
      <c r="A4766" s="3">
        <v>45619.972453703704</v>
      </c>
      <c r="B4766" s="2" t="s">
        <v>8896</v>
      </c>
      <c r="C4766" s="1">
        <v>2024</v>
      </c>
      <c r="D4766" s="4">
        <v>485</v>
      </c>
      <c r="E4766" s="4">
        <v>165</v>
      </c>
      <c r="F4766" s="4" t="s">
        <v>85</v>
      </c>
      <c r="G4766" s="4" t="s">
        <v>96</v>
      </c>
      <c r="H4766" s="4">
        <v>3</v>
      </c>
      <c r="I4766" s="4" t="s">
        <v>265</v>
      </c>
      <c r="J4766" s="4" t="s">
        <v>258</v>
      </c>
      <c r="K4766" s="4">
        <v>4</v>
      </c>
      <c r="L4766" s="4" t="s">
        <v>408</v>
      </c>
      <c r="M4766" s="11" t="s">
        <v>8525</v>
      </c>
      <c r="N4766" s="4" t="s">
        <v>49</v>
      </c>
      <c r="O4766" s="4" t="s">
        <v>287</v>
      </c>
      <c r="P4766" s="4" t="s">
        <v>43</v>
      </c>
      <c r="Q4766" s="8">
        <f t="shared" si="148"/>
        <v>33012</v>
      </c>
      <c r="R4766" s="8"/>
      <c r="S4766" s="5">
        <f t="shared" si="149"/>
        <v>3301.2</v>
      </c>
    </row>
    <row r="4767" spans="1:19">
      <c r="A4767" s="3">
        <v>45620.151770833334</v>
      </c>
      <c r="B4767" s="2" t="s">
        <v>8896</v>
      </c>
      <c r="C4767" s="1">
        <v>2024</v>
      </c>
      <c r="D4767" s="4">
        <v>1113</v>
      </c>
      <c r="E4767" s="4">
        <v>345</v>
      </c>
      <c r="F4767" s="4" t="s">
        <v>22</v>
      </c>
      <c r="G4767" s="4" t="s">
        <v>23</v>
      </c>
      <c r="H4767" s="4">
        <v>1</v>
      </c>
      <c r="I4767" s="4" t="s">
        <v>8526</v>
      </c>
      <c r="J4767" s="4" t="s">
        <v>615</v>
      </c>
      <c r="K4767" s="4">
        <v>10</v>
      </c>
      <c r="L4767" s="4" t="s">
        <v>300</v>
      </c>
      <c r="M4767" s="11" t="s">
        <v>8527</v>
      </c>
      <c r="N4767" s="4" t="s">
        <v>49</v>
      </c>
      <c r="O4767" s="4" t="s">
        <v>78</v>
      </c>
      <c r="P4767" s="4" t="s">
        <v>21</v>
      </c>
      <c r="Q4767" s="8">
        <f t="shared" si="148"/>
        <v>107504</v>
      </c>
      <c r="R4767" s="8"/>
      <c r="S4767" s="5">
        <f t="shared" si="149"/>
        <v>10750.4</v>
      </c>
    </row>
    <row r="4768" spans="1:19">
      <c r="A4768" s="3">
        <v>45620.51766203704</v>
      </c>
      <c r="B4768" s="2" t="s">
        <v>8896</v>
      </c>
      <c r="C4768" s="1">
        <v>2024</v>
      </c>
      <c r="D4768" s="4">
        <v>467</v>
      </c>
      <c r="E4768" s="4">
        <v>182</v>
      </c>
      <c r="F4768" s="4" t="s">
        <v>85</v>
      </c>
      <c r="G4768" s="4" t="s">
        <v>96</v>
      </c>
      <c r="H4768" s="4">
        <v>1</v>
      </c>
      <c r="I4768" s="4" t="s">
        <v>8528</v>
      </c>
      <c r="J4768" s="4" t="s">
        <v>152</v>
      </c>
      <c r="K4768" s="4">
        <v>1</v>
      </c>
      <c r="L4768" s="4" t="s">
        <v>336</v>
      </c>
      <c r="M4768" s="11" t="s">
        <v>8529</v>
      </c>
      <c r="N4768" s="4" t="s">
        <v>49</v>
      </c>
      <c r="O4768" s="4" t="s">
        <v>37</v>
      </c>
      <c r="P4768" s="4" t="s">
        <v>21</v>
      </c>
      <c r="Q4768" s="8">
        <f t="shared" si="148"/>
        <v>3211</v>
      </c>
      <c r="R4768" s="8"/>
      <c r="S4768" s="5">
        <f t="shared" si="149"/>
        <v>321.10000000000002</v>
      </c>
    </row>
    <row r="4769" spans="1:19">
      <c r="A4769" s="3">
        <v>45620.671030092592</v>
      </c>
      <c r="B4769" s="2" t="s">
        <v>8896</v>
      </c>
      <c r="C4769" s="1">
        <v>2024</v>
      </c>
      <c r="D4769" s="4">
        <v>1185</v>
      </c>
      <c r="E4769" s="4">
        <v>438</v>
      </c>
      <c r="F4769" s="4" t="s">
        <v>13</v>
      </c>
      <c r="G4769" s="4" t="s">
        <v>130</v>
      </c>
      <c r="H4769" s="4">
        <v>1</v>
      </c>
      <c r="I4769" s="4" t="s">
        <v>8530</v>
      </c>
      <c r="J4769" s="4" t="s">
        <v>388</v>
      </c>
      <c r="K4769" s="4">
        <v>2</v>
      </c>
      <c r="L4769" s="4" t="s">
        <v>515</v>
      </c>
      <c r="M4769" s="11" t="s">
        <v>8531</v>
      </c>
      <c r="N4769" s="4" t="s">
        <v>49</v>
      </c>
      <c r="O4769" s="4" t="s">
        <v>191</v>
      </c>
      <c r="P4769" s="4" t="s">
        <v>43</v>
      </c>
      <c r="Q4769" s="8">
        <f t="shared" si="148"/>
        <v>16138</v>
      </c>
      <c r="R4769" s="8"/>
      <c r="S4769" s="5">
        <f t="shared" si="149"/>
        <v>1613.8</v>
      </c>
    </row>
    <row r="4770" spans="1:19">
      <c r="A4770" s="3">
        <v>45620.879247685189</v>
      </c>
      <c r="B4770" s="2" t="s">
        <v>8896</v>
      </c>
      <c r="C4770" s="1">
        <v>2024</v>
      </c>
      <c r="D4770" s="4">
        <v>1805</v>
      </c>
      <c r="E4770" s="4">
        <v>429</v>
      </c>
      <c r="F4770" s="4" t="s">
        <v>154</v>
      </c>
      <c r="G4770" s="4" t="s">
        <v>237</v>
      </c>
      <c r="H4770" s="4">
        <v>2</v>
      </c>
      <c r="I4770" s="4" t="s">
        <v>8532</v>
      </c>
      <c r="J4770" s="4" t="s">
        <v>1007</v>
      </c>
      <c r="K4770" s="4">
        <v>5</v>
      </c>
      <c r="L4770" s="4" t="s">
        <v>275</v>
      </c>
      <c r="M4770" s="11" t="s">
        <v>8533</v>
      </c>
      <c r="N4770" s="4" t="s">
        <v>19</v>
      </c>
      <c r="O4770" s="4" t="s">
        <v>20</v>
      </c>
      <c r="P4770" s="4" t="s">
        <v>21</v>
      </c>
      <c r="Q4770" s="8">
        <f t="shared" si="148"/>
        <v>12109</v>
      </c>
      <c r="R4770" s="8"/>
      <c r="S4770" s="5">
        <f t="shared" si="149"/>
        <v>1210.9000000000001</v>
      </c>
    </row>
    <row r="4771" spans="1:19">
      <c r="A4771" s="3">
        <v>45621.062152777777</v>
      </c>
      <c r="B4771" s="2" t="s">
        <v>8896</v>
      </c>
      <c r="C4771" s="1">
        <v>2024</v>
      </c>
      <c r="D4771" s="4">
        <v>957</v>
      </c>
      <c r="E4771" s="4">
        <v>353</v>
      </c>
      <c r="F4771" s="4" t="s">
        <v>22</v>
      </c>
      <c r="G4771" s="4" t="s">
        <v>23</v>
      </c>
      <c r="H4771" s="4">
        <v>4</v>
      </c>
      <c r="I4771" s="4" t="s">
        <v>74</v>
      </c>
      <c r="J4771" s="4" t="s">
        <v>542</v>
      </c>
      <c r="K4771" s="4">
        <v>5</v>
      </c>
      <c r="L4771" s="4" t="s">
        <v>399</v>
      </c>
      <c r="M4771" s="11" t="s">
        <v>8534</v>
      </c>
      <c r="N4771" s="4" t="s">
        <v>36</v>
      </c>
      <c r="O4771" s="4" t="s">
        <v>340</v>
      </c>
      <c r="P4771" s="4" t="s">
        <v>129</v>
      </c>
      <c r="Q4771" s="8">
        <f t="shared" si="148"/>
        <v>56520</v>
      </c>
      <c r="R4771" s="8"/>
      <c r="S4771" s="5">
        <f t="shared" si="149"/>
        <v>5652</v>
      </c>
    </row>
    <row r="4772" spans="1:19">
      <c r="A4772" s="3">
        <v>45621.108715277776</v>
      </c>
      <c r="B4772" s="2" t="s">
        <v>8896</v>
      </c>
      <c r="C4772" s="1">
        <v>2024</v>
      </c>
      <c r="D4772" s="4">
        <v>860</v>
      </c>
      <c r="E4772" s="4">
        <v>431</v>
      </c>
      <c r="F4772" s="4" t="s">
        <v>79</v>
      </c>
      <c r="G4772" s="4" t="s">
        <v>80</v>
      </c>
      <c r="H4772" s="4">
        <v>4</v>
      </c>
      <c r="I4772" s="4" t="s">
        <v>8535</v>
      </c>
      <c r="J4772" s="4" t="s">
        <v>647</v>
      </c>
      <c r="K4772" s="4">
        <v>7</v>
      </c>
      <c r="L4772" s="4" t="s">
        <v>1532</v>
      </c>
      <c r="M4772" s="11" t="s">
        <v>8536</v>
      </c>
      <c r="N4772" s="4" t="s">
        <v>49</v>
      </c>
      <c r="O4772" s="4" t="s">
        <v>20</v>
      </c>
      <c r="P4772" s="4" t="s">
        <v>21</v>
      </c>
      <c r="Q4772" s="8">
        <f t="shared" si="148"/>
        <v>48664</v>
      </c>
      <c r="R4772" s="8"/>
      <c r="S4772" s="5">
        <f t="shared" si="149"/>
        <v>4866.3999999999996</v>
      </c>
    </row>
    <row r="4773" spans="1:19">
      <c r="A4773" s="3">
        <v>45621.123993055553</v>
      </c>
      <c r="B4773" s="2" t="s">
        <v>8896</v>
      </c>
      <c r="C4773" s="1">
        <v>2024</v>
      </c>
      <c r="D4773" s="4">
        <v>4178</v>
      </c>
      <c r="E4773" s="4">
        <v>365</v>
      </c>
      <c r="F4773" s="4" t="s">
        <v>30</v>
      </c>
      <c r="G4773" s="4" t="s">
        <v>44</v>
      </c>
      <c r="H4773" s="4">
        <v>2</v>
      </c>
      <c r="I4773" s="4" t="s">
        <v>8537</v>
      </c>
      <c r="J4773" s="4" t="s">
        <v>69</v>
      </c>
      <c r="K4773" s="4">
        <v>3</v>
      </c>
      <c r="L4773" s="4" t="s">
        <v>198</v>
      </c>
      <c r="M4773" s="11" t="s">
        <v>3566</v>
      </c>
      <c r="N4773" s="4" t="s">
        <v>28</v>
      </c>
      <c r="O4773" s="4" t="s">
        <v>78</v>
      </c>
      <c r="P4773" s="4" t="s">
        <v>21</v>
      </c>
      <c r="Q4773" s="8">
        <f t="shared" si="148"/>
        <v>8197</v>
      </c>
      <c r="R4773" s="8"/>
      <c r="S4773" s="5">
        <f t="shared" si="149"/>
        <v>819.7</v>
      </c>
    </row>
    <row r="4774" spans="1:19">
      <c r="A4774" s="3">
        <v>45621.219930555555</v>
      </c>
      <c r="B4774" s="2" t="s">
        <v>8896</v>
      </c>
      <c r="C4774" s="1">
        <v>2024</v>
      </c>
      <c r="D4774" s="4">
        <v>4889</v>
      </c>
      <c r="E4774" s="4">
        <v>879</v>
      </c>
      <c r="F4774" s="4" t="s">
        <v>13</v>
      </c>
      <c r="G4774" s="4" t="s">
        <v>110</v>
      </c>
      <c r="H4774" s="4">
        <v>2</v>
      </c>
      <c r="I4774" s="4" t="s">
        <v>8538</v>
      </c>
      <c r="J4774" s="4" t="s">
        <v>166</v>
      </c>
      <c r="K4774" s="4">
        <v>1</v>
      </c>
      <c r="L4774" s="4" t="s">
        <v>1346</v>
      </c>
      <c r="M4774" s="11" t="s">
        <v>8539</v>
      </c>
      <c r="N4774" s="4" t="s">
        <v>49</v>
      </c>
      <c r="O4774" s="4" t="s">
        <v>287</v>
      </c>
      <c r="P4774" s="4" t="s">
        <v>43</v>
      </c>
      <c r="Q4774" s="8">
        <f t="shared" si="148"/>
        <v>40778</v>
      </c>
      <c r="R4774" s="8"/>
      <c r="S4774" s="5">
        <f t="shared" si="149"/>
        <v>4077.8</v>
      </c>
    </row>
    <row r="4775" spans="1:19">
      <c r="A4775" s="3">
        <v>45621.565451388888</v>
      </c>
      <c r="B4775" s="2" t="s">
        <v>8896</v>
      </c>
      <c r="C4775" s="1">
        <v>2024</v>
      </c>
      <c r="D4775" s="4">
        <v>3853</v>
      </c>
      <c r="E4775" s="4">
        <v>222</v>
      </c>
      <c r="F4775" s="4" t="s">
        <v>51</v>
      </c>
      <c r="G4775" s="4" t="s">
        <v>136</v>
      </c>
      <c r="H4775" s="4">
        <v>1</v>
      </c>
      <c r="I4775" s="4" t="s">
        <v>8540</v>
      </c>
      <c r="J4775" s="4" t="s">
        <v>322</v>
      </c>
      <c r="K4775" s="4">
        <v>6</v>
      </c>
      <c r="L4775" s="4" t="s">
        <v>392</v>
      </c>
      <c r="M4775" s="11" t="s">
        <v>7800</v>
      </c>
      <c r="N4775" s="4" t="s">
        <v>36</v>
      </c>
      <c r="O4775" s="4" t="s">
        <v>50</v>
      </c>
      <c r="P4775" s="4" t="s">
        <v>43</v>
      </c>
      <c r="Q4775" s="8">
        <f t="shared" si="148"/>
        <v>4453</v>
      </c>
      <c r="R4775" s="8"/>
      <c r="S4775" s="5">
        <f t="shared" si="149"/>
        <v>445.3</v>
      </c>
    </row>
    <row r="4776" spans="1:19">
      <c r="A4776" s="3">
        <v>45621.715590277781</v>
      </c>
      <c r="B4776" s="2" t="s">
        <v>8896</v>
      </c>
      <c r="C4776" s="1">
        <v>2024</v>
      </c>
      <c r="D4776" s="4">
        <v>2716</v>
      </c>
      <c r="E4776" s="4">
        <v>50</v>
      </c>
      <c r="F4776" s="4" t="s">
        <v>79</v>
      </c>
      <c r="G4776" s="4" t="s">
        <v>80</v>
      </c>
      <c r="H4776" s="4">
        <v>6</v>
      </c>
      <c r="I4776" s="4" t="s">
        <v>8541</v>
      </c>
      <c r="J4776" s="4" t="s">
        <v>8429</v>
      </c>
      <c r="K4776" s="4">
        <v>4</v>
      </c>
      <c r="L4776" s="4" t="s">
        <v>336</v>
      </c>
      <c r="M4776" s="11" t="s">
        <v>8542</v>
      </c>
      <c r="N4776" s="4" t="s">
        <v>57</v>
      </c>
      <c r="O4776" s="4" t="s">
        <v>42</v>
      </c>
      <c r="P4776" s="4" t="s">
        <v>43</v>
      </c>
      <c r="Q4776" s="8">
        <f t="shared" si="148"/>
        <v>74768</v>
      </c>
      <c r="R4776" s="8"/>
      <c r="S4776" s="5">
        <f t="shared" si="149"/>
        <v>7476.8</v>
      </c>
    </row>
    <row r="4777" spans="1:19">
      <c r="A4777" s="3">
        <v>45621.789479166669</v>
      </c>
      <c r="B4777" s="2" t="s">
        <v>8896</v>
      </c>
      <c r="C4777" s="1">
        <v>2024</v>
      </c>
      <c r="D4777" s="4">
        <v>4267</v>
      </c>
      <c r="E4777" s="4">
        <v>895</v>
      </c>
      <c r="F4777" s="4" t="s">
        <v>51</v>
      </c>
      <c r="G4777" s="4" t="s">
        <v>160</v>
      </c>
      <c r="H4777" s="4">
        <v>1</v>
      </c>
      <c r="I4777" s="4" t="s">
        <v>5769</v>
      </c>
      <c r="J4777" s="4" t="s">
        <v>787</v>
      </c>
      <c r="K4777" s="4">
        <v>2</v>
      </c>
      <c r="L4777" s="4" t="s">
        <v>496</v>
      </c>
      <c r="M4777" s="11" t="s">
        <v>8543</v>
      </c>
      <c r="N4777" s="4" t="s">
        <v>49</v>
      </c>
      <c r="O4777" s="4" t="s">
        <v>340</v>
      </c>
      <c r="P4777" s="4" t="s">
        <v>129</v>
      </c>
      <c r="Q4777" s="8">
        <f t="shared" si="148"/>
        <v>12009</v>
      </c>
      <c r="R4777" s="8"/>
      <c r="S4777" s="5">
        <f t="shared" si="149"/>
        <v>1200.9000000000001</v>
      </c>
    </row>
    <row r="4778" spans="1:19">
      <c r="A4778" s="3">
        <v>45621.920162037037</v>
      </c>
      <c r="B4778" s="2" t="s">
        <v>8896</v>
      </c>
      <c r="C4778" s="1">
        <v>2024</v>
      </c>
      <c r="D4778" s="4">
        <v>1946</v>
      </c>
      <c r="E4778" s="4">
        <v>645</v>
      </c>
      <c r="F4778" s="4" t="s">
        <v>85</v>
      </c>
      <c r="G4778" s="4" t="s">
        <v>264</v>
      </c>
      <c r="H4778" s="4">
        <v>1</v>
      </c>
      <c r="I4778" s="4" t="s">
        <v>265</v>
      </c>
      <c r="J4778" s="4" t="s">
        <v>521</v>
      </c>
      <c r="K4778" s="4">
        <v>8</v>
      </c>
      <c r="L4778" s="4" t="s">
        <v>1503</v>
      </c>
      <c r="M4778" s="11" t="s">
        <v>8544</v>
      </c>
      <c r="N4778" s="4" t="s">
        <v>19</v>
      </c>
      <c r="O4778" s="4" t="s">
        <v>50</v>
      </c>
      <c r="P4778" s="4" t="s">
        <v>43</v>
      </c>
      <c r="Q4778" s="8">
        <f t="shared" si="148"/>
        <v>11268</v>
      </c>
      <c r="R4778" s="8"/>
      <c r="S4778" s="5">
        <f t="shared" si="149"/>
        <v>1126.8</v>
      </c>
    </row>
    <row r="4779" spans="1:19">
      <c r="A4779" s="3">
        <v>45622.025462962964</v>
      </c>
      <c r="B4779" s="2" t="s">
        <v>8896</v>
      </c>
      <c r="C4779" s="1">
        <v>2024</v>
      </c>
      <c r="D4779" s="4">
        <v>524</v>
      </c>
      <c r="E4779" s="4">
        <v>425</v>
      </c>
      <c r="F4779" s="4" t="s">
        <v>154</v>
      </c>
      <c r="G4779" s="4" t="s">
        <v>177</v>
      </c>
      <c r="H4779" s="4">
        <v>4</v>
      </c>
      <c r="I4779" s="4" t="s">
        <v>178</v>
      </c>
      <c r="J4779" s="4" t="s">
        <v>194</v>
      </c>
      <c r="K4779" s="4">
        <v>3</v>
      </c>
      <c r="L4779" s="4" t="s">
        <v>4429</v>
      </c>
      <c r="M4779" s="11" t="s">
        <v>413</v>
      </c>
      <c r="N4779" s="4" t="s">
        <v>49</v>
      </c>
      <c r="O4779" s="4" t="s">
        <v>145</v>
      </c>
      <c r="P4779" s="4" t="s">
        <v>73</v>
      </c>
      <c r="Q4779" s="8">
        <f t="shared" si="148"/>
        <v>8000</v>
      </c>
      <c r="R4779" s="8"/>
      <c r="S4779" s="5">
        <f t="shared" si="149"/>
        <v>800</v>
      </c>
    </row>
    <row r="4780" spans="1:19">
      <c r="A4780" s="3">
        <v>45622.143842592595</v>
      </c>
      <c r="B4780" s="2" t="s">
        <v>8896</v>
      </c>
      <c r="C4780" s="1">
        <v>2024</v>
      </c>
      <c r="D4780" s="4">
        <v>2812</v>
      </c>
      <c r="E4780" s="4">
        <v>840</v>
      </c>
      <c r="F4780" s="4" t="s">
        <v>85</v>
      </c>
      <c r="G4780" s="4" t="s">
        <v>205</v>
      </c>
      <c r="H4780" s="4">
        <v>3</v>
      </c>
      <c r="I4780" s="4" t="s">
        <v>265</v>
      </c>
      <c r="J4780" s="4" t="s">
        <v>222</v>
      </c>
      <c r="K4780" s="4">
        <v>6</v>
      </c>
      <c r="L4780" s="4" t="s">
        <v>167</v>
      </c>
      <c r="M4780" s="11" t="s">
        <v>8545</v>
      </c>
      <c r="N4780" s="4" t="s">
        <v>57</v>
      </c>
      <c r="O4780" s="4" t="s">
        <v>209</v>
      </c>
      <c r="P4780" s="4" t="s">
        <v>73</v>
      </c>
      <c r="Q4780" s="8">
        <f t="shared" si="148"/>
        <v>32076</v>
      </c>
      <c r="R4780" s="8"/>
      <c r="S4780" s="5">
        <f t="shared" si="149"/>
        <v>3207.6</v>
      </c>
    </row>
    <row r="4781" spans="1:19">
      <c r="A4781" s="3">
        <v>45622.1877662037</v>
      </c>
      <c r="B4781" s="2" t="s">
        <v>8896</v>
      </c>
      <c r="C4781" s="1">
        <v>2024</v>
      </c>
      <c r="D4781" s="4">
        <v>2634</v>
      </c>
      <c r="E4781" s="4">
        <v>103</v>
      </c>
      <c r="F4781" s="4" t="s">
        <v>85</v>
      </c>
      <c r="G4781" s="4" t="s">
        <v>205</v>
      </c>
      <c r="H4781" s="4">
        <v>1</v>
      </c>
      <c r="I4781" s="4" t="s">
        <v>7008</v>
      </c>
      <c r="J4781" s="4" t="s">
        <v>342</v>
      </c>
      <c r="K4781" s="4">
        <v>5</v>
      </c>
      <c r="L4781" s="4" t="s">
        <v>515</v>
      </c>
      <c r="M4781" s="11" t="s">
        <v>545</v>
      </c>
      <c r="N4781" s="4" t="s">
        <v>19</v>
      </c>
      <c r="O4781" s="4" t="s">
        <v>78</v>
      </c>
      <c r="P4781" s="4" t="s">
        <v>21</v>
      </c>
      <c r="Q4781" s="8">
        <f t="shared" si="148"/>
        <v>3455</v>
      </c>
      <c r="R4781" s="8"/>
      <c r="S4781" s="5">
        <f t="shared" si="149"/>
        <v>345.5</v>
      </c>
    </row>
    <row r="4782" spans="1:19">
      <c r="A4782" s="3">
        <v>45622.248472222222</v>
      </c>
      <c r="B4782" s="2" t="s">
        <v>8896</v>
      </c>
      <c r="C4782" s="1">
        <v>2024</v>
      </c>
      <c r="D4782" s="4">
        <v>1947</v>
      </c>
      <c r="E4782" s="4">
        <v>772</v>
      </c>
      <c r="F4782" s="4" t="s">
        <v>30</v>
      </c>
      <c r="G4782" s="4" t="s">
        <v>44</v>
      </c>
      <c r="H4782" s="4">
        <v>4</v>
      </c>
      <c r="I4782" s="4" t="s">
        <v>8546</v>
      </c>
      <c r="J4782" s="4" t="s">
        <v>388</v>
      </c>
      <c r="K4782" s="4">
        <v>2</v>
      </c>
      <c r="L4782" s="4" t="s">
        <v>89</v>
      </c>
      <c r="M4782" s="11" t="s">
        <v>3025</v>
      </c>
      <c r="N4782" s="4" t="s">
        <v>28</v>
      </c>
      <c r="O4782" s="4" t="s">
        <v>340</v>
      </c>
      <c r="P4782" s="4" t="s">
        <v>129</v>
      </c>
      <c r="Q4782" s="8">
        <f t="shared" si="148"/>
        <v>7089</v>
      </c>
      <c r="R4782" s="8"/>
      <c r="S4782" s="5">
        <f t="shared" si="149"/>
        <v>708.9</v>
      </c>
    </row>
    <row r="4783" spans="1:19">
      <c r="A4783" s="3">
        <v>45622.339513888888</v>
      </c>
      <c r="B4783" s="2" t="s">
        <v>8896</v>
      </c>
      <c r="C4783" s="1">
        <v>2024</v>
      </c>
      <c r="D4783" s="4">
        <v>3177</v>
      </c>
      <c r="E4783" s="4">
        <v>359</v>
      </c>
      <c r="F4783" s="4" t="s">
        <v>22</v>
      </c>
      <c r="G4783" s="4" t="s">
        <v>201</v>
      </c>
      <c r="H4783" s="4">
        <v>1</v>
      </c>
      <c r="I4783" s="4" t="s">
        <v>8547</v>
      </c>
      <c r="J4783" s="4" t="s">
        <v>293</v>
      </c>
      <c r="K4783" s="4">
        <v>7</v>
      </c>
      <c r="L4783" s="4" t="s">
        <v>294</v>
      </c>
      <c r="M4783" s="11" t="s">
        <v>8548</v>
      </c>
      <c r="N4783" s="4" t="s">
        <v>49</v>
      </c>
      <c r="O4783" s="4" t="s">
        <v>37</v>
      </c>
      <c r="P4783" s="4" t="s">
        <v>21</v>
      </c>
      <c r="Q4783" s="8">
        <f t="shared" si="148"/>
        <v>129847</v>
      </c>
      <c r="R4783" s="8"/>
      <c r="S4783" s="5">
        <f t="shared" si="149"/>
        <v>12984.7</v>
      </c>
    </row>
    <row r="4784" spans="1:19">
      <c r="A4784" s="3">
        <v>45622.454270833332</v>
      </c>
      <c r="B4784" s="2" t="s">
        <v>8896</v>
      </c>
      <c r="C4784" s="1">
        <v>2024</v>
      </c>
      <c r="D4784" s="4">
        <v>2705</v>
      </c>
      <c r="E4784" s="4">
        <v>862</v>
      </c>
      <c r="F4784" s="4" t="s">
        <v>22</v>
      </c>
      <c r="G4784" s="4" t="s">
        <v>23</v>
      </c>
      <c r="H4784" s="4">
        <v>2</v>
      </c>
      <c r="I4784" s="4" t="s">
        <v>8549</v>
      </c>
      <c r="J4784" s="4" t="s">
        <v>647</v>
      </c>
      <c r="K4784" s="4">
        <v>4</v>
      </c>
      <c r="L4784" s="4" t="s">
        <v>1258</v>
      </c>
      <c r="M4784" s="11" t="s">
        <v>8550</v>
      </c>
      <c r="N4784" s="4" t="s">
        <v>28</v>
      </c>
      <c r="O4784" s="4" t="s">
        <v>135</v>
      </c>
      <c r="P4784" s="4" t="s">
        <v>43</v>
      </c>
      <c r="Q4784" s="8">
        <f t="shared" si="148"/>
        <v>168345</v>
      </c>
      <c r="R4784" s="8"/>
      <c r="S4784" s="5">
        <f t="shared" si="149"/>
        <v>16834.5</v>
      </c>
    </row>
    <row r="4785" spans="1:19">
      <c r="A4785" s="3">
        <v>45622.498773148145</v>
      </c>
      <c r="B4785" s="2" t="s">
        <v>8896</v>
      </c>
      <c r="C4785" s="1">
        <v>2024</v>
      </c>
      <c r="D4785" s="4">
        <v>4883</v>
      </c>
      <c r="E4785" s="4">
        <v>608</v>
      </c>
      <c r="F4785" s="4" t="s">
        <v>22</v>
      </c>
      <c r="G4785" s="4" t="s">
        <v>182</v>
      </c>
      <c r="H4785" s="4">
        <v>3</v>
      </c>
      <c r="I4785" s="4" t="s">
        <v>8551</v>
      </c>
      <c r="J4785" s="4" t="s">
        <v>16</v>
      </c>
      <c r="K4785" s="4">
        <v>3</v>
      </c>
      <c r="L4785" s="4" t="s">
        <v>430</v>
      </c>
      <c r="M4785" s="11" t="s">
        <v>8552</v>
      </c>
      <c r="N4785" s="4" t="s">
        <v>28</v>
      </c>
      <c r="O4785" s="4" t="s">
        <v>200</v>
      </c>
      <c r="P4785" s="4" t="s">
        <v>21</v>
      </c>
      <c r="Q4785" s="8">
        <f t="shared" si="148"/>
        <v>139971</v>
      </c>
      <c r="R4785" s="8"/>
      <c r="S4785" s="5">
        <f t="shared" si="149"/>
        <v>13997.1</v>
      </c>
    </row>
    <row r="4786" spans="1:19">
      <c r="A4786" s="3">
        <v>45622.788310185184</v>
      </c>
      <c r="B4786" s="2" t="s">
        <v>8896</v>
      </c>
      <c r="C4786" s="1">
        <v>2024</v>
      </c>
      <c r="D4786" s="4">
        <v>3371</v>
      </c>
      <c r="E4786" s="4">
        <v>590</v>
      </c>
      <c r="F4786" s="4" t="s">
        <v>30</v>
      </c>
      <c r="G4786" s="4" t="s">
        <v>44</v>
      </c>
      <c r="H4786" s="4">
        <v>4</v>
      </c>
      <c r="I4786" s="4" t="s">
        <v>2516</v>
      </c>
      <c r="J4786" s="4" t="s">
        <v>197</v>
      </c>
      <c r="K4786" s="4">
        <v>7</v>
      </c>
      <c r="L4786" s="4" t="s">
        <v>612</v>
      </c>
      <c r="M4786" s="11" t="s">
        <v>8553</v>
      </c>
      <c r="N4786" s="4" t="s">
        <v>49</v>
      </c>
      <c r="O4786" s="4" t="s">
        <v>135</v>
      </c>
      <c r="P4786" s="4" t="s">
        <v>43</v>
      </c>
      <c r="Q4786" s="8">
        <f t="shared" si="148"/>
        <v>17003</v>
      </c>
      <c r="R4786" s="8"/>
      <c r="S4786" s="5">
        <f t="shared" si="149"/>
        <v>1700.3</v>
      </c>
    </row>
    <row r="4787" spans="1:19">
      <c r="A4787" s="3">
        <v>45622.980949074074</v>
      </c>
      <c r="B4787" s="2" t="s">
        <v>8896</v>
      </c>
      <c r="C4787" s="1">
        <v>2024</v>
      </c>
      <c r="D4787" s="4">
        <v>33</v>
      </c>
      <c r="E4787" s="4">
        <v>295</v>
      </c>
      <c r="F4787" s="4" t="s">
        <v>22</v>
      </c>
      <c r="G4787" s="4" t="s">
        <v>102</v>
      </c>
      <c r="H4787" s="4">
        <v>5</v>
      </c>
      <c r="I4787" s="4" t="s">
        <v>8554</v>
      </c>
      <c r="J4787" s="4" t="s">
        <v>8555</v>
      </c>
      <c r="K4787" s="4">
        <v>3</v>
      </c>
      <c r="L4787" s="4" t="s">
        <v>235</v>
      </c>
      <c r="M4787" s="11" t="s">
        <v>8556</v>
      </c>
      <c r="N4787" s="4" t="s">
        <v>49</v>
      </c>
      <c r="O4787" s="4" t="s">
        <v>50</v>
      </c>
      <c r="P4787" s="4" t="s">
        <v>43</v>
      </c>
      <c r="Q4787" s="8">
        <f t="shared" si="148"/>
        <v>380387</v>
      </c>
      <c r="R4787" s="8"/>
      <c r="S4787" s="5">
        <f t="shared" si="149"/>
        <v>38038.699999999997</v>
      </c>
    </row>
    <row r="4788" spans="1:19">
      <c r="A4788" s="3">
        <v>45622.993993055556</v>
      </c>
      <c r="B4788" s="2" t="s">
        <v>8896</v>
      </c>
      <c r="C4788" s="1">
        <v>2024</v>
      </c>
      <c r="D4788" s="4">
        <v>751</v>
      </c>
      <c r="E4788" s="4">
        <v>823</v>
      </c>
      <c r="F4788" s="4" t="s">
        <v>51</v>
      </c>
      <c r="G4788" s="4" t="s">
        <v>160</v>
      </c>
      <c r="H4788" s="4">
        <v>4</v>
      </c>
      <c r="I4788" s="4" t="s">
        <v>8557</v>
      </c>
      <c r="J4788" s="4" t="s">
        <v>661</v>
      </c>
      <c r="K4788" s="4">
        <v>8</v>
      </c>
      <c r="L4788" s="4" t="s">
        <v>163</v>
      </c>
      <c r="M4788" s="11" t="s">
        <v>8558</v>
      </c>
      <c r="N4788" s="4" t="s">
        <v>28</v>
      </c>
      <c r="O4788" s="4" t="s">
        <v>42</v>
      </c>
      <c r="P4788" s="4" t="s">
        <v>43</v>
      </c>
      <c r="Q4788" s="8">
        <f t="shared" si="148"/>
        <v>3248</v>
      </c>
      <c r="R4788" s="8"/>
      <c r="S4788" s="5">
        <f t="shared" si="149"/>
        <v>324.8</v>
      </c>
    </row>
    <row r="4789" spans="1:19">
      <c r="A4789" s="3">
        <v>45623.287314814814</v>
      </c>
      <c r="B4789" s="2" t="s">
        <v>8896</v>
      </c>
      <c r="C4789" s="1">
        <v>2024</v>
      </c>
      <c r="D4789" s="4">
        <v>3637</v>
      </c>
      <c r="E4789" s="4">
        <v>600</v>
      </c>
      <c r="F4789" s="4" t="s">
        <v>30</v>
      </c>
      <c r="G4789" s="4" t="s">
        <v>44</v>
      </c>
      <c r="H4789" s="4">
        <v>2</v>
      </c>
      <c r="I4789" s="4" t="s">
        <v>38</v>
      </c>
      <c r="J4789" s="4" t="s">
        <v>25</v>
      </c>
      <c r="K4789" s="4">
        <v>3</v>
      </c>
      <c r="L4789" s="4" t="s">
        <v>1503</v>
      </c>
      <c r="M4789" s="11" t="s">
        <v>5913</v>
      </c>
      <c r="N4789" s="4" t="s">
        <v>28</v>
      </c>
      <c r="O4789" s="4" t="s">
        <v>50</v>
      </c>
      <c r="P4789" s="4" t="s">
        <v>43</v>
      </c>
      <c r="Q4789" s="8">
        <f t="shared" si="148"/>
        <v>1376</v>
      </c>
      <c r="R4789" s="8"/>
      <c r="S4789" s="5">
        <f t="shared" si="149"/>
        <v>137.6</v>
      </c>
    </row>
    <row r="4790" spans="1:19">
      <c r="A4790" s="3">
        <v>45623.467002314814</v>
      </c>
      <c r="B4790" s="2" t="s">
        <v>8896</v>
      </c>
      <c r="C4790" s="1">
        <v>2024</v>
      </c>
      <c r="D4790" s="4">
        <v>4376</v>
      </c>
      <c r="E4790" s="4">
        <v>942</v>
      </c>
      <c r="F4790" s="4" t="s">
        <v>79</v>
      </c>
      <c r="G4790" s="4" t="s">
        <v>288</v>
      </c>
      <c r="H4790" s="4">
        <v>1</v>
      </c>
      <c r="I4790" s="4" t="s">
        <v>8559</v>
      </c>
      <c r="J4790" s="4" t="s">
        <v>603</v>
      </c>
      <c r="K4790" s="4">
        <v>5</v>
      </c>
      <c r="L4790" s="4" t="s">
        <v>2053</v>
      </c>
      <c r="M4790" s="11" t="s">
        <v>8560</v>
      </c>
      <c r="N4790" s="4" t="s">
        <v>49</v>
      </c>
      <c r="O4790" s="4" t="s">
        <v>340</v>
      </c>
      <c r="P4790" s="4" t="s">
        <v>129</v>
      </c>
      <c r="Q4790" s="8">
        <f t="shared" si="148"/>
        <v>14948</v>
      </c>
      <c r="R4790" s="8"/>
      <c r="S4790" s="5">
        <f t="shared" si="149"/>
        <v>1494.8</v>
      </c>
    </row>
    <row r="4791" spans="1:19">
      <c r="A4791" s="3">
        <v>45623.602916666663</v>
      </c>
      <c r="B4791" s="2" t="s">
        <v>8896</v>
      </c>
      <c r="C4791" s="1">
        <v>2024</v>
      </c>
      <c r="D4791" s="4">
        <v>2984</v>
      </c>
      <c r="E4791" s="4">
        <v>296</v>
      </c>
      <c r="F4791" s="4" t="s">
        <v>22</v>
      </c>
      <c r="G4791" s="4" t="s">
        <v>306</v>
      </c>
      <c r="H4791" s="4">
        <v>1</v>
      </c>
      <c r="I4791" s="4" t="s">
        <v>8561</v>
      </c>
      <c r="J4791" s="4" t="s">
        <v>380</v>
      </c>
      <c r="K4791" s="4">
        <v>6</v>
      </c>
      <c r="L4791" s="4" t="s">
        <v>1478</v>
      </c>
      <c r="M4791" s="11" t="s">
        <v>8562</v>
      </c>
      <c r="N4791" s="4" t="s">
        <v>36</v>
      </c>
      <c r="O4791" s="4" t="s">
        <v>200</v>
      </c>
      <c r="P4791" s="4" t="s">
        <v>21</v>
      </c>
      <c r="Q4791" s="8">
        <f t="shared" si="148"/>
        <v>65293</v>
      </c>
      <c r="R4791" s="8"/>
      <c r="S4791" s="5">
        <f t="shared" si="149"/>
        <v>6529.3</v>
      </c>
    </row>
    <row r="4792" spans="1:19">
      <c r="A4792" s="3">
        <v>45623.76221064815</v>
      </c>
      <c r="B4792" s="2" t="s">
        <v>8896</v>
      </c>
      <c r="C4792" s="1">
        <v>2024</v>
      </c>
      <c r="D4792" s="4">
        <v>2838</v>
      </c>
      <c r="E4792" s="4">
        <v>76</v>
      </c>
      <c r="F4792" s="4" t="s">
        <v>13</v>
      </c>
      <c r="G4792" s="4" t="s">
        <v>130</v>
      </c>
      <c r="H4792" s="4">
        <v>1</v>
      </c>
      <c r="I4792" s="4" t="s">
        <v>8563</v>
      </c>
      <c r="J4792" s="4" t="s">
        <v>75</v>
      </c>
      <c r="K4792" s="4">
        <v>3</v>
      </c>
      <c r="L4792" s="4" t="s">
        <v>673</v>
      </c>
      <c r="M4792" s="11" t="s">
        <v>8564</v>
      </c>
      <c r="N4792" s="4" t="s">
        <v>19</v>
      </c>
      <c r="O4792" s="4" t="s">
        <v>128</v>
      </c>
      <c r="P4792" s="4" t="s">
        <v>129</v>
      </c>
      <c r="Q4792" s="8">
        <f t="shared" si="148"/>
        <v>27847</v>
      </c>
      <c r="R4792" s="8"/>
      <c r="S4792" s="5">
        <f t="shared" si="149"/>
        <v>2784.7</v>
      </c>
    </row>
    <row r="4793" spans="1:19">
      <c r="A4793" s="3">
        <v>45623.932071759256</v>
      </c>
      <c r="B4793" s="2" t="s">
        <v>8896</v>
      </c>
      <c r="C4793" s="1">
        <v>2024</v>
      </c>
      <c r="D4793" s="4">
        <v>3293</v>
      </c>
      <c r="E4793" s="4">
        <v>553</v>
      </c>
      <c r="F4793" s="4" t="s">
        <v>22</v>
      </c>
      <c r="G4793" s="4" t="s">
        <v>201</v>
      </c>
      <c r="H4793" s="4">
        <v>2</v>
      </c>
      <c r="I4793" s="4" t="s">
        <v>8565</v>
      </c>
      <c r="J4793" s="4" t="s">
        <v>647</v>
      </c>
      <c r="K4793" s="4">
        <v>5</v>
      </c>
      <c r="L4793" s="4" t="s">
        <v>8056</v>
      </c>
      <c r="M4793" s="11" t="s">
        <v>8566</v>
      </c>
      <c r="N4793" s="4" t="s">
        <v>28</v>
      </c>
      <c r="O4793" s="4" t="s">
        <v>232</v>
      </c>
      <c r="P4793" s="4" t="s">
        <v>129</v>
      </c>
      <c r="Q4793" s="8">
        <f t="shared" si="148"/>
        <v>185256</v>
      </c>
      <c r="R4793" s="8"/>
      <c r="S4793" s="5">
        <f t="shared" si="149"/>
        <v>18525.599999999999</v>
      </c>
    </row>
    <row r="4794" spans="1:19">
      <c r="A4794" s="3">
        <v>45624.050902777781</v>
      </c>
      <c r="B4794" s="2" t="s">
        <v>8896</v>
      </c>
      <c r="C4794" s="1">
        <v>2024</v>
      </c>
      <c r="D4794" s="4">
        <v>589</v>
      </c>
      <c r="E4794" s="4">
        <v>911</v>
      </c>
      <c r="F4794" s="4" t="s">
        <v>154</v>
      </c>
      <c r="G4794" s="4" t="s">
        <v>155</v>
      </c>
      <c r="H4794" s="4">
        <v>2</v>
      </c>
      <c r="I4794" s="4" t="s">
        <v>8567</v>
      </c>
      <c r="J4794" s="4" t="s">
        <v>765</v>
      </c>
      <c r="K4794" s="4">
        <v>3</v>
      </c>
      <c r="L4794" s="4" t="s">
        <v>399</v>
      </c>
      <c r="M4794" s="11" t="s">
        <v>2681</v>
      </c>
      <c r="N4794" s="4" t="s">
        <v>36</v>
      </c>
      <c r="O4794" s="4" t="s">
        <v>29</v>
      </c>
      <c r="P4794" s="4" t="s">
        <v>21</v>
      </c>
      <c r="Q4794" s="8">
        <f t="shared" si="148"/>
        <v>7774</v>
      </c>
      <c r="R4794" s="8"/>
      <c r="S4794" s="5">
        <f t="shared" si="149"/>
        <v>777.4</v>
      </c>
    </row>
    <row r="4795" spans="1:19">
      <c r="A4795" s="3">
        <v>45624.184120370373</v>
      </c>
      <c r="B4795" s="2" t="s">
        <v>8896</v>
      </c>
      <c r="C4795" s="1">
        <v>2024</v>
      </c>
      <c r="D4795" s="4">
        <v>3544</v>
      </c>
      <c r="E4795" s="4">
        <v>262</v>
      </c>
      <c r="F4795" s="4" t="s">
        <v>13</v>
      </c>
      <c r="G4795" s="4" t="s">
        <v>130</v>
      </c>
      <c r="H4795" s="4">
        <v>4</v>
      </c>
      <c r="I4795" s="4" t="s">
        <v>8568</v>
      </c>
      <c r="J4795" s="4" t="s">
        <v>758</v>
      </c>
      <c r="K4795" s="4">
        <v>5</v>
      </c>
      <c r="L4795" s="4" t="s">
        <v>89</v>
      </c>
      <c r="M4795" s="11" t="s">
        <v>8569</v>
      </c>
      <c r="N4795" s="4" t="s">
        <v>49</v>
      </c>
      <c r="O4795" s="4" t="s">
        <v>50</v>
      </c>
      <c r="P4795" s="4" t="s">
        <v>43</v>
      </c>
      <c r="Q4795" s="8">
        <f t="shared" si="148"/>
        <v>109297</v>
      </c>
      <c r="R4795" s="8"/>
      <c r="S4795" s="5">
        <f t="shared" si="149"/>
        <v>10929.7</v>
      </c>
    </row>
    <row r="4796" spans="1:19">
      <c r="A4796" s="3">
        <v>45624.201990740738</v>
      </c>
      <c r="B4796" s="2" t="s">
        <v>8896</v>
      </c>
      <c r="C4796" s="1">
        <v>2024</v>
      </c>
      <c r="D4796" s="4">
        <v>2782</v>
      </c>
      <c r="E4796" s="4">
        <v>655</v>
      </c>
      <c r="F4796" s="4" t="s">
        <v>51</v>
      </c>
      <c r="G4796" s="4" t="s">
        <v>52</v>
      </c>
      <c r="H4796" s="4">
        <v>2</v>
      </c>
      <c r="I4796" s="4" t="s">
        <v>8570</v>
      </c>
      <c r="J4796" s="4" t="s">
        <v>1808</v>
      </c>
      <c r="K4796" s="4">
        <v>3</v>
      </c>
      <c r="L4796" s="4" t="s">
        <v>399</v>
      </c>
      <c r="M4796" s="11" t="s">
        <v>8571</v>
      </c>
      <c r="N4796" s="4" t="s">
        <v>36</v>
      </c>
      <c r="O4796" s="4" t="s">
        <v>50</v>
      </c>
      <c r="P4796" s="4" t="s">
        <v>43</v>
      </c>
      <c r="Q4796" s="8">
        <f t="shared" si="148"/>
        <v>12709</v>
      </c>
      <c r="R4796" s="8"/>
      <c r="S4796" s="5">
        <f t="shared" si="149"/>
        <v>1270.9000000000001</v>
      </c>
    </row>
    <row r="4797" spans="1:19">
      <c r="A4797" s="3">
        <v>45624.279641203706</v>
      </c>
      <c r="B4797" s="2" t="s">
        <v>8896</v>
      </c>
      <c r="C4797" s="1">
        <v>2024</v>
      </c>
      <c r="D4797" s="4">
        <v>510</v>
      </c>
      <c r="E4797" s="4">
        <v>429</v>
      </c>
      <c r="F4797" s="4" t="s">
        <v>51</v>
      </c>
      <c r="G4797" s="4" t="s">
        <v>160</v>
      </c>
      <c r="H4797" s="4">
        <v>3</v>
      </c>
      <c r="I4797" s="4" t="s">
        <v>8572</v>
      </c>
      <c r="J4797" s="4" t="s">
        <v>877</v>
      </c>
      <c r="K4797" s="4">
        <v>5</v>
      </c>
      <c r="L4797" s="4" t="s">
        <v>1154</v>
      </c>
      <c r="M4797" s="11" t="s">
        <v>8573</v>
      </c>
      <c r="N4797" s="4" t="s">
        <v>49</v>
      </c>
      <c r="O4797" s="4" t="s">
        <v>20</v>
      </c>
      <c r="P4797" s="4" t="s">
        <v>21</v>
      </c>
      <c r="Q4797" s="8">
        <f t="shared" si="148"/>
        <v>35444</v>
      </c>
      <c r="R4797" s="8"/>
      <c r="S4797" s="5">
        <f t="shared" si="149"/>
        <v>3544.4</v>
      </c>
    </row>
    <row r="4798" spans="1:19">
      <c r="A4798" s="3">
        <v>45624.512314814812</v>
      </c>
      <c r="B4798" s="2" t="s">
        <v>8896</v>
      </c>
      <c r="C4798" s="1">
        <v>2024</v>
      </c>
      <c r="D4798" s="4">
        <v>2111</v>
      </c>
      <c r="E4798" s="4">
        <v>105</v>
      </c>
      <c r="F4798" s="4" t="s">
        <v>85</v>
      </c>
      <c r="G4798" s="4" t="s">
        <v>96</v>
      </c>
      <c r="H4798" s="4">
        <v>1</v>
      </c>
      <c r="I4798" s="4" t="s">
        <v>1778</v>
      </c>
      <c r="J4798" s="4" t="s">
        <v>624</v>
      </c>
      <c r="K4798" s="4">
        <v>8</v>
      </c>
      <c r="L4798" s="4" t="s">
        <v>399</v>
      </c>
      <c r="M4798" s="11" t="s">
        <v>8574</v>
      </c>
      <c r="N4798" s="4" t="s">
        <v>49</v>
      </c>
      <c r="O4798" s="4" t="s">
        <v>145</v>
      </c>
      <c r="P4798" s="4" t="s">
        <v>73</v>
      </c>
      <c r="Q4798" s="8">
        <f t="shared" si="148"/>
        <v>2338</v>
      </c>
      <c r="R4798" s="8"/>
      <c r="S4798" s="5">
        <f t="shared" si="149"/>
        <v>233.8</v>
      </c>
    </row>
    <row r="4799" spans="1:19">
      <c r="A4799" s="3">
        <v>45624.720497685186</v>
      </c>
      <c r="B4799" s="2" t="s">
        <v>8896</v>
      </c>
      <c r="C4799" s="1">
        <v>2024</v>
      </c>
      <c r="D4799" s="4">
        <v>102</v>
      </c>
      <c r="E4799" s="4">
        <v>472</v>
      </c>
      <c r="F4799" s="4" t="s">
        <v>79</v>
      </c>
      <c r="G4799" s="4" t="s">
        <v>405</v>
      </c>
      <c r="H4799" s="4">
        <v>1</v>
      </c>
      <c r="I4799" s="4" t="s">
        <v>8575</v>
      </c>
      <c r="J4799" s="4" t="s">
        <v>647</v>
      </c>
      <c r="K4799" s="4">
        <v>10</v>
      </c>
      <c r="L4799" s="4" t="s">
        <v>476</v>
      </c>
      <c r="M4799" s="11" t="s">
        <v>8576</v>
      </c>
      <c r="N4799" s="4" t="s">
        <v>57</v>
      </c>
      <c r="O4799" s="4" t="s">
        <v>37</v>
      </c>
      <c r="P4799" s="4" t="s">
        <v>21</v>
      </c>
      <c r="Q4799" s="8">
        <f t="shared" si="148"/>
        <v>17276</v>
      </c>
      <c r="R4799" s="8"/>
      <c r="S4799" s="5">
        <f t="shared" si="149"/>
        <v>1727.6</v>
      </c>
    </row>
    <row r="4800" spans="1:19">
      <c r="A4800" s="3">
        <v>45625.034328703703</v>
      </c>
      <c r="B4800" s="2" t="s">
        <v>8896</v>
      </c>
      <c r="C4800" s="1">
        <v>2024</v>
      </c>
      <c r="D4800" s="4">
        <v>4598</v>
      </c>
      <c r="E4800" s="4">
        <v>605</v>
      </c>
      <c r="F4800" s="4" t="s">
        <v>51</v>
      </c>
      <c r="G4800" s="4" t="s">
        <v>91</v>
      </c>
      <c r="H4800" s="4">
        <v>3</v>
      </c>
      <c r="I4800" s="4" t="s">
        <v>331</v>
      </c>
      <c r="J4800" s="4" t="s">
        <v>88</v>
      </c>
      <c r="K4800" s="4">
        <v>5</v>
      </c>
      <c r="L4800" s="4" t="s">
        <v>711</v>
      </c>
      <c r="M4800" s="11" t="s">
        <v>8577</v>
      </c>
      <c r="N4800" s="4" t="s">
        <v>19</v>
      </c>
      <c r="O4800" s="4" t="s">
        <v>37</v>
      </c>
      <c r="P4800" s="4" t="s">
        <v>21</v>
      </c>
      <c r="Q4800" s="8">
        <f t="shared" si="148"/>
        <v>38475</v>
      </c>
      <c r="R4800" s="8"/>
      <c r="S4800" s="5">
        <f t="shared" si="149"/>
        <v>3847.5</v>
      </c>
    </row>
    <row r="4801" spans="1:19">
      <c r="A4801" s="3">
        <v>45625.036469907405</v>
      </c>
      <c r="B4801" s="2" t="s">
        <v>8896</v>
      </c>
      <c r="C4801" s="1">
        <v>2024</v>
      </c>
      <c r="D4801" s="4">
        <v>311</v>
      </c>
      <c r="E4801" s="4">
        <v>873</v>
      </c>
      <c r="F4801" s="4" t="s">
        <v>13</v>
      </c>
      <c r="G4801" s="4" t="s">
        <v>412</v>
      </c>
      <c r="H4801" s="4">
        <v>1</v>
      </c>
      <c r="I4801" s="4" t="s">
        <v>8578</v>
      </c>
      <c r="J4801" s="4" t="s">
        <v>426</v>
      </c>
      <c r="K4801" s="4">
        <v>3</v>
      </c>
      <c r="L4801" s="4" t="s">
        <v>1483</v>
      </c>
      <c r="M4801" s="11" t="s">
        <v>8579</v>
      </c>
      <c r="N4801" s="4" t="s">
        <v>36</v>
      </c>
      <c r="O4801" s="4" t="s">
        <v>20</v>
      </c>
      <c r="P4801" s="4" t="s">
        <v>21</v>
      </c>
      <c r="Q4801" s="8">
        <f t="shared" si="148"/>
        <v>61333</v>
      </c>
      <c r="R4801" s="8"/>
      <c r="S4801" s="5">
        <f t="shared" si="149"/>
        <v>6133.3</v>
      </c>
    </row>
    <row r="4802" spans="1:19">
      <c r="A4802" s="3">
        <v>45625.123865740738</v>
      </c>
      <c r="B4802" s="2" t="s">
        <v>8896</v>
      </c>
      <c r="C4802" s="1">
        <v>2024</v>
      </c>
      <c r="D4802" s="4">
        <v>3142</v>
      </c>
      <c r="E4802" s="4">
        <v>389</v>
      </c>
      <c r="F4802" s="4" t="s">
        <v>154</v>
      </c>
      <c r="G4802" s="4" t="s">
        <v>237</v>
      </c>
      <c r="H4802" s="4">
        <v>1</v>
      </c>
      <c r="I4802" s="4" t="s">
        <v>948</v>
      </c>
      <c r="J4802" s="4" t="s">
        <v>270</v>
      </c>
      <c r="K4802" s="4">
        <v>4</v>
      </c>
      <c r="L4802" s="4" t="s">
        <v>1052</v>
      </c>
      <c r="M4802" s="11" t="s">
        <v>2596</v>
      </c>
      <c r="N4802" s="4" t="s">
        <v>49</v>
      </c>
      <c r="O4802" s="4" t="s">
        <v>135</v>
      </c>
      <c r="P4802" s="4" t="s">
        <v>43</v>
      </c>
      <c r="Q4802" s="8">
        <f t="shared" ref="Q4802:Q4865" si="150">VALUE(SUBSTITUTE(M4802,".",""))</f>
        <v>14208</v>
      </c>
      <c r="R4802" s="8"/>
      <c r="S4802" s="5">
        <f t="shared" ref="S4802:S4865" si="151">Q4802/10</f>
        <v>1420.8</v>
      </c>
    </row>
    <row r="4803" spans="1:19">
      <c r="A4803" s="3">
        <v>45625.428773148145</v>
      </c>
      <c r="B4803" s="2" t="s">
        <v>8896</v>
      </c>
      <c r="C4803" s="1">
        <v>2024</v>
      </c>
      <c r="D4803" s="4">
        <v>1304</v>
      </c>
      <c r="E4803" s="4">
        <v>238</v>
      </c>
      <c r="F4803" s="4" t="s">
        <v>154</v>
      </c>
      <c r="G4803" s="4" t="s">
        <v>177</v>
      </c>
      <c r="H4803" s="4">
        <v>1</v>
      </c>
      <c r="I4803" s="4" t="s">
        <v>178</v>
      </c>
      <c r="J4803" s="4" t="s">
        <v>64</v>
      </c>
      <c r="K4803" s="4">
        <v>5</v>
      </c>
      <c r="L4803" s="4" t="s">
        <v>399</v>
      </c>
      <c r="M4803" s="11" t="s">
        <v>1489</v>
      </c>
      <c r="N4803" s="4" t="s">
        <v>49</v>
      </c>
      <c r="O4803" s="4" t="s">
        <v>340</v>
      </c>
      <c r="P4803" s="4" t="s">
        <v>129</v>
      </c>
      <c r="Q4803" s="8">
        <f t="shared" si="150"/>
        <v>1740</v>
      </c>
      <c r="R4803" s="8"/>
      <c r="S4803" s="5">
        <f t="shared" si="151"/>
        <v>174</v>
      </c>
    </row>
    <row r="4804" spans="1:19">
      <c r="A4804" s="3">
        <v>45625.465416666666</v>
      </c>
      <c r="B4804" s="2" t="s">
        <v>8896</v>
      </c>
      <c r="C4804" s="1">
        <v>2024</v>
      </c>
      <c r="D4804" s="4">
        <v>3854</v>
      </c>
      <c r="E4804" s="4">
        <v>646</v>
      </c>
      <c r="F4804" s="4" t="s">
        <v>79</v>
      </c>
      <c r="G4804" s="4" t="s">
        <v>80</v>
      </c>
      <c r="H4804" s="4">
        <v>1</v>
      </c>
      <c r="I4804" s="4" t="s">
        <v>81</v>
      </c>
      <c r="J4804" s="4" t="s">
        <v>731</v>
      </c>
      <c r="K4804" s="4">
        <v>7</v>
      </c>
      <c r="L4804" s="4" t="s">
        <v>353</v>
      </c>
      <c r="M4804" s="11" t="s">
        <v>8580</v>
      </c>
      <c r="N4804" s="4" t="s">
        <v>57</v>
      </c>
      <c r="O4804" s="4" t="s">
        <v>42</v>
      </c>
      <c r="P4804" s="4" t="s">
        <v>43</v>
      </c>
      <c r="Q4804" s="8">
        <f t="shared" si="150"/>
        <v>3904</v>
      </c>
      <c r="R4804" s="8"/>
      <c r="S4804" s="5">
        <f t="shared" si="151"/>
        <v>390.4</v>
      </c>
    </row>
    <row r="4805" spans="1:19">
      <c r="A4805" s="3">
        <v>45625.59202546296</v>
      </c>
      <c r="B4805" s="2" t="s">
        <v>8896</v>
      </c>
      <c r="C4805" s="1">
        <v>2024</v>
      </c>
      <c r="D4805" s="4">
        <v>4056</v>
      </c>
      <c r="E4805" s="4">
        <v>806</v>
      </c>
      <c r="F4805" s="4" t="s">
        <v>22</v>
      </c>
      <c r="G4805" s="4" t="s">
        <v>201</v>
      </c>
      <c r="H4805" s="4">
        <v>4</v>
      </c>
      <c r="I4805" s="4" t="s">
        <v>8581</v>
      </c>
      <c r="J4805" s="4" t="s">
        <v>121</v>
      </c>
      <c r="K4805" s="4">
        <v>3</v>
      </c>
      <c r="L4805" s="4" t="s">
        <v>652</v>
      </c>
      <c r="M4805" s="11" t="s">
        <v>8582</v>
      </c>
      <c r="N4805" s="4" t="s">
        <v>36</v>
      </c>
      <c r="O4805" s="4" t="s">
        <v>191</v>
      </c>
      <c r="P4805" s="4" t="s">
        <v>43</v>
      </c>
      <c r="Q4805" s="8">
        <f t="shared" si="150"/>
        <v>406992</v>
      </c>
      <c r="R4805" s="8"/>
      <c r="S4805" s="5">
        <f t="shared" si="151"/>
        <v>40699.199999999997</v>
      </c>
    </row>
    <row r="4806" spans="1:19">
      <c r="A4806" s="3">
        <v>45625.921620370369</v>
      </c>
      <c r="B4806" s="2" t="s">
        <v>8896</v>
      </c>
      <c r="C4806" s="1">
        <v>2024</v>
      </c>
      <c r="D4806" s="4">
        <v>863</v>
      </c>
      <c r="E4806" s="4">
        <v>436</v>
      </c>
      <c r="F4806" s="4" t="s">
        <v>154</v>
      </c>
      <c r="G4806" s="4" t="s">
        <v>311</v>
      </c>
      <c r="H4806" s="4">
        <v>2</v>
      </c>
      <c r="I4806" s="4" t="s">
        <v>8583</v>
      </c>
      <c r="J4806" s="4" t="s">
        <v>380</v>
      </c>
      <c r="K4806" s="4">
        <v>3</v>
      </c>
      <c r="L4806" s="4" t="s">
        <v>1508</v>
      </c>
      <c r="M4806" s="11" t="s">
        <v>8584</v>
      </c>
      <c r="N4806" s="4" t="s">
        <v>28</v>
      </c>
      <c r="O4806" s="4" t="s">
        <v>145</v>
      </c>
      <c r="P4806" s="4" t="s">
        <v>73</v>
      </c>
      <c r="Q4806" s="8">
        <f t="shared" si="150"/>
        <v>22269</v>
      </c>
      <c r="R4806" s="8"/>
      <c r="S4806" s="5">
        <f t="shared" si="151"/>
        <v>2226.9</v>
      </c>
    </row>
    <row r="4807" spans="1:19">
      <c r="A4807" s="3">
        <v>45626.006898148145</v>
      </c>
      <c r="B4807" s="2" t="s">
        <v>8896</v>
      </c>
      <c r="C4807" s="1">
        <v>2024</v>
      </c>
      <c r="D4807" s="4">
        <v>3526</v>
      </c>
      <c r="E4807" s="4">
        <v>268</v>
      </c>
      <c r="F4807" s="4" t="s">
        <v>79</v>
      </c>
      <c r="G4807" s="4" t="s">
        <v>256</v>
      </c>
      <c r="H4807" s="4">
        <v>1</v>
      </c>
      <c r="I4807" s="4" t="s">
        <v>3161</v>
      </c>
      <c r="J4807" s="4" t="s">
        <v>560</v>
      </c>
      <c r="K4807" s="4">
        <v>4</v>
      </c>
      <c r="L4807" s="4" t="s">
        <v>515</v>
      </c>
      <c r="M4807" s="11" t="s">
        <v>8585</v>
      </c>
      <c r="N4807" s="4" t="s">
        <v>49</v>
      </c>
      <c r="O4807" s="4" t="s">
        <v>200</v>
      </c>
      <c r="P4807" s="4" t="s">
        <v>21</v>
      </c>
      <c r="Q4807" s="8">
        <f t="shared" si="150"/>
        <v>2034</v>
      </c>
      <c r="R4807" s="8"/>
      <c r="S4807" s="5">
        <f t="shared" si="151"/>
        <v>203.4</v>
      </c>
    </row>
    <row r="4808" spans="1:19">
      <c r="A4808" s="3">
        <v>45626.265787037039</v>
      </c>
      <c r="B4808" s="2" t="s">
        <v>8896</v>
      </c>
      <c r="C4808" s="1">
        <v>2024</v>
      </c>
      <c r="D4808" s="4">
        <v>2936</v>
      </c>
      <c r="E4808" s="4">
        <v>181</v>
      </c>
      <c r="F4808" s="4" t="s">
        <v>51</v>
      </c>
      <c r="G4808" s="4" t="s">
        <v>67</v>
      </c>
      <c r="H4808" s="4">
        <v>2</v>
      </c>
      <c r="I4808" s="4" t="s">
        <v>8586</v>
      </c>
      <c r="J4808" s="4" t="s">
        <v>194</v>
      </c>
      <c r="K4808" s="4">
        <v>4</v>
      </c>
      <c r="L4808" s="4" t="s">
        <v>1024</v>
      </c>
      <c r="M4808" s="11" t="s">
        <v>8587</v>
      </c>
      <c r="N4808" s="4" t="s">
        <v>49</v>
      </c>
      <c r="O4808" s="4" t="s">
        <v>50</v>
      </c>
      <c r="P4808" s="4" t="s">
        <v>43</v>
      </c>
      <c r="Q4808" s="8">
        <f t="shared" si="150"/>
        <v>19168</v>
      </c>
      <c r="R4808" s="8"/>
      <c r="S4808" s="5">
        <f t="shared" si="151"/>
        <v>1916.8</v>
      </c>
    </row>
    <row r="4809" spans="1:19">
      <c r="A4809" s="3">
        <v>45626.513657407406</v>
      </c>
      <c r="B4809" s="2" t="s">
        <v>8896</v>
      </c>
      <c r="C4809" s="1">
        <v>2024</v>
      </c>
      <c r="D4809" s="4">
        <v>2285</v>
      </c>
      <c r="E4809" s="4">
        <v>333</v>
      </c>
      <c r="F4809" s="4" t="s">
        <v>85</v>
      </c>
      <c r="G4809" s="4" t="s">
        <v>86</v>
      </c>
      <c r="H4809" s="4">
        <v>2</v>
      </c>
      <c r="I4809" s="4" t="s">
        <v>2814</v>
      </c>
      <c r="J4809" s="4" t="s">
        <v>4779</v>
      </c>
      <c r="K4809" s="4">
        <v>3</v>
      </c>
      <c r="L4809" s="4" t="s">
        <v>259</v>
      </c>
      <c r="M4809" s="11" t="s">
        <v>790</v>
      </c>
      <c r="N4809" s="4" t="s">
        <v>19</v>
      </c>
      <c r="O4809" s="4" t="s">
        <v>29</v>
      </c>
      <c r="P4809" s="4" t="s">
        <v>21</v>
      </c>
      <c r="Q4809" s="8">
        <f t="shared" si="150"/>
        <v>563</v>
      </c>
      <c r="R4809" s="8"/>
      <c r="S4809" s="5">
        <f t="shared" si="151"/>
        <v>56.3</v>
      </c>
    </row>
    <row r="4810" spans="1:19">
      <c r="A4810" s="3">
        <v>45626.633275462962</v>
      </c>
      <c r="B4810" s="2" t="s">
        <v>8896</v>
      </c>
      <c r="C4810" s="1">
        <v>2024</v>
      </c>
      <c r="D4810" s="4">
        <v>1997</v>
      </c>
      <c r="E4810" s="4">
        <v>42</v>
      </c>
      <c r="F4810" s="4" t="s">
        <v>51</v>
      </c>
      <c r="G4810" s="4" t="s">
        <v>136</v>
      </c>
      <c r="H4810" s="4">
        <v>3</v>
      </c>
      <c r="I4810" s="4" t="s">
        <v>1086</v>
      </c>
      <c r="J4810" s="4" t="s">
        <v>534</v>
      </c>
      <c r="K4810" s="4">
        <v>4</v>
      </c>
      <c r="L4810" s="4" t="s">
        <v>496</v>
      </c>
      <c r="M4810" s="11" t="s">
        <v>8588</v>
      </c>
      <c r="N4810" s="4" t="s">
        <v>36</v>
      </c>
      <c r="O4810" s="4" t="s">
        <v>101</v>
      </c>
      <c r="P4810" s="4" t="s">
        <v>43</v>
      </c>
      <c r="Q4810" s="8">
        <f t="shared" si="150"/>
        <v>18491</v>
      </c>
      <c r="R4810" s="8"/>
      <c r="S4810" s="5">
        <f t="shared" si="151"/>
        <v>1849.1</v>
      </c>
    </row>
    <row r="4811" spans="1:19">
      <c r="A4811" s="3">
        <v>45626.811030092591</v>
      </c>
      <c r="B4811" s="2" t="s">
        <v>8896</v>
      </c>
      <c r="C4811" s="1">
        <v>2024</v>
      </c>
      <c r="D4811" s="4">
        <v>2041</v>
      </c>
      <c r="E4811" s="4">
        <v>68</v>
      </c>
      <c r="F4811" s="4" t="s">
        <v>13</v>
      </c>
      <c r="G4811" s="4" t="s">
        <v>130</v>
      </c>
      <c r="H4811" s="4">
        <v>3</v>
      </c>
      <c r="I4811" s="4" t="s">
        <v>8589</v>
      </c>
      <c r="J4811" s="4" t="s">
        <v>3462</v>
      </c>
      <c r="K4811" s="4">
        <v>1</v>
      </c>
      <c r="L4811" s="4" t="s">
        <v>323</v>
      </c>
      <c r="M4811" s="11" t="s">
        <v>8590</v>
      </c>
      <c r="N4811" s="4" t="s">
        <v>28</v>
      </c>
      <c r="O4811" s="4" t="s">
        <v>95</v>
      </c>
      <c r="P4811" s="4" t="s">
        <v>73</v>
      </c>
      <c r="Q4811" s="8">
        <f t="shared" si="150"/>
        <v>75493</v>
      </c>
      <c r="R4811" s="8"/>
      <c r="S4811" s="5">
        <f t="shared" si="151"/>
        <v>7549.3</v>
      </c>
    </row>
    <row r="4812" spans="1:19">
      <c r="A4812" s="3">
        <v>45626.82675925926</v>
      </c>
      <c r="B4812" s="2" t="s">
        <v>8896</v>
      </c>
      <c r="C4812" s="1">
        <v>2024</v>
      </c>
      <c r="D4812" s="4">
        <v>2826</v>
      </c>
      <c r="E4812" s="4">
        <v>586</v>
      </c>
      <c r="F4812" s="4" t="s">
        <v>13</v>
      </c>
      <c r="G4812" s="4" t="s">
        <v>130</v>
      </c>
      <c r="H4812" s="4">
        <v>2</v>
      </c>
      <c r="I4812" s="4" t="s">
        <v>413</v>
      </c>
      <c r="J4812" s="4" t="s">
        <v>362</v>
      </c>
      <c r="K4812" s="4">
        <v>2</v>
      </c>
      <c r="L4812" s="4" t="s">
        <v>500</v>
      </c>
      <c r="M4812" s="11" t="s">
        <v>8591</v>
      </c>
      <c r="N4812" s="4" t="s">
        <v>19</v>
      </c>
      <c r="O4812" s="4" t="s">
        <v>29</v>
      </c>
      <c r="P4812" s="4" t="s">
        <v>21</v>
      </c>
      <c r="Q4812" s="8">
        <f t="shared" si="150"/>
        <v>14832</v>
      </c>
      <c r="R4812" s="8"/>
      <c r="S4812" s="5">
        <f t="shared" si="151"/>
        <v>1483.2</v>
      </c>
    </row>
    <row r="4813" spans="1:19">
      <c r="A4813" s="3">
        <v>45626.960034722222</v>
      </c>
      <c r="B4813" s="2" t="s">
        <v>8896</v>
      </c>
      <c r="C4813" s="1">
        <v>2024</v>
      </c>
      <c r="D4813" s="4">
        <v>704</v>
      </c>
      <c r="E4813" s="4">
        <v>729</v>
      </c>
      <c r="F4813" s="4" t="s">
        <v>85</v>
      </c>
      <c r="G4813" s="4" t="s">
        <v>205</v>
      </c>
      <c r="H4813" s="4">
        <v>1</v>
      </c>
      <c r="I4813" s="4" t="s">
        <v>8592</v>
      </c>
      <c r="J4813" s="4" t="s">
        <v>388</v>
      </c>
      <c r="K4813" s="4">
        <v>7</v>
      </c>
      <c r="L4813" s="4" t="s">
        <v>459</v>
      </c>
      <c r="M4813" s="11" t="s">
        <v>1134</v>
      </c>
      <c r="N4813" s="4" t="s">
        <v>19</v>
      </c>
      <c r="O4813" s="4" t="s">
        <v>200</v>
      </c>
      <c r="P4813" s="4" t="s">
        <v>21</v>
      </c>
      <c r="Q4813" s="8">
        <f t="shared" si="150"/>
        <v>4399</v>
      </c>
      <c r="R4813" s="8"/>
      <c r="S4813" s="5">
        <f t="shared" si="151"/>
        <v>439.9</v>
      </c>
    </row>
    <row r="4814" spans="1:19">
      <c r="A4814" s="3">
        <v>45627.252210648148</v>
      </c>
      <c r="B4814" s="2" t="s">
        <v>8897</v>
      </c>
      <c r="C4814" s="1">
        <v>2024</v>
      </c>
      <c r="D4814" s="4">
        <v>4918</v>
      </c>
      <c r="E4814" s="4">
        <v>437</v>
      </c>
      <c r="F4814" s="4" t="s">
        <v>30</v>
      </c>
      <c r="G4814" s="4" t="s">
        <v>192</v>
      </c>
      <c r="H4814" s="4">
        <v>1</v>
      </c>
      <c r="I4814" s="4" t="s">
        <v>6378</v>
      </c>
      <c r="J4814" s="4" t="s">
        <v>866</v>
      </c>
      <c r="K4814" s="4">
        <v>5</v>
      </c>
      <c r="L4814" s="4" t="s">
        <v>279</v>
      </c>
      <c r="M4814" s="11" t="s">
        <v>8593</v>
      </c>
      <c r="N4814" s="4" t="s">
        <v>36</v>
      </c>
      <c r="O4814" s="4" t="s">
        <v>145</v>
      </c>
      <c r="P4814" s="4" t="s">
        <v>73</v>
      </c>
      <c r="Q4814" s="8">
        <f t="shared" si="150"/>
        <v>5803</v>
      </c>
      <c r="R4814" s="8"/>
      <c r="S4814" s="5">
        <f t="shared" si="151"/>
        <v>580.29999999999995</v>
      </c>
    </row>
    <row r="4815" spans="1:19">
      <c r="A4815" s="3">
        <v>45627.548692129632</v>
      </c>
      <c r="B4815" s="2" t="s">
        <v>8897</v>
      </c>
      <c r="C4815" s="1">
        <v>2024</v>
      </c>
      <c r="D4815" s="4">
        <v>4860</v>
      </c>
      <c r="E4815" s="4">
        <v>299</v>
      </c>
      <c r="F4815" s="4" t="s">
        <v>85</v>
      </c>
      <c r="G4815" s="4" t="s">
        <v>86</v>
      </c>
      <c r="H4815" s="4">
        <v>1</v>
      </c>
      <c r="I4815" s="4" t="s">
        <v>8594</v>
      </c>
      <c r="J4815" s="4" t="s">
        <v>1814</v>
      </c>
      <c r="K4815" s="4">
        <v>4</v>
      </c>
      <c r="L4815" s="4" t="s">
        <v>359</v>
      </c>
      <c r="M4815" s="11" t="s">
        <v>8595</v>
      </c>
      <c r="N4815" s="4" t="s">
        <v>19</v>
      </c>
      <c r="O4815" s="4" t="s">
        <v>340</v>
      </c>
      <c r="P4815" s="4" t="s">
        <v>129</v>
      </c>
      <c r="Q4815" s="8">
        <f t="shared" si="150"/>
        <v>755</v>
      </c>
      <c r="R4815" s="8"/>
      <c r="S4815" s="5">
        <f t="shared" si="151"/>
        <v>75.5</v>
      </c>
    </row>
    <row r="4816" spans="1:19">
      <c r="A4816" s="3">
        <v>45627.665567129632</v>
      </c>
      <c r="B4816" s="2" t="s">
        <v>8897</v>
      </c>
      <c r="C4816" s="1">
        <v>2024</v>
      </c>
      <c r="D4816" s="4">
        <v>4109</v>
      </c>
      <c r="E4816" s="4">
        <v>444</v>
      </c>
      <c r="F4816" s="4" t="s">
        <v>30</v>
      </c>
      <c r="G4816" s="4" t="s">
        <v>463</v>
      </c>
      <c r="H4816" s="4">
        <v>1</v>
      </c>
      <c r="I4816" s="4" t="s">
        <v>8596</v>
      </c>
      <c r="J4816" s="4" t="s">
        <v>482</v>
      </c>
      <c r="K4816" s="4">
        <v>4</v>
      </c>
      <c r="L4816" s="4" t="s">
        <v>163</v>
      </c>
      <c r="M4816" s="11" t="s">
        <v>2263</v>
      </c>
      <c r="N4816" s="4" t="s">
        <v>19</v>
      </c>
      <c r="O4816" s="4" t="s">
        <v>101</v>
      </c>
      <c r="P4816" s="4" t="s">
        <v>43</v>
      </c>
      <c r="Q4816" s="8">
        <f t="shared" si="150"/>
        <v>432</v>
      </c>
      <c r="R4816" s="8"/>
      <c r="S4816" s="5">
        <f t="shared" si="151"/>
        <v>43.2</v>
      </c>
    </row>
    <row r="4817" spans="1:19">
      <c r="A4817" s="3">
        <v>45627.734120370369</v>
      </c>
      <c r="B4817" s="2" t="s">
        <v>8897</v>
      </c>
      <c r="C4817" s="1">
        <v>2024</v>
      </c>
      <c r="D4817" s="4">
        <v>930</v>
      </c>
      <c r="E4817" s="4">
        <v>56</v>
      </c>
      <c r="F4817" s="4" t="s">
        <v>51</v>
      </c>
      <c r="G4817" s="4" t="s">
        <v>160</v>
      </c>
      <c r="H4817" s="4">
        <v>1</v>
      </c>
      <c r="I4817" s="4" t="s">
        <v>8597</v>
      </c>
      <c r="J4817" s="4" t="s">
        <v>451</v>
      </c>
      <c r="K4817" s="4">
        <v>3</v>
      </c>
      <c r="L4817" s="4" t="s">
        <v>989</v>
      </c>
      <c r="M4817" s="11" t="s">
        <v>1277</v>
      </c>
      <c r="N4817" s="4" t="s">
        <v>28</v>
      </c>
      <c r="O4817" s="4" t="s">
        <v>95</v>
      </c>
      <c r="P4817" s="4" t="s">
        <v>73</v>
      </c>
      <c r="Q4817" s="8">
        <f t="shared" si="150"/>
        <v>2219</v>
      </c>
      <c r="R4817" s="8"/>
      <c r="S4817" s="5">
        <f t="shared" si="151"/>
        <v>221.9</v>
      </c>
    </row>
    <row r="4818" spans="1:19">
      <c r="A4818" s="3">
        <v>45627.784282407411</v>
      </c>
      <c r="B4818" s="2" t="s">
        <v>8897</v>
      </c>
      <c r="C4818" s="1">
        <v>2024</v>
      </c>
      <c r="D4818" s="4">
        <v>4089</v>
      </c>
      <c r="E4818" s="4">
        <v>893</v>
      </c>
      <c r="F4818" s="4" t="s">
        <v>51</v>
      </c>
      <c r="G4818" s="4" t="s">
        <v>52</v>
      </c>
      <c r="H4818" s="4">
        <v>1</v>
      </c>
      <c r="I4818" s="4" t="s">
        <v>8598</v>
      </c>
      <c r="J4818" s="4" t="s">
        <v>717</v>
      </c>
      <c r="K4818" s="4">
        <v>3</v>
      </c>
      <c r="L4818" s="4" t="s">
        <v>399</v>
      </c>
      <c r="M4818" s="11" t="s">
        <v>5582</v>
      </c>
      <c r="N4818" s="4" t="s">
        <v>49</v>
      </c>
      <c r="O4818" s="4" t="s">
        <v>20</v>
      </c>
      <c r="P4818" s="4" t="s">
        <v>21</v>
      </c>
      <c r="Q4818" s="8">
        <f t="shared" si="150"/>
        <v>5277</v>
      </c>
      <c r="R4818" s="8"/>
      <c r="S4818" s="5">
        <f t="shared" si="151"/>
        <v>527.70000000000005</v>
      </c>
    </row>
    <row r="4819" spans="1:19">
      <c r="A4819" s="3">
        <v>45627.787291666667</v>
      </c>
      <c r="B4819" s="2" t="s">
        <v>8897</v>
      </c>
      <c r="C4819" s="1">
        <v>2024</v>
      </c>
      <c r="D4819" s="4">
        <v>437</v>
      </c>
      <c r="E4819" s="4">
        <v>935</v>
      </c>
      <c r="F4819" s="4" t="s">
        <v>51</v>
      </c>
      <c r="G4819" s="4" t="s">
        <v>91</v>
      </c>
      <c r="H4819" s="4">
        <v>2</v>
      </c>
      <c r="I4819" s="4" t="s">
        <v>8599</v>
      </c>
      <c r="J4819" s="4" t="s">
        <v>303</v>
      </c>
      <c r="K4819" s="4">
        <v>6</v>
      </c>
      <c r="L4819" s="4" t="s">
        <v>606</v>
      </c>
      <c r="M4819" s="11" t="s">
        <v>5168</v>
      </c>
      <c r="N4819" s="4" t="s">
        <v>57</v>
      </c>
      <c r="O4819" s="4" t="s">
        <v>37</v>
      </c>
      <c r="P4819" s="4" t="s">
        <v>21</v>
      </c>
      <c r="Q4819" s="8">
        <f t="shared" si="150"/>
        <v>24043</v>
      </c>
      <c r="R4819" s="8"/>
      <c r="S4819" s="5">
        <f t="shared" si="151"/>
        <v>2404.3000000000002</v>
      </c>
    </row>
    <row r="4820" spans="1:19">
      <c r="A4820" s="3">
        <v>45628.132361111115</v>
      </c>
      <c r="B4820" s="2" t="s">
        <v>8897</v>
      </c>
      <c r="C4820" s="1">
        <v>2024</v>
      </c>
      <c r="D4820" s="4">
        <v>3848</v>
      </c>
      <c r="E4820" s="4">
        <v>370</v>
      </c>
      <c r="F4820" s="4" t="s">
        <v>51</v>
      </c>
      <c r="G4820" s="4" t="s">
        <v>91</v>
      </c>
      <c r="H4820" s="4">
        <v>1</v>
      </c>
      <c r="I4820" s="4" t="s">
        <v>5259</v>
      </c>
      <c r="J4820" s="4" t="s">
        <v>297</v>
      </c>
      <c r="K4820" s="4">
        <v>10</v>
      </c>
      <c r="L4820" s="4" t="s">
        <v>1302</v>
      </c>
      <c r="M4820" s="11" t="s">
        <v>4766</v>
      </c>
      <c r="N4820" s="4" t="s">
        <v>28</v>
      </c>
      <c r="O4820" s="4" t="s">
        <v>72</v>
      </c>
      <c r="P4820" s="4" t="s">
        <v>73</v>
      </c>
      <c r="Q4820" s="8">
        <f t="shared" si="150"/>
        <v>4444</v>
      </c>
      <c r="R4820" s="8"/>
      <c r="S4820" s="5">
        <f t="shared" si="151"/>
        <v>444.4</v>
      </c>
    </row>
    <row r="4821" spans="1:19">
      <c r="A4821" s="3">
        <v>45628.515451388892</v>
      </c>
      <c r="B4821" s="2" t="s">
        <v>8897</v>
      </c>
      <c r="C4821" s="1">
        <v>2024</v>
      </c>
      <c r="D4821" s="4">
        <v>919</v>
      </c>
      <c r="E4821" s="4">
        <v>188</v>
      </c>
      <c r="F4821" s="4" t="s">
        <v>85</v>
      </c>
      <c r="G4821" s="4" t="s">
        <v>264</v>
      </c>
      <c r="H4821" s="4">
        <v>1</v>
      </c>
      <c r="I4821" s="4" t="s">
        <v>1100</v>
      </c>
      <c r="J4821" s="4" t="s">
        <v>64</v>
      </c>
      <c r="K4821" s="4">
        <v>1</v>
      </c>
      <c r="L4821" s="4" t="s">
        <v>219</v>
      </c>
      <c r="M4821" s="11" t="s">
        <v>2148</v>
      </c>
      <c r="N4821" s="4" t="s">
        <v>28</v>
      </c>
      <c r="O4821" s="4" t="s">
        <v>169</v>
      </c>
      <c r="P4821" s="4" t="s">
        <v>43</v>
      </c>
      <c r="Q4821" s="8">
        <f t="shared" si="150"/>
        <v>3477</v>
      </c>
      <c r="R4821" s="8"/>
      <c r="S4821" s="5">
        <f t="shared" si="151"/>
        <v>347.7</v>
      </c>
    </row>
    <row r="4822" spans="1:19">
      <c r="A4822" s="3">
        <v>45628.84103009259</v>
      </c>
      <c r="B4822" s="2" t="s">
        <v>8897</v>
      </c>
      <c r="C4822" s="1">
        <v>2024</v>
      </c>
      <c r="D4822" s="4">
        <v>2522</v>
      </c>
      <c r="E4822" s="4">
        <v>508</v>
      </c>
      <c r="F4822" s="4" t="s">
        <v>13</v>
      </c>
      <c r="G4822" s="4" t="s">
        <v>58</v>
      </c>
      <c r="H4822" s="4">
        <v>3</v>
      </c>
      <c r="I4822" s="4" t="s">
        <v>8600</v>
      </c>
      <c r="J4822" s="4" t="s">
        <v>384</v>
      </c>
      <c r="K4822" s="4">
        <v>9</v>
      </c>
      <c r="L4822" s="4" t="s">
        <v>752</v>
      </c>
      <c r="M4822" s="11" t="s">
        <v>8601</v>
      </c>
      <c r="N4822" s="4" t="s">
        <v>57</v>
      </c>
      <c r="O4822" s="4" t="s">
        <v>78</v>
      </c>
      <c r="P4822" s="4" t="s">
        <v>21</v>
      </c>
      <c r="Q4822" s="8">
        <f t="shared" si="150"/>
        <v>67171</v>
      </c>
      <c r="R4822" s="8"/>
      <c r="S4822" s="5">
        <f t="shared" si="151"/>
        <v>6717.1</v>
      </c>
    </row>
    <row r="4823" spans="1:19">
      <c r="A4823" s="3">
        <v>45628.879872685182</v>
      </c>
      <c r="B4823" s="2" t="s">
        <v>8897</v>
      </c>
      <c r="C4823" s="1">
        <v>2024</v>
      </c>
      <c r="D4823" s="4">
        <v>2395</v>
      </c>
      <c r="E4823" s="4">
        <v>815</v>
      </c>
      <c r="F4823" s="4" t="s">
        <v>85</v>
      </c>
      <c r="G4823" s="4" t="s">
        <v>150</v>
      </c>
      <c r="H4823" s="4">
        <v>1</v>
      </c>
      <c r="I4823" s="4" t="s">
        <v>8602</v>
      </c>
      <c r="J4823" s="4" t="s">
        <v>188</v>
      </c>
      <c r="K4823" s="4">
        <v>5</v>
      </c>
      <c r="L4823" s="4" t="s">
        <v>612</v>
      </c>
      <c r="M4823" s="11" t="s">
        <v>8603</v>
      </c>
      <c r="N4823" s="4" t="s">
        <v>19</v>
      </c>
      <c r="O4823" s="4" t="s">
        <v>37</v>
      </c>
      <c r="P4823" s="4" t="s">
        <v>21</v>
      </c>
      <c r="Q4823" s="8">
        <f t="shared" si="150"/>
        <v>5213</v>
      </c>
      <c r="R4823" s="8"/>
      <c r="S4823" s="5">
        <f t="shared" si="151"/>
        <v>521.29999999999995</v>
      </c>
    </row>
    <row r="4824" spans="1:19">
      <c r="A4824" s="3">
        <v>45628.960821759261</v>
      </c>
      <c r="B4824" s="2" t="s">
        <v>8897</v>
      </c>
      <c r="C4824" s="1">
        <v>2024</v>
      </c>
      <c r="D4824" s="4">
        <v>197</v>
      </c>
      <c r="E4824" s="4">
        <v>418</v>
      </c>
      <c r="F4824" s="4" t="s">
        <v>22</v>
      </c>
      <c r="G4824" s="4" t="s">
        <v>201</v>
      </c>
      <c r="H4824" s="4">
        <v>3</v>
      </c>
      <c r="I4824" s="4" t="s">
        <v>8604</v>
      </c>
      <c r="J4824" s="4" t="s">
        <v>234</v>
      </c>
      <c r="K4824" s="4">
        <v>2</v>
      </c>
      <c r="L4824" s="4" t="s">
        <v>418</v>
      </c>
      <c r="M4824" s="11" t="s">
        <v>8605</v>
      </c>
      <c r="N4824" s="4" t="s">
        <v>36</v>
      </c>
      <c r="O4824" s="4" t="s">
        <v>232</v>
      </c>
      <c r="P4824" s="4" t="s">
        <v>129</v>
      </c>
      <c r="Q4824" s="8">
        <f t="shared" si="150"/>
        <v>127741</v>
      </c>
      <c r="R4824" s="8"/>
      <c r="S4824" s="5">
        <f t="shared" si="151"/>
        <v>12774.1</v>
      </c>
    </row>
    <row r="4825" spans="1:19">
      <c r="A4825" s="3">
        <v>45629.380023148151</v>
      </c>
      <c r="B4825" s="2" t="s">
        <v>8897</v>
      </c>
      <c r="C4825" s="1">
        <v>2024</v>
      </c>
      <c r="D4825" s="4">
        <v>122</v>
      </c>
      <c r="E4825" s="4">
        <v>826</v>
      </c>
      <c r="F4825" s="4" t="s">
        <v>13</v>
      </c>
      <c r="G4825" s="4" t="s">
        <v>130</v>
      </c>
      <c r="H4825" s="4">
        <v>1</v>
      </c>
      <c r="I4825" s="4" t="s">
        <v>8606</v>
      </c>
      <c r="J4825" s="4" t="s">
        <v>1686</v>
      </c>
      <c r="K4825" s="4">
        <v>5</v>
      </c>
      <c r="L4825" s="4" t="s">
        <v>1718</v>
      </c>
      <c r="M4825" s="11" t="s">
        <v>7237</v>
      </c>
      <c r="N4825" s="4" t="s">
        <v>49</v>
      </c>
      <c r="O4825" s="4" t="s">
        <v>78</v>
      </c>
      <c r="P4825" s="4" t="s">
        <v>21</v>
      </c>
      <c r="Q4825" s="8">
        <f t="shared" si="150"/>
        <v>18338</v>
      </c>
      <c r="R4825" s="8"/>
      <c r="S4825" s="5">
        <f t="shared" si="151"/>
        <v>1833.8</v>
      </c>
    </row>
    <row r="4826" spans="1:19">
      <c r="A4826" s="3">
        <v>45629.3828125</v>
      </c>
      <c r="B4826" s="2" t="s">
        <v>8897</v>
      </c>
      <c r="C4826" s="1">
        <v>2024</v>
      </c>
      <c r="D4826" s="4">
        <v>3694</v>
      </c>
      <c r="E4826" s="4">
        <v>544</v>
      </c>
      <c r="F4826" s="4" t="s">
        <v>30</v>
      </c>
      <c r="G4826" s="4" t="s">
        <v>663</v>
      </c>
      <c r="H4826" s="4">
        <v>1</v>
      </c>
      <c r="I4826" s="4" t="s">
        <v>8607</v>
      </c>
      <c r="J4826" s="4" t="s">
        <v>1168</v>
      </c>
      <c r="K4826" s="4">
        <v>2</v>
      </c>
      <c r="L4826" s="4" t="s">
        <v>275</v>
      </c>
      <c r="M4826" s="11" t="s">
        <v>6453</v>
      </c>
      <c r="N4826" s="4" t="s">
        <v>36</v>
      </c>
      <c r="O4826" s="4" t="s">
        <v>42</v>
      </c>
      <c r="P4826" s="4" t="s">
        <v>43</v>
      </c>
      <c r="Q4826" s="8">
        <f t="shared" si="150"/>
        <v>4258</v>
      </c>
      <c r="R4826" s="8"/>
      <c r="S4826" s="5">
        <f t="shared" si="151"/>
        <v>425.8</v>
      </c>
    </row>
    <row r="4827" spans="1:19">
      <c r="A4827" s="3">
        <v>45629.385381944441</v>
      </c>
      <c r="B4827" s="2" t="s">
        <v>8897</v>
      </c>
      <c r="C4827" s="1">
        <v>2024</v>
      </c>
      <c r="D4827" s="4">
        <v>3843</v>
      </c>
      <c r="E4827" s="4">
        <v>800</v>
      </c>
      <c r="F4827" s="4" t="s">
        <v>30</v>
      </c>
      <c r="G4827" s="4" t="s">
        <v>31</v>
      </c>
      <c r="H4827" s="4">
        <v>2</v>
      </c>
      <c r="I4827" s="4" t="s">
        <v>8608</v>
      </c>
      <c r="J4827" s="4" t="s">
        <v>194</v>
      </c>
      <c r="K4827" s="4">
        <v>5</v>
      </c>
      <c r="L4827" s="4" t="s">
        <v>625</v>
      </c>
      <c r="M4827" s="11" t="s">
        <v>5942</v>
      </c>
      <c r="N4827" s="4" t="s">
        <v>49</v>
      </c>
      <c r="O4827" s="4" t="s">
        <v>29</v>
      </c>
      <c r="P4827" s="4" t="s">
        <v>21</v>
      </c>
      <c r="Q4827" s="8">
        <f t="shared" si="150"/>
        <v>11316</v>
      </c>
      <c r="R4827" s="8"/>
      <c r="S4827" s="5">
        <f t="shared" si="151"/>
        <v>1131.5999999999999</v>
      </c>
    </row>
    <row r="4828" spans="1:19">
      <c r="A4828" s="3">
        <v>45629.492696759262</v>
      </c>
      <c r="B4828" s="2" t="s">
        <v>8897</v>
      </c>
      <c r="C4828" s="1">
        <v>2024</v>
      </c>
      <c r="D4828" s="4">
        <v>1005</v>
      </c>
      <c r="E4828" s="4">
        <v>140</v>
      </c>
      <c r="F4828" s="4" t="s">
        <v>79</v>
      </c>
      <c r="G4828" s="4" t="s">
        <v>80</v>
      </c>
      <c r="H4828" s="4">
        <v>1</v>
      </c>
      <c r="I4828" s="4" t="s">
        <v>8609</v>
      </c>
      <c r="J4828" s="4" t="s">
        <v>157</v>
      </c>
      <c r="K4828" s="4">
        <v>5</v>
      </c>
      <c r="L4828" s="4" t="s">
        <v>122</v>
      </c>
      <c r="M4828" s="11" t="s">
        <v>8610</v>
      </c>
      <c r="N4828" s="4" t="s">
        <v>28</v>
      </c>
      <c r="O4828" s="4" t="s">
        <v>37</v>
      </c>
      <c r="P4828" s="4" t="s">
        <v>21</v>
      </c>
      <c r="Q4828" s="8">
        <f t="shared" si="150"/>
        <v>23146</v>
      </c>
      <c r="R4828" s="8"/>
      <c r="S4828" s="5">
        <f t="shared" si="151"/>
        <v>2314.6</v>
      </c>
    </row>
    <row r="4829" spans="1:19">
      <c r="A4829" s="3">
        <v>45629.498506944445</v>
      </c>
      <c r="B4829" s="2" t="s">
        <v>8897</v>
      </c>
      <c r="C4829" s="1">
        <v>2024</v>
      </c>
      <c r="D4829" s="4">
        <v>2276</v>
      </c>
      <c r="E4829" s="4">
        <v>124</v>
      </c>
      <c r="F4829" s="4" t="s">
        <v>154</v>
      </c>
      <c r="G4829" s="4" t="s">
        <v>177</v>
      </c>
      <c r="H4829" s="4">
        <v>2</v>
      </c>
      <c r="I4829" s="4" t="s">
        <v>8611</v>
      </c>
      <c r="J4829" s="4" t="s">
        <v>388</v>
      </c>
      <c r="K4829" s="4">
        <v>5</v>
      </c>
      <c r="L4829" s="4" t="s">
        <v>526</v>
      </c>
      <c r="M4829" s="11" t="s">
        <v>8612</v>
      </c>
      <c r="N4829" s="4" t="s">
        <v>36</v>
      </c>
      <c r="O4829" s="4" t="s">
        <v>209</v>
      </c>
      <c r="P4829" s="4" t="s">
        <v>73</v>
      </c>
      <c r="Q4829" s="8">
        <f t="shared" si="150"/>
        <v>11026</v>
      </c>
      <c r="R4829" s="8"/>
      <c r="S4829" s="5">
        <f t="shared" si="151"/>
        <v>1102.5999999999999</v>
      </c>
    </row>
    <row r="4830" spans="1:19">
      <c r="A4830" s="3">
        <v>45630.058333333334</v>
      </c>
      <c r="B4830" s="2" t="s">
        <v>8897</v>
      </c>
      <c r="C4830" s="1">
        <v>2024</v>
      </c>
      <c r="D4830" s="4">
        <v>670</v>
      </c>
      <c r="E4830" s="4">
        <v>91</v>
      </c>
      <c r="F4830" s="4" t="s">
        <v>30</v>
      </c>
      <c r="G4830" s="4" t="s">
        <v>31</v>
      </c>
      <c r="H4830" s="4">
        <v>1</v>
      </c>
      <c r="I4830" s="4" t="s">
        <v>38</v>
      </c>
      <c r="J4830" s="4" t="s">
        <v>33</v>
      </c>
      <c r="K4830" s="4">
        <v>3</v>
      </c>
      <c r="L4830" s="4" t="s">
        <v>1136</v>
      </c>
      <c r="M4830" s="11" t="s">
        <v>8613</v>
      </c>
      <c r="N4830" s="4" t="s">
        <v>28</v>
      </c>
      <c r="O4830" s="4" t="s">
        <v>340</v>
      </c>
      <c r="P4830" s="4" t="s">
        <v>129</v>
      </c>
      <c r="Q4830" s="8">
        <f t="shared" si="150"/>
        <v>744</v>
      </c>
      <c r="R4830" s="8"/>
      <c r="S4830" s="5">
        <f t="shared" si="151"/>
        <v>74.400000000000006</v>
      </c>
    </row>
    <row r="4831" spans="1:19">
      <c r="A4831" s="3">
        <v>45630.09269675926</v>
      </c>
      <c r="B4831" s="2" t="s">
        <v>8897</v>
      </c>
      <c r="C4831" s="1">
        <v>2024</v>
      </c>
      <c r="D4831" s="4">
        <v>881</v>
      </c>
      <c r="E4831" s="4">
        <v>821</v>
      </c>
      <c r="F4831" s="4" t="s">
        <v>51</v>
      </c>
      <c r="G4831" s="4" t="s">
        <v>91</v>
      </c>
      <c r="H4831" s="4">
        <v>3</v>
      </c>
      <c r="I4831" s="4" t="s">
        <v>4887</v>
      </c>
      <c r="J4831" s="4" t="s">
        <v>611</v>
      </c>
      <c r="K4831" s="4">
        <v>4</v>
      </c>
      <c r="L4831" s="4" t="s">
        <v>399</v>
      </c>
      <c r="M4831" s="11" t="s">
        <v>8614</v>
      </c>
      <c r="N4831" s="4" t="s">
        <v>36</v>
      </c>
      <c r="O4831" s="4" t="s">
        <v>209</v>
      </c>
      <c r="P4831" s="4" t="s">
        <v>73</v>
      </c>
      <c r="Q4831" s="8">
        <f t="shared" si="150"/>
        <v>18917</v>
      </c>
      <c r="R4831" s="8"/>
      <c r="S4831" s="5">
        <f t="shared" si="151"/>
        <v>1891.7</v>
      </c>
    </row>
    <row r="4832" spans="1:19">
      <c r="A4832" s="3">
        <v>45630.430671296293</v>
      </c>
      <c r="B4832" s="2" t="s">
        <v>8897</v>
      </c>
      <c r="C4832" s="1">
        <v>2024</v>
      </c>
      <c r="D4832" s="4">
        <v>1756</v>
      </c>
      <c r="E4832" s="4">
        <v>615</v>
      </c>
      <c r="F4832" s="4" t="s">
        <v>22</v>
      </c>
      <c r="G4832" s="4" t="s">
        <v>306</v>
      </c>
      <c r="H4832" s="4">
        <v>1</v>
      </c>
      <c r="I4832" s="4" t="s">
        <v>8615</v>
      </c>
      <c r="J4832" s="4" t="s">
        <v>600</v>
      </c>
      <c r="K4832" s="4">
        <v>4</v>
      </c>
      <c r="L4832" s="4" t="s">
        <v>415</v>
      </c>
      <c r="M4832" s="11" t="s">
        <v>8616</v>
      </c>
      <c r="N4832" s="4" t="s">
        <v>57</v>
      </c>
      <c r="O4832" s="4" t="s">
        <v>340</v>
      </c>
      <c r="P4832" s="4" t="s">
        <v>129</v>
      </c>
      <c r="Q4832" s="8">
        <f t="shared" si="150"/>
        <v>54615</v>
      </c>
      <c r="R4832" s="8"/>
      <c r="S4832" s="5">
        <f t="shared" si="151"/>
        <v>5461.5</v>
      </c>
    </row>
    <row r="4833" spans="1:19">
      <c r="A4833" s="3">
        <v>45630.462199074071</v>
      </c>
      <c r="B4833" s="2" t="s">
        <v>8897</v>
      </c>
      <c r="C4833" s="1">
        <v>2024</v>
      </c>
      <c r="D4833" s="4">
        <v>3529</v>
      </c>
      <c r="E4833" s="4">
        <v>779</v>
      </c>
      <c r="F4833" s="4" t="s">
        <v>13</v>
      </c>
      <c r="G4833" s="4" t="s">
        <v>412</v>
      </c>
      <c r="H4833" s="4">
        <v>4</v>
      </c>
      <c r="I4833" s="4" t="s">
        <v>8617</v>
      </c>
      <c r="J4833" s="4" t="s">
        <v>783</v>
      </c>
      <c r="K4833" s="4">
        <v>5</v>
      </c>
      <c r="L4833" s="4" t="s">
        <v>171</v>
      </c>
      <c r="M4833" s="11" t="s">
        <v>8618</v>
      </c>
      <c r="N4833" s="4" t="s">
        <v>19</v>
      </c>
      <c r="O4833" s="4" t="s">
        <v>95</v>
      </c>
      <c r="P4833" s="4" t="s">
        <v>73</v>
      </c>
      <c r="Q4833" s="8">
        <f t="shared" si="150"/>
        <v>48103</v>
      </c>
      <c r="R4833" s="8"/>
      <c r="S4833" s="5">
        <f t="shared" si="151"/>
        <v>4810.3</v>
      </c>
    </row>
    <row r="4834" spans="1:19">
      <c r="A4834" s="3">
        <v>45630.611192129632</v>
      </c>
      <c r="B4834" s="2" t="s">
        <v>8897</v>
      </c>
      <c r="C4834" s="1">
        <v>2024</v>
      </c>
      <c r="D4834" s="4">
        <v>427</v>
      </c>
      <c r="E4834" s="4">
        <v>177</v>
      </c>
      <c r="F4834" s="4" t="s">
        <v>79</v>
      </c>
      <c r="G4834" s="4" t="s">
        <v>405</v>
      </c>
      <c r="H4834" s="4">
        <v>1</v>
      </c>
      <c r="I4834" s="4" t="s">
        <v>8619</v>
      </c>
      <c r="J4834" s="4" t="s">
        <v>769</v>
      </c>
      <c r="K4834" s="4">
        <v>7</v>
      </c>
      <c r="L4834" s="4" t="s">
        <v>185</v>
      </c>
      <c r="M4834" s="11" t="s">
        <v>8620</v>
      </c>
      <c r="N4834" s="4" t="s">
        <v>19</v>
      </c>
      <c r="O4834" s="4" t="s">
        <v>340</v>
      </c>
      <c r="P4834" s="4" t="s">
        <v>129</v>
      </c>
      <c r="Q4834" s="8">
        <f t="shared" si="150"/>
        <v>26866</v>
      </c>
      <c r="R4834" s="8"/>
      <c r="S4834" s="5">
        <f t="shared" si="151"/>
        <v>2686.6</v>
      </c>
    </row>
    <row r="4835" spans="1:19">
      <c r="A4835" s="3">
        <v>45630.633831018517</v>
      </c>
      <c r="B4835" s="2" t="s">
        <v>8897</v>
      </c>
      <c r="C4835" s="1">
        <v>2024</v>
      </c>
      <c r="D4835" s="4">
        <v>1228</v>
      </c>
      <c r="E4835" s="4">
        <v>807</v>
      </c>
      <c r="F4835" s="4" t="s">
        <v>51</v>
      </c>
      <c r="G4835" s="4" t="s">
        <v>136</v>
      </c>
      <c r="H4835" s="4">
        <v>4</v>
      </c>
      <c r="I4835" s="4" t="s">
        <v>2388</v>
      </c>
      <c r="J4835" s="4" t="s">
        <v>138</v>
      </c>
      <c r="K4835" s="4">
        <v>7</v>
      </c>
      <c r="L4835" s="4" t="s">
        <v>1396</v>
      </c>
      <c r="M4835" s="11" t="s">
        <v>8621</v>
      </c>
      <c r="N4835" s="4" t="s">
        <v>28</v>
      </c>
      <c r="O4835" s="4" t="s">
        <v>42</v>
      </c>
      <c r="P4835" s="4" t="s">
        <v>43</v>
      </c>
      <c r="Q4835" s="8">
        <f t="shared" si="150"/>
        <v>22435</v>
      </c>
      <c r="R4835" s="8"/>
      <c r="S4835" s="5">
        <f t="shared" si="151"/>
        <v>2243.5</v>
      </c>
    </row>
    <row r="4836" spans="1:19">
      <c r="A4836" s="3">
        <v>45630.710752314815</v>
      </c>
      <c r="B4836" s="2" t="s">
        <v>8897</v>
      </c>
      <c r="C4836" s="1">
        <v>2024</v>
      </c>
      <c r="D4836" s="4">
        <v>3592</v>
      </c>
      <c r="E4836" s="4">
        <v>410</v>
      </c>
      <c r="F4836" s="4" t="s">
        <v>85</v>
      </c>
      <c r="G4836" s="4" t="s">
        <v>205</v>
      </c>
      <c r="H4836" s="4">
        <v>3</v>
      </c>
      <c r="I4836" s="4" t="s">
        <v>8622</v>
      </c>
      <c r="J4836" s="4" t="s">
        <v>521</v>
      </c>
      <c r="K4836" s="4">
        <v>2</v>
      </c>
      <c r="L4836" s="4" t="s">
        <v>1076</v>
      </c>
      <c r="M4836" s="11" t="s">
        <v>8623</v>
      </c>
      <c r="N4836" s="4" t="s">
        <v>28</v>
      </c>
      <c r="O4836" s="4" t="s">
        <v>42</v>
      </c>
      <c r="P4836" s="4" t="s">
        <v>43</v>
      </c>
      <c r="Q4836" s="8">
        <f t="shared" si="150"/>
        <v>9147</v>
      </c>
      <c r="R4836" s="8"/>
      <c r="S4836" s="5">
        <f t="shared" si="151"/>
        <v>914.7</v>
      </c>
    </row>
    <row r="4837" spans="1:19">
      <c r="A4837" s="3">
        <v>45630.811956018515</v>
      </c>
      <c r="B4837" s="2" t="s">
        <v>8897</v>
      </c>
      <c r="C4837" s="1">
        <v>2024</v>
      </c>
      <c r="D4837" s="4">
        <v>4424</v>
      </c>
      <c r="E4837" s="4">
        <v>227</v>
      </c>
      <c r="F4837" s="4" t="s">
        <v>154</v>
      </c>
      <c r="G4837" s="4" t="s">
        <v>237</v>
      </c>
      <c r="H4837" s="4">
        <v>2</v>
      </c>
      <c r="I4837" s="4" t="s">
        <v>8624</v>
      </c>
      <c r="J4837" s="4" t="s">
        <v>203</v>
      </c>
      <c r="K4837" s="4">
        <v>1</v>
      </c>
      <c r="L4837" s="4" t="s">
        <v>421</v>
      </c>
      <c r="M4837" s="11" t="s">
        <v>8625</v>
      </c>
      <c r="N4837" s="4" t="s">
        <v>49</v>
      </c>
      <c r="O4837" s="4" t="s">
        <v>145</v>
      </c>
      <c r="P4837" s="4" t="s">
        <v>73</v>
      </c>
      <c r="Q4837" s="8">
        <f t="shared" si="150"/>
        <v>22199</v>
      </c>
      <c r="R4837" s="8"/>
      <c r="S4837" s="5">
        <f t="shared" si="151"/>
        <v>2219.9</v>
      </c>
    </row>
    <row r="4838" spans="1:19">
      <c r="A4838" s="3">
        <v>45630.98170138889</v>
      </c>
      <c r="B4838" s="2" t="s">
        <v>8897</v>
      </c>
      <c r="C4838" s="1">
        <v>2024</v>
      </c>
      <c r="D4838" s="4">
        <v>1698</v>
      </c>
      <c r="E4838" s="4">
        <v>488</v>
      </c>
      <c r="F4838" s="4" t="s">
        <v>51</v>
      </c>
      <c r="G4838" s="4" t="s">
        <v>136</v>
      </c>
      <c r="H4838" s="4">
        <v>3</v>
      </c>
      <c r="I4838" s="4" t="s">
        <v>6750</v>
      </c>
      <c r="J4838" s="4" t="s">
        <v>458</v>
      </c>
      <c r="K4838" s="4">
        <v>3</v>
      </c>
      <c r="L4838" s="4" t="s">
        <v>333</v>
      </c>
      <c r="M4838" s="11" t="s">
        <v>8626</v>
      </c>
      <c r="N4838" s="4" t="s">
        <v>49</v>
      </c>
      <c r="O4838" s="4" t="s">
        <v>191</v>
      </c>
      <c r="P4838" s="4" t="s">
        <v>43</v>
      </c>
      <c r="Q4838" s="8">
        <f t="shared" si="150"/>
        <v>14452</v>
      </c>
      <c r="R4838" s="8"/>
      <c r="S4838" s="5">
        <f t="shared" si="151"/>
        <v>1445.2</v>
      </c>
    </row>
    <row r="4839" spans="1:19">
      <c r="A4839" s="3">
        <v>45631.070625</v>
      </c>
      <c r="B4839" s="2" t="s">
        <v>8897</v>
      </c>
      <c r="C4839" s="1">
        <v>2024</v>
      </c>
      <c r="D4839" s="4">
        <v>321</v>
      </c>
      <c r="E4839" s="4">
        <v>136</v>
      </c>
      <c r="F4839" s="4" t="s">
        <v>51</v>
      </c>
      <c r="G4839" s="4" t="s">
        <v>136</v>
      </c>
      <c r="H4839" s="4">
        <v>3</v>
      </c>
      <c r="I4839" s="4" t="s">
        <v>8627</v>
      </c>
      <c r="J4839" s="4" t="s">
        <v>594</v>
      </c>
      <c r="K4839" s="4">
        <v>3</v>
      </c>
      <c r="L4839" s="4" t="s">
        <v>99</v>
      </c>
      <c r="M4839" s="11" t="s">
        <v>8628</v>
      </c>
      <c r="N4839" s="4" t="s">
        <v>49</v>
      </c>
      <c r="O4839" s="4" t="s">
        <v>209</v>
      </c>
      <c r="P4839" s="4" t="s">
        <v>73</v>
      </c>
      <c r="Q4839" s="8">
        <f t="shared" si="150"/>
        <v>33629</v>
      </c>
      <c r="R4839" s="8"/>
      <c r="S4839" s="5">
        <f t="shared" si="151"/>
        <v>3362.9</v>
      </c>
    </row>
    <row r="4840" spans="1:19">
      <c r="A4840" s="3">
        <v>45631.333703703705</v>
      </c>
      <c r="B4840" s="2" t="s">
        <v>8897</v>
      </c>
      <c r="C4840" s="1">
        <v>2024</v>
      </c>
      <c r="D4840" s="4">
        <v>4026</v>
      </c>
      <c r="E4840" s="4">
        <v>901</v>
      </c>
      <c r="F4840" s="4" t="s">
        <v>79</v>
      </c>
      <c r="G4840" s="4" t="s">
        <v>405</v>
      </c>
      <c r="H4840" s="4">
        <v>2</v>
      </c>
      <c r="I4840" s="4" t="s">
        <v>8629</v>
      </c>
      <c r="J4840" s="4" t="s">
        <v>647</v>
      </c>
      <c r="K4840" s="4">
        <v>5</v>
      </c>
      <c r="L4840" s="4" t="s">
        <v>677</v>
      </c>
      <c r="M4840" s="11" t="s">
        <v>8630</v>
      </c>
      <c r="N4840" s="4" t="s">
        <v>19</v>
      </c>
      <c r="O4840" s="4" t="s">
        <v>191</v>
      </c>
      <c r="P4840" s="4" t="s">
        <v>43</v>
      </c>
      <c r="Q4840" s="8">
        <f t="shared" si="150"/>
        <v>29632</v>
      </c>
      <c r="R4840" s="8"/>
      <c r="S4840" s="5">
        <f t="shared" si="151"/>
        <v>2963.2</v>
      </c>
    </row>
    <row r="4841" spans="1:19">
      <c r="A4841" s="3">
        <v>45631.440752314818</v>
      </c>
      <c r="B4841" s="2" t="s">
        <v>8897</v>
      </c>
      <c r="C4841" s="1">
        <v>2024</v>
      </c>
      <c r="D4841" s="4">
        <v>4464</v>
      </c>
      <c r="E4841" s="4">
        <v>837</v>
      </c>
      <c r="F4841" s="4" t="s">
        <v>30</v>
      </c>
      <c r="G4841" s="4" t="s">
        <v>463</v>
      </c>
      <c r="H4841" s="4">
        <v>4</v>
      </c>
      <c r="I4841" s="4" t="s">
        <v>1210</v>
      </c>
      <c r="J4841" s="4" t="s">
        <v>222</v>
      </c>
      <c r="K4841" s="4">
        <v>3</v>
      </c>
      <c r="L4841" s="4" t="s">
        <v>345</v>
      </c>
      <c r="M4841" s="11" t="s">
        <v>8631</v>
      </c>
      <c r="N4841" s="4" t="s">
        <v>49</v>
      </c>
      <c r="O4841" s="4" t="s">
        <v>95</v>
      </c>
      <c r="P4841" s="4" t="s">
        <v>73</v>
      </c>
      <c r="Q4841" s="8">
        <f t="shared" si="150"/>
        <v>17599</v>
      </c>
      <c r="R4841" s="8"/>
      <c r="S4841" s="5">
        <f t="shared" si="151"/>
        <v>1759.9</v>
      </c>
    </row>
    <row r="4842" spans="1:19">
      <c r="A4842" s="3">
        <v>45631.707777777781</v>
      </c>
      <c r="B4842" s="2" t="s">
        <v>8897</v>
      </c>
      <c r="C4842" s="1">
        <v>2024</v>
      </c>
      <c r="D4842" s="4">
        <v>391</v>
      </c>
      <c r="E4842" s="4">
        <v>2</v>
      </c>
      <c r="F4842" s="4" t="s">
        <v>30</v>
      </c>
      <c r="G4842" s="4" t="s">
        <v>31</v>
      </c>
      <c r="H4842" s="4">
        <v>1</v>
      </c>
      <c r="I4842" s="4" t="s">
        <v>8632</v>
      </c>
      <c r="J4842" s="4" t="s">
        <v>1471</v>
      </c>
      <c r="K4842" s="4">
        <v>6</v>
      </c>
      <c r="L4842" s="4" t="s">
        <v>99</v>
      </c>
      <c r="M4842" s="11" t="s">
        <v>8633</v>
      </c>
      <c r="N4842" s="4" t="s">
        <v>57</v>
      </c>
      <c r="O4842" s="4" t="s">
        <v>232</v>
      </c>
      <c r="P4842" s="4" t="s">
        <v>129</v>
      </c>
      <c r="Q4842" s="8">
        <f t="shared" si="150"/>
        <v>3839</v>
      </c>
      <c r="R4842" s="8"/>
      <c r="S4842" s="5">
        <f t="shared" si="151"/>
        <v>383.9</v>
      </c>
    </row>
    <row r="4843" spans="1:19">
      <c r="A4843" s="3">
        <v>45631.76972222222</v>
      </c>
      <c r="B4843" s="2" t="s">
        <v>8897</v>
      </c>
      <c r="C4843" s="1">
        <v>2024</v>
      </c>
      <c r="D4843" s="4">
        <v>2806</v>
      </c>
      <c r="E4843" s="4">
        <v>930</v>
      </c>
      <c r="F4843" s="4" t="s">
        <v>30</v>
      </c>
      <c r="G4843" s="4" t="s">
        <v>31</v>
      </c>
      <c r="H4843" s="4">
        <v>8</v>
      </c>
      <c r="I4843" s="4" t="s">
        <v>8634</v>
      </c>
      <c r="J4843" s="4" t="s">
        <v>823</v>
      </c>
      <c r="K4843" s="4">
        <v>7</v>
      </c>
      <c r="L4843" s="4" t="s">
        <v>578</v>
      </c>
      <c r="M4843" s="11" t="s">
        <v>8635</v>
      </c>
      <c r="N4843" s="4" t="s">
        <v>36</v>
      </c>
      <c r="O4843" s="4" t="s">
        <v>145</v>
      </c>
      <c r="P4843" s="4" t="s">
        <v>73</v>
      </c>
      <c r="Q4843" s="8">
        <f t="shared" si="150"/>
        <v>11988</v>
      </c>
      <c r="R4843" s="8"/>
      <c r="S4843" s="5">
        <f t="shared" si="151"/>
        <v>1198.8</v>
      </c>
    </row>
    <row r="4844" spans="1:19">
      <c r="A4844" s="3">
        <v>45631.871053240742</v>
      </c>
      <c r="B4844" s="2" t="s">
        <v>8897</v>
      </c>
      <c r="C4844" s="1">
        <v>2024</v>
      </c>
      <c r="D4844" s="4">
        <v>14</v>
      </c>
      <c r="E4844" s="4">
        <v>486</v>
      </c>
      <c r="F4844" s="4" t="s">
        <v>79</v>
      </c>
      <c r="G4844" s="4" t="s">
        <v>256</v>
      </c>
      <c r="H4844" s="4">
        <v>2</v>
      </c>
      <c r="I4844" s="4" t="s">
        <v>8636</v>
      </c>
      <c r="J4844" s="4" t="s">
        <v>506</v>
      </c>
      <c r="K4844" s="4">
        <v>6</v>
      </c>
      <c r="L4844" s="4" t="s">
        <v>446</v>
      </c>
      <c r="M4844" s="11" t="s">
        <v>8637</v>
      </c>
      <c r="N4844" s="4" t="s">
        <v>49</v>
      </c>
      <c r="O4844" s="4" t="s">
        <v>37</v>
      </c>
      <c r="P4844" s="4" t="s">
        <v>21</v>
      </c>
      <c r="Q4844" s="8">
        <f t="shared" si="150"/>
        <v>33653</v>
      </c>
      <c r="R4844" s="8"/>
      <c r="S4844" s="5">
        <f t="shared" si="151"/>
        <v>3365.3</v>
      </c>
    </row>
    <row r="4845" spans="1:19">
      <c r="A4845" s="3">
        <v>45631.909467592595</v>
      </c>
      <c r="B4845" s="2" t="s">
        <v>8897</v>
      </c>
      <c r="C4845" s="1">
        <v>2024</v>
      </c>
      <c r="D4845" s="4">
        <v>3159</v>
      </c>
      <c r="E4845" s="4">
        <v>128</v>
      </c>
      <c r="F4845" s="4" t="s">
        <v>79</v>
      </c>
      <c r="G4845" s="4" t="s">
        <v>256</v>
      </c>
      <c r="H4845" s="4">
        <v>1</v>
      </c>
      <c r="I4845" s="4" t="s">
        <v>8638</v>
      </c>
      <c r="J4845" s="4" t="s">
        <v>391</v>
      </c>
      <c r="K4845" s="4">
        <v>8</v>
      </c>
      <c r="L4845" s="4" t="s">
        <v>2053</v>
      </c>
      <c r="M4845" s="11" t="s">
        <v>8639</v>
      </c>
      <c r="N4845" s="4" t="s">
        <v>57</v>
      </c>
      <c r="O4845" s="4" t="s">
        <v>287</v>
      </c>
      <c r="P4845" s="4" t="s">
        <v>43</v>
      </c>
      <c r="Q4845" s="8">
        <f t="shared" si="150"/>
        <v>17444</v>
      </c>
      <c r="R4845" s="8"/>
      <c r="S4845" s="5">
        <f t="shared" si="151"/>
        <v>1744.4</v>
      </c>
    </row>
    <row r="4846" spans="1:19">
      <c r="A4846" s="3">
        <v>45631.994062500002</v>
      </c>
      <c r="B4846" s="2" t="s">
        <v>8897</v>
      </c>
      <c r="C4846" s="1">
        <v>2024</v>
      </c>
      <c r="D4846" s="4">
        <v>2170</v>
      </c>
      <c r="E4846" s="4">
        <v>712</v>
      </c>
      <c r="F4846" s="4" t="s">
        <v>13</v>
      </c>
      <c r="G4846" s="4" t="s">
        <v>14</v>
      </c>
      <c r="H4846" s="4">
        <v>5</v>
      </c>
      <c r="I4846" s="4" t="s">
        <v>8640</v>
      </c>
      <c r="J4846" s="4" t="s">
        <v>194</v>
      </c>
      <c r="K4846" s="4">
        <v>7</v>
      </c>
      <c r="L4846" s="4" t="s">
        <v>333</v>
      </c>
      <c r="M4846" s="11" t="s">
        <v>8641</v>
      </c>
      <c r="N4846" s="4" t="s">
        <v>28</v>
      </c>
      <c r="O4846" s="4" t="s">
        <v>340</v>
      </c>
      <c r="P4846" s="4" t="s">
        <v>129</v>
      </c>
      <c r="Q4846" s="8">
        <f t="shared" si="150"/>
        <v>24551</v>
      </c>
      <c r="R4846" s="8"/>
      <c r="S4846" s="5">
        <f t="shared" si="151"/>
        <v>2455.1</v>
      </c>
    </row>
    <row r="4847" spans="1:19">
      <c r="A4847" s="3">
        <v>45632.38689814815</v>
      </c>
      <c r="B4847" s="2" t="s">
        <v>8897</v>
      </c>
      <c r="C4847" s="1">
        <v>2024</v>
      </c>
      <c r="D4847" s="4">
        <v>4590</v>
      </c>
      <c r="E4847" s="4">
        <v>526</v>
      </c>
      <c r="F4847" s="4" t="s">
        <v>51</v>
      </c>
      <c r="G4847" s="4" t="s">
        <v>160</v>
      </c>
      <c r="H4847" s="4">
        <v>1</v>
      </c>
      <c r="I4847" s="4" t="s">
        <v>8642</v>
      </c>
      <c r="J4847" s="4" t="s">
        <v>142</v>
      </c>
      <c r="K4847" s="4">
        <v>3</v>
      </c>
      <c r="L4847" s="4" t="s">
        <v>489</v>
      </c>
      <c r="M4847" s="11" t="s">
        <v>1534</v>
      </c>
      <c r="N4847" s="4" t="s">
        <v>57</v>
      </c>
      <c r="O4847" s="4" t="s">
        <v>101</v>
      </c>
      <c r="P4847" s="4" t="s">
        <v>43</v>
      </c>
      <c r="Q4847" s="8">
        <f t="shared" si="150"/>
        <v>3695</v>
      </c>
      <c r="R4847" s="8"/>
      <c r="S4847" s="5">
        <f t="shared" si="151"/>
        <v>369.5</v>
      </c>
    </row>
    <row r="4848" spans="1:19">
      <c r="A4848" s="3">
        <v>45632.430914351855</v>
      </c>
      <c r="B4848" s="2" t="s">
        <v>8897</v>
      </c>
      <c r="C4848" s="1">
        <v>2024</v>
      </c>
      <c r="D4848" s="4">
        <v>4603</v>
      </c>
      <c r="E4848" s="4">
        <v>604</v>
      </c>
      <c r="F4848" s="4" t="s">
        <v>85</v>
      </c>
      <c r="G4848" s="4" t="s">
        <v>96</v>
      </c>
      <c r="H4848" s="4">
        <v>1</v>
      </c>
      <c r="I4848" s="4" t="s">
        <v>3916</v>
      </c>
      <c r="J4848" s="4" t="s">
        <v>1088</v>
      </c>
      <c r="K4848" s="4">
        <v>5</v>
      </c>
      <c r="L4848" s="4" t="s">
        <v>70</v>
      </c>
      <c r="M4848" s="11" t="s">
        <v>4941</v>
      </c>
      <c r="N4848" s="4" t="s">
        <v>28</v>
      </c>
      <c r="O4848" s="4" t="s">
        <v>287</v>
      </c>
      <c r="P4848" s="4" t="s">
        <v>43</v>
      </c>
      <c r="Q4848" s="8">
        <f t="shared" si="150"/>
        <v>3882</v>
      </c>
      <c r="R4848" s="8"/>
      <c r="S4848" s="5">
        <f t="shared" si="151"/>
        <v>388.2</v>
      </c>
    </row>
    <row r="4849" spans="1:19">
      <c r="A4849" s="3">
        <v>45632.657685185186</v>
      </c>
      <c r="B4849" s="2" t="s">
        <v>8897</v>
      </c>
      <c r="C4849" s="1">
        <v>2024</v>
      </c>
      <c r="D4849" s="4">
        <v>2698</v>
      </c>
      <c r="E4849" s="4">
        <v>697</v>
      </c>
      <c r="F4849" s="4" t="s">
        <v>13</v>
      </c>
      <c r="G4849" s="4" t="s">
        <v>110</v>
      </c>
      <c r="H4849" s="4">
        <v>1</v>
      </c>
      <c r="I4849" s="4" t="s">
        <v>8643</v>
      </c>
      <c r="J4849" s="4" t="s">
        <v>69</v>
      </c>
      <c r="K4849" s="4">
        <v>5</v>
      </c>
      <c r="L4849" s="4" t="s">
        <v>399</v>
      </c>
      <c r="M4849" s="11" t="s">
        <v>8644</v>
      </c>
      <c r="N4849" s="4" t="s">
        <v>57</v>
      </c>
      <c r="O4849" s="4" t="s">
        <v>78</v>
      </c>
      <c r="P4849" s="4" t="s">
        <v>21</v>
      </c>
      <c r="Q4849" s="8">
        <f t="shared" si="150"/>
        <v>7329</v>
      </c>
      <c r="R4849" s="8"/>
      <c r="S4849" s="5">
        <f t="shared" si="151"/>
        <v>732.9</v>
      </c>
    </row>
    <row r="4850" spans="1:19">
      <c r="A4850" s="3">
        <v>45632.784803240742</v>
      </c>
      <c r="B4850" s="2" t="s">
        <v>8897</v>
      </c>
      <c r="C4850" s="1">
        <v>2024</v>
      </c>
      <c r="D4850" s="4">
        <v>1379</v>
      </c>
      <c r="E4850" s="4">
        <v>268</v>
      </c>
      <c r="F4850" s="4" t="s">
        <v>30</v>
      </c>
      <c r="G4850" s="4" t="s">
        <v>463</v>
      </c>
      <c r="H4850" s="4">
        <v>1</v>
      </c>
      <c r="I4850" s="4" t="s">
        <v>4877</v>
      </c>
      <c r="J4850" s="4" t="s">
        <v>611</v>
      </c>
      <c r="K4850" s="4">
        <v>4</v>
      </c>
      <c r="L4850" s="4" t="s">
        <v>1097</v>
      </c>
      <c r="M4850" s="11" t="s">
        <v>8645</v>
      </c>
      <c r="N4850" s="4" t="s">
        <v>28</v>
      </c>
      <c r="O4850" s="4" t="s">
        <v>200</v>
      </c>
      <c r="P4850" s="4" t="s">
        <v>21</v>
      </c>
      <c r="Q4850" s="8">
        <f t="shared" si="150"/>
        <v>5293</v>
      </c>
      <c r="R4850" s="8"/>
      <c r="S4850" s="5">
        <f t="shared" si="151"/>
        <v>529.29999999999995</v>
      </c>
    </row>
    <row r="4851" spans="1:19">
      <c r="A4851" s="3">
        <v>45633.01866898148</v>
      </c>
      <c r="B4851" s="2" t="s">
        <v>8897</v>
      </c>
      <c r="C4851" s="1">
        <v>2024</v>
      </c>
      <c r="D4851" s="4">
        <v>2189</v>
      </c>
      <c r="E4851" s="4">
        <v>206</v>
      </c>
      <c r="F4851" s="4" t="s">
        <v>79</v>
      </c>
      <c r="G4851" s="4" t="s">
        <v>405</v>
      </c>
      <c r="H4851" s="4">
        <v>3</v>
      </c>
      <c r="I4851" s="4" t="s">
        <v>8646</v>
      </c>
      <c r="J4851" s="4" t="s">
        <v>643</v>
      </c>
      <c r="K4851" s="4">
        <v>4</v>
      </c>
      <c r="L4851" s="4" t="s">
        <v>711</v>
      </c>
      <c r="M4851" s="11" t="s">
        <v>8647</v>
      </c>
      <c r="N4851" s="4" t="s">
        <v>57</v>
      </c>
      <c r="O4851" s="4" t="s">
        <v>135</v>
      </c>
      <c r="P4851" s="4" t="s">
        <v>43</v>
      </c>
      <c r="Q4851" s="8">
        <f t="shared" si="150"/>
        <v>62991</v>
      </c>
      <c r="R4851" s="8"/>
      <c r="S4851" s="5">
        <f t="shared" si="151"/>
        <v>6299.1</v>
      </c>
    </row>
    <row r="4852" spans="1:19">
      <c r="A4852" s="3">
        <v>45633.15079861111</v>
      </c>
      <c r="B4852" s="2" t="s">
        <v>8897</v>
      </c>
      <c r="C4852" s="1">
        <v>2024</v>
      </c>
      <c r="D4852" s="4">
        <v>338</v>
      </c>
      <c r="E4852" s="4">
        <v>292</v>
      </c>
      <c r="F4852" s="4" t="s">
        <v>30</v>
      </c>
      <c r="G4852" s="4" t="s">
        <v>192</v>
      </c>
      <c r="H4852" s="4">
        <v>3</v>
      </c>
      <c r="I4852" s="4" t="s">
        <v>3510</v>
      </c>
      <c r="J4852" s="4" t="s">
        <v>1231</v>
      </c>
      <c r="K4852" s="4">
        <v>4</v>
      </c>
      <c r="L4852" s="4" t="s">
        <v>316</v>
      </c>
      <c r="M4852" s="11" t="s">
        <v>8648</v>
      </c>
      <c r="N4852" s="4" t="s">
        <v>57</v>
      </c>
      <c r="O4852" s="4" t="s">
        <v>209</v>
      </c>
      <c r="P4852" s="4" t="s">
        <v>73</v>
      </c>
      <c r="Q4852" s="8">
        <f t="shared" si="150"/>
        <v>12563</v>
      </c>
      <c r="R4852" s="8"/>
      <c r="S4852" s="5">
        <f t="shared" si="151"/>
        <v>1256.3</v>
      </c>
    </row>
    <row r="4853" spans="1:19">
      <c r="A4853" s="3">
        <v>45633.280069444445</v>
      </c>
      <c r="B4853" s="2" t="s">
        <v>8897</v>
      </c>
      <c r="C4853" s="1">
        <v>2024</v>
      </c>
      <c r="D4853" s="4">
        <v>2570</v>
      </c>
      <c r="E4853" s="4">
        <v>523</v>
      </c>
      <c r="F4853" s="4" t="s">
        <v>13</v>
      </c>
      <c r="G4853" s="4" t="s">
        <v>130</v>
      </c>
      <c r="H4853" s="4">
        <v>3</v>
      </c>
      <c r="I4853" s="4" t="s">
        <v>8649</v>
      </c>
      <c r="J4853" s="4" t="s">
        <v>745</v>
      </c>
      <c r="K4853" s="4">
        <v>5</v>
      </c>
      <c r="L4853" s="4" t="s">
        <v>1561</v>
      </c>
      <c r="M4853" s="11" t="s">
        <v>8650</v>
      </c>
      <c r="N4853" s="4" t="s">
        <v>57</v>
      </c>
      <c r="O4853" s="4" t="s">
        <v>20</v>
      </c>
      <c r="P4853" s="4" t="s">
        <v>21</v>
      </c>
      <c r="Q4853" s="8">
        <f t="shared" si="150"/>
        <v>66691</v>
      </c>
      <c r="R4853" s="8"/>
      <c r="S4853" s="5">
        <f t="shared" si="151"/>
        <v>6669.1</v>
      </c>
    </row>
    <row r="4854" spans="1:19">
      <c r="A4854" s="3">
        <v>45633.299687500003</v>
      </c>
      <c r="B4854" s="2" t="s">
        <v>8897</v>
      </c>
      <c r="C4854" s="1">
        <v>2024</v>
      </c>
      <c r="D4854" s="4">
        <v>2233</v>
      </c>
      <c r="E4854" s="4">
        <v>933</v>
      </c>
      <c r="F4854" s="4" t="s">
        <v>51</v>
      </c>
      <c r="G4854" s="4" t="s">
        <v>160</v>
      </c>
      <c r="H4854" s="4">
        <v>3</v>
      </c>
      <c r="I4854" s="4" t="s">
        <v>8651</v>
      </c>
      <c r="J4854" s="4" t="s">
        <v>253</v>
      </c>
      <c r="K4854" s="4">
        <v>5</v>
      </c>
      <c r="L4854" s="4" t="s">
        <v>612</v>
      </c>
      <c r="M4854" s="11" t="s">
        <v>8652</v>
      </c>
      <c r="N4854" s="4" t="s">
        <v>28</v>
      </c>
      <c r="O4854" s="4" t="s">
        <v>20</v>
      </c>
      <c r="P4854" s="4" t="s">
        <v>21</v>
      </c>
      <c r="Q4854" s="8">
        <f t="shared" si="150"/>
        <v>30205</v>
      </c>
      <c r="R4854" s="8"/>
      <c r="S4854" s="5">
        <f t="shared" si="151"/>
        <v>3020.5</v>
      </c>
    </row>
    <row r="4855" spans="1:19">
      <c r="A4855" s="3">
        <v>45633.318009259259</v>
      </c>
      <c r="B4855" s="2" t="s">
        <v>8897</v>
      </c>
      <c r="C4855" s="1">
        <v>2024</v>
      </c>
      <c r="D4855" s="4">
        <v>2598</v>
      </c>
      <c r="E4855" s="4">
        <v>507</v>
      </c>
      <c r="F4855" s="4" t="s">
        <v>85</v>
      </c>
      <c r="G4855" s="4" t="s">
        <v>205</v>
      </c>
      <c r="H4855" s="4">
        <v>3</v>
      </c>
      <c r="I4855" s="4" t="s">
        <v>8653</v>
      </c>
      <c r="J4855" s="4" t="s">
        <v>299</v>
      </c>
      <c r="K4855" s="4">
        <v>1</v>
      </c>
      <c r="L4855" s="4" t="s">
        <v>271</v>
      </c>
      <c r="M4855" s="11" t="s">
        <v>8654</v>
      </c>
      <c r="N4855" s="4" t="s">
        <v>49</v>
      </c>
      <c r="O4855" s="4" t="s">
        <v>78</v>
      </c>
      <c r="P4855" s="4" t="s">
        <v>21</v>
      </c>
      <c r="Q4855" s="8">
        <f t="shared" si="150"/>
        <v>17593</v>
      </c>
      <c r="R4855" s="8"/>
      <c r="S4855" s="5">
        <f t="shared" si="151"/>
        <v>1759.3</v>
      </c>
    </row>
    <row r="4856" spans="1:19">
      <c r="A4856" s="3">
        <v>45633.98605324074</v>
      </c>
      <c r="B4856" s="2" t="s">
        <v>8897</v>
      </c>
      <c r="C4856" s="1">
        <v>2024</v>
      </c>
      <c r="D4856" s="4">
        <v>1475</v>
      </c>
      <c r="E4856" s="4">
        <v>197</v>
      </c>
      <c r="F4856" s="4" t="s">
        <v>22</v>
      </c>
      <c r="G4856" s="4" t="s">
        <v>102</v>
      </c>
      <c r="H4856" s="4">
        <v>1</v>
      </c>
      <c r="I4856" s="4" t="s">
        <v>8655</v>
      </c>
      <c r="J4856" s="4" t="s">
        <v>837</v>
      </c>
      <c r="K4856" s="4">
        <v>1</v>
      </c>
      <c r="L4856" s="4" t="s">
        <v>1478</v>
      </c>
      <c r="M4856" s="11" t="s">
        <v>8656</v>
      </c>
      <c r="N4856" s="4" t="s">
        <v>36</v>
      </c>
      <c r="O4856" s="4" t="s">
        <v>169</v>
      </c>
      <c r="P4856" s="4" t="s">
        <v>43</v>
      </c>
      <c r="Q4856" s="8">
        <f t="shared" si="150"/>
        <v>84093</v>
      </c>
      <c r="R4856" s="8"/>
      <c r="S4856" s="5">
        <f t="shared" si="151"/>
        <v>8409.2999999999993</v>
      </c>
    </row>
    <row r="4857" spans="1:19">
      <c r="A4857" s="3">
        <v>45634.443518518521</v>
      </c>
      <c r="B4857" s="2" t="s">
        <v>8897</v>
      </c>
      <c r="C4857" s="1">
        <v>2024</v>
      </c>
      <c r="D4857" s="4">
        <v>1685</v>
      </c>
      <c r="E4857" s="4">
        <v>779</v>
      </c>
      <c r="F4857" s="4" t="s">
        <v>22</v>
      </c>
      <c r="G4857" s="4" t="s">
        <v>102</v>
      </c>
      <c r="H4857" s="4">
        <v>3</v>
      </c>
      <c r="I4857" s="4" t="s">
        <v>8657</v>
      </c>
      <c r="J4857" s="4" t="s">
        <v>758</v>
      </c>
      <c r="K4857" s="4">
        <v>4</v>
      </c>
      <c r="L4857" s="4" t="s">
        <v>108</v>
      </c>
      <c r="M4857" s="11" t="s">
        <v>8658</v>
      </c>
      <c r="N4857" s="4" t="s">
        <v>28</v>
      </c>
      <c r="O4857" s="4" t="s">
        <v>95</v>
      </c>
      <c r="P4857" s="4" t="s">
        <v>73</v>
      </c>
      <c r="Q4857" s="8">
        <f t="shared" si="150"/>
        <v>132391</v>
      </c>
      <c r="R4857" s="8"/>
      <c r="S4857" s="5">
        <f t="shared" si="151"/>
        <v>13239.1</v>
      </c>
    </row>
    <row r="4858" spans="1:19">
      <c r="A4858" s="3">
        <v>45634.473425925928</v>
      </c>
      <c r="B4858" s="2" t="s">
        <v>8897</v>
      </c>
      <c r="C4858" s="1">
        <v>2024</v>
      </c>
      <c r="D4858" s="4">
        <v>572</v>
      </c>
      <c r="E4858" s="4">
        <v>922</v>
      </c>
      <c r="F4858" s="4" t="s">
        <v>22</v>
      </c>
      <c r="G4858" s="4" t="s">
        <v>102</v>
      </c>
      <c r="H4858" s="4">
        <v>2</v>
      </c>
      <c r="I4858" s="4" t="s">
        <v>8659</v>
      </c>
      <c r="J4858" s="4" t="s">
        <v>197</v>
      </c>
      <c r="K4858" s="4">
        <v>6</v>
      </c>
      <c r="L4858" s="4" t="s">
        <v>175</v>
      </c>
      <c r="M4858" s="11" t="s">
        <v>8660</v>
      </c>
      <c r="N4858" s="4" t="s">
        <v>28</v>
      </c>
      <c r="O4858" s="4" t="s">
        <v>20</v>
      </c>
      <c r="P4858" s="4" t="s">
        <v>21</v>
      </c>
      <c r="Q4858" s="8">
        <f t="shared" si="150"/>
        <v>237459</v>
      </c>
      <c r="R4858" s="8"/>
      <c r="S4858" s="5">
        <f t="shared" si="151"/>
        <v>23745.9</v>
      </c>
    </row>
    <row r="4859" spans="1:19">
      <c r="A4859" s="3">
        <v>45634.609872685185</v>
      </c>
      <c r="B4859" s="2" t="s">
        <v>8897</v>
      </c>
      <c r="C4859" s="1">
        <v>2024</v>
      </c>
      <c r="D4859" s="4">
        <v>3405</v>
      </c>
      <c r="E4859" s="4">
        <v>430</v>
      </c>
      <c r="F4859" s="4" t="s">
        <v>30</v>
      </c>
      <c r="G4859" s="4" t="s">
        <v>192</v>
      </c>
      <c r="H4859" s="4">
        <v>1</v>
      </c>
      <c r="I4859" s="4" t="s">
        <v>8661</v>
      </c>
      <c r="J4859" s="4" t="s">
        <v>758</v>
      </c>
      <c r="K4859" s="4">
        <v>2</v>
      </c>
      <c r="L4859" s="4" t="s">
        <v>399</v>
      </c>
      <c r="M4859" s="11" t="s">
        <v>8662</v>
      </c>
      <c r="N4859" s="4" t="s">
        <v>36</v>
      </c>
      <c r="O4859" s="4" t="s">
        <v>169</v>
      </c>
      <c r="P4859" s="4" t="s">
        <v>43</v>
      </c>
      <c r="Q4859" s="8">
        <f t="shared" si="150"/>
        <v>290</v>
      </c>
      <c r="R4859" s="8"/>
      <c r="S4859" s="5">
        <f t="shared" si="151"/>
        <v>29</v>
      </c>
    </row>
    <row r="4860" spans="1:19">
      <c r="A4860" s="3">
        <v>45634.861481481479</v>
      </c>
      <c r="B4860" s="2" t="s">
        <v>8897</v>
      </c>
      <c r="C4860" s="1">
        <v>2024</v>
      </c>
      <c r="D4860" s="4">
        <v>848</v>
      </c>
      <c r="E4860" s="4">
        <v>147</v>
      </c>
      <c r="F4860" s="4" t="s">
        <v>30</v>
      </c>
      <c r="G4860" s="4" t="s">
        <v>44</v>
      </c>
      <c r="H4860" s="4">
        <v>1</v>
      </c>
      <c r="I4860" s="4" t="s">
        <v>8663</v>
      </c>
      <c r="J4860" s="4" t="s">
        <v>547</v>
      </c>
      <c r="K4860" s="4">
        <v>5</v>
      </c>
      <c r="L4860" s="4" t="s">
        <v>1165</v>
      </c>
      <c r="M4860" s="11" t="s">
        <v>8664</v>
      </c>
      <c r="N4860" s="4" t="s">
        <v>19</v>
      </c>
      <c r="O4860" s="4" t="s">
        <v>42</v>
      </c>
      <c r="P4860" s="4" t="s">
        <v>43</v>
      </c>
      <c r="Q4860" s="8">
        <f t="shared" si="150"/>
        <v>4308</v>
      </c>
      <c r="R4860" s="8"/>
      <c r="S4860" s="5">
        <f t="shared" si="151"/>
        <v>430.8</v>
      </c>
    </row>
    <row r="4861" spans="1:19">
      <c r="A4861" s="3">
        <v>45635.08394675926</v>
      </c>
      <c r="B4861" s="2" t="s">
        <v>8897</v>
      </c>
      <c r="C4861" s="1">
        <v>2024</v>
      </c>
      <c r="D4861" s="4">
        <v>4051</v>
      </c>
      <c r="E4861" s="4">
        <v>801</v>
      </c>
      <c r="F4861" s="4" t="s">
        <v>30</v>
      </c>
      <c r="G4861" s="4" t="s">
        <v>463</v>
      </c>
      <c r="H4861" s="4">
        <v>1</v>
      </c>
      <c r="I4861" s="4" t="s">
        <v>8665</v>
      </c>
      <c r="J4861" s="4" t="s">
        <v>380</v>
      </c>
      <c r="K4861" s="4">
        <v>4</v>
      </c>
      <c r="L4861" s="4" t="s">
        <v>399</v>
      </c>
      <c r="M4861" s="11" t="s">
        <v>8666</v>
      </c>
      <c r="N4861" s="4" t="s">
        <v>19</v>
      </c>
      <c r="O4861" s="4" t="s">
        <v>209</v>
      </c>
      <c r="P4861" s="4" t="s">
        <v>73</v>
      </c>
      <c r="Q4861" s="8">
        <f t="shared" si="150"/>
        <v>4275</v>
      </c>
      <c r="R4861" s="8"/>
      <c r="S4861" s="5">
        <f t="shared" si="151"/>
        <v>427.5</v>
      </c>
    </row>
    <row r="4862" spans="1:19">
      <c r="A4862" s="3">
        <v>45635.130486111113</v>
      </c>
      <c r="B4862" s="2" t="s">
        <v>8897</v>
      </c>
      <c r="C4862" s="1">
        <v>2024</v>
      </c>
      <c r="D4862" s="4">
        <v>2666</v>
      </c>
      <c r="E4862" s="4">
        <v>438</v>
      </c>
      <c r="F4862" s="4" t="s">
        <v>85</v>
      </c>
      <c r="G4862" s="4" t="s">
        <v>150</v>
      </c>
      <c r="H4862" s="4">
        <v>1</v>
      </c>
      <c r="I4862" s="4" t="s">
        <v>265</v>
      </c>
      <c r="J4862" s="4" t="s">
        <v>266</v>
      </c>
      <c r="K4862" s="4">
        <v>4</v>
      </c>
      <c r="L4862" s="4" t="s">
        <v>466</v>
      </c>
      <c r="M4862" s="11" t="s">
        <v>268</v>
      </c>
      <c r="N4862" s="4" t="s">
        <v>19</v>
      </c>
      <c r="O4862" s="4" t="s">
        <v>191</v>
      </c>
      <c r="P4862" s="4" t="s">
        <v>43</v>
      </c>
      <c r="Q4862" s="8">
        <f t="shared" si="150"/>
        <v>10848</v>
      </c>
      <c r="R4862" s="8"/>
      <c r="S4862" s="5">
        <f t="shared" si="151"/>
        <v>1084.8</v>
      </c>
    </row>
    <row r="4863" spans="1:19">
      <c r="A4863" s="3">
        <v>45635.230995370373</v>
      </c>
      <c r="B4863" s="2" t="s">
        <v>8897</v>
      </c>
      <c r="C4863" s="1">
        <v>2024</v>
      </c>
      <c r="D4863" s="4">
        <v>1719</v>
      </c>
      <c r="E4863" s="4">
        <v>207</v>
      </c>
      <c r="F4863" s="4" t="s">
        <v>13</v>
      </c>
      <c r="G4863" s="4" t="s">
        <v>130</v>
      </c>
      <c r="H4863" s="4">
        <v>1</v>
      </c>
      <c r="I4863" s="4" t="s">
        <v>8667</v>
      </c>
      <c r="J4863" s="4" t="s">
        <v>777</v>
      </c>
      <c r="K4863" s="4">
        <v>5</v>
      </c>
      <c r="L4863" s="4" t="s">
        <v>612</v>
      </c>
      <c r="M4863" s="11" t="s">
        <v>6381</v>
      </c>
      <c r="N4863" s="4" t="s">
        <v>49</v>
      </c>
      <c r="O4863" s="4" t="s">
        <v>50</v>
      </c>
      <c r="P4863" s="4" t="s">
        <v>43</v>
      </c>
      <c r="Q4863" s="8">
        <f t="shared" si="150"/>
        <v>32078</v>
      </c>
      <c r="R4863" s="8"/>
      <c r="S4863" s="5">
        <f t="shared" si="151"/>
        <v>3207.8</v>
      </c>
    </row>
    <row r="4864" spans="1:19">
      <c r="A4864" s="3">
        <v>45635.251585648148</v>
      </c>
      <c r="B4864" s="2" t="s">
        <v>8897</v>
      </c>
      <c r="C4864" s="1">
        <v>2024</v>
      </c>
      <c r="D4864" s="4">
        <v>4817</v>
      </c>
      <c r="E4864" s="4">
        <v>737</v>
      </c>
      <c r="F4864" s="4" t="s">
        <v>154</v>
      </c>
      <c r="G4864" s="4" t="s">
        <v>311</v>
      </c>
      <c r="H4864" s="4">
        <v>2</v>
      </c>
      <c r="I4864" s="4" t="s">
        <v>2226</v>
      </c>
      <c r="J4864" s="4" t="s">
        <v>1240</v>
      </c>
      <c r="K4864" s="4">
        <v>4</v>
      </c>
      <c r="L4864" s="4" t="s">
        <v>381</v>
      </c>
      <c r="M4864" s="11" t="s">
        <v>8668</v>
      </c>
      <c r="N4864" s="4" t="s">
        <v>57</v>
      </c>
      <c r="O4864" s="4" t="s">
        <v>78</v>
      </c>
      <c r="P4864" s="4" t="s">
        <v>21</v>
      </c>
      <c r="Q4864" s="8">
        <f t="shared" si="150"/>
        <v>12267</v>
      </c>
      <c r="R4864" s="8"/>
      <c r="S4864" s="5">
        <f t="shared" si="151"/>
        <v>1226.7</v>
      </c>
    </row>
    <row r="4865" spans="1:19">
      <c r="A4865" s="3">
        <v>45635.320636574077</v>
      </c>
      <c r="B4865" s="2" t="s">
        <v>8897</v>
      </c>
      <c r="C4865" s="1">
        <v>2024</v>
      </c>
      <c r="D4865" s="4">
        <v>1973</v>
      </c>
      <c r="E4865" s="4">
        <v>127</v>
      </c>
      <c r="F4865" s="4" t="s">
        <v>22</v>
      </c>
      <c r="G4865" s="4" t="s">
        <v>201</v>
      </c>
      <c r="H4865" s="4">
        <v>1</v>
      </c>
      <c r="I4865" s="4" t="s">
        <v>8669</v>
      </c>
      <c r="J4865" s="4" t="s">
        <v>628</v>
      </c>
      <c r="K4865" s="4">
        <v>2</v>
      </c>
      <c r="L4865" s="4" t="s">
        <v>985</v>
      </c>
      <c r="M4865" s="11" t="s">
        <v>8670</v>
      </c>
      <c r="N4865" s="4" t="s">
        <v>28</v>
      </c>
      <c r="O4865" s="4" t="s">
        <v>78</v>
      </c>
      <c r="P4865" s="4" t="s">
        <v>21</v>
      </c>
      <c r="Q4865" s="8">
        <f t="shared" si="150"/>
        <v>69509</v>
      </c>
      <c r="R4865" s="8"/>
      <c r="S4865" s="5">
        <f t="shared" si="151"/>
        <v>6950.9</v>
      </c>
    </row>
    <row r="4866" spans="1:19">
      <c r="A4866" s="3">
        <v>45635.375034722223</v>
      </c>
      <c r="B4866" s="2" t="s">
        <v>8897</v>
      </c>
      <c r="C4866" s="1">
        <v>2024</v>
      </c>
      <c r="D4866" s="4">
        <v>3981</v>
      </c>
      <c r="E4866" s="4">
        <v>697</v>
      </c>
      <c r="F4866" s="4" t="s">
        <v>51</v>
      </c>
      <c r="G4866" s="4" t="s">
        <v>67</v>
      </c>
      <c r="H4866" s="4">
        <v>5</v>
      </c>
      <c r="I4866" s="4" t="s">
        <v>8671</v>
      </c>
      <c r="J4866" s="4" t="s">
        <v>16</v>
      </c>
      <c r="K4866" s="4">
        <v>5</v>
      </c>
      <c r="L4866" s="4" t="s">
        <v>2015</v>
      </c>
      <c r="M4866" s="11" t="s">
        <v>8672</v>
      </c>
      <c r="N4866" s="4" t="s">
        <v>19</v>
      </c>
      <c r="O4866" s="4" t="s">
        <v>78</v>
      </c>
      <c r="P4866" s="4" t="s">
        <v>21</v>
      </c>
      <c r="Q4866" s="8">
        <f t="shared" ref="Q4866:Q4929" si="152">VALUE(SUBSTITUTE(M4866,".",""))</f>
        <v>23016</v>
      </c>
      <c r="R4866" s="8"/>
      <c r="S4866" s="5">
        <f t="shared" ref="S4866:S4929" si="153">Q4866/10</f>
        <v>2301.6</v>
      </c>
    </row>
    <row r="4867" spans="1:19">
      <c r="A4867" s="3">
        <v>45635.518842592595</v>
      </c>
      <c r="B4867" s="2" t="s">
        <v>8897</v>
      </c>
      <c r="C4867" s="1">
        <v>2024</v>
      </c>
      <c r="D4867" s="4">
        <v>4423</v>
      </c>
      <c r="E4867" s="4">
        <v>128</v>
      </c>
      <c r="F4867" s="4" t="s">
        <v>22</v>
      </c>
      <c r="G4867" s="4" t="s">
        <v>182</v>
      </c>
      <c r="H4867" s="4">
        <v>3</v>
      </c>
      <c r="I4867" s="4" t="s">
        <v>8673</v>
      </c>
      <c r="J4867" s="4" t="s">
        <v>1423</v>
      </c>
      <c r="K4867" s="4">
        <v>5</v>
      </c>
      <c r="L4867" s="4" t="s">
        <v>748</v>
      </c>
      <c r="M4867" s="11" t="s">
        <v>8674</v>
      </c>
      <c r="N4867" s="4" t="s">
        <v>28</v>
      </c>
      <c r="O4867" s="4" t="s">
        <v>287</v>
      </c>
      <c r="P4867" s="4" t="s">
        <v>43</v>
      </c>
      <c r="Q4867" s="8">
        <f t="shared" si="152"/>
        <v>137595</v>
      </c>
      <c r="R4867" s="8"/>
      <c r="S4867" s="5">
        <f t="shared" si="153"/>
        <v>13759.5</v>
      </c>
    </row>
    <row r="4868" spans="1:19">
      <c r="A4868" s="3">
        <v>45635.607777777775</v>
      </c>
      <c r="B4868" s="2" t="s">
        <v>8897</v>
      </c>
      <c r="C4868" s="1">
        <v>2024</v>
      </c>
      <c r="D4868" s="4">
        <v>4067</v>
      </c>
      <c r="E4868" s="4">
        <v>717</v>
      </c>
      <c r="F4868" s="4" t="s">
        <v>79</v>
      </c>
      <c r="G4868" s="4" t="s">
        <v>405</v>
      </c>
      <c r="H4868" s="4">
        <v>2</v>
      </c>
      <c r="I4868" s="4" t="s">
        <v>8675</v>
      </c>
      <c r="J4868" s="4" t="s">
        <v>1740</v>
      </c>
      <c r="K4868" s="4">
        <v>3</v>
      </c>
      <c r="L4868" s="4" t="s">
        <v>399</v>
      </c>
      <c r="M4868" s="11" t="s">
        <v>8676</v>
      </c>
      <c r="N4868" s="4" t="s">
        <v>36</v>
      </c>
      <c r="O4868" s="4" t="s">
        <v>209</v>
      </c>
      <c r="P4868" s="4" t="s">
        <v>73</v>
      </c>
      <c r="Q4868" s="8">
        <f t="shared" si="152"/>
        <v>38638</v>
      </c>
      <c r="R4868" s="8"/>
      <c r="S4868" s="5">
        <f t="shared" si="153"/>
        <v>3863.8</v>
      </c>
    </row>
    <row r="4869" spans="1:19">
      <c r="A4869" s="3">
        <v>45635.788900462961</v>
      </c>
      <c r="B4869" s="2" t="s">
        <v>8897</v>
      </c>
      <c r="C4869" s="1">
        <v>2024</v>
      </c>
      <c r="D4869" s="4">
        <v>4172</v>
      </c>
      <c r="E4869" s="4">
        <v>639</v>
      </c>
      <c r="F4869" s="4" t="s">
        <v>79</v>
      </c>
      <c r="G4869" s="4" t="s">
        <v>80</v>
      </c>
      <c r="H4869" s="4">
        <v>4</v>
      </c>
      <c r="I4869" s="4" t="s">
        <v>8677</v>
      </c>
      <c r="J4869" s="4" t="s">
        <v>429</v>
      </c>
      <c r="K4869" s="4">
        <v>1</v>
      </c>
      <c r="L4869" s="4" t="s">
        <v>1082</v>
      </c>
      <c r="M4869" s="11" t="s">
        <v>8678</v>
      </c>
      <c r="N4869" s="4" t="s">
        <v>49</v>
      </c>
      <c r="O4869" s="4" t="s">
        <v>287</v>
      </c>
      <c r="P4869" s="4" t="s">
        <v>43</v>
      </c>
      <c r="Q4869" s="8">
        <f t="shared" si="152"/>
        <v>66063</v>
      </c>
      <c r="R4869" s="8"/>
      <c r="S4869" s="5">
        <f t="shared" si="153"/>
        <v>6606.3</v>
      </c>
    </row>
    <row r="4870" spans="1:19">
      <c r="A4870" s="3">
        <v>45635.899652777778</v>
      </c>
      <c r="B4870" s="2" t="s">
        <v>8897</v>
      </c>
      <c r="C4870" s="1">
        <v>2024</v>
      </c>
      <c r="D4870" s="4">
        <v>731</v>
      </c>
      <c r="E4870" s="4">
        <v>570</v>
      </c>
      <c r="F4870" s="4" t="s">
        <v>79</v>
      </c>
      <c r="G4870" s="4" t="s">
        <v>405</v>
      </c>
      <c r="H4870" s="4">
        <v>1</v>
      </c>
      <c r="I4870" s="4" t="s">
        <v>8679</v>
      </c>
      <c r="J4870" s="4" t="s">
        <v>451</v>
      </c>
      <c r="K4870" s="4">
        <v>5</v>
      </c>
      <c r="L4870" s="4" t="s">
        <v>418</v>
      </c>
      <c r="M4870" s="11" t="s">
        <v>8680</v>
      </c>
      <c r="N4870" s="4" t="s">
        <v>19</v>
      </c>
      <c r="O4870" s="4" t="s">
        <v>78</v>
      </c>
      <c r="P4870" s="4" t="s">
        <v>21</v>
      </c>
      <c r="Q4870" s="8">
        <f t="shared" si="152"/>
        <v>13006</v>
      </c>
      <c r="R4870" s="8"/>
      <c r="S4870" s="5">
        <f t="shared" si="153"/>
        <v>1300.5999999999999</v>
      </c>
    </row>
    <row r="4871" spans="1:19">
      <c r="A4871" s="3">
        <v>45636.009305555555</v>
      </c>
      <c r="B4871" s="2" t="s">
        <v>8897</v>
      </c>
      <c r="C4871" s="1">
        <v>2024</v>
      </c>
      <c r="D4871" s="4">
        <v>2253</v>
      </c>
      <c r="E4871" s="4">
        <v>687</v>
      </c>
      <c r="F4871" s="4" t="s">
        <v>85</v>
      </c>
      <c r="G4871" s="4" t="s">
        <v>86</v>
      </c>
      <c r="H4871" s="4">
        <v>2</v>
      </c>
      <c r="I4871" s="4" t="s">
        <v>265</v>
      </c>
      <c r="J4871" s="4" t="s">
        <v>39</v>
      </c>
      <c r="K4871" s="4">
        <v>3</v>
      </c>
      <c r="L4871" s="4" t="s">
        <v>290</v>
      </c>
      <c r="M4871" s="11" t="s">
        <v>8681</v>
      </c>
      <c r="N4871" s="4" t="s">
        <v>28</v>
      </c>
      <c r="O4871" s="4" t="s">
        <v>128</v>
      </c>
      <c r="P4871" s="4" t="s">
        <v>129</v>
      </c>
      <c r="Q4871" s="8">
        <f t="shared" si="152"/>
        <v>22992</v>
      </c>
      <c r="R4871" s="8"/>
      <c r="S4871" s="5">
        <f t="shared" si="153"/>
        <v>2299.1999999999998</v>
      </c>
    </row>
    <row r="4872" spans="1:19">
      <c r="A4872" s="3">
        <v>45636.090729166666</v>
      </c>
      <c r="B4872" s="2" t="s">
        <v>8897</v>
      </c>
      <c r="C4872" s="1">
        <v>2024</v>
      </c>
      <c r="D4872" s="4">
        <v>4125</v>
      </c>
      <c r="E4872" s="4">
        <v>773</v>
      </c>
      <c r="F4872" s="4" t="s">
        <v>154</v>
      </c>
      <c r="G4872" s="4" t="s">
        <v>214</v>
      </c>
      <c r="H4872" s="4">
        <v>2</v>
      </c>
      <c r="I4872" s="4" t="s">
        <v>8682</v>
      </c>
      <c r="J4872" s="4" t="s">
        <v>1220</v>
      </c>
      <c r="K4872" s="4">
        <v>4</v>
      </c>
      <c r="L4872" s="4" t="s">
        <v>1359</v>
      </c>
      <c r="M4872" s="11" t="s">
        <v>8683</v>
      </c>
      <c r="N4872" s="4" t="s">
        <v>36</v>
      </c>
      <c r="O4872" s="4" t="s">
        <v>101</v>
      </c>
      <c r="P4872" s="4" t="s">
        <v>43</v>
      </c>
      <c r="Q4872" s="8">
        <f t="shared" si="152"/>
        <v>9636</v>
      </c>
      <c r="R4872" s="8"/>
      <c r="S4872" s="5">
        <f t="shared" si="153"/>
        <v>963.6</v>
      </c>
    </row>
    <row r="4873" spans="1:19">
      <c r="A4873" s="3">
        <v>45636.130925925929</v>
      </c>
      <c r="B4873" s="2" t="s">
        <v>8897</v>
      </c>
      <c r="C4873" s="1">
        <v>2024</v>
      </c>
      <c r="D4873" s="4">
        <v>1029</v>
      </c>
      <c r="E4873" s="4">
        <v>242</v>
      </c>
      <c r="F4873" s="4" t="s">
        <v>85</v>
      </c>
      <c r="G4873" s="4" t="s">
        <v>86</v>
      </c>
      <c r="H4873" s="4">
        <v>2</v>
      </c>
      <c r="I4873" s="4" t="s">
        <v>3761</v>
      </c>
      <c r="J4873" s="4" t="s">
        <v>1471</v>
      </c>
      <c r="K4873" s="4">
        <v>2</v>
      </c>
      <c r="L4873" s="4" t="s">
        <v>26</v>
      </c>
      <c r="M4873" s="11" t="s">
        <v>8684</v>
      </c>
      <c r="N4873" s="4" t="s">
        <v>57</v>
      </c>
      <c r="O4873" s="4" t="s">
        <v>50</v>
      </c>
      <c r="P4873" s="4" t="s">
        <v>43</v>
      </c>
      <c r="Q4873" s="8">
        <f t="shared" si="152"/>
        <v>11274</v>
      </c>
      <c r="R4873" s="8"/>
      <c r="S4873" s="5">
        <f t="shared" si="153"/>
        <v>1127.4000000000001</v>
      </c>
    </row>
    <row r="4874" spans="1:19">
      <c r="A4874" s="3">
        <v>45636.235868055555</v>
      </c>
      <c r="B4874" s="2" t="s">
        <v>8897</v>
      </c>
      <c r="C4874" s="1">
        <v>2024</v>
      </c>
      <c r="D4874" s="4">
        <v>1360</v>
      </c>
      <c r="E4874" s="4">
        <v>477</v>
      </c>
      <c r="F4874" s="4" t="s">
        <v>51</v>
      </c>
      <c r="G4874" s="4" t="s">
        <v>52</v>
      </c>
      <c r="H4874" s="4">
        <v>3</v>
      </c>
      <c r="I4874" s="4" t="s">
        <v>8685</v>
      </c>
      <c r="J4874" s="4" t="s">
        <v>615</v>
      </c>
      <c r="K4874" s="4">
        <v>3</v>
      </c>
      <c r="L4874" s="4" t="s">
        <v>489</v>
      </c>
      <c r="M4874" s="11" t="s">
        <v>6129</v>
      </c>
      <c r="N4874" s="4" t="s">
        <v>49</v>
      </c>
      <c r="O4874" s="4" t="s">
        <v>42</v>
      </c>
      <c r="P4874" s="4" t="s">
        <v>43</v>
      </c>
      <c r="Q4874" s="8">
        <f t="shared" si="152"/>
        <v>5089</v>
      </c>
      <c r="R4874" s="8"/>
      <c r="S4874" s="5">
        <f t="shared" si="153"/>
        <v>508.9</v>
      </c>
    </row>
    <row r="4875" spans="1:19">
      <c r="A4875" s="3">
        <v>45636.303437499999</v>
      </c>
      <c r="B4875" s="2" t="s">
        <v>8897</v>
      </c>
      <c r="C4875" s="1">
        <v>2024</v>
      </c>
      <c r="D4875" s="4">
        <v>2088</v>
      </c>
      <c r="E4875" s="4">
        <v>630</v>
      </c>
      <c r="F4875" s="4" t="s">
        <v>79</v>
      </c>
      <c r="G4875" s="4" t="s">
        <v>256</v>
      </c>
      <c r="H4875" s="4">
        <v>1</v>
      </c>
      <c r="I4875" s="4" t="s">
        <v>8686</v>
      </c>
      <c r="J4875" s="4" t="s">
        <v>362</v>
      </c>
      <c r="K4875" s="4">
        <v>7</v>
      </c>
      <c r="L4875" s="4" t="s">
        <v>283</v>
      </c>
      <c r="M4875" s="11" t="s">
        <v>7623</v>
      </c>
      <c r="N4875" s="4" t="s">
        <v>28</v>
      </c>
      <c r="O4875" s="4" t="s">
        <v>340</v>
      </c>
      <c r="P4875" s="4" t="s">
        <v>129</v>
      </c>
      <c r="Q4875" s="8">
        <f t="shared" si="152"/>
        <v>6291</v>
      </c>
      <c r="R4875" s="8"/>
      <c r="S4875" s="5">
        <f t="shared" si="153"/>
        <v>629.1</v>
      </c>
    </row>
    <row r="4876" spans="1:19">
      <c r="A4876" s="3">
        <v>45636.321006944447</v>
      </c>
      <c r="B4876" s="2" t="s">
        <v>8897</v>
      </c>
      <c r="C4876" s="1">
        <v>2024</v>
      </c>
      <c r="D4876" s="4">
        <v>3480</v>
      </c>
      <c r="E4876" s="4">
        <v>843</v>
      </c>
      <c r="F4876" s="4" t="s">
        <v>22</v>
      </c>
      <c r="G4876" s="4" t="s">
        <v>102</v>
      </c>
      <c r="H4876" s="4">
        <v>1</v>
      </c>
      <c r="I4876" s="4" t="s">
        <v>8687</v>
      </c>
      <c r="J4876" s="4" t="s">
        <v>33</v>
      </c>
      <c r="K4876" s="4">
        <v>5</v>
      </c>
      <c r="L4876" s="4" t="s">
        <v>1035</v>
      </c>
      <c r="M4876" s="11" t="s">
        <v>8688</v>
      </c>
      <c r="N4876" s="4" t="s">
        <v>49</v>
      </c>
      <c r="O4876" s="4" t="s">
        <v>232</v>
      </c>
      <c r="P4876" s="4" t="s">
        <v>129</v>
      </c>
      <c r="Q4876" s="8">
        <f t="shared" si="152"/>
        <v>101911</v>
      </c>
      <c r="R4876" s="8"/>
      <c r="S4876" s="5">
        <f t="shared" si="153"/>
        <v>10191.1</v>
      </c>
    </row>
    <row r="4877" spans="1:19">
      <c r="A4877" s="3">
        <v>45636.661689814813</v>
      </c>
      <c r="B4877" s="2" t="s">
        <v>8897</v>
      </c>
      <c r="C4877" s="1">
        <v>2024</v>
      </c>
      <c r="D4877" s="4">
        <v>2135</v>
      </c>
      <c r="E4877" s="4">
        <v>615</v>
      </c>
      <c r="F4877" s="4" t="s">
        <v>85</v>
      </c>
      <c r="G4877" s="4" t="s">
        <v>150</v>
      </c>
      <c r="H4877" s="4">
        <v>1</v>
      </c>
      <c r="I4877" s="4" t="s">
        <v>3262</v>
      </c>
      <c r="J4877" s="4" t="s">
        <v>735</v>
      </c>
      <c r="K4877" s="4">
        <v>9</v>
      </c>
      <c r="L4877" s="4" t="s">
        <v>1162</v>
      </c>
      <c r="M4877" s="11" t="s">
        <v>8689</v>
      </c>
      <c r="N4877" s="4" t="s">
        <v>49</v>
      </c>
      <c r="O4877" s="4" t="s">
        <v>340</v>
      </c>
      <c r="P4877" s="4" t="s">
        <v>129</v>
      </c>
      <c r="Q4877" s="8">
        <f t="shared" si="152"/>
        <v>6277</v>
      </c>
      <c r="R4877" s="8"/>
      <c r="S4877" s="5">
        <f t="shared" si="153"/>
        <v>627.70000000000005</v>
      </c>
    </row>
    <row r="4878" spans="1:19">
      <c r="A4878" s="3">
        <v>45636.867581018516</v>
      </c>
      <c r="B4878" s="2" t="s">
        <v>8897</v>
      </c>
      <c r="C4878" s="1">
        <v>2024</v>
      </c>
      <c r="D4878" s="4">
        <v>2261</v>
      </c>
      <c r="E4878" s="4">
        <v>158</v>
      </c>
      <c r="F4878" s="4" t="s">
        <v>13</v>
      </c>
      <c r="G4878" s="4" t="s">
        <v>412</v>
      </c>
      <c r="H4878" s="4">
        <v>1</v>
      </c>
      <c r="I4878" s="4" t="s">
        <v>8690</v>
      </c>
      <c r="J4878" s="4" t="s">
        <v>692</v>
      </c>
      <c r="K4878" s="4">
        <v>4</v>
      </c>
      <c r="L4878" s="4" t="s">
        <v>861</v>
      </c>
      <c r="M4878" s="11" t="s">
        <v>8691</v>
      </c>
      <c r="N4878" s="4" t="s">
        <v>19</v>
      </c>
      <c r="O4878" s="4" t="s">
        <v>200</v>
      </c>
      <c r="P4878" s="4" t="s">
        <v>21</v>
      </c>
      <c r="Q4878" s="8">
        <f t="shared" si="152"/>
        <v>12155</v>
      </c>
      <c r="R4878" s="8"/>
      <c r="S4878" s="5">
        <f t="shared" si="153"/>
        <v>1215.5</v>
      </c>
    </row>
    <row r="4879" spans="1:19">
      <c r="A4879" s="3">
        <v>45636.989259259259</v>
      </c>
      <c r="B4879" s="2" t="s">
        <v>8897</v>
      </c>
      <c r="C4879" s="1">
        <v>2024</v>
      </c>
      <c r="D4879" s="4">
        <v>2152</v>
      </c>
      <c r="E4879" s="4">
        <v>22</v>
      </c>
      <c r="F4879" s="4" t="s">
        <v>30</v>
      </c>
      <c r="G4879" s="4" t="s">
        <v>463</v>
      </c>
      <c r="H4879" s="4">
        <v>2</v>
      </c>
      <c r="I4879" s="4" t="s">
        <v>630</v>
      </c>
      <c r="J4879" s="4" t="s">
        <v>1088</v>
      </c>
      <c r="K4879" s="4">
        <v>6</v>
      </c>
      <c r="L4879" s="4" t="s">
        <v>635</v>
      </c>
      <c r="M4879" s="11" t="s">
        <v>8692</v>
      </c>
      <c r="N4879" s="4" t="s">
        <v>28</v>
      </c>
      <c r="O4879" s="4" t="s">
        <v>340</v>
      </c>
      <c r="P4879" s="4" t="s">
        <v>129</v>
      </c>
      <c r="Q4879" s="8">
        <f t="shared" si="152"/>
        <v>5326</v>
      </c>
      <c r="R4879" s="8"/>
      <c r="S4879" s="5">
        <f t="shared" si="153"/>
        <v>532.6</v>
      </c>
    </row>
    <row r="4880" spans="1:19">
      <c r="A4880" s="3">
        <v>45637.407812500001</v>
      </c>
      <c r="B4880" s="2" t="s">
        <v>8897</v>
      </c>
      <c r="C4880" s="1">
        <v>2024</v>
      </c>
      <c r="D4880" s="4">
        <v>3539</v>
      </c>
      <c r="E4880" s="4">
        <v>555</v>
      </c>
      <c r="F4880" s="4" t="s">
        <v>13</v>
      </c>
      <c r="G4880" s="4" t="s">
        <v>14</v>
      </c>
      <c r="H4880" s="4">
        <v>1</v>
      </c>
      <c r="I4880" s="4" t="s">
        <v>8693</v>
      </c>
      <c r="J4880" s="4" t="s">
        <v>521</v>
      </c>
      <c r="K4880" s="4">
        <v>7</v>
      </c>
      <c r="L4880" s="4" t="s">
        <v>148</v>
      </c>
      <c r="M4880" s="11" t="s">
        <v>8694</v>
      </c>
      <c r="N4880" s="4" t="s">
        <v>49</v>
      </c>
      <c r="O4880" s="4" t="s">
        <v>50</v>
      </c>
      <c r="P4880" s="4" t="s">
        <v>43</v>
      </c>
      <c r="Q4880" s="8">
        <f t="shared" si="152"/>
        <v>61748</v>
      </c>
      <c r="R4880" s="8"/>
      <c r="S4880" s="5">
        <f t="shared" si="153"/>
        <v>6174.8</v>
      </c>
    </row>
    <row r="4881" spans="1:19">
      <c r="A4881" s="3">
        <v>45637.482743055552</v>
      </c>
      <c r="B4881" s="2" t="s">
        <v>8897</v>
      </c>
      <c r="C4881" s="1">
        <v>2024</v>
      </c>
      <c r="D4881" s="4">
        <v>4490</v>
      </c>
      <c r="E4881" s="4">
        <v>886</v>
      </c>
      <c r="F4881" s="4" t="s">
        <v>51</v>
      </c>
      <c r="G4881" s="4" t="s">
        <v>136</v>
      </c>
      <c r="H4881" s="4">
        <v>1</v>
      </c>
      <c r="I4881" s="4" t="s">
        <v>6620</v>
      </c>
      <c r="J4881" s="4" t="s">
        <v>308</v>
      </c>
      <c r="K4881" s="4">
        <v>8</v>
      </c>
      <c r="L4881" s="4" t="s">
        <v>519</v>
      </c>
      <c r="M4881" s="11" t="s">
        <v>5857</v>
      </c>
      <c r="N4881" s="4" t="s">
        <v>57</v>
      </c>
      <c r="O4881" s="4" t="s">
        <v>232</v>
      </c>
      <c r="P4881" s="4" t="s">
        <v>129</v>
      </c>
      <c r="Q4881" s="8">
        <f t="shared" si="152"/>
        <v>10285</v>
      </c>
      <c r="R4881" s="8"/>
      <c r="S4881" s="5">
        <f t="shared" si="153"/>
        <v>1028.5</v>
      </c>
    </row>
    <row r="4882" spans="1:19">
      <c r="A4882" s="3">
        <v>45637.548321759263</v>
      </c>
      <c r="B4882" s="2" t="s">
        <v>8897</v>
      </c>
      <c r="C4882" s="1">
        <v>2024</v>
      </c>
      <c r="D4882" s="4">
        <v>459</v>
      </c>
      <c r="E4882" s="4">
        <v>984</v>
      </c>
      <c r="F4882" s="4" t="s">
        <v>22</v>
      </c>
      <c r="G4882" s="4" t="s">
        <v>306</v>
      </c>
      <c r="H4882" s="4">
        <v>3</v>
      </c>
      <c r="I4882" s="4" t="s">
        <v>74</v>
      </c>
      <c r="J4882" s="4" t="s">
        <v>475</v>
      </c>
      <c r="K4882" s="4">
        <v>5</v>
      </c>
      <c r="L4882" s="4" t="s">
        <v>1508</v>
      </c>
      <c r="M4882" s="11" t="s">
        <v>8695</v>
      </c>
      <c r="N4882" s="4" t="s">
        <v>28</v>
      </c>
      <c r="O4882" s="4" t="s">
        <v>29</v>
      </c>
      <c r="P4882" s="4" t="s">
        <v>21</v>
      </c>
      <c r="Q4882" s="8">
        <f t="shared" si="152"/>
        <v>40005</v>
      </c>
      <c r="R4882" s="8"/>
      <c r="S4882" s="5">
        <f t="shared" si="153"/>
        <v>4000.5</v>
      </c>
    </row>
    <row r="4883" spans="1:19">
      <c r="A4883" s="3">
        <v>45637.55190972222</v>
      </c>
      <c r="B4883" s="2" t="s">
        <v>8897</v>
      </c>
      <c r="C4883" s="1">
        <v>2024</v>
      </c>
      <c r="D4883" s="4">
        <v>1057</v>
      </c>
      <c r="E4883" s="4">
        <v>536</v>
      </c>
      <c r="F4883" s="4" t="s">
        <v>85</v>
      </c>
      <c r="G4883" s="4" t="s">
        <v>96</v>
      </c>
      <c r="H4883" s="4">
        <v>3</v>
      </c>
      <c r="I4883" s="4" t="s">
        <v>8696</v>
      </c>
      <c r="J4883" s="4" t="s">
        <v>194</v>
      </c>
      <c r="K4883" s="4">
        <v>8</v>
      </c>
      <c r="L4883" s="4" t="s">
        <v>489</v>
      </c>
      <c r="M4883" s="11" t="s">
        <v>372</v>
      </c>
      <c r="N4883" s="4" t="s">
        <v>36</v>
      </c>
      <c r="O4883" s="4" t="s">
        <v>101</v>
      </c>
      <c r="P4883" s="4" t="s">
        <v>43</v>
      </c>
      <c r="Q4883" s="8">
        <f t="shared" si="152"/>
        <v>11097</v>
      </c>
      <c r="R4883" s="8"/>
      <c r="S4883" s="5">
        <f t="shared" si="153"/>
        <v>1109.7</v>
      </c>
    </row>
    <row r="4884" spans="1:19">
      <c r="A4884" s="3">
        <v>45637.798206018517</v>
      </c>
      <c r="B4884" s="2" t="s">
        <v>8897</v>
      </c>
      <c r="C4884" s="1">
        <v>2024</v>
      </c>
      <c r="D4884" s="4">
        <v>2856</v>
      </c>
      <c r="E4884" s="4">
        <v>985</v>
      </c>
      <c r="F4884" s="4" t="s">
        <v>13</v>
      </c>
      <c r="G4884" s="4" t="s">
        <v>130</v>
      </c>
      <c r="H4884" s="4">
        <v>4</v>
      </c>
      <c r="I4884" s="4" t="s">
        <v>8697</v>
      </c>
      <c r="J4884" s="4" t="s">
        <v>88</v>
      </c>
      <c r="K4884" s="4">
        <v>7</v>
      </c>
      <c r="L4884" s="4" t="s">
        <v>910</v>
      </c>
      <c r="M4884" s="11" t="s">
        <v>8698</v>
      </c>
      <c r="N4884" s="4" t="s">
        <v>49</v>
      </c>
      <c r="O4884" s="4" t="s">
        <v>340</v>
      </c>
      <c r="P4884" s="4" t="s">
        <v>129</v>
      </c>
      <c r="Q4884" s="8">
        <f t="shared" si="152"/>
        <v>205792</v>
      </c>
      <c r="R4884" s="8"/>
      <c r="S4884" s="5">
        <f t="shared" si="153"/>
        <v>20579.2</v>
      </c>
    </row>
    <row r="4885" spans="1:19">
      <c r="A4885" s="3">
        <v>45637.989270833335</v>
      </c>
      <c r="B4885" s="2" t="s">
        <v>8897</v>
      </c>
      <c r="C4885" s="1">
        <v>2024</v>
      </c>
      <c r="D4885" s="4">
        <v>1900</v>
      </c>
      <c r="E4885" s="4">
        <v>850</v>
      </c>
      <c r="F4885" s="4" t="s">
        <v>30</v>
      </c>
      <c r="G4885" s="4" t="s">
        <v>31</v>
      </c>
      <c r="H4885" s="4">
        <v>1</v>
      </c>
      <c r="I4885" s="4" t="s">
        <v>8699</v>
      </c>
      <c r="J4885" s="4" t="s">
        <v>965</v>
      </c>
      <c r="K4885" s="4">
        <v>4</v>
      </c>
      <c r="L4885" s="4" t="s">
        <v>950</v>
      </c>
      <c r="M4885" s="11" t="s">
        <v>8700</v>
      </c>
      <c r="N4885" s="4" t="s">
        <v>36</v>
      </c>
      <c r="O4885" s="4" t="s">
        <v>95</v>
      </c>
      <c r="P4885" s="4" t="s">
        <v>73</v>
      </c>
      <c r="Q4885" s="8">
        <f t="shared" si="152"/>
        <v>4457</v>
      </c>
      <c r="R4885" s="8"/>
      <c r="S4885" s="5">
        <f t="shared" si="153"/>
        <v>445.7</v>
      </c>
    </row>
    <row r="4886" spans="1:19">
      <c r="A4886" s="3">
        <v>45638.078842592593</v>
      </c>
      <c r="B4886" s="2" t="s">
        <v>8897</v>
      </c>
      <c r="C4886" s="1">
        <v>2024</v>
      </c>
      <c r="D4886" s="4">
        <v>4718</v>
      </c>
      <c r="E4886" s="4">
        <v>805</v>
      </c>
      <c r="F4886" s="4" t="s">
        <v>30</v>
      </c>
      <c r="G4886" s="4" t="s">
        <v>44</v>
      </c>
      <c r="H4886" s="4">
        <v>2</v>
      </c>
      <c r="I4886" s="4" t="s">
        <v>8701</v>
      </c>
      <c r="J4886" s="4" t="s">
        <v>25</v>
      </c>
      <c r="K4886" s="4">
        <v>7</v>
      </c>
      <c r="L4886" s="4" t="s">
        <v>271</v>
      </c>
      <c r="M4886" s="11" t="s">
        <v>8702</v>
      </c>
      <c r="N4886" s="4" t="s">
        <v>36</v>
      </c>
      <c r="O4886" s="4" t="s">
        <v>37</v>
      </c>
      <c r="P4886" s="4" t="s">
        <v>21</v>
      </c>
      <c r="Q4886" s="8">
        <f t="shared" si="152"/>
        <v>11039</v>
      </c>
      <c r="R4886" s="8"/>
      <c r="S4886" s="5">
        <f t="shared" si="153"/>
        <v>1103.9000000000001</v>
      </c>
    </row>
    <row r="4887" spans="1:19">
      <c r="A4887" s="3">
        <v>45638.137407407405</v>
      </c>
      <c r="B4887" s="2" t="s">
        <v>8897</v>
      </c>
      <c r="C4887" s="1">
        <v>2024</v>
      </c>
      <c r="D4887" s="4">
        <v>3811</v>
      </c>
      <c r="E4887" s="4">
        <v>400</v>
      </c>
      <c r="F4887" s="4" t="s">
        <v>51</v>
      </c>
      <c r="G4887" s="4" t="s">
        <v>160</v>
      </c>
      <c r="H4887" s="4">
        <v>1</v>
      </c>
      <c r="I4887" s="4" t="s">
        <v>8703</v>
      </c>
      <c r="J4887" s="4" t="s">
        <v>777</v>
      </c>
      <c r="K4887" s="4">
        <v>6</v>
      </c>
      <c r="L4887" s="4" t="s">
        <v>466</v>
      </c>
      <c r="M4887" s="11" t="s">
        <v>8704</v>
      </c>
      <c r="N4887" s="4" t="s">
        <v>28</v>
      </c>
      <c r="O4887" s="4" t="s">
        <v>200</v>
      </c>
      <c r="P4887" s="4" t="s">
        <v>21</v>
      </c>
      <c r="Q4887" s="8">
        <f t="shared" si="152"/>
        <v>9921</v>
      </c>
      <c r="R4887" s="8"/>
      <c r="S4887" s="5">
        <f t="shared" si="153"/>
        <v>992.1</v>
      </c>
    </row>
    <row r="4888" spans="1:19">
      <c r="A4888" s="3">
        <v>45638.293182870373</v>
      </c>
      <c r="B4888" s="2" t="s">
        <v>8897</v>
      </c>
      <c r="C4888" s="1">
        <v>2024</v>
      </c>
      <c r="D4888" s="4">
        <v>4077</v>
      </c>
      <c r="E4888" s="4">
        <v>308</v>
      </c>
      <c r="F4888" s="4" t="s">
        <v>85</v>
      </c>
      <c r="G4888" s="4" t="s">
        <v>86</v>
      </c>
      <c r="H4888" s="4">
        <v>2</v>
      </c>
      <c r="I4888" s="4" t="s">
        <v>8705</v>
      </c>
      <c r="J4888" s="4" t="s">
        <v>1017</v>
      </c>
      <c r="K4888" s="4">
        <v>2</v>
      </c>
      <c r="L4888" s="4" t="s">
        <v>762</v>
      </c>
      <c r="M4888" s="11" t="s">
        <v>8706</v>
      </c>
      <c r="N4888" s="4" t="s">
        <v>19</v>
      </c>
      <c r="O4888" s="4" t="s">
        <v>72</v>
      </c>
      <c r="P4888" s="4" t="s">
        <v>73</v>
      </c>
      <c r="Q4888" s="8">
        <f t="shared" si="152"/>
        <v>6379</v>
      </c>
      <c r="R4888" s="8"/>
      <c r="S4888" s="5">
        <f t="shared" si="153"/>
        <v>637.9</v>
      </c>
    </row>
    <row r="4889" spans="1:19">
      <c r="A4889" s="3">
        <v>45638.313125000001</v>
      </c>
      <c r="B4889" s="2" t="s">
        <v>8897</v>
      </c>
      <c r="C4889" s="1">
        <v>2024</v>
      </c>
      <c r="D4889" s="4">
        <v>3077</v>
      </c>
      <c r="E4889" s="4">
        <v>369</v>
      </c>
      <c r="F4889" s="4" t="s">
        <v>30</v>
      </c>
      <c r="G4889" s="4" t="s">
        <v>31</v>
      </c>
      <c r="H4889" s="4">
        <v>3</v>
      </c>
      <c r="I4889" s="4" t="s">
        <v>2821</v>
      </c>
      <c r="J4889" s="4" t="s">
        <v>380</v>
      </c>
      <c r="K4889" s="4">
        <v>5</v>
      </c>
      <c r="L4889" s="4" t="s">
        <v>1073</v>
      </c>
      <c r="M4889" s="11" t="s">
        <v>8707</v>
      </c>
      <c r="N4889" s="4" t="s">
        <v>49</v>
      </c>
      <c r="O4889" s="4" t="s">
        <v>95</v>
      </c>
      <c r="P4889" s="4" t="s">
        <v>73</v>
      </c>
      <c r="Q4889" s="8">
        <f t="shared" si="152"/>
        <v>5007</v>
      </c>
      <c r="R4889" s="8"/>
      <c r="S4889" s="5">
        <f t="shared" si="153"/>
        <v>500.7</v>
      </c>
    </row>
    <row r="4890" spans="1:19">
      <c r="A4890" s="3">
        <v>45638.57912037037</v>
      </c>
      <c r="B4890" s="2" t="s">
        <v>8897</v>
      </c>
      <c r="C4890" s="1">
        <v>2024</v>
      </c>
      <c r="D4890" s="4">
        <v>1903</v>
      </c>
      <c r="E4890" s="4">
        <v>611</v>
      </c>
      <c r="F4890" s="4" t="s">
        <v>85</v>
      </c>
      <c r="G4890" s="4" t="s">
        <v>205</v>
      </c>
      <c r="H4890" s="4">
        <v>2</v>
      </c>
      <c r="I4890" s="4" t="s">
        <v>8708</v>
      </c>
      <c r="J4890" s="4" t="s">
        <v>39</v>
      </c>
      <c r="K4890" s="4">
        <v>6</v>
      </c>
      <c r="L4890" s="4" t="s">
        <v>1024</v>
      </c>
      <c r="M4890" s="11" t="s">
        <v>8709</v>
      </c>
      <c r="N4890" s="4" t="s">
        <v>57</v>
      </c>
      <c r="O4890" s="4" t="s">
        <v>37</v>
      </c>
      <c r="P4890" s="4" t="s">
        <v>21</v>
      </c>
      <c r="Q4890" s="8">
        <f t="shared" si="152"/>
        <v>16196</v>
      </c>
      <c r="R4890" s="8"/>
      <c r="S4890" s="5">
        <f t="shared" si="153"/>
        <v>1619.6</v>
      </c>
    </row>
    <row r="4891" spans="1:19">
      <c r="A4891" s="3">
        <v>45638.649525462963</v>
      </c>
      <c r="B4891" s="2" t="s">
        <v>8897</v>
      </c>
      <c r="C4891" s="1">
        <v>2024</v>
      </c>
      <c r="D4891" s="4">
        <v>1322</v>
      </c>
      <c r="E4891" s="4">
        <v>611</v>
      </c>
      <c r="F4891" s="4" t="s">
        <v>13</v>
      </c>
      <c r="G4891" s="4" t="s">
        <v>412</v>
      </c>
      <c r="H4891" s="4">
        <v>3</v>
      </c>
      <c r="I4891" s="4" t="s">
        <v>8710</v>
      </c>
      <c r="J4891" s="4" t="s">
        <v>222</v>
      </c>
      <c r="K4891" s="4">
        <v>4</v>
      </c>
      <c r="L4891" s="4" t="s">
        <v>561</v>
      </c>
      <c r="M4891" s="11" t="s">
        <v>8711</v>
      </c>
      <c r="N4891" s="4" t="s">
        <v>49</v>
      </c>
      <c r="O4891" s="4" t="s">
        <v>37</v>
      </c>
      <c r="P4891" s="4" t="s">
        <v>21</v>
      </c>
      <c r="Q4891" s="8">
        <f t="shared" si="152"/>
        <v>13010</v>
      </c>
      <c r="R4891" s="8"/>
      <c r="S4891" s="5">
        <f t="shared" si="153"/>
        <v>1301</v>
      </c>
    </row>
    <row r="4892" spans="1:19">
      <c r="A4892" s="3">
        <v>45638.664166666669</v>
      </c>
      <c r="B4892" s="2" t="s">
        <v>8897</v>
      </c>
      <c r="C4892" s="1">
        <v>2024</v>
      </c>
      <c r="D4892" s="4">
        <v>4214</v>
      </c>
      <c r="E4892" s="4">
        <v>973</v>
      </c>
      <c r="F4892" s="4" t="s">
        <v>154</v>
      </c>
      <c r="G4892" s="4" t="s">
        <v>177</v>
      </c>
      <c r="H4892" s="4">
        <v>1</v>
      </c>
      <c r="I4892" s="4" t="s">
        <v>8712</v>
      </c>
      <c r="J4892" s="4" t="s">
        <v>69</v>
      </c>
      <c r="K4892" s="4">
        <v>5</v>
      </c>
      <c r="L4892" s="4" t="s">
        <v>1715</v>
      </c>
      <c r="M4892" s="11" t="s">
        <v>8713</v>
      </c>
      <c r="N4892" s="4" t="s">
        <v>49</v>
      </c>
      <c r="O4892" s="4" t="s">
        <v>42</v>
      </c>
      <c r="P4892" s="4" t="s">
        <v>43</v>
      </c>
      <c r="Q4892" s="8">
        <f t="shared" si="152"/>
        <v>10878</v>
      </c>
      <c r="R4892" s="8"/>
      <c r="S4892" s="5">
        <f t="shared" si="153"/>
        <v>1087.8</v>
      </c>
    </row>
    <row r="4893" spans="1:19">
      <c r="A4893" s="3">
        <v>45638.726076388892</v>
      </c>
      <c r="B4893" s="2" t="s">
        <v>8897</v>
      </c>
      <c r="C4893" s="1">
        <v>2024</v>
      </c>
      <c r="D4893" s="4">
        <v>3173</v>
      </c>
      <c r="E4893" s="4">
        <v>43</v>
      </c>
      <c r="F4893" s="4" t="s">
        <v>51</v>
      </c>
      <c r="G4893" s="4" t="s">
        <v>136</v>
      </c>
      <c r="H4893" s="4">
        <v>1</v>
      </c>
      <c r="I4893" s="4" t="s">
        <v>1273</v>
      </c>
      <c r="J4893" s="4" t="s">
        <v>402</v>
      </c>
      <c r="K4893" s="4">
        <v>6</v>
      </c>
      <c r="L4893" s="4" t="s">
        <v>644</v>
      </c>
      <c r="M4893" s="11" t="s">
        <v>8714</v>
      </c>
      <c r="N4893" s="4" t="s">
        <v>36</v>
      </c>
      <c r="O4893" s="4" t="s">
        <v>169</v>
      </c>
      <c r="P4893" s="4" t="s">
        <v>43</v>
      </c>
      <c r="Q4893" s="8">
        <f t="shared" si="152"/>
        <v>465</v>
      </c>
      <c r="R4893" s="8"/>
      <c r="S4893" s="5">
        <f t="shared" si="153"/>
        <v>46.5</v>
      </c>
    </row>
    <row r="4894" spans="1:19">
      <c r="A4894" s="3">
        <v>45638.805798611109</v>
      </c>
      <c r="B4894" s="2" t="s">
        <v>8897</v>
      </c>
      <c r="C4894" s="1">
        <v>2024</v>
      </c>
      <c r="D4894" s="4">
        <v>3632</v>
      </c>
      <c r="E4894" s="4">
        <v>234</v>
      </c>
      <c r="F4894" s="4" t="s">
        <v>85</v>
      </c>
      <c r="G4894" s="4" t="s">
        <v>86</v>
      </c>
      <c r="H4894" s="4">
        <v>2</v>
      </c>
      <c r="I4894" s="4" t="s">
        <v>8715</v>
      </c>
      <c r="J4894" s="4" t="s">
        <v>188</v>
      </c>
      <c r="K4894" s="4">
        <v>2</v>
      </c>
      <c r="L4894" s="4" t="s">
        <v>580</v>
      </c>
      <c r="M4894" s="11" t="s">
        <v>3680</v>
      </c>
      <c r="N4894" s="4" t="s">
        <v>19</v>
      </c>
      <c r="O4894" s="4" t="s">
        <v>145</v>
      </c>
      <c r="P4894" s="4" t="s">
        <v>73</v>
      </c>
      <c r="Q4894" s="8">
        <f t="shared" si="152"/>
        <v>11822</v>
      </c>
      <c r="R4894" s="8"/>
      <c r="S4894" s="5">
        <f t="shared" si="153"/>
        <v>1182.2</v>
      </c>
    </row>
    <row r="4895" spans="1:19">
      <c r="A4895" s="3">
        <v>45638.965162037035</v>
      </c>
      <c r="B4895" s="2" t="s">
        <v>8897</v>
      </c>
      <c r="C4895" s="1">
        <v>2024</v>
      </c>
      <c r="D4895" s="4">
        <v>3057</v>
      </c>
      <c r="E4895" s="4">
        <v>266</v>
      </c>
      <c r="F4895" s="4" t="s">
        <v>154</v>
      </c>
      <c r="G4895" s="4" t="s">
        <v>311</v>
      </c>
      <c r="H4895" s="4">
        <v>1</v>
      </c>
      <c r="I4895" s="4" t="s">
        <v>8716</v>
      </c>
      <c r="J4895" s="4" t="s">
        <v>117</v>
      </c>
      <c r="K4895" s="4">
        <v>7</v>
      </c>
      <c r="L4895" s="4" t="s">
        <v>65</v>
      </c>
      <c r="M4895" s="11" t="s">
        <v>1931</v>
      </c>
      <c r="N4895" s="4" t="s">
        <v>49</v>
      </c>
      <c r="O4895" s="4" t="s">
        <v>37</v>
      </c>
      <c r="P4895" s="4" t="s">
        <v>21</v>
      </c>
      <c r="Q4895" s="8">
        <f t="shared" si="152"/>
        <v>9619</v>
      </c>
      <c r="R4895" s="8"/>
      <c r="S4895" s="5">
        <f t="shared" si="153"/>
        <v>961.9</v>
      </c>
    </row>
    <row r="4896" spans="1:19">
      <c r="A4896" s="3">
        <v>45638.999363425923</v>
      </c>
      <c r="B4896" s="2" t="s">
        <v>8897</v>
      </c>
      <c r="C4896" s="1">
        <v>2024</v>
      </c>
      <c r="D4896" s="4">
        <v>1227</v>
      </c>
      <c r="E4896" s="4">
        <v>626</v>
      </c>
      <c r="F4896" s="4" t="s">
        <v>85</v>
      </c>
      <c r="G4896" s="4" t="s">
        <v>205</v>
      </c>
      <c r="H4896" s="4">
        <v>3</v>
      </c>
      <c r="I4896" s="4" t="s">
        <v>8717</v>
      </c>
      <c r="J4896" s="4" t="s">
        <v>600</v>
      </c>
      <c r="K4896" s="4">
        <v>3</v>
      </c>
      <c r="L4896" s="4" t="s">
        <v>304</v>
      </c>
      <c r="M4896" s="11" t="s">
        <v>8718</v>
      </c>
      <c r="N4896" s="4" t="s">
        <v>49</v>
      </c>
      <c r="O4896" s="4" t="s">
        <v>50</v>
      </c>
      <c r="P4896" s="4" t="s">
        <v>43</v>
      </c>
      <c r="Q4896" s="8">
        <f t="shared" si="152"/>
        <v>29064</v>
      </c>
      <c r="R4896" s="8"/>
      <c r="S4896" s="5">
        <f t="shared" si="153"/>
        <v>2906.4</v>
      </c>
    </row>
    <row r="4897" spans="1:19">
      <c r="A4897" s="3">
        <v>45639.17628472222</v>
      </c>
      <c r="B4897" s="2" t="s">
        <v>8897</v>
      </c>
      <c r="C4897" s="1">
        <v>2024</v>
      </c>
      <c r="D4897" s="4">
        <v>3978</v>
      </c>
      <c r="E4897" s="4">
        <v>940</v>
      </c>
      <c r="F4897" s="4" t="s">
        <v>30</v>
      </c>
      <c r="G4897" s="4" t="s">
        <v>31</v>
      </c>
      <c r="H4897" s="4">
        <v>1</v>
      </c>
      <c r="I4897" s="4" t="s">
        <v>38</v>
      </c>
      <c r="J4897" s="4" t="s">
        <v>482</v>
      </c>
      <c r="K4897" s="4">
        <v>2</v>
      </c>
      <c r="L4897" s="4" t="s">
        <v>489</v>
      </c>
      <c r="M4897" s="11" t="s">
        <v>3870</v>
      </c>
      <c r="N4897" s="4" t="s">
        <v>36</v>
      </c>
      <c r="O4897" s="4" t="s">
        <v>101</v>
      </c>
      <c r="P4897" s="4" t="s">
        <v>43</v>
      </c>
      <c r="Q4897" s="8">
        <f t="shared" si="152"/>
        <v>724</v>
      </c>
      <c r="R4897" s="8"/>
      <c r="S4897" s="5">
        <f t="shared" si="153"/>
        <v>72.400000000000006</v>
      </c>
    </row>
    <row r="4898" spans="1:19">
      <c r="A4898" s="3">
        <v>45639.538391203707</v>
      </c>
      <c r="B4898" s="2" t="s">
        <v>8897</v>
      </c>
      <c r="C4898" s="1">
        <v>2024</v>
      </c>
      <c r="D4898" s="4">
        <v>4894</v>
      </c>
      <c r="E4898" s="4">
        <v>537</v>
      </c>
      <c r="F4898" s="4" t="s">
        <v>22</v>
      </c>
      <c r="G4898" s="4" t="s">
        <v>182</v>
      </c>
      <c r="H4898" s="4">
        <v>1</v>
      </c>
      <c r="I4898" s="4" t="s">
        <v>8719</v>
      </c>
      <c r="J4898" s="4" t="s">
        <v>402</v>
      </c>
      <c r="K4898" s="4">
        <v>6</v>
      </c>
      <c r="L4898" s="4" t="s">
        <v>392</v>
      </c>
      <c r="M4898" s="11" t="s">
        <v>8720</v>
      </c>
      <c r="N4898" s="4" t="s">
        <v>28</v>
      </c>
      <c r="O4898" s="4" t="s">
        <v>145</v>
      </c>
      <c r="P4898" s="4" t="s">
        <v>73</v>
      </c>
      <c r="Q4898" s="8">
        <f t="shared" si="152"/>
        <v>91255</v>
      </c>
      <c r="R4898" s="8"/>
      <c r="S4898" s="5">
        <f t="shared" si="153"/>
        <v>9125.5</v>
      </c>
    </row>
    <row r="4899" spans="1:19">
      <c r="A4899" s="3">
        <v>45639.560543981483</v>
      </c>
      <c r="B4899" s="2" t="s">
        <v>8897</v>
      </c>
      <c r="C4899" s="1">
        <v>2024</v>
      </c>
      <c r="D4899" s="4">
        <v>3624</v>
      </c>
      <c r="E4899" s="4">
        <v>471</v>
      </c>
      <c r="F4899" s="4" t="s">
        <v>51</v>
      </c>
      <c r="G4899" s="4" t="s">
        <v>52</v>
      </c>
      <c r="H4899" s="4">
        <v>2</v>
      </c>
      <c r="I4899" s="4" t="s">
        <v>8721</v>
      </c>
      <c r="J4899" s="4" t="s">
        <v>575</v>
      </c>
      <c r="K4899" s="4">
        <v>3</v>
      </c>
      <c r="L4899" s="4" t="s">
        <v>279</v>
      </c>
      <c r="M4899" s="11" t="s">
        <v>8722</v>
      </c>
      <c r="N4899" s="4" t="s">
        <v>49</v>
      </c>
      <c r="O4899" s="4" t="s">
        <v>42</v>
      </c>
      <c r="P4899" s="4" t="s">
        <v>43</v>
      </c>
      <c r="Q4899" s="8">
        <f t="shared" si="152"/>
        <v>7645</v>
      </c>
      <c r="R4899" s="8"/>
      <c r="S4899" s="5">
        <f t="shared" si="153"/>
        <v>764.5</v>
      </c>
    </row>
    <row r="4900" spans="1:19">
      <c r="A4900" s="3">
        <v>45639.679247685184</v>
      </c>
      <c r="B4900" s="2" t="s">
        <v>8897</v>
      </c>
      <c r="C4900" s="1">
        <v>2024</v>
      </c>
      <c r="D4900" s="4">
        <v>4288</v>
      </c>
      <c r="E4900" s="4">
        <v>701</v>
      </c>
      <c r="F4900" s="4" t="s">
        <v>85</v>
      </c>
      <c r="G4900" s="4" t="s">
        <v>150</v>
      </c>
      <c r="H4900" s="4">
        <v>1</v>
      </c>
      <c r="I4900" s="4" t="s">
        <v>8723</v>
      </c>
      <c r="J4900" s="4" t="s">
        <v>442</v>
      </c>
      <c r="K4900" s="4">
        <v>4</v>
      </c>
      <c r="L4900" s="4" t="s">
        <v>550</v>
      </c>
      <c r="M4900" s="11" t="s">
        <v>5063</v>
      </c>
      <c r="N4900" s="4" t="s">
        <v>28</v>
      </c>
      <c r="O4900" s="4" t="s">
        <v>37</v>
      </c>
      <c r="P4900" s="4" t="s">
        <v>21</v>
      </c>
      <c r="Q4900" s="8">
        <f t="shared" si="152"/>
        <v>6624</v>
      </c>
      <c r="R4900" s="8"/>
      <c r="S4900" s="5">
        <f t="shared" si="153"/>
        <v>662.4</v>
      </c>
    </row>
    <row r="4901" spans="1:19">
      <c r="A4901" s="3">
        <v>45639.945856481485</v>
      </c>
      <c r="B4901" s="2" t="s">
        <v>8897</v>
      </c>
      <c r="C4901" s="1">
        <v>2024</v>
      </c>
      <c r="D4901" s="4">
        <v>3672</v>
      </c>
      <c r="E4901" s="4">
        <v>781</v>
      </c>
      <c r="F4901" s="4" t="s">
        <v>13</v>
      </c>
      <c r="G4901" s="4" t="s">
        <v>130</v>
      </c>
      <c r="H4901" s="4">
        <v>1</v>
      </c>
      <c r="I4901" s="4" t="s">
        <v>8724</v>
      </c>
      <c r="J4901" s="4" t="s">
        <v>615</v>
      </c>
      <c r="K4901" s="4">
        <v>6</v>
      </c>
      <c r="L4901" s="4" t="s">
        <v>395</v>
      </c>
      <c r="M4901" s="11" t="s">
        <v>8725</v>
      </c>
      <c r="N4901" s="4" t="s">
        <v>28</v>
      </c>
      <c r="O4901" s="4" t="s">
        <v>101</v>
      </c>
      <c r="P4901" s="4" t="s">
        <v>43</v>
      </c>
      <c r="Q4901" s="8">
        <f t="shared" si="152"/>
        <v>50322</v>
      </c>
      <c r="R4901" s="8"/>
      <c r="S4901" s="5">
        <f t="shared" si="153"/>
        <v>5032.2</v>
      </c>
    </row>
    <row r="4902" spans="1:19">
      <c r="A4902" s="3">
        <v>45640.317442129628</v>
      </c>
      <c r="B4902" s="2" t="s">
        <v>8897</v>
      </c>
      <c r="C4902" s="1">
        <v>2024</v>
      </c>
      <c r="D4902" s="4">
        <v>1671</v>
      </c>
      <c r="E4902" s="4">
        <v>67</v>
      </c>
      <c r="F4902" s="4" t="s">
        <v>79</v>
      </c>
      <c r="G4902" s="4" t="s">
        <v>405</v>
      </c>
      <c r="H4902" s="4">
        <v>2</v>
      </c>
      <c r="I4902" s="4" t="s">
        <v>8726</v>
      </c>
      <c r="J4902" s="4" t="s">
        <v>594</v>
      </c>
      <c r="K4902" s="4">
        <v>5</v>
      </c>
      <c r="L4902" s="4" t="s">
        <v>1359</v>
      </c>
      <c r="M4902" s="11" t="s">
        <v>8727</v>
      </c>
      <c r="N4902" s="4" t="s">
        <v>57</v>
      </c>
      <c r="O4902" s="4" t="s">
        <v>29</v>
      </c>
      <c r="P4902" s="4" t="s">
        <v>21</v>
      </c>
      <c r="Q4902" s="8">
        <f t="shared" si="152"/>
        <v>14915</v>
      </c>
      <c r="R4902" s="8"/>
      <c r="S4902" s="5">
        <f t="shared" si="153"/>
        <v>1491.5</v>
      </c>
    </row>
    <row r="4903" spans="1:19">
      <c r="A4903" s="3">
        <v>45640.460694444446</v>
      </c>
      <c r="B4903" s="2" t="s">
        <v>8897</v>
      </c>
      <c r="C4903" s="1">
        <v>2024</v>
      </c>
      <c r="D4903" s="4">
        <v>3568</v>
      </c>
      <c r="E4903" s="4">
        <v>421</v>
      </c>
      <c r="F4903" s="4" t="s">
        <v>154</v>
      </c>
      <c r="G4903" s="4" t="s">
        <v>214</v>
      </c>
      <c r="H4903" s="4">
        <v>2</v>
      </c>
      <c r="I4903" s="4" t="s">
        <v>8728</v>
      </c>
      <c r="J4903" s="4" t="s">
        <v>506</v>
      </c>
      <c r="K4903" s="4">
        <v>6</v>
      </c>
      <c r="L4903" s="4" t="s">
        <v>1359</v>
      </c>
      <c r="M4903" s="11" t="s">
        <v>8729</v>
      </c>
      <c r="N4903" s="4" t="s">
        <v>49</v>
      </c>
      <c r="O4903" s="4" t="s">
        <v>169</v>
      </c>
      <c r="P4903" s="4" t="s">
        <v>43</v>
      </c>
      <c r="Q4903" s="8">
        <f t="shared" si="152"/>
        <v>1017</v>
      </c>
      <c r="R4903" s="8"/>
      <c r="S4903" s="5">
        <f t="shared" si="153"/>
        <v>101.7</v>
      </c>
    </row>
    <row r="4904" spans="1:19">
      <c r="A4904" s="3">
        <v>45640.563750000001</v>
      </c>
      <c r="B4904" s="2" t="s">
        <v>8897</v>
      </c>
      <c r="C4904" s="1">
        <v>2024</v>
      </c>
      <c r="D4904" s="4">
        <v>1203</v>
      </c>
      <c r="E4904" s="4">
        <v>93</v>
      </c>
      <c r="F4904" s="4" t="s">
        <v>79</v>
      </c>
      <c r="G4904" s="4" t="s">
        <v>115</v>
      </c>
      <c r="H4904" s="4">
        <v>2</v>
      </c>
      <c r="I4904" s="4" t="s">
        <v>8730</v>
      </c>
      <c r="J4904" s="4" t="s">
        <v>923</v>
      </c>
      <c r="K4904" s="4">
        <v>8</v>
      </c>
      <c r="L4904" s="4" t="s">
        <v>1205</v>
      </c>
      <c r="M4904" s="11" t="s">
        <v>8731</v>
      </c>
      <c r="N4904" s="4" t="s">
        <v>19</v>
      </c>
      <c r="O4904" s="4" t="s">
        <v>78</v>
      </c>
      <c r="P4904" s="4" t="s">
        <v>21</v>
      </c>
      <c r="Q4904" s="8">
        <f t="shared" si="152"/>
        <v>55698</v>
      </c>
      <c r="R4904" s="8"/>
      <c r="S4904" s="5">
        <f t="shared" si="153"/>
        <v>5569.8</v>
      </c>
    </row>
    <row r="4905" spans="1:19">
      <c r="A4905" s="3">
        <v>45640.594583333332</v>
      </c>
      <c r="B4905" s="2" t="s">
        <v>8897</v>
      </c>
      <c r="C4905" s="1">
        <v>2024</v>
      </c>
      <c r="D4905" s="4">
        <v>1326</v>
      </c>
      <c r="E4905" s="4">
        <v>336</v>
      </c>
      <c r="F4905" s="4" t="s">
        <v>13</v>
      </c>
      <c r="G4905" s="4" t="s">
        <v>130</v>
      </c>
      <c r="H4905" s="4">
        <v>3</v>
      </c>
      <c r="I4905" s="4" t="s">
        <v>809</v>
      </c>
      <c r="J4905" s="4" t="s">
        <v>710</v>
      </c>
      <c r="K4905" s="4">
        <v>5</v>
      </c>
      <c r="L4905" s="4" t="s">
        <v>578</v>
      </c>
      <c r="M4905" s="11" t="s">
        <v>8732</v>
      </c>
      <c r="N4905" s="4" t="s">
        <v>36</v>
      </c>
      <c r="O4905" s="4" t="s">
        <v>128</v>
      </c>
      <c r="P4905" s="4" t="s">
        <v>129</v>
      </c>
      <c r="Q4905" s="8">
        <f t="shared" si="152"/>
        <v>8675</v>
      </c>
      <c r="R4905" s="8"/>
      <c r="S4905" s="5">
        <f t="shared" si="153"/>
        <v>867.5</v>
      </c>
    </row>
    <row r="4906" spans="1:19">
      <c r="A4906" s="3">
        <v>45640.754583333335</v>
      </c>
      <c r="B4906" s="2" t="s">
        <v>8897</v>
      </c>
      <c r="C4906" s="1">
        <v>2024</v>
      </c>
      <c r="D4906" s="4">
        <v>426</v>
      </c>
      <c r="E4906" s="4">
        <v>509</v>
      </c>
      <c r="F4906" s="4" t="s">
        <v>22</v>
      </c>
      <c r="G4906" s="4" t="s">
        <v>23</v>
      </c>
      <c r="H4906" s="4">
        <v>4</v>
      </c>
      <c r="I4906" s="4" t="s">
        <v>8733</v>
      </c>
      <c r="J4906" s="4" t="s">
        <v>348</v>
      </c>
      <c r="K4906" s="4">
        <v>5</v>
      </c>
      <c r="L4906" s="4" t="s">
        <v>698</v>
      </c>
      <c r="M4906" s="11" t="s">
        <v>8734</v>
      </c>
      <c r="N4906" s="4" t="s">
        <v>28</v>
      </c>
      <c r="O4906" s="4" t="s">
        <v>42</v>
      </c>
      <c r="P4906" s="4" t="s">
        <v>43</v>
      </c>
      <c r="Q4906" s="8">
        <f t="shared" si="152"/>
        <v>205248</v>
      </c>
      <c r="R4906" s="8"/>
      <c r="S4906" s="5">
        <f t="shared" si="153"/>
        <v>20524.8</v>
      </c>
    </row>
    <row r="4907" spans="1:19">
      <c r="A4907" s="3">
        <v>45641.25445601852</v>
      </c>
      <c r="B4907" s="2" t="s">
        <v>8897</v>
      </c>
      <c r="C4907" s="1">
        <v>2024</v>
      </c>
      <c r="D4907" s="4">
        <v>4655</v>
      </c>
      <c r="E4907" s="4">
        <v>565</v>
      </c>
      <c r="F4907" s="4" t="s">
        <v>85</v>
      </c>
      <c r="G4907" s="4" t="s">
        <v>150</v>
      </c>
      <c r="H4907" s="4">
        <v>1</v>
      </c>
      <c r="I4907" s="4" t="s">
        <v>8735</v>
      </c>
      <c r="J4907" s="4" t="s">
        <v>16</v>
      </c>
      <c r="K4907" s="4">
        <v>4</v>
      </c>
      <c r="L4907" s="4" t="s">
        <v>8736</v>
      </c>
      <c r="M4907" s="11" t="s">
        <v>4611</v>
      </c>
      <c r="N4907" s="4" t="s">
        <v>36</v>
      </c>
      <c r="O4907" s="4" t="s">
        <v>135</v>
      </c>
      <c r="P4907" s="4" t="s">
        <v>43</v>
      </c>
      <c r="Q4907" s="8">
        <f t="shared" si="152"/>
        <v>4605</v>
      </c>
      <c r="R4907" s="8"/>
      <c r="S4907" s="5">
        <f t="shared" si="153"/>
        <v>460.5</v>
      </c>
    </row>
    <row r="4908" spans="1:19">
      <c r="A4908" s="3">
        <v>45641.327939814815</v>
      </c>
      <c r="B4908" s="2" t="s">
        <v>8897</v>
      </c>
      <c r="C4908" s="1">
        <v>2024</v>
      </c>
      <c r="D4908" s="4">
        <v>775</v>
      </c>
      <c r="E4908" s="4">
        <v>765</v>
      </c>
      <c r="F4908" s="4" t="s">
        <v>13</v>
      </c>
      <c r="G4908" s="4" t="s">
        <v>110</v>
      </c>
      <c r="H4908" s="4">
        <v>1</v>
      </c>
      <c r="I4908" s="4" t="s">
        <v>8737</v>
      </c>
      <c r="J4908" s="4" t="s">
        <v>308</v>
      </c>
      <c r="K4908" s="4">
        <v>4</v>
      </c>
      <c r="L4908" s="4" t="s">
        <v>113</v>
      </c>
      <c r="M4908" s="11" t="s">
        <v>8738</v>
      </c>
      <c r="N4908" s="4" t="s">
        <v>57</v>
      </c>
      <c r="O4908" s="4" t="s">
        <v>29</v>
      </c>
      <c r="P4908" s="4" t="s">
        <v>21</v>
      </c>
      <c r="Q4908" s="8">
        <f t="shared" si="152"/>
        <v>39991</v>
      </c>
      <c r="R4908" s="8"/>
      <c r="S4908" s="5">
        <f t="shared" si="153"/>
        <v>3999.1</v>
      </c>
    </row>
    <row r="4909" spans="1:19">
      <c r="A4909" s="3">
        <v>45641.960324074076</v>
      </c>
      <c r="B4909" s="2" t="s">
        <v>8897</v>
      </c>
      <c r="C4909" s="1">
        <v>2024</v>
      </c>
      <c r="D4909" s="4">
        <v>2635</v>
      </c>
      <c r="E4909" s="4">
        <v>745</v>
      </c>
      <c r="F4909" s="4" t="s">
        <v>30</v>
      </c>
      <c r="G4909" s="4" t="s">
        <v>192</v>
      </c>
      <c r="H4909" s="4">
        <v>2</v>
      </c>
      <c r="I4909" s="4" t="s">
        <v>3729</v>
      </c>
      <c r="J4909" s="4" t="s">
        <v>112</v>
      </c>
      <c r="K4909" s="4">
        <v>6</v>
      </c>
      <c r="L4909" s="4" t="s">
        <v>500</v>
      </c>
      <c r="M4909" s="11" t="s">
        <v>8739</v>
      </c>
      <c r="N4909" s="4" t="s">
        <v>49</v>
      </c>
      <c r="O4909" s="4" t="s">
        <v>209</v>
      </c>
      <c r="P4909" s="4" t="s">
        <v>73</v>
      </c>
      <c r="Q4909" s="8">
        <f t="shared" si="152"/>
        <v>738</v>
      </c>
      <c r="R4909" s="8"/>
      <c r="S4909" s="5">
        <f t="shared" si="153"/>
        <v>73.8</v>
      </c>
    </row>
    <row r="4910" spans="1:19">
      <c r="A4910" s="3">
        <v>45642.01971064815</v>
      </c>
      <c r="B4910" s="2" t="s">
        <v>8897</v>
      </c>
      <c r="C4910" s="1">
        <v>2024</v>
      </c>
      <c r="D4910" s="4">
        <v>2981</v>
      </c>
      <c r="E4910" s="4">
        <v>478</v>
      </c>
      <c r="F4910" s="4" t="s">
        <v>85</v>
      </c>
      <c r="G4910" s="4" t="s">
        <v>264</v>
      </c>
      <c r="H4910" s="4">
        <v>3</v>
      </c>
      <c r="I4910" s="4" t="s">
        <v>3786</v>
      </c>
      <c r="J4910" s="4" t="s">
        <v>39</v>
      </c>
      <c r="K4910" s="4">
        <v>4</v>
      </c>
      <c r="L4910" s="4" t="s">
        <v>113</v>
      </c>
      <c r="M4910" s="11" t="s">
        <v>5158</v>
      </c>
      <c r="N4910" s="4" t="s">
        <v>49</v>
      </c>
      <c r="O4910" s="4" t="s">
        <v>232</v>
      </c>
      <c r="P4910" s="4" t="s">
        <v>129</v>
      </c>
      <c r="Q4910" s="8">
        <f t="shared" si="152"/>
        <v>22348</v>
      </c>
      <c r="R4910" s="8"/>
      <c r="S4910" s="5">
        <f t="shared" si="153"/>
        <v>2234.8000000000002</v>
      </c>
    </row>
    <row r="4911" spans="1:19">
      <c r="A4911" s="3">
        <v>45642.259386574071</v>
      </c>
      <c r="B4911" s="2" t="s">
        <v>8897</v>
      </c>
      <c r="C4911" s="1">
        <v>2024</v>
      </c>
      <c r="D4911" s="4">
        <v>3522</v>
      </c>
      <c r="E4911" s="4">
        <v>950</v>
      </c>
      <c r="F4911" s="4" t="s">
        <v>85</v>
      </c>
      <c r="G4911" s="4" t="s">
        <v>150</v>
      </c>
      <c r="H4911" s="4">
        <v>4</v>
      </c>
      <c r="I4911" s="4" t="s">
        <v>8740</v>
      </c>
      <c r="J4911" s="4" t="s">
        <v>823</v>
      </c>
      <c r="K4911" s="4">
        <v>9</v>
      </c>
      <c r="L4911" s="4" t="s">
        <v>557</v>
      </c>
      <c r="M4911" s="11" t="s">
        <v>8741</v>
      </c>
      <c r="N4911" s="4" t="s">
        <v>28</v>
      </c>
      <c r="O4911" s="4" t="s">
        <v>20</v>
      </c>
      <c r="P4911" s="4" t="s">
        <v>21</v>
      </c>
      <c r="Q4911" s="8">
        <f t="shared" si="152"/>
        <v>24609</v>
      </c>
      <c r="R4911" s="8"/>
      <c r="S4911" s="5">
        <f t="shared" si="153"/>
        <v>2460.9</v>
      </c>
    </row>
    <row r="4912" spans="1:19">
      <c r="A4912" s="3">
        <v>45642.824328703704</v>
      </c>
      <c r="B4912" s="2" t="s">
        <v>8897</v>
      </c>
      <c r="C4912" s="1">
        <v>2024</v>
      </c>
      <c r="D4912" s="4">
        <v>681</v>
      </c>
      <c r="E4912" s="4">
        <v>117</v>
      </c>
      <c r="F4912" s="4" t="s">
        <v>22</v>
      </c>
      <c r="G4912" s="4" t="s">
        <v>182</v>
      </c>
      <c r="H4912" s="4">
        <v>1</v>
      </c>
      <c r="I4912" s="4" t="s">
        <v>8742</v>
      </c>
      <c r="J4912" s="4" t="s">
        <v>1327</v>
      </c>
      <c r="K4912" s="4">
        <v>3</v>
      </c>
      <c r="L4912" s="4" t="s">
        <v>606</v>
      </c>
      <c r="M4912" s="11" t="s">
        <v>8743</v>
      </c>
      <c r="N4912" s="4" t="s">
        <v>36</v>
      </c>
      <c r="O4912" s="4" t="s">
        <v>29</v>
      </c>
      <c r="P4912" s="4" t="s">
        <v>21</v>
      </c>
      <c r="Q4912" s="8">
        <f t="shared" si="152"/>
        <v>101865</v>
      </c>
      <c r="R4912" s="8"/>
      <c r="S4912" s="5">
        <f t="shared" si="153"/>
        <v>10186.5</v>
      </c>
    </row>
    <row r="4913" spans="1:19">
      <c r="A4913" s="3">
        <v>45642.829675925925</v>
      </c>
      <c r="B4913" s="2" t="s">
        <v>8897</v>
      </c>
      <c r="C4913" s="1">
        <v>2024</v>
      </c>
      <c r="D4913" s="4">
        <v>101</v>
      </c>
      <c r="E4913" s="4">
        <v>545</v>
      </c>
      <c r="F4913" s="4" t="s">
        <v>13</v>
      </c>
      <c r="G4913" s="4" t="s">
        <v>58</v>
      </c>
      <c r="H4913" s="4">
        <v>3</v>
      </c>
      <c r="I4913" s="4" t="s">
        <v>8744</v>
      </c>
      <c r="J4913" s="4" t="s">
        <v>755</v>
      </c>
      <c r="K4913" s="4">
        <v>3</v>
      </c>
      <c r="L4913" s="4" t="s">
        <v>239</v>
      </c>
      <c r="M4913" s="11" t="s">
        <v>8745</v>
      </c>
      <c r="N4913" s="4" t="s">
        <v>19</v>
      </c>
      <c r="O4913" s="4" t="s">
        <v>135</v>
      </c>
      <c r="P4913" s="4" t="s">
        <v>43</v>
      </c>
      <c r="Q4913" s="8">
        <f t="shared" si="152"/>
        <v>69146</v>
      </c>
      <c r="R4913" s="8"/>
      <c r="S4913" s="5">
        <f t="shared" si="153"/>
        <v>6914.6</v>
      </c>
    </row>
    <row r="4914" spans="1:19">
      <c r="A4914" s="3">
        <v>45642.885497685187</v>
      </c>
      <c r="B4914" s="2" t="s">
        <v>8897</v>
      </c>
      <c r="C4914" s="1">
        <v>2024</v>
      </c>
      <c r="D4914" s="4">
        <v>2263</v>
      </c>
      <c r="E4914" s="4">
        <v>222</v>
      </c>
      <c r="F4914" s="4" t="s">
        <v>13</v>
      </c>
      <c r="G4914" s="4" t="s">
        <v>130</v>
      </c>
      <c r="H4914" s="4">
        <v>2</v>
      </c>
      <c r="I4914" s="4" t="s">
        <v>8746</v>
      </c>
      <c r="J4914" s="4" t="s">
        <v>388</v>
      </c>
      <c r="K4914" s="4">
        <v>4</v>
      </c>
      <c r="L4914" s="4" t="s">
        <v>606</v>
      </c>
      <c r="M4914" s="11" t="s">
        <v>8747</v>
      </c>
      <c r="N4914" s="4" t="s">
        <v>49</v>
      </c>
      <c r="O4914" s="4" t="s">
        <v>50</v>
      </c>
      <c r="P4914" s="4" t="s">
        <v>43</v>
      </c>
      <c r="Q4914" s="8">
        <f t="shared" si="152"/>
        <v>85366</v>
      </c>
      <c r="R4914" s="8"/>
      <c r="S4914" s="5">
        <f t="shared" si="153"/>
        <v>8536.6</v>
      </c>
    </row>
    <row r="4915" spans="1:19">
      <c r="A4915" s="3">
        <v>45642.99491898148</v>
      </c>
      <c r="B4915" s="2" t="s">
        <v>8897</v>
      </c>
      <c r="C4915" s="1">
        <v>2024</v>
      </c>
      <c r="D4915" s="4">
        <v>4531</v>
      </c>
      <c r="E4915" s="4">
        <v>495</v>
      </c>
      <c r="F4915" s="4" t="s">
        <v>79</v>
      </c>
      <c r="G4915" s="4" t="s">
        <v>115</v>
      </c>
      <c r="H4915" s="4">
        <v>2</v>
      </c>
      <c r="I4915" s="4" t="s">
        <v>8748</v>
      </c>
      <c r="J4915" s="4" t="s">
        <v>777</v>
      </c>
      <c r="K4915" s="4">
        <v>4</v>
      </c>
      <c r="L4915" s="4" t="s">
        <v>1205</v>
      </c>
      <c r="M4915" s="11" t="s">
        <v>6456</v>
      </c>
      <c r="N4915" s="4" t="s">
        <v>49</v>
      </c>
      <c r="O4915" s="4" t="s">
        <v>50</v>
      </c>
      <c r="P4915" s="4" t="s">
        <v>43</v>
      </c>
      <c r="Q4915" s="8">
        <f t="shared" si="152"/>
        <v>25108</v>
      </c>
      <c r="R4915" s="8"/>
      <c r="S4915" s="5">
        <f t="shared" si="153"/>
        <v>2510.8000000000002</v>
      </c>
    </row>
    <row r="4916" spans="1:19">
      <c r="A4916" s="3">
        <v>45643.12400462963</v>
      </c>
      <c r="B4916" s="2" t="s">
        <v>8897</v>
      </c>
      <c r="C4916" s="1">
        <v>2024</v>
      </c>
      <c r="D4916" s="4">
        <v>3048</v>
      </c>
      <c r="E4916" s="4">
        <v>877</v>
      </c>
      <c r="F4916" s="4" t="s">
        <v>30</v>
      </c>
      <c r="G4916" s="4" t="s">
        <v>44</v>
      </c>
      <c r="H4916" s="4">
        <v>4</v>
      </c>
      <c r="I4916" s="4" t="s">
        <v>8749</v>
      </c>
      <c r="J4916" s="4" t="s">
        <v>299</v>
      </c>
      <c r="K4916" s="4">
        <v>5</v>
      </c>
      <c r="L4916" s="4" t="s">
        <v>171</v>
      </c>
      <c r="M4916" s="11" t="s">
        <v>8750</v>
      </c>
      <c r="N4916" s="4" t="s">
        <v>19</v>
      </c>
      <c r="O4916" s="4" t="s">
        <v>42</v>
      </c>
      <c r="P4916" s="4" t="s">
        <v>43</v>
      </c>
      <c r="Q4916" s="8">
        <f t="shared" si="152"/>
        <v>8119</v>
      </c>
      <c r="R4916" s="8"/>
      <c r="S4916" s="5">
        <f t="shared" si="153"/>
        <v>811.9</v>
      </c>
    </row>
    <row r="4917" spans="1:19">
      <c r="A4917" s="3">
        <v>45643.412187499998</v>
      </c>
      <c r="B4917" s="2" t="s">
        <v>8897</v>
      </c>
      <c r="C4917" s="1">
        <v>2024</v>
      </c>
      <c r="D4917" s="4">
        <v>3491</v>
      </c>
      <c r="E4917" s="4">
        <v>823</v>
      </c>
      <c r="F4917" s="4" t="s">
        <v>30</v>
      </c>
      <c r="G4917" s="4" t="s">
        <v>192</v>
      </c>
      <c r="H4917" s="4">
        <v>1</v>
      </c>
      <c r="I4917" s="4" t="s">
        <v>8751</v>
      </c>
      <c r="J4917" s="4" t="s">
        <v>308</v>
      </c>
      <c r="K4917" s="4">
        <v>1</v>
      </c>
      <c r="L4917" s="4" t="s">
        <v>399</v>
      </c>
      <c r="M4917" s="11" t="s">
        <v>8752</v>
      </c>
      <c r="N4917" s="4" t="s">
        <v>19</v>
      </c>
      <c r="O4917" s="4" t="s">
        <v>42</v>
      </c>
      <c r="P4917" s="4" t="s">
        <v>43</v>
      </c>
      <c r="Q4917" s="8">
        <f t="shared" si="152"/>
        <v>1996</v>
      </c>
      <c r="R4917" s="8"/>
      <c r="S4917" s="5">
        <f t="shared" si="153"/>
        <v>199.6</v>
      </c>
    </row>
    <row r="4918" spans="1:19">
      <c r="A4918" s="3">
        <v>45644.055636574078</v>
      </c>
      <c r="B4918" s="2" t="s">
        <v>8897</v>
      </c>
      <c r="C4918" s="1">
        <v>2024</v>
      </c>
      <c r="D4918" s="4">
        <v>3119</v>
      </c>
      <c r="E4918" s="4">
        <v>130</v>
      </c>
      <c r="F4918" s="4" t="s">
        <v>13</v>
      </c>
      <c r="G4918" s="4" t="s">
        <v>58</v>
      </c>
      <c r="H4918" s="4">
        <v>1</v>
      </c>
      <c r="I4918" s="4" t="s">
        <v>8753</v>
      </c>
      <c r="J4918" s="4" t="s">
        <v>503</v>
      </c>
      <c r="K4918" s="4">
        <v>6</v>
      </c>
      <c r="L4918" s="4" t="s">
        <v>1027</v>
      </c>
      <c r="M4918" s="11" t="s">
        <v>8754</v>
      </c>
      <c r="N4918" s="4" t="s">
        <v>57</v>
      </c>
      <c r="O4918" s="4" t="s">
        <v>29</v>
      </c>
      <c r="P4918" s="4" t="s">
        <v>21</v>
      </c>
      <c r="Q4918" s="8">
        <f t="shared" si="152"/>
        <v>26939</v>
      </c>
      <c r="R4918" s="8"/>
      <c r="S4918" s="5">
        <f t="shared" si="153"/>
        <v>2693.9</v>
      </c>
    </row>
    <row r="4919" spans="1:19">
      <c r="A4919" s="3">
        <v>45644.191782407404</v>
      </c>
      <c r="B4919" s="2" t="s">
        <v>8897</v>
      </c>
      <c r="C4919" s="1">
        <v>2024</v>
      </c>
      <c r="D4919" s="4">
        <v>1582</v>
      </c>
      <c r="E4919" s="4">
        <v>694</v>
      </c>
      <c r="F4919" s="4" t="s">
        <v>85</v>
      </c>
      <c r="G4919" s="4" t="s">
        <v>96</v>
      </c>
      <c r="H4919" s="4">
        <v>1</v>
      </c>
      <c r="I4919" s="4" t="s">
        <v>5078</v>
      </c>
      <c r="J4919" s="4" t="s">
        <v>1814</v>
      </c>
      <c r="K4919" s="4">
        <v>3</v>
      </c>
      <c r="L4919" s="4" t="s">
        <v>143</v>
      </c>
      <c r="M4919" s="11" t="s">
        <v>6144</v>
      </c>
      <c r="N4919" s="4" t="s">
        <v>49</v>
      </c>
      <c r="O4919" s="4" t="s">
        <v>20</v>
      </c>
      <c r="P4919" s="4" t="s">
        <v>21</v>
      </c>
      <c r="Q4919" s="8">
        <f t="shared" si="152"/>
        <v>6279</v>
      </c>
      <c r="R4919" s="8"/>
      <c r="S4919" s="5">
        <f t="shared" si="153"/>
        <v>627.9</v>
      </c>
    </row>
    <row r="4920" spans="1:19">
      <c r="A4920" s="3">
        <v>45644.270104166666</v>
      </c>
      <c r="B4920" s="2" t="s">
        <v>8897</v>
      </c>
      <c r="C4920" s="1">
        <v>2024</v>
      </c>
      <c r="D4920" s="4">
        <v>3877</v>
      </c>
      <c r="E4920" s="4">
        <v>546</v>
      </c>
      <c r="F4920" s="4" t="s">
        <v>79</v>
      </c>
      <c r="G4920" s="4" t="s">
        <v>288</v>
      </c>
      <c r="H4920" s="4">
        <v>3</v>
      </c>
      <c r="I4920" s="4" t="s">
        <v>8755</v>
      </c>
      <c r="J4920" s="4" t="s">
        <v>322</v>
      </c>
      <c r="K4920" s="4">
        <v>3</v>
      </c>
      <c r="L4920" s="4" t="s">
        <v>869</v>
      </c>
      <c r="M4920" s="11" t="s">
        <v>8756</v>
      </c>
      <c r="N4920" s="4" t="s">
        <v>19</v>
      </c>
      <c r="O4920" s="4" t="s">
        <v>191</v>
      </c>
      <c r="P4920" s="4" t="s">
        <v>43</v>
      </c>
      <c r="Q4920" s="8">
        <f t="shared" si="152"/>
        <v>72419</v>
      </c>
      <c r="R4920" s="8"/>
      <c r="S4920" s="5">
        <f t="shared" si="153"/>
        <v>7241.9</v>
      </c>
    </row>
    <row r="4921" spans="1:19">
      <c r="A4921" s="3">
        <v>45644.378483796296</v>
      </c>
      <c r="B4921" s="2" t="s">
        <v>8897</v>
      </c>
      <c r="C4921" s="1">
        <v>2024</v>
      </c>
      <c r="D4921" s="4">
        <v>3792</v>
      </c>
      <c r="E4921" s="4">
        <v>782</v>
      </c>
      <c r="F4921" s="4" t="s">
        <v>51</v>
      </c>
      <c r="G4921" s="4" t="s">
        <v>67</v>
      </c>
      <c r="H4921" s="4">
        <v>1</v>
      </c>
      <c r="I4921" s="4" t="s">
        <v>8757</v>
      </c>
      <c r="J4921" s="4" t="s">
        <v>64</v>
      </c>
      <c r="K4921" s="4">
        <v>6</v>
      </c>
      <c r="L4921" s="4" t="s">
        <v>353</v>
      </c>
      <c r="M4921" s="11" t="s">
        <v>6257</v>
      </c>
      <c r="N4921" s="4" t="s">
        <v>36</v>
      </c>
      <c r="O4921" s="4" t="s">
        <v>37</v>
      </c>
      <c r="P4921" s="4" t="s">
        <v>21</v>
      </c>
      <c r="Q4921" s="8">
        <f t="shared" si="152"/>
        <v>9385</v>
      </c>
      <c r="R4921" s="8"/>
      <c r="S4921" s="5">
        <f t="shared" si="153"/>
        <v>938.5</v>
      </c>
    </row>
    <row r="4922" spans="1:19">
      <c r="A4922" s="3">
        <v>45644.398078703707</v>
      </c>
      <c r="B4922" s="2" t="s">
        <v>8897</v>
      </c>
      <c r="C4922" s="1">
        <v>2024</v>
      </c>
      <c r="D4922" s="4">
        <v>4519</v>
      </c>
      <c r="E4922" s="4">
        <v>438</v>
      </c>
      <c r="F4922" s="4" t="s">
        <v>51</v>
      </c>
      <c r="G4922" s="4" t="s">
        <v>91</v>
      </c>
      <c r="H4922" s="4">
        <v>3</v>
      </c>
      <c r="I4922" s="4" t="s">
        <v>2820</v>
      </c>
      <c r="J4922" s="4" t="s">
        <v>366</v>
      </c>
      <c r="K4922" s="4">
        <v>5</v>
      </c>
      <c r="L4922" s="4" t="s">
        <v>439</v>
      </c>
      <c r="M4922" s="11" t="s">
        <v>8758</v>
      </c>
      <c r="N4922" s="4" t="s">
        <v>57</v>
      </c>
      <c r="O4922" s="4" t="s">
        <v>191</v>
      </c>
      <c r="P4922" s="4" t="s">
        <v>43</v>
      </c>
      <c r="Q4922" s="8">
        <f t="shared" si="152"/>
        <v>13721</v>
      </c>
      <c r="R4922" s="8"/>
      <c r="S4922" s="5">
        <f t="shared" si="153"/>
        <v>1372.1</v>
      </c>
    </row>
    <row r="4923" spans="1:19">
      <c r="A4923" s="3">
        <v>45644.466400462959</v>
      </c>
      <c r="B4923" s="2" t="s">
        <v>8897</v>
      </c>
      <c r="C4923" s="1">
        <v>2024</v>
      </c>
      <c r="D4923" s="4">
        <v>3564</v>
      </c>
      <c r="E4923" s="4">
        <v>161</v>
      </c>
      <c r="F4923" s="4" t="s">
        <v>30</v>
      </c>
      <c r="G4923" s="4" t="s">
        <v>463</v>
      </c>
      <c r="H4923" s="4">
        <v>2</v>
      </c>
      <c r="I4923" s="4" t="s">
        <v>8759</v>
      </c>
      <c r="J4923" s="4" t="s">
        <v>33</v>
      </c>
      <c r="K4923" s="4">
        <v>5</v>
      </c>
      <c r="L4923" s="4" t="s">
        <v>421</v>
      </c>
      <c r="M4923" s="11" t="s">
        <v>6673</v>
      </c>
      <c r="N4923" s="4" t="s">
        <v>28</v>
      </c>
      <c r="O4923" s="4" t="s">
        <v>200</v>
      </c>
      <c r="P4923" s="4" t="s">
        <v>21</v>
      </c>
      <c r="Q4923" s="8">
        <f t="shared" si="152"/>
        <v>7704</v>
      </c>
      <c r="R4923" s="8"/>
      <c r="S4923" s="5">
        <f t="shared" si="153"/>
        <v>770.4</v>
      </c>
    </row>
    <row r="4924" spans="1:19">
      <c r="A4924" s="3">
        <v>45644.492210648146</v>
      </c>
      <c r="B4924" s="2" t="s">
        <v>8897</v>
      </c>
      <c r="C4924" s="1">
        <v>2024</v>
      </c>
      <c r="D4924" s="4">
        <v>3742</v>
      </c>
      <c r="E4924" s="4">
        <v>390</v>
      </c>
      <c r="F4924" s="4" t="s">
        <v>30</v>
      </c>
      <c r="G4924" s="4" t="s">
        <v>31</v>
      </c>
      <c r="H4924" s="4">
        <v>1</v>
      </c>
      <c r="I4924" s="4" t="s">
        <v>8760</v>
      </c>
      <c r="J4924" s="4" t="s">
        <v>665</v>
      </c>
      <c r="K4924" s="4">
        <v>7</v>
      </c>
      <c r="L4924" s="4" t="s">
        <v>167</v>
      </c>
      <c r="M4924" s="11" t="s">
        <v>8761</v>
      </c>
      <c r="N4924" s="4" t="s">
        <v>28</v>
      </c>
      <c r="O4924" s="4" t="s">
        <v>101</v>
      </c>
      <c r="P4924" s="4" t="s">
        <v>43</v>
      </c>
      <c r="Q4924" s="8">
        <f t="shared" si="152"/>
        <v>4745</v>
      </c>
      <c r="R4924" s="8"/>
      <c r="S4924" s="5">
        <f t="shared" si="153"/>
        <v>474.5</v>
      </c>
    </row>
    <row r="4925" spans="1:19">
      <c r="A4925" s="3">
        <v>45644.674525462964</v>
      </c>
      <c r="B4925" s="2" t="s">
        <v>8897</v>
      </c>
      <c r="C4925" s="1">
        <v>2024</v>
      </c>
      <c r="D4925" s="4">
        <v>454</v>
      </c>
      <c r="E4925" s="4">
        <v>1</v>
      </c>
      <c r="F4925" s="4" t="s">
        <v>79</v>
      </c>
      <c r="G4925" s="4" t="s">
        <v>256</v>
      </c>
      <c r="H4925" s="4">
        <v>3</v>
      </c>
      <c r="I4925" s="4" t="s">
        <v>8762</v>
      </c>
      <c r="J4925" s="4" t="s">
        <v>117</v>
      </c>
      <c r="K4925" s="4">
        <v>2</v>
      </c>
      <c r="L4925" s="4" t="s">
        <v>455</v>
      </c>
      <c r="M4925" s="11" t="s">
        <v>8763</v>
      </c>
      <c r="N4925" s="4" t="s">
        <v>19</v>
      </c>
      <c r="O4925" s="4" t="s">
        <v>29</v>
      </c>
      <c r="P4925" s="4" t="s">
        <v>21</v>
      </c>
      <c r="Q4925" s="8">
        <f t="shared" si="152"/>
        <v>36903</v>
      </c>
      <c r="R4925" s="8"/>
      <c r="S4925" s="5">
        <f t="shared" si="153"/>
        <v>3690.3</v>
      </c>
    </row>
    <row r="4926" spans="1:19">
      <c r="A4926" s="3">
        <v>45644.898530092592</v>
      </c>
      <c r="B4926" s="2" t="s">
        <v>8897</v>
      </c>
      <c r="C4926" s="1">
        <v>2024</v>
      </c>
      <c r="D4926" s="4">
        <v>2452</v>
      </c>
      <c r="E4926" s="4">
        <v>416</v>
      </c>
      <c r="F4926" s="4" t="s">
        <v>30</v>
      </c>
      <c r="G4926" s="4" t="s">
        <v>192</v>
      </c>
      <c r="H4926" s="4">
        <v>2</v>
      </c>
      <c r="I4926" s="4" t="s">
        <v>8764</v>
      </c>
      <c r="J4926" s="4" t="s">
        <v>258</v>
      </c>
      <c r="K4926" s="4">
        <v>5</v>
      </c>
      <c r="L4926" s="4" t="s">
        <v>472</v>
      </c>
      <c r="M4926" s="11" t="s">
        <v>8765</v>
      </c>
      <c r="N4926" s="4" t="s">
        <v>28</v>
      </c>
      <c r="O4926" s="4" t="s">
        <v>37</v>
      </c>
      <c r="P4926" s="4" t="s">
        <v>21</v>
      </c>
      <c r="Q4926" s="8">
        <f t="shared" si="152"/>
        <v>7972</v>
      </c>
      <c r="R4926" s="8"/>
      <c r="S4926" s="5">
        <f t="shared" si="153"/>
        <v>797.2</v>
      </c>
    </row>
    <row r="4927" spans="1:19">
      <c r="A4927" s="3">
        <v>45645.039699074077</v>
      </c>
      <c r="B4927" s="2" t="s">
        <v>8897</v>
      </c>
      <c r="C4927" s="1">
        <v>2024</v>
      </c>
      <c r="D4927" s="4">
        <v>4661</v>
      </c>
      <c r="E4927" s="4">
        <v>349</v>
      </c>
      <c r="F4927" s="4" t="s">
        <v>30</v>
      </c>
      <c r="G4927" s="4" t="s">
        <v>31</v>
      </c>
      <c r="H4927" s="4">
        <v>1</v>
      </c>
      <c r="I4927" s="4" t="s">
        <v>8766</v>
      </c>
      <c r="J4927" s="4" t="s">
        <v>965</v>
      </c>
      <c r="K4927" s="4">
        <v>6</v>
      </c>
      <c r="L4927" s="4" t="s">
        <v>979</v>
      </c>
      <c r="M4927" s="11" t="s">
        <v>32</v>
      </c>
      <c r="N4927" s="4" t="s">
        <v>36</v>
      </c>
      <c r="O4927" s="4" t="s">
        <v>232</v>
      </c>
      <c r="P4927" s="4" t="s">
        <v>129</v>
      </c>
      <c r="Q4927" s="8">
        <f t="shared" si="152"/>
        <v>1956</v>
      </c>
      <c r="R4927" s="8"/>
      <c r="S4927" s="5">
        <f t="shared" si="153"/>
        <v>195.6</v>
      </c>
    </row>
    <row r="4928" spans="1:19">
      <c r="A4928" s="3">
        <v>45645.113958333335</v>
      </c>
      <c r="B4928" s="2" t="s">
        <v>8897</v>
      </c>
      <c r="C4928" s="1">
        <v>2024</v>
      </c>
      <c r="D4928" s="4">
        <v>279</v>
      </c>
      <c r="E4928" s="4">
        <v>296</v>
      </c>
      <c r="F4928" s="4" t="s">
        <v>154</v>
      </c>
      <c r="G4928" s="4" t="s">
        <v>237</v>
      </c>
      <c r="H4928" s="4">
        <v>2</v>
      </c>
      <c r="I4928" s="4" t="s">
        <v>8767</v>
      </c>
      <c r="J4928" s="4" t="s">
        <v>1608</v>
      </c>
      <c r="K4928" s="4">
        <v>6</v>
      </c>
      <c r="L4928" s="4" t="s">
        <v>4325</v>
      </c>
      <c r="M4928" s="11" t="s">
        <v>8768</v>
      </c>
      <c r="N4928" s="4" t="s">
        <v>49</v>
      </c>
      <c r="O4928" s="4" t="s">
        <v>200</v>
      </c>
      <c r="P4928" s="4" t="s">
        <v>21</v>
      </c>
      <c r="Q4928" s="8">
        <f t="shared" si="152"/>
        <v>23806</v>
      </c>
      <c r="R4928" s="8"/>
      <c r="S4928" s="5">
        <f t="shared" si="153"/>
        <v>2380.6</v>
      </c>
    </row>
    <row r="4929" spans="1:19">
      <c r="A4929" s="3">
        <v>45645.403194444443</v>
      </c>
      <c r="B4929" s="2" t="s">
        <v>8897</v>
      </c>
      <c r="C4929" s="1">
        <v>2024</v>
      </c>
      <c r="D4929" s="4">
        <v>1692</v>
      </c>
      <c r="E4929" s="4">
        <v>471</v>
      </c>
      <c r="F4929" s="4" t="s">
        <v>22</v>
      </c>
      <c r="G4929" s="4" t="s">
        <v>201</v>
      </c>
      <c r="H4929" s="4">
        <v>1</v>
      </c>
      <c r="I4929" s="4" t="s">
        <v>8769</v>
      </c>
      <c r="J4929" s="4" t="s">
        <v>611</v>
      </c>
      <c r="K4929" s="4">
        <v>6</v>
      </c>
      <c r="L4929" s="4" t="s">
        <v>259</v>
      </c>
      <c r="M4929" s="11" t="s">
        <v>8770</v>
      </c>
      <c r="N4929" s="4" t="s">
        <v>19</v>
      </c>
      <c r="O4929" s="4" t="s">
        <v>42</v>
      </c>
      <c r="P4929" s="4" t="s">
        <v>43</v>
      </c>
      <c r="Q4929" s="8">
        <f t="shared" si="152"/>
        <v>65609</v>
      </c>
      <c r="R4929" s="8"/>
      <c r="S4929" s="5">
        <f t="shared" si="153"/>
        <v>6560.9</v>
      </c>
    </row>
    <row r="4930" spans="1:19">
      <c r="A4930" s="3">
        <v>45645.638935185183</v>
      </c>
      <c r="B4930" s="2" t="s">
        <v>8897</v>
      </c>
      <c r="C4930" s="1">
        <v>2024</v>
      </c>
      <c r="D4930" s="4">
        <v>1372</v>
      </c>
      <c r="E4930" s="4">
        <v>829</v>
      </c>
      <c r="F4930" s="4" t="s">
        <v>85</v>
      </c>
      <c r="G4930" s="4" t="s">
        <v>205</v>
      </c>
      <c r="H4930" s="4">
        <v>2</v>
      </c>
      <c r="I4930" s="4" t="s">
        <v>265</v>
      </c>
      <c r="J4930" s="4" t="s">
        <v>222</v>
      </c>
      <c r="K4930" s="4">
        <v>6</v>
      </c>
      <c r="L4930" s="4" t="s">
        <v>223</v>
      </c>
      <c r="M4930" s="11" t="s">
        <v>8771</v>
      </c>
      <c r="N4930" s="4" t="s">
        <v>36</v>
      </c>
      <c r="O4930" s="4" t="s">
        <v>50</v>
      </c>
      <c r="P4930" s="4" t="s">
        <v>43</v>
      </c>
      <c r="Q4930" s="8">
        <f t="shared" ref="Q4930:Q4993" si="154">VALUE(SUBSTITUTE(M4930,".",""))</f>
        <v>21384</v>
      </c>
      <c r="R4930" s="8"/>
      <c r="S4930" s="5">
        <f t="shared" ref="S4930:S4993" si="155">Q4930/10</f>
        <v>2138.4</v>
      </c>
    </row>
    <row r="4931" spans="1:19">
      <c r="A4931" s="3">
        <v>45646.068518518521</v>
      </c>
      <c r="B4931" s="2" t="s">
        <v>8897</v>
      </c>
      <c r="C4931" s="1">
        <v>2024</v>
      </c>
      <c r="D4931" s="4">
        <v>4058</v>
      </c>
      <c r="E4931" s="4">
        <v>874</v>
      </c>
      <c r="F4931" s="4" t="s">
        <v>22</v>
      </c>
      <c r="G4931" s="4" t="s">
        <v>306</v>
      </c>
      <c r="H4931" s="4">
        <v>4</v>
      </c>
      <c r="I4931" s="4" t="s">
        <v>8772</v>
      </c>
      <c r="J4931" s="4" t="s">
        <v>297</v>
      </c>
      <c r="K4931" s="4">
        <v>5</v>
      </c>
      <c r="L4931" s="4" t="s">
        <v>239</v>
      </c>
      <c r="M4931" s="11" t="s">
        <v>8773</v>
      </c>
      <c r="N4931" s="4" t="s">
        <v>57</v>
      </c>
      <c r="O4931" s="4" t="s">
        <v>169</v>
      </c>
      <c r="P4931" s="4" t="s">
        <v>43</v>
      </c>
      <c r="Q4931" s="8">
        <f t="shared" si="154"/>
        <v>250771</v>
      </c>
      <c r="R4931" s="8"/>
      <c r="S4931" s="5">
        <f t="shared" si="155"/>
        <v>25077.1</v>
      </c>
    </row>
    <row r="4932" spans="1:19">
      <c r="A4932" s="3">
        <v>45646.075104166666</v>
      </c>
      <c r="B4932" s="2" t="s">
        <v>8897</v>
      </c>
      <c r="C4932" s="1">
        <v>2024</v>
      </c>
      <c r="D4932" s="4">
        <v>3897</v>
      </c>
      <c r="E4932" s="4">
        <v>108</v>
      </c>
      <c r="F4932" s="4" t="s">
        <v>30</v>
      </c>
      <c r="G4932" s="4" t="s">
        <v>44</v>
      </c>
      <c r="H4932" s="4">
        <v>3</v>
      </c>
      <c r="I4932" s="4" t="s">
        <v>8774</v>
      </c>
      <c r="J4932" s="4" t="s">
        <v>132</v>
      </c>
      <c r="K4932" s="4">
        <v>4</v>
      </c>
      <c r="L4932" s="4" t="s">
        <v>345</v>
      </c>
      <c r="M4932" s="11" t="s">
        <v>7811</v>
      </c>
      <c r="N4932" s="4" t="s">
        <v>19</v>
      </c>
      <c r="O4932" s="4" t="s">
        <v>287</v>
      </c>
      <c r="P4932" s="4" t="s">
        <v>43</v>
      </c>
      <c r="Q4932" s="8">
        <f t="shared" si="154"/>
        <v>6371</v>
      </c>
      <c r="R4932" s="8"/>
      <c r="S4932" s="5">
        <f t="shared" si="155"/>
        <v>637.1</v>
      </c>
    </row>
    <row r="4933" spans="1:19">
      <c r="A4933" s="3">
        <v>45646.086481481485</v>
      </c>
      <c r="B4933" s="2" t="s">
        <v>8897</v>
      </c>
      <c r="C4933" s="1">
        <v>2024</v>
      </c>
      <c r="D4933" s="4">
        <v>79</v>
      </c>
      <c r="E4933" s="4">
        <v>849</v>
      </c>
      <c r="F4933" s="4" t="s">
        <v>51</v>
      </c>
      <c r="G4933" s="4" t="s">
        <v>91</v>
      </c>
      <c r="H4933" s="4">
        <v>3</v>
      </c>
      <c r="I4933" s="4" t="s">
        <v>8775</v>
      </c>
      <c r="J4933" s="4" t="s">
        <v>5824</v>
      </c>
      <c r="K4933" s="4">
        <v>3</v>
      </c>
      <c r="L4933" s="4" t="s">
        <v>378</v>
      </c>
      <c r="M4933" s="11" t="s">
        <v>8776</v>
      </c>
      <c r="N4933" s="4" t="s">
        <v>19</v>
      </c>
      <c r="O4933" s="4" t="s">
        <v>200</v>
      </c>
      <c r="P4933" s="4" t="s">
        <v>21</v>
      </c>
      <c r="Q4933" s="8">
        <f t="shared" si="154"/>
        <v>32627</v>
      </c>
      <c r="R4933" s="8"/>
      <c r="S4933" s="5">
        <f t="shared" si="155"/>
        <v>3262.7</v>
      </c>
    </row>
    <row r="4934" spans="1:19">
      <c r="A4934" s="3">
        <v>45646.088356481479</v>
      </c>
      <c r="B4934" s="2" t="s">
        <v>8897</v>
      </c>
      <c r="C4934" s="1">
        <v>2024</v>
      </c>
      <c r="D4934" s="4">
        <v>4642</v>
      </c>
      <c r="E4934" s="4">
        <v>218</v>
      </c>
      <c r="F4934" s="4" t="s">
        <v>154</v>
      </c>
      <c r="G4934" s="4" t="s">
        <v>177</v>
      </c>
      <c r="H4934" s="4">
        <v>7</v>
      </c>
      <c r="I4934" s="4" t="s">
        <v>6978</v>
      </c>
      <c r="J4934" s="4" t="s">
        <v>112</v>
      </c>
      <c r="K4934" s="4">
        <v>8</v>
      </c>
      <c r="L4934" s="4" t="s">
        <v>1340</v>
      </c>
      <c r="M4934" s="11" t="s">
        <v>8777</v>
      </c>
      <c r="N4934" s="4" t="s">
        <v>49</v>
      </c>
      <c r="O4934" s="4" t="s">
        <v>340</v>
      </c>
      <c r="P4934" s="4" t="s">
        <v>129</v>
      </c>
      <c r="Q4934" s="8">
        <f t="shared" si="154"/>
        <v>4355</v>
      </c>
      <c r="R4934" s="8"/>
      <c r="S4934" s="5">
        <f t="shared" si="155"/>
        <v>435.5</v>
      </c>
    </row>
    <row r="4935" spans="1:19">
      <c r="A4935" s="3">
        <v>45646.108067129629</v>
      </c>
      <c r="B4935" s="2" t="s">
        <v>8897</v>
      </c>
      <c r="C4935" s="1">
        <v>2024</v>
      </c>
      <c r="D4935" s="4">
        <v>4694</v>
      </c>
      <c r="E4935" s="4">
        <v>256</v>
      </c>
      <c r="F4935" s="4" t="s">
        <v>51</v>
      </c>
      <c r="G4935" s="4" t="s">
        <v>52</v>
      </c>
      <c r="H4935" s="4">
        <v>1</v>
      </c>
      <c r="I4935" s="4" t="s">
        <v>8778</v>
      </c>
      <c r="J4935" s="4" t="s">
        <v>8429</v>
      </c>
      <c r="K4935" s="4">
        <v>1</v>
      </c>
      <c r="L4935" s="4" t="s">
        <v>399</v>
      </c>
      <c r="M4935" s="11" t="s">
        <v>8779</v>
      </c>
      <c r="N4935" s="4" t="s">
        <v>28</v>
      </c>
      <c r="O4935" s="4" t="s">
        <v>145</v>
      </c>
      <c r="P4935" s="4" t="s">
        <v>73</v>
      </c>
      <c r="Q4935" s="8">
        <f t="shared" si="154"/>
        <v>990</v>
      </c>
      <c r="R4935" s="8"/>
      <c r="S4935" s="5">
        <f t="shared" si="155"/>
        <v>99</v>
      </c>
    </row>
    <row r="4936" spans="1:19">
      <c r="A4936" s="3">
        <v>45646.19332175926</v>
      </c>
      <c r="B4936" s="2" t="s">
        <v>8897</v>
      </c>
      <c r="C4936" s="1">
        <v>2024</v>
      </c>
      <c r="D4936" s="4">
        <v>83</v>
      </c>
      <c r="E4936" s="4">
        <v>501</v>
      </c>
      <c r="F4936" s="4" t="s">
        <v>22</v>
      </c>
      <c r="G4936" s="4" t="s">
        <v>102</v>
      </c>
      <c r="H4936" s="4">
        <v>1</v>
      </c>
      <c r="I4936" s="4" t="s">
        <v>8780</v>
      </c>
      <c r="J4936" s="4" t="s">
        <v>82</v>
      </c>
      <c r="K4936" s="4">
        <v>1</v>
      </c>
      <c r="L4936" s="4" t="s">
        <v>1035</v>
      </c>
      <c r="M4936" s="11" t="s">
        <v>8781</v>
      </c>
      <c r="N4936" s="4" t="s">
        <v>28</v>
      </c>
      <c r="O4936" s="4" t="s">
        <v>169</v>
      </c>
      <c r="P4936" s="4" t="s">
        <v>43</v>
      </c>
      <c r="Q4936" s="8">
        <f t="shared" si="154"/>
        <v>26718</v>
      </c>
      <c r="R4936" s="8"/>
      <c r="S4936" s="5">
        <f t="shared" si="155"/>
        <v>2671.8</v>
      </c>
    </row>
    <row r="4937" spans="1:19">
      <c r="A4937" s="3">
        <v>45646.458136574074</v>
      </c>
      <c r="B4937" s="2" t="s">
        <v>8897</v>
      </c>
      <c r="C4937" s="1">
        <v>2024</v>
      </c>
      <c r="D4937" s="4">
        <v>4815</v>
      </c>
      <c r="E4937" s="4">
        <v>803</v>
      </c>
      <c r="F4937" s="4" t="s">
        <v>51</v>
      </c>
      <c r="G4937" s="4" t="s">
        <v>67</v>
      </c>
      <c r="H4937" s="4">
        <v>1</v>
      </c>
      <c r="I4937" s="4" t="s">
        <v>8782</v>
      </c>
      <c r="J4937" s="4" t="s">
        <v>414</v>
      </c>
      <c r="K4937" s="4">
        <v>4</v>
      </c>
      <c r="L4937" s="4" t="s">
        <v>399</v>
      </c>
      <c r="M4937" s="11" t="s">
        <v>8783</v>
      </c>
      <c r="N4937" s="4" t="s">
        <v>36</v>
      </c>
      <c r="O4937" s="4" t="s">
        <v>287</v>
      </c>
      <c r="P4937" s="4" t="s">
        <v>43</v>
      </c>
      <c r="Q4937" s="8">
        <f t="shared" si="154"/>
        <v>2455</v>
      </c>
      <c r="R4937" s="8"/>
      <c r="S4937" s="5">
        <f t="shared" si="155"/>
        <v>245.5</v>
      </c>
    </row>
    <row r="4938" spans="1:19">
      <c r="A4938" s="3">
        <v>45646.59642361111</v>
      </c>
      <c r="B4938" s="2" t="s">
        <v>8897</v>
      </c>
      <c r="C4938" s="1">
        <v>2024</v>
      </c>
      <c r="D4938" s="4">
        <v>40</v>
      </c>
      <c r="E4938" s="4">
        <v>249</v>
      </c>
      <c r="F4938" s="4" t="s">
        <v>22</v>
      </c>
      <c r="G4938" s="4" t="s">
        <v>102</v>
      </c>
      <c r="H4938" s="4">
        <v>1</v>
      </c>
      <c r="I4938" s="4" t="s">
        <v>8784</v>
      </c>
      <c r="J4938" s="4" t="s">
        <v>1475</v>
      </c>
      <c r="K4938" s="4">
        <v>1</v>
      </c>
      <c r="L4938" s="4" t="s">
        <v>171</v>
      </c>
      <c r="M4938" s="11" t="s">
        <v>8785</v>
      </c>
      <c r="N4938" s="4" t="s">
        <v>19</v>
      </c>
      <c r="O4938" s="4" t="s">
        <v>232</v>
      </c>
      <c r="P4938" s="4" t="s">
        <v>129</v>
      </c>
      <c r="Q4938" s="8">
        <f t="shared" si="154"/>
        <v>55221</v>
      </c>
      <c r="R4938" s="8"/>
      <c r="S4938" s="5">
        <f t="shared" si="155"/>
        <v>5522.1</v>
      </c>
    </row>
    <row r="4939" spans="1:19">
      <c r="A4939" s="3">
        <v>45646.659722222219</v>
      </c>
      <c r="B4939" s="2" t="s">
        <v>8897</v>
      </c>
      <c r="C4939" s="1">
        <v>2024</v>
      </c>
      <c r="D4939" s="4">
        <v>3041</v>
      </c>
      <c r="E4939" s="4">
        <v>427</v>
      </c>
      <c r="F4939" s="4" t="s">
        <v>30</v>
      </c>
      <c r="G4939" s="4" t="s">
        <v>31</v>
      </c>
      <c r="H4939" s="4">
        <v>1</v>
      </c>
      <c r="I4939" s="4" t="s">
        <v>8786</v>
      </c>
      <c r="J4939" s="4" t="s">
        <v>157</v>
      </c>
      <c r="K4939" s="4">
        <v>2</v>
      </c>
      <c r="L4939" s="4" t="s">
        <v>519</v>
      </c>
      <c r="M4939" s="11" t="s">
        <v>8787</v>
      </c>
      <c r="N4939" s="4" t="s">
        <v>19</v>
      </c>
      <c r="O4939" s="4" t="s">
        <v>29</v>
      </c>
      <c r="P4939" s="4" t="s">
        <v>21</v>
      </c>
      <c r="Q4939" s="8">
        <f t="shared" si="154"/>
        <v>2542</v>
      </c>
      <c r="R4939" s="8"/>
      <c r="S4939" s="5">
        <f t="shared" si="155"/>
        <v>254.2</v>
      </c>
    </row>
    <row r="4940" spans="1:19">
      <c r="A4940" s="3">
        <v>45647.048101851855</v>
      </c>
      <c r="B4940" s="2" t="s">
        <v>8897</v>
      </c>
      <c r="C4940" s="1">
        <v>2024</v>
      </c>
      <c r="D4940" s="4">
        <v>755</v>
      </c>
      <c r="E4940" s="4">
        <v>8</v>
      </c>
      <c r="F4940" s="4" t="s">
        <v>85</v>
      </c>
      <c r="G4940" s="4" t="s">
        <v>96</v>
      </c>
      <c r="H4940" s="4">
        <v>1</v>
      </c>
      <c r="I4940" s="4" t="s">
        <v>4511</v>
      </c>
      <c r="J4940" s="4" t="s">
        <v>909</v>
      </c>
      <c r="K4940" s="4">
        <v>2</v>
      </c>
      <c r="L4940" s="4" t="s">
        <v>415</v>
      </c>
      <c r="M4940" s="11" t="s">
        <v>1313</v>
      </c>
      <c r="N4940" s="4" t="s">
        <v>19</v>
      </c>
      <c r="O4940" s="4" t="s">
        <v>209</v>
      </c>
      <c r="P4940" s="4" t="s">
        <v>73</v>
      </c>
      <c r="Q4940" s="8">
        <f t="shared" si="154"/>
        <v>6356</v>
      </c>
      <c r="R4940" s="8"/>
      <c r="S4940" s="5">
        <f t="shared" si="155"/>
        <v>635.6</v>
      </c>
    </row>
    <row r="4941" spans="1:19">
      <c r="A4941" s="3">
        <v>45647.283379629633</v>
      </c>
      <c r="B4941" s="2" t="s">
        <v>8897</v>
      </c>
      <c r="C4941" s="1">
        <v>2024</v>
      </c>
      <c r="D4941" s="4">
        <v>1849</v>
      </c>
      <c r="E4941" s="4">
        <v>217</v>
      </c>
      <c r="F4941" s="4" t="s">
        <v>30</v>
      </c>
      <c r="G4941" s="4" t="s">
        <v>192</v>
      </c>
      <c r="H4941" s="4">
        <v>5</v>
      </c>
      <c r="I4941" s="4" t="s">
        <v>6683</v>
      </c>
      <c r="J4941" s="4" t="s">
        <v>98</v>
      </c>
      <c r="K4941" s="4">
        <v>4</v>
      </c>
      <c r="L4941" s="4" t="s">
        <v>415</v>
      </c>
      <c r="M4941" s="11" t="s">
        <v>3685</v>
      </c>
      <c r="N4941" s="4" t="s">
        <v>57</v>
      </c>
      <c r="O4941" s="4" t="s">
        <v>287</v>
      </c>
      <c r="P4941" s="4" t="s">
        <v>43</v>
      </c>
      <c r="Q4941" s="8">
        <f t="shared" si="154"/>
        <v>13873</v>
      </c>
      <c r="R4941" s="8"/>
      <c r="S4941" s="5">
        <f t="shared" si="155"/>
        <v>1387.3</v>
      </c>
    </row>
    <row r="4942" spans="1:19">
      <c r="A4942" s="3">
        <v>45647.687210648146</v>
      </c>
      <c r="B4942" s="2" t="s">
        <v>8897</v>
      </c>
      <c r="C4942" s="1">
        <v>2024</v>
      </c>
      <c r="D4942" s="4">
        <v>2320</v>
      </c>
      <c r="E4942" s="4">
        <v>778</v>
      </c>
      <c r="F4942" s="4" t="s">
        <v>79</v>
      </c>
      <c r="G4942" s="4" t="s">
        <v>256</v>
      </c>
      <c r="H4942" s="4">
        <v>7</v>
      </c>
      <c r="I4942" s="4" t="s">
        <v>3641</v>
      </c>
      <c r="J4942" s="4" t="s">
        <v>142</v>
      </c>
      <c r="K4942" s="4">
        <v>5</v>
      </c>
      <c r="L4942" s="4" t="s">
        <v>399</v>
      </c>
      <c r="M4942" s="11" t="s">
        <v>8788</v>
      </c>
      <c r="N4942" s="4" t="s">
        <v>49</v>
      </c>
      <c r="O4942" s="4" t="s">
        <v>29</v>
      </c>
      <c r="P4942" s="4" t="s">
        <v>21</v>
      </c>
      <c r="Q4942" s="8">
        <f t="shared" si="154"/>
        <v>54148</v>
      </c>
      <c r="R4942" s="8"/>
      <c r="S4942" s="5">
        <f t="shared" si="155"/>
        <v>5414.8</v>
      </c>
    </row>
    <row r="4943" spans="1:19">
      <c r="A4943" s="3">
        <v>45647.711134259262</v>
      </c>
      <c r="B4943" s="2" t="s">
        <v>8897</v>
      </c>
      <c r="C4943" s="1">
        <v>2024</v>
      </c>
      <c r="D4943" s="4">
        <v>1851</v>
      </c>
      <c r="E4943" s="4">
        <v>561</v>
      </c>
      <c r="F4943" s="4" t="s">
        <v>51</v>
      </c>
      <c r="G4943" s="4" t="s">
        <v>160</v>
      </c>
      <c r="H4943" s="4">
        <v>1</v>
      </c>
      <c r="I4943" s="4" t="s">
        <v>8684</v>
      </c>
      <c r="J4943" s="4" t="s">
        <v>3534</v>
      </c>
      <c r="K4943" s="4">
        <v>6</v>
      </c>
      <c r="L4943" s="4" t="s">
        <v>1369</v>
      </c>
      <c r="M4943" s="11" t="s">
        <v>8789</v>
      </c>
      <c r="N4943" s="4" t="s">
        <v>36</v>
      </c>
      <c r="O4943" s="4" t="s">
        <v>101</v>
      </c>
      <c r="P4943" s="4" t="s">
        <v>43</v>
      </c>
      <c r="Q4943" s="8">
        <f t="shared" si="154"/>
        <v>11127</v>
      </c>
      <c r="R4943" s="8"/>
      <c r="S4943" s="5">
        <f t="shared" si="155"/>
        <v>1112.7</v>
      </c>
    </row>
    <row r="4944" spans="1:19">
      <c r="A4944" s="3">
        <v>45647.862581018519</v>
      </c>
      <c r="B4944" s="2" t="s">
        <v>8897</v>
      </c>
      <c r="C4944" s="1">
        <v>2024</v>
      </c>
      <c r="D4944" s="4">
        <v>395</v>
      </c>
      <c r="E4944" s="4">
        <v>944</v>
      </c>
      <c r="F4944" s="4" t="s">
        <v>154</v>
      </c>
      <c r="G4944" s="4" t="s">
        <v>155</v>
      </c>
      <c r="H4944" s="4">
        <v>2</v>
      </c>
      <c r="I4944" s="4" t="s">
        <v>6141</v>
      </c>
      <c r="J4944" s="4" t="s">
        <v>242</v>
      </c>
      <c r="K4944" s="4">
        <v>6</v>
      </c>
      <c r="L4944" s="4" t="s">
        <v>333</v>
      </c>
      <c r="M4944" s="11" t="s">
        <v>8790</v>
      </c>
      <c r="N4944" s="4" t="s">
        <v>28</v>
      </c>
      <c r="O4944" s="4" t="s">
        <v>29</v>
      </c>
      <c r="P4944" s="4" t="s">
        <v>21</v>
      </c>
      <c r="Q4944" s="8">
        <f t="shared" si="154"/>
        <v>15016</v>
      </c>
      <c r="R4944" s="8"/>
      <c r="S4944" s="5">
        <f t="shared" si="155"/>
        <v>1501.6</v>
      </c>
    </row>
    <row r="4945" spans="1:19">
      <c r="A4945" s="3">
        <v>45648.283854166664</v>
      </c>
      <c r="B4945" s="2" t="s">
        <v>8897</v>
      </c>
      <c r="C4945" s="1">
        <v>2024</v>
      </c>
      <c r="D4945" s="4">
        <v>3277</v>
      </c>
      <c r="E4945" s="4">
        <v>679</v>
      </c>
      <c r="F4945" s="4" t="s">
        <v>13</v>
      </c>
      <c r="G4945" s="4" t="s">
        <v>130</v>
      </c>
      <c r="H4945" s="4">
        <v>4</v>
      </c>
      <c r="I4945" s="4" t="s">
        <v>8791</v>
      </c>
      <c r="J4945" s="4" t="s">
        <v>451</v>
      </c>
      <c r="K4945" s="4">
        <v>5</v>
      </c>
      <c r="L4945" s="4" t="s">
        <v>158</v>
      </c>
      <c r="M4945" s="11" t="s">
        <v>8792</v>
      </c>
      <c r="N4945" s="4" t="s">
        <v>19</v>
      </c>
      <c r="O4945" s="4" t="s">
        <v>209</v>
      </c>
      <c r="P4945" s="4" t="s">
        <v>73</v>
      </c>
      <c r="Q4945" s="8">
        <f t="shared" si="154"/>
        <v>85488</v>
      </c>
      <c r="R4945" s="8"/>
      <c r="S4945" s="5">
        <f t="shared" si="155"/>
        <v>8548.7999999999993</v>
      </c>
    </row>
    <row r="4946" spans="1:19">
      <c r="A4946" s="3">
        <v>45648.35015046296</v>
      </c>
      <c r="B4946" s="2" t="s">
        <v>8897</v>
      </c>
      <c r="C4946" s="1">
        <v>2024</v>
      </c>
      <c r="D4946" s="4">
        <v>4276</v>
      </c>
      <c r="E4946" s="4">
        <v>152</v>
      </c>
      <c r="F4946" s="4" t="s">
        <v>30</v>
      </c>
      <c r="G4946" s="4" t="s">
        <v>31</v>
      </c>
      <c r="H4946" s="4">
        <v>2</v>
      </c>
      <c r="I4946" s="4" t="s">
        <v>8793</v>
      </c>
      <c r="J4946" s="4" t="s">
        <v>547</v>
      </c>
      <c r="K4946" s="4">
        <v>1</v>
      </c>
      <c r="L4946" s="4" t="s">
        <v>1508</v>
      </c>
      <c r="M4946" s="11" t="s">
        <v>8794</v>
      </c>
      <c r="N4946" s="4" t="s">
        <v>49</v>
      </c>
      <c r="O4946" s="4" t="s">
        <v>209</v>
      </c>
      <c r="P4946" s="4" t="s">
        <v>73</v>
      </c>
      <c r="Q4946" s="8">
        <f t="shared" si="154"/>
        <v>3148</v>
      </c>
      <c r="R4946" s="8"/>
      <c r="S4946" s="5">
        <f t="shared" si="155"/>
        <v>314.8</v>
      </c>
    </row>
    <row r="4947" spans="1:19">
      <c r="A4947" s="3">
        <v>45648.457650462966</v>
      </c>
      <c r="B4947" s="2" t="s">
        <v>8897</v>
      </c>
      <c r="C4947" s="1">
        <v>2024</v>
      </c>
      <c r="D4947" s="4">
        <v>3058</v>
      </c>
      <c r="E4947" s="4">
        <v>979</v>
      </c>
      <c r="F4947" s="4" t="s">
        <v>51</v>
      </c>
      <c r="G4947" s="4" t="s">
        <v>67</v>
      </c>
      <c r="H4947" s="4">
        <v>3</v>
      </c>
      <c r="I4947" s="4" t="s">
        <v>331</v>
      </c>
      <c r="J4947" s="4" t="s">
        <v>965</v>
      </c>
      <c r="K4947" s="4">
        <v>3</v>
      </c>
      <c r="L4947" s="4" t="s">
        <v>1561</v>
      </c>
      <c r="M4947" s="11" t="s">
        <v>8795</v>
      </c>
      <c r="N4947" s="4" t="s">
        <v>49</v>
      </c>
      <c r="O4947" s="4" t="s">
        <v>287</v>
      </c>
      <c r="P4947" s="4" t="s">
        <v>43</v>
      </c>
      <c r="Q4947" s="8">
        <f t="shared" si="154"/>
        <v>4149</v>
      </c>
      <c r="R4947" s="8"/>
      <c r="S4947" s="5">
        <f t="shared" si="155"/>
        <v>414.9</v>
      </c>
    </row>
    <row r="4948" spans="1:19">
      <c r="A4948" s="3">
        <v>45648.512499999997</v>
      </c>
      <c r="B4948" s="2" t="s">
        <v>8897</v>
      </c>
      <c r="C4948" s="1">
        <v>2024</v>
      </c>
      <c r="D4948" s="4">
        <v>213</v>
      </c>
      <c r="E4948" s="4">
        <v>308</v>
      </c>
      <c r="F4948" s="4" t="s">
        <v>79</v>
      </c>
      <c r="G4948" s="4" t="s">
        <v>256</v>
      </c>
      <c r="H4948" s="4">
        <v>1</v>
      </c>
      <c r="I4948" s="4" t="s">
        <v>8796</v>
      </c>
      <c r="J4948" s="4" t="s">
        <v>184</v>
      </c>
      <c r="K4948" s="4">
        <v>2</v>
      </c>
      <c r="L4948" s="4" t="s">
        <v>1151</v>
      </c>
      <c r="M4948" s="11" t="s">
        <v>8797</v>
      </c>
      <c r="N4948" s="4" t="s">
        <v>19</v>
      </c>
      <c r="O4948" s="4" t="s">
        <v>72</v>
      </c>
      <c r="P4948" s="4" t="s">
        <v>73</v>
      </c>
      <c r="Q4948" s="8">
        <f t="shared" si="154"/>
        <v>5102</v>
      </c>
      <c r="R4948" s="8"/>
      <c r="S4948" s="5">
        <f t="shared" si="155"/>
        <v>510.2</v>
      </c>
    </row>
    <row r="4949" spans="1:19">
      <c r="A4949" s="3">
        <v>45648.515648148146</v>
      </c>
      <c r="B4949" s="2" t="s">
        <v>8897</v>
      </c>
      <c r="C4949" s="1">
        <v>2024</v>
      </c>
      <c r="D4949" s="4">
        <v>455</v>
      </c>
      <c r="E4949" s="4">
        <v>826</v>
      </c>
      <c r="F4949" s="4" t="s">
        <v>154</v>
      </c>
      <c r="G4949" s="4" t="s">
        <v>311</v>
      </c>
      <c r="H4949" s="4">
        <v>1</v>
      </c>
      <c r="I4949" s="4" t="s">
        <v>8798</v>
      </c>
      <c r="J4949" s="4" t="s">
        <v>132</v>
      </c>
      <c r="K4949" s="4">
        <v>6</v>
      </c>
      <c r="L4949" s="4" t="s">
        <v>953</v>
      </c>
      <c r="M4949" s="11" t="s">
        <v>8799</v>
      </c>
      <c r="N4949" s="4" t="s">
        <v>19</v>
      </c>
      <c r="O4949" s="4" t="s">
        <v>78</v>
      </c>
      <c r="P4949" s="4" t="s">
        <v>21</v>
      </c>
      <c r="Q4949" s="8">
        <f t="shared" si="154"/>
        <v>12277</v>
      </c>
      <c r="R4949" s="8"/>
      <c r="S4949" s="5">
        <f t="shared" si="155"/>
        <v>1227.7</v>
      </c>
    </row>
    <row r="4950" spans="1:19">
      <c r="A4950" s="3">
        <v>45648.539039351854</v>
      </c>
      <c r="B4950" s="2" t="s">
        <v>8897</v>
      </c>
      <c r="C4950" s="1">
        <v>2024</v>
      </c>
      <c r="D4950" s="4">
        <v>2048</v>
      </c>
      <c r="E4950" s="4">
        <v>173</v>
      </c>
      <c r="F4950" s="4" t="s">
        <v>30</v>
      </c>
      <c r="G4950" s="4" t="s">
        <v>463</v>
      </c>
      <c r="H4950" s="4">
        <v>3</v>
      </c>
      <c r="I4950" s="4" t="s">
        <v>8800</v>
      </c>
      <c r="J4950" s="4" t="s">
        <v>1630</v>
      </c>
      <c r="K4950" s="4">
        <v>7</v>
      </c>
      <c r="L4950" s="4" t="s">
        <v>259</v>
      </c>
      <c r="M4950" s="11" t="s">
        <v>8801</v>
      </c>
      <c r="N4950" s="4" t="s">
        <v>49</v>
      </c>
      <c r="O4950" s="4" t="s">
        <v>50</v>
      </c>
      <c r="P4950" s="4" t="s">
        <v>43</v>
      </c>
      <c r="Q4950" s="8">
        <f t="shared" si="154"/>
        <v>688</v>
      </c>
      <c r="R4950" s="8"/>
      <c r="S4950" s="5">
        <f t="shared" si="155"/>
        <v>68.8</v>
      </c>
    </row>
    <row r="4951" spans="1:19">
      <c r="A4951" s="3">
        <v>45648.638229166667</v>
      </c>
      <c r="B4951" s="2" t="s">
        <v>8897</v>
      </c>
      <c r="C4951" s="1">
        <v>2024</v>
      </c>
      <c r="D4951" s="4">
        <v>3561</v>
      </c>
      <c r="E4951" s="4">
        <v>515</v>
      </c>
      <c r="F4951" s="4" t="s">
        <v>51</v>
      </c>
      <c r="G4951" s="4" t="s">
        <v>91</v>
      </c>
      <c r="H4951" s="4">
        <v>2</v>
      </c>
      <c r="I4951" s="4" t="s">
        <v>8802</v>
      </c>
      <c r="J4951" s="4" t="s">
        <v>388</v>
      </c>
      <c r="K4951" s="4">
        <v>6</v>
      </c>
      <c r="L4951" s="4" t="s">
        <v>869</v>
      </c>
      <c r="M4951" s="11" t="s">
        <v>8803</v>
      </c>
      <c r="N4951" s="4" t="s">
        <v>28</v>
      </c>
      <c r="O4951" s="4" t="s">
        <v>232</v>
      </c>
      <c r="P4951" s="4" t="s">
        <v>129</v>
      </c>
      <c r="Q4951" s="8">
        <f t="shared" si="154"/>
        <v>21754</v>
      </c>
      <c r="R4951" s="8"/>
      <c r="S4951" s="5">
        <f t="shared" si="155"/>
        <v>2175.4</v>
      </c>
    </row>
    <row r="4952" spans="1:19">
      <c r="A4952" s="3">
        <v>45648.716365740744</v>
      </c>
      <c r="B4952" s="2" t="s">
        <v>8897</v>
      </c>
      <c r="C4952" s="1">
        <v>2024</v>
      </c>
      <c r="D4952" s="4">
        <v>4746</v>
      </c>
      <c r="E4952" s="4">
        <v>505</v>
      </c>
      <c r="F4952" s="4" t="s">
        <v>154</v>
      </c>
      <c r="G4952" s="4" t="s">
        <v>237</v>
      </c>
      <c r="H4952" s="4">
        <v>2</v>
      </c>
      <c r="I4952" s="4" t="s">
        <v>8804</v>
      </c>
      <c r="J4952" s="4" t="s">
        <v>380</v>
      </c>
      <c r="K4952" s="4">
        <v>4</v>
      </c>
      <c r="L4952" s="4" t="s">
        <v>381</v>
      </c>
      <c r="M4952" s="11" t="s">
        <v>8805</v>
      </c>
      <c r="N4952" s="4" t="s">
        <v>49</v>
      </c>
      <c r="O4952" s="4" t="s">
        <v>145</v>
      </c>
      <c r="P4952" s="4" t="s">
        <v>73</v>
      </c>
      <c r="Q4952" s="8">
        <f t="shared" si="154"/>
        <v>21625</v>
      </c>
      <c r="R4952" s="8"/>
      <c r="S4952" s="5">
        <f t="shared" si="155"/>
        <v>2162.5</v>
      </c>
    </row>
    <row r="4953" spans="1:19">
      <c r="A4953" s="3">
        <v>45648.743483796294</v>
      </c>
      <c r="B4953" s="2" t="s">
        <v>8897</v>
      </c>
      <c r="C4953" s="1">
        <v>2024</v>
      </c>
      <c r="D4953" s="4">
        <v>3393</v>
      </c>
      <c r="E4953" s="4">
        <v>200</v>
      </c>
      <c r="F4953" s="4" t="s">
        <v>22</v>
      </c>
      <c r="G4953" s="4" t="s">
        <v>102</v>
      </c>
      <c r="H4953" s="4">
        <v>2</v>
      </c>
      <c r="I4953" s="4" t="s">
        <v>8806</v>
      </c>
      <c r="J4953" s="4" t="s">
        <v>188</v>
      </c>
      <c r="K4953" s="4">
        <v>2</v>
      </c>
      <c r="L4953" s="4" t="s">
        <v>139</v>
      </c>
      <c r="M4953" s="11" t="s">
        <v>8807</v>
      </c>
      <c r="N4953" s="4" t="s">
        <v>57</v>
      </c>
      <c r="O4953" s="4" t="s">
        <v>128</v>
      </c>
      <c r="P4953" s="4" t="s">
        <v>129</v>
      </c>
      <c r="Q4953" s="8">
        <f t="shared" si="154"/>
        <v>269904</v>
      </c>
      <c r="R4953" s="8"/>
      <c r="S4953" s="5">
        <f t="shared" si="155"/>
        <v>26990.400000000001</v>
      </c>
    </row>
    <row r="4954" spans="1:19">
      <c r="A4954" s="3">
        <v>45648.77134259259</v>
      </c>
      <c r="B4954" s="2" t="s">
        <v>8897</v>
      </c>
      <c r="C4954" s="1">
        <v>2024</v>
      </c>
      <c r="D4954" s="4">
        <v>2202</v>
      </c>
      <c r="E4954" s="4">
        <v>450</v>
      </c>
      <c r="F4954" s="4" t="s">
        <v>13</v>
      </c>
      <c r="G4954" s="4" t="s">
        <v>110</v>
      </c>
      <c r="H4954" s="4">
        <v>1</v>
      </c>
      <c r="I4954" s="4" t="s">
        <v>8808</v>
      </c>
      <c r="J4954" s="4" t="s">
        <v>521</v>
      </c>
      <c r="K4954" s="4">
        <v>3</v>
      </c>
      <c r="L4954" s="4" t="s">
        <v>309</v>
      </c>
      <c r="M4954" s="11" t="s">
        <v>4677</v>
      </c>
      <c r="N4954" s="4" t="s">
        <v>36</v>
      </c>
      <c r="O4954" s="4" t="s">
        <v>135</v>
      </c>
      <c r="P4954" s="4" t="s">
        <v>43</v>
      </c>
      <c r="Q4954" s="8">
        <f t="shared" si="154"/>
        <v>41494</v>
      </c>
      <c r="R4954" s="8"/>
      <c r="S4954" s="5">
        <f t="shared" si="155"/>
        <v>4149.3999999999996</v>
      </c>
    </row>
    <row r="4955" spans="1:19">
      <c r="A4955" s="3">
        <v>45648.906759259262</v>
      </c>
      <c r="B4955" s="2" t="s">
        <v>8897</v>
      </c>
      <c r="C4955" s="1">
        <v>2024</v>
      </c>
      <c r="D4955" s="4">
        <v>4028</v>
      </c>
      <c r="E4955" s="4">
        <v>264</v>
      </c>
      <c r="F4955" s="4" t="s">
        <v>154</v>
      </c>
      <c r="G4955" s="4" t="s">
        <v>311</v>
      </c>
      <c r="H4955" s="4">
        <v>4</v>
      </c>
      <c r="I4955" s="4" t="s">
        <v>8809</v>
      </c>
      <c r="J4955" s="4" t="s">
        <v>1591</v>
      </c>
      <c r="K4955" s="4">
        <v>5</v>
      </c>
      <c r="L4955" s="4" t="s">
        <v>108</v>
      </c>
      <c r="M4955" s="11" t="s">
        <v>8810</v>
      </c>
      <c r="N4955" s="4" t="s">
        <v>36</v>
      </c>
      <c r="O4955" s="4" t="s">
        <v>191</v>
      </c>
      <c r="P4955" s="4" t="s">
        <v>43</v>
      </c>
      <c r="Q4955" s="8">
        <f t="shared" si="154"/>
        <v>58145</v>
      </c>
      <c r="R4955" s="8"/>
      <c r="S4955" s="5">
        <f t="shared" si="155"/>
        <v>5814.5</v>
      </c>
    </row>
    <row r="4956" spans="1:19">
      <c r="A4956" s="3">
        <v>45649.056631944448</v>
      </c>
      <c r="B4956" s="2" t="s">
        <v>8897</v>
      </c>
      <c r="C4956" s="1">
        <v>2024</v>
      </c>
      <c r="D4956" s="4">
        <v>1600</v>
      </c>
      <c r="E4956" s="4">
        <v>503</v>
      </c>
      <c r="F4956" s="4" t="s">
        <v>22</v>
      </c>
      <c r="G4956" s="4" t="s">
        <v>306</v>
      </c>
      <c r="H4956" s="4">
        <v>3</v>
      </c>
      <c r="I4956" s="4" t="s">
        <v>8811</v>
      </c>
      <c r="J4956" s="4" t="s">
        <v>755</v>
      </c>
      <c r="K4956" s="4">
        <v>8</v>
      </c>
      <c r="L4956" s="4" t="s">
        <v>143</v>
      </c>
      <c r="M4956" s="11" t="s">
        <v>8812</v>
      </c>
      <c r="N4956" s="4" t="s">
        <v>49</v>
      </c>
      <c r="O4956" s="4" t="s">
        <v>37</v>
      </c>
      <c r="P4956" s="4" t="s">
        <v>21</v>
      </c>
      <c r="Q4956" s="8">
        <f t="shared" si="154"/>
        <v>87852</v>
      </c>
      <c r="R4956" s="8"/>
      <c r="S4956" s="5">
        <f t="shared" si="155"/>
        <v>8785.2000000000007</v>
      </c>
    </row>
    <row r="4957" spans="1:19">
      <c r="A4957" s="3">
        <v>45649.210706018515</v>
      </c>
      <c r="B4957" s="2" t="s">
        <v>8897</v>
      </c>
      <c r="C4957" s="1">
        <v>2024</v>
      </c>
      <c r="D4957" s="4">
        <v>4255</v>
      </c>
      <c r="E4957" s="4">
        <v>743</v>
      </c>
      <c r="F4957" s="4" t="s">
        <v>154</v>
      </c>
      <c r="G4957" s="4" t="s">
        <v>237</v>
      </c>
      <c r="H4957" s="4">
        <v>3</v>
      </c>
      <c r="I4957" s="4" t="s">
        <v>8813</v>
      </c>
      <c r="J4957" s="4" t="s">
        <v>229</v>
      </c>
      <c r="K4957" s="4">
        <v>4</v>
      </c>
      <c r="L4957" s="4" t="s">
        <v>167</v>
      </c>
      <c r="M4957" s="11" t="s">
        <v>8814</v>
      </c>
      <c r="N4957" s="4" t="s">
        <v>49</v>
      </c>
      <c r="O4957" s="4" t="s">
        <v>200</v>
      </c>
      <c r="P4957" s="4" t="s">
        <v>21</v>
      </c>
      <c r="Q4957" s="8">
        <f t="shared" si="154"/>
        <v>22657</v>
      </c>
      <c r="R4957" s="8"/>
      <c r="S4957" s="5">
        <f t="shared" si="155"/>
        <v>2265.6999999999998</v>
      </c>
    </row>
    <row r="4958" spans="1:19">
      <c r="A4958" s="3">
        <v>45649.297118055554</v>
      </c>
      <c r="B4958" s="2" t="s">
        <v>8897</v>
      </c>
      <c r="C4958" s="1">
        <v>2024</v>
      </c>
      <c r="D4958" s="4">
        <v>3238</v>
      </c>
      <c r="E4958" s="4">
        <v>356</v>
      </c>
      <c r="F4958" s="4" t="s">
        <v>79</v>
      </c>
      <c r="G4958" s="4" t="s">
        <v>405</v>
      </c>
      <c r="H4958" s="4">
        <v>1</v>
      </c>
      <c r="I4958" s="4" t="s">
        <v>8815</v>
      </c>
      <c r="J4958" s="4" t="s">
        <v>162</v>
      </c>
      <c r="K4958" s="4">
        <v>3</v>
      </c>
      <c r="L4958" s="4" t="s">
        <v>612</v>
      </c>
      <c r="M4958" s="11" t="s">
        <v>8816</v>
      </c>
      <c r="N4958" s="4" t="s">
        <v>36</v>
      </c>
      <c r="O4958" s="4" t="s">
        <v>37</v>
      </c>
      <c r="P4958" s="4" t="s">
        <v>21</v>
      </c>
      <c r="Q4958" s="8">
        <f t="shared" si="154"/>
        <v>6117</v>
      </c>
      <c r="R4958" s="8"/>
      <c r="S4958" s="5">
        <f t="shared" si="155"/>
        <v>611.70000000000005</v>
      </c>
    </row>
    <row r="4959" spans="1:19">
      <c r="A4959" s="3">
        <v>45649.437615740739</v>
      </c>
      <c r="B4959" s="2" t="s">
        <v>8897</v>
      </c>
      <c r="C4959" s="1">
        <v>2024</v>
      </c>
      <c r="D4959" s="4">
        <v>1928</v>
      </c>
      <c r="E4959" s="4">
        <v>576</v>
      </c>
      <c r="F4959" s="4" t="s">
        <v>154</v>
      </c>
      <c r="G4959" s="4" t="s">
        <v>237</v>
      </c>
      <c r="H4959" s="4">
        <v>3</v>
      </c>
      <c r="I4959" s="4" t="s">
        <v>178</v>
      </c>
      <c r="J4959" s="4" t="s">
        <v>64</v>
      </c>
      <c r="K4959" s="4">
        <v>3</v>
      </c>
      <c r="L4959" s="4" t="s">
        <v>1162</v>
      </c>
      <c r="M4959" s="11" t="s">
        <v>6211</v>
      </c>
      <c r="N4959" s="4" t="s">
        <v>57</v>
      </c>
      <c r="O4959" s="4" t="s">
        <v>209</v>
      </c>
      <c r="P4959" s="4" t="s">
        <v>73</v>
      </c>
      <c r="Q4959" s="8">
        <f t="shared" si="154"/>
        <v>5220</v>
      </c>
      <c r="R4959" s="8"/>
      <c r="S4959" s="5">
        <f t="shared" si="155"/>
        <v>522</v>
      </c>
    </row>
    <row r="4960" spans="1:19">
      <c r="A4960" s="3">
        <v>45649.44840277778</v>
      </c>
      <c r="B4960" s="2" t="s">
        <v>8897</v>
      </c>
      <c r="C4960" s="1">
        <v>2024</v>
      </c>
      <c r="D4960" s="4">
        <v>3910</v>
      </c>
      <c r="E4960" s="4">
        <v>239</v>
      </c>
      <c r="F4960" s="4" t="s">
        <v>51</v>
      </c>
      <c r="G4960" s="4" t="s">
        <v>91</v>
      </c>
      <c r="H4960" s="4">
        <v>3</v>
      </c>
      <c r="I4960" s="4" t="s">
        <v>8817</v>
      </c>
      <c r="J4960" s="4" t="s">
        <v>194</v>
      </c>
      <c r="K4960" s="4">
        <v>5</v>
      </c>
      <c r="L4960" s="4" t="s">
        <v>580</v>
      </c>
      <c r="M4960" s="11" t="s">
        <v>8818</v>
      </c>
      <c r="N4960" s="4" t="s">
        <v>28</v>
      </c>
      <c r="O4960" s="4" t="s">
        <v>72</v>
      </c>
      <c r="P4960" s="4" t="s">
        <v>73</v>
      </c>
      <c r="Q4960" s="8">
        <f t="shared" si="154"/>
        <v>37743</v>
      </c>
      <c r="R4960" s="8"/>
      <c r="S4960" s="5">
        <f t="shared" si="155"/>
        <v>3774.3</v>
      </c>
    </row>
    <row r="4961" spans="1:19">
      <c r="A4961" s="3">
        <v>45649.514386574076</v>
      </c>
      <c r="B4961" s="2" t="s">
        <v>8897</v>
      </c>
      <c r="C4961" s="1">
        <v>2024</v>
      </c>
      <c r="D4961" s="4">
        <v>1007</v>
      </c>
      <c r="E4961" s="4">
        <v>504</v>
      </c>
      <c r="F4961" s="4" t="s">
        <v>154</v>
      </c>
      <c r="G4961" s="4" t="s">
        <v>311</v>
      </c>
      <c r="H4961" s="4">
        <v>4</v>
      </c>
      <c r="I4961" s="4" t="s">
        <v>8819</v>
      </c>
      <c r="J4961" s="4" t="s">
        <v>64</v>
      </c>
      <c r="K4961" s="4">
        <v>4</v>
      </c>
      <c r="L4961" s="4" t="s">
        <v>1927</v>
      </c>
      <c r="M4961" s="11" t="s">
        <v>8820</v>
      </c>
      <c r="N4961" s="4" t="s">
        <v>36</v>
      </c>
      <c r="O4961" s="4" t="s">
        <v>145</v>
      </c>
      <c r="P4961" s="4" t="s">
        <v>73</v>
      </c>
      <c r="Q4961" s="8">
        <f t="shared" si="154"/>
        <v>17369</v>
      </c>
      <c r="R4961" s="8"/>
      <c r="S4961" s="5">
        <f t="shared" si="155"/>
        <v>1736.9</v>
      </c>
    </row>
    <row r="4962" spans="1:19">
      <c r="A4962" s="3">
        <v>45649.61515046296</v>
      </c>
      <c r="B4962" s="2" t="s">
        <v>8897</v>
      </c>
      <c r="C4962" s="1">
        <v>2024</v>
      </c>
      <c r="D4962" s="4">
        <v>739</v>
      </c>
      <c r="E4962" s="4">
        <v>806</v>
      </c>
      <c r="F4962" s="4" t="s">
        <v>51</v>
      </c>
      <c r="G4962" s="4" t="s">
        <v>136</v>
      </c>
      <c r="H4962" s="4">
        <v>2</v>
      </c>
      <c r="I4962" s="4" t="s">
        <v>2919</v>
      </c>
      <c r="J4962" s="4" t="s">
        <v>308</v>
      </c>
      <c r="K4962" s="4">
        <v>6</v>
      </c>
      <c r="L4962" s="4" t="s">
        <v>4429</v>
      </c>
      <c r="M4962" s="11" t="s">
        <v>8821</v>
      </c>
      <c r="N4962" s="4" t="s">
        <v>28</v>
      </c>
      <c r="O4962" s="4" t="s">
        <v>191</v>
      </c>
      <c r="P4962" s="4" t="s">
        <v>43</v>
      </c>
      <c r="Q4962" s="8">
        <f t="shared" si="154"/>
        <v>15358</v>
      </c>
      <c r="R4962" s="8"/>
      <c r="S4962" s="5">
        <f t="shared" si="155"/>
        <v>1535.8</v>
      </c>
    </row>
    <row r="4963" spans="1:19">
      <c r="A4963" s="3">
        <v>45649.739895833336</v>
      </c>
      <c r="B4963" s="2" t="s">
        <v>8897</v>
      </c>
      <c r="C4963" s="1">
        <v>2024</v>
      </c>
      <c r="D4963" s="4">
        <v>138</v>
      </c>
      <c r="E4963" s="4">
        <v>268</v>
      </c>
      <c r="F4963" s="4" t="s">
        <v>79</v>
      </c>
      <c r="G4963" s="4" t="s">
        <v>256</v>
      </c>
      <c r="H4963" s="4">
        <v>3</v>
      </c>
      <c r="I4963" s="4" t="s">
        <v>8822</v>
      </c>
      <c r="J4963" s="4" t="s">
        <v>547</v>
      </c>
      <c r="K4963" s="4">
        <v>6</v>
      </c>
      <c r="L4963" s="4" t="s">
        <v>363</v>
      </c>
      <c r="M4963" s="11" t="s">
        <v>8823</v>
      </c>
      <c r="N4963" s="4" t="s">
        <v>28</v>
      </c>
      <c r="O4963" s="4" t="s">
        <v>200</v>
      </c>
      <c r="P4963" s="4" t="s">
        <v>21</v>
      </c>
      <c r="Q4963" s="8">
        <f t="shared" si="154"/>
        <v>48929</v>
      </c>
      <c r="R4963" s="8"/>
      <c r="S4963" s="5">
        <f t="shared" si="155"/>
        <v>4892.8999999999996</v>
      </c>
    </row>
    <row r="4964" spans="1:19">
      <c r="A4964" s="3">
        <v>45650.285173611112</v>
      </c>
      <c r="B4964" s="2" t="s">
        <v>8897</v>
      </c>
      <c r="C4964" s="1">
        <v>2024</v>
      </c>
      <c r="D4964" s="4">
        <v>3167</v>
      </c>
      <c r="E4964" s="4">
        <v>265</v>
      </c>
      <c r="F4964" s="4" t="s">
        <v>30</v>
      </c>
      <c r="G4964" s="4" t="s">
        <v>663</v>
      </c>
      <c r="H4964" s="4">
        <v>2</v>
      </c>
      <c r="I4964" s="4" t="s">
        <v>8824</v>
      </c>
      <c r="J4964" s="4" t="s">
        <v>297</v>
      </c>
      <c r="K4964" s="4">
        <v>4</v>
      </c>
      <c r="L4964" s="4" t="s">
        <v>515</v>
      </c>
      <c r="M4964" s="11" t="s">
        <v>8825</v>
      </c>
      <c r="N4964" s="4" t="s">
        <v>57</v>
      </c>
      <c r="O4964" s="4" t="s">
        <v>200</v>
      </c>
      <c r="P4964" s="4" t="s">
        <v>21</v>
      </c>
      <c r="Q4964" s="8">
        <f t="shared" si="154"/>
        <v>4398</v>
      </c>
      <c r="R4964" s="8"/>
      <c r="S4964" s="5">
        <f t="shared" si="155"/>
        <v>439.8</v>
      </c>
    </row>
    <row r="4965" spans="1:19">
      <c r="A4965" s="3">
        <v>45650.337604166663</v>
      </c>
      <c r="B4965" s="2" t="s">
        <v>8897</v>
      </c>
      <c r="C4965" s="1">
        <v>2024</v>
      </c>
      <c r="D4965" s="4">
        <v>3253</v>
      </c>
      <c r="E4965" s="4">
        <v>750</v>
      </c>
      <c r="F4965" s="4" t="s">
        <v>85</v>
      </c>
      <c r="G4965" s="4" t="s">
        <v>96</v>
      </c>
      <c r="H4965" s="4">
        <v>3</v>
      </c>
      <c r="I4965" s="4" t="s">
        <v>8728</v>
      </c>
      <c r="J4965" s="4" t="s">
        <v>611</v>
      </c>
      <c r="K4965" s="4">
        <v>7</v>
      </c>
      <c r="L4965" s="4" t="s">
        <v>459</v>
      </c>
      <c r="M4965" s="11" t="s">
        <v>8826</v>
      </c>
      <c r="N4965" s="4" t="s">
        <v>57</v>
      </c>
      <c r="O4965" s="4" t="s">
        <v>20</v>
      </c>
      <c r="P4965" s="4" t="s">
        <v>21</v>
      </c>
      <c r="Q4965" s="8">
        <f t="shared" si="154"/>
        <v>15006</v>
      </c>
      <c r="R4965" s="8"/>
      <c r="S4965" s="5">
        <f t="shared" si="155"/>
        <v>1500.6</v>
      </c>
    </row>
    <row r="4966" spans="1:19">
      <c r="A4966" s="3">
        <v>45650.620520833334</v>
      </c>
      <c r="B4966" s="2" t="s">
        <v>8897</v>
      </c>
      <c r="C4966" s="1">
        <v>2024</v>
      </c>
      <c r="D4966" s="4">
        <v>906</v>
      </c>
      <c r="E4966" s="4">
        <v>898</v>
      </c>
      <c r="F4966" s="4" t="s">
        <v>51</v>
      </c>
      <c r="G4966" s="4" t="s">
        <v>91</v>
      </c>
      <c r="H4966" s="4">
        <v>5</v>
      </c>
      <c r="I4966" s="4" t="s">
        <v>8827</v>
      </c>
      <c r="J4966" s="4" t="s">
        <v>703</v>
      </c>
      <c r="K4966" s="4">
        <v>4</v>
      </c>
      <c r="L4966" s="4" t="s">
        <v>89</v>
      </c>
      <c r="M4966" s="11" t="s">
        <v>8828</v>
      </c>
      <c r="N4966" s="4" t="s">
        <v>57</v>
      </c>
      <c r="O4966" s="4" t="s">
        <v>340</v>
      </c>
      <c r="P4966" s="4" t="s">
        <v>129</v>
      </c>
      <c r="Q4966" s="8">
        <f t="shared" si="154"/>
        <v>45011</v>
      </c>
      <c r="R4966" s="8"/>
      <c r="S4966" s="5">
        <f t="shared" si="155"/>
        <v>4501.1000000000004</v>
      </c>
    </row>
    <row r="4967" spans="1:19">
      <c r="A4967" s="3">
        <v>45650.8434375</v>
      </c>
      <c r="B4967" s="2" t="s">
        <v>8897</v>
      </c>
      <c r="C4967" s="1">
        <v>2024</v>
      </c>
      <c r="D4967" s="4">
        <v>3245</v>
      </c>
      <c r="E4967" s="4">
        <v>551</v>
      </c>
      <c r="F4967" s="4" t="s">
        <v>30</v>
      </c>
      <c r="G4967" s="4" t="s">
        <v>463</v>
      </c>
      <c r="H4967" s="4">
        <v>1</v>
      </c>
      <c r="I4967" s="4" t="s">
        <v>8829</v>
      </c>
      <c r="J4967" s="4" t="s">
        <v>166</v>
      </c>
      <c r="K4967" s="4">
        <v>4</v>
      </c>
      <c r="L4967" s="4" t="s">
        <v>1027</v>
      </c>
      <c r="M4967" s="11" t="s">
        <v>8830</v>
      </c>
      <c r="N4967" s="4" t="s">
        <v>36</v>
      </c>
      <c r="O4967" s="4" t="s">
        <v>101</v>
      </c>
      <c r="P4967" s="4" t="s">
        <v>43</v>
      </c>
      <c r="Q4967" s="8">
        <f t="shared" si="154"/>
        <v>1852</v>
      </c>
      <c r="R4967" s="8"/>
      <c r="S4967" s="5">
        <f t="shared" si="155"/>
        <v>185.2</v>
      </c>
    </row>
    <row r="4968" spans="1:19">
      <c r="A4968" s="3">
        <v>45651.022719907407</v>
      </c>
      <c r="B4968" s="2" t="s">
        <v>8897</v>
      </c>
      <c r="C4968" s="1">
        <v>2024</v>
      </c>
      <c r="D4968" s="4">
        <v>4096</v>
      </c>
      <c r="E4968" s="4">
        <v>198</v>
      </c>
      <c r="F4968" s="4" t="s">
        <v>13</v>
      </c>
      <c r="G4968" s="4" t="s">
        <v>412</v>
      </c>
      <c r="H4968" s="4">
        <v>3</v>
      </c>
      <c r="I4968" s="4" t="s">
        <v>8831</v>
      </c>
      <c r="J4968" s="4" t="s">
        <v>112</v>
      </c>
      <c r="K4968" s="4">
        <v>3</v>
      </c>
      <c r="L4968" s="4" t="s">
        <v>953</v>
      </c>
      <c r="M4968" s="11" t="s">
        <v>8832</v>
      </c>
      <c r="N4968" s="4" t="s">
        <v>57</v>
      </c>
      <c r="O4968" s="4" t="s">
        <v>20</v>
      </c>
      <c r="P4968" s="4" t="s">
        <v>21</v>
      </c>
      <c r="Q4968" s="8">
        <f t="shared" si="154"/>
        <v>198729</v>
      </c>
      <c r="R4968" s="8"/>
      <c r="S4968" s="5">
        <f t="shared" si="155"/>
        <v>19872.900000000001</v>
      </c>
    </row>
    <row r="4969" spans="1:19">
      <c r="A4969" s="3">
        <v>45651.251504629632</v>
      </c>
      <c r="B4969" s="2" t="s">
        <v>8897</v>
      </c>
      <c r="C4969" s="1">
        <v>2024</v>
      </c>
      <c r="D4969" s="4">
        <v>837</v>
      </c>
      <c r="E4969" s="4">
        <v>494</v>
      </c>
      <c r="F4969" s="4" t="s">
        <v>85</v>
      </c>
      <c r="G4969" s="4" t="s">
        <v>86</v>
      </c>
      <c r="H4969" s="4">
        <v>2</v>
      </c>
      <c r="I4969" s="4" t="s">
        <v>8833</v>
      </c>
      <c r="J4969" s="4" t="s">
        <v>988</v>
      </c>
      <c r="K4969" s="4">
        <v>5</v>
      </c>
      <c r="L4969" s="4" t="s">
        <v>489</v>
      </c>
      <c r="M4969" s="11" t="s">
        <v>8834</v>
      </c>
      <c r="N4969" s="4" t="s">
        <v>28</v>
      </c>
      <c r="O4969" s="4" t="s">
        <v>37</v>
      </c>
      <c r="P4969" s="4" t="s">
        <v>21</v>
      </c>
      <c r="Q4969" s="8">
        <f t="shared" si="154"/>
        <v>18221</v>
      </c>
      <c r="R4969" s="8"/>
      <c r="S4969" s="5">
        <f t="shared" si="155"/>
        <v>1822.1</v>
      </c>
    </row>
    <row r="4970" spans="1:19">
      <c r="A4970" s="3">
        <v>45651.4372337963</v>
      </c>
      <c r="B4970" s="2" t="s">
        <v>8897</v>
      </c>
      <c r="C4970" s="1">
        <v>2024</v>
      </c>
      <c r="D4970" s="4">
        <v>2760</v>
      </c>
      <c r="E4970" s="4">
        <v>286</v>
      </c>
      <c r="F4970" s="4" t="s">
        <v>13</v>
      </c>
      <c r="G4970" s="4" t="s">
        <v>130</v>
      </c>
      <c r="H4970" s="4">
        <v>3</v>
      </c>
      <c r="I4970" s="4" t="s">
        <v>8835</v>
      </c>
      <c r="J4970" s="4" t="s">
        <v>475</v>
      </c>
      <c r="K4970" s="4">
        <v>5</v>
      </c>
      <c r="L4970" s="4" t="s">
        <v>34</v>
      </c>
      <c r="M4970" s="11" t="s">
        <v>8836</v>
      </c>
      <c r="N4970" s="4" t="s">
        <v>49</v>
      </c>
      <c r="O4970" s="4" t="s">
        <v>50</v>
      </c>
      <c r="P4970" s="4" t="s">
        <v>43</v>
      </c>
      <c r="Q4970" s="8">
        <f t="shared" si="154"/>
        <v>118255</v>
      </c>
      <c r="R4970" s="8"/>
      <c r="S4970" s="5">
        <f t="shared" si="155"/>
        <v>11825.5</v>
      </c>
    </row>
    <row r="4971" spans="1:19">
      <c r="A4971" s="3">
        <v>45651.671064814815</v>
      </c>
      <c r="B4971" s="2" t="s">
        <v>8897</v>
      </c>
      <c r="C4971" s="1">
        <v>2024</v>
      </c>
      <c r="D4971" s="4">
        <v>2590</v>
      </c>
      <c r="E4971" s="4">
        <v>131</v>
      </c>
      <c r="F4971" s="4" t="s">
        <v>154</v>
      </c>
      <c r="G4971" s="4" t="s">
        <v>237</v>
      </c>
      <c r="H4971" s="4">
        <v>4</v>
      </c>
      <c r="I4971" s="4" t="s">
        <v>8837</v>
      </c>
      <c r="J4971" s="4" t="s">
        <v>1318</v>
      </c>
      <c r="K4971" s="4">
        <v>6</v>
      </c>
      <c r="L4971" s="4" t="s">
        <v>275</v>
      </c>
      <c r="M4971" s="11" t="s">
        <v>8838</v>
      </c>
      <c r="N4971" s="4" t="s">
        <v>49</v>
      </c>
      <c r="O4971" s="4" t="s">
        <v>78</v>
      </c>
      <c r="P4971" s="4" t="s">
        <v>21</v>
      </c>
      <c r="Q4971" s="8">
        <f t="shared" si="154"/>
        <v>48491</v>
      </c>
      <c r="R4971" s="8"/>
      <c r="S4971" s="5">
        <f t="shared" si="155"/>
        <v>4849.1000000000004</v>
      </c>
    </row>
    <row r="4972" spans="1:19">
      <c r="A4972" s="3">
        <v>45651.767141203702</v>
      </c>
      <c r="B4972" s="2" t="s">
        <v>8897</v>
      </c>
      <c r="C4972" s="1">
        <v>2024</v>
      </c>
      <c r="D4972" s="4">
        <v>4297</v>
      </c>
      <c r="E4972" s="4">
        <v>248</v>
      </c>
      <c r="F4972" s="4" t="s">
        <v>30</v>
      </c>
      <c r="G4972" s="4" t="s">
        <v>31</v>
      </c>
      <c r="H4972" s="4">
        <v>2</v>
      </c>
      <c r="I4972" s="4" t="s">
        <v>5990</v>
      </c>
      <c r="J4972" s="4" t="s">
        <v>258</v>
      </c>
      <c r="K4972" s="4">
        <v>5</v>
      </c>
      <c r="L4972" s="4" t="s">
        <v>259</v>
      </c>
      <c r="M4972" s="11" t="s">
        <v>4241</v>
      </c>
      <c r="N4972" s="4" t="s">
        <v>57</v>
      </c>
      <c r="O4972" s="4" t="s">
        <v>101</v>
      </c>
      <c r="P4972" s="4" t="s">
        <v>43</v>
      </c>
      <c r="Q4972" s="8">
        <f t="shared" si="154"/>
        <v>6324</v>
      </c>
      <c r="R4972" s="8"/>
      <c r="S4972" s="5">
        <f t="shared" si="155"/>
        <v>632.4</v>
      </c>
    </row>
    <row r="4973" spans="1:19">
      <c r="A4973" s="3">
        <v>45651.782442129632</v>
      </c>
      <c r="B4973" s="2" t="s">
        <v>8897</v>
      </c>
      <c r="C4973" s="1">
        <v>2024</v>
      </c>
      <c r="D4973" s="4">
        <v>1935</v>
      </c>
      <c r="E4973" s="4">
        <v>844</v>
      </c>
      <c r="F4973" s="4" t="s">
        <v>51</v>
      </c>
      <c r="G4973" s="4" t="s">
        <v>52</v>
      </c>
      <c r="H4973" s="4">
        <v>2</v>
      </c>
      <c r="I4973" s="4" t="s">
        <v>8839</v>
      </c>
      <c r="J4973" s="4" t="s">
        <v>1129</v>
      </c>
      <c r="K4973" s="4">
        <v>2</v>
      </c>
      <c r="L4973" s="4" t="s">
        <v>3478</v>
      </c>
      <c r="M4973" s="11" t="s">
        <v>8840</v>
      </c>
      <c r="N4973" s="4" t="s">
        <v>49</v>
      </c>
      <c r="O4973" s="4" t="s">
        <v>42</v>
      </c>
      <c r="P4973" s="4" t="s">
        <v>43</v>
      </c>
      <c r="Q4973" s="8">
        <f t="shared" si="154"/>
        <v>27464</v>
      </c>
      <c r="R4973" s="8"/>
      <c r="S4973" s="5">
        <f t="shared" si="155"/>
        <v>2746.4</v>
      </c>
    </row>
    <row r="4974" spans="1:19">
      <c r="A4974" s="3">
        <v>45651.856145833335</v>
      </c>
      <c r="B4974" s="2" t="s">
        <v>8897</v>
      </c>
      <c r="C4974" s="1">
        <v>2024</v>
      </c>
      <c r="D4974" s="4">
        <v>889</v>
      </c>
      <c r="E4974" s="4">
        <v>656</v>
      </c>
      <c r="F4974" s="4" t="s">
        <v>13</v>
      </c>
      <c r="G4974" s="4" t="s">
        <v>14</v>
      </c>
      <c r="H4974" s="4">
        <v>3</v>
      </c>
      <c r="I4974" s="4" t="s">
        <v>8841</v>
      </c>
      <c r="J4974" s="4" t="s">
        <v>1318</v>
      </c>
      <c r="K4974" s="4">
        <v>1</v>
      </c>
      <c r="L4974" s="4" t="s">
        <v>279</v>
      </c>
      <c r="M4974" s="11" t="s">
        <v>8842</v>
      </c>
      <c r="N4974" s="4" t="s">
        <v>36</v>
      </c>
      <c r="O4974" s="4" t="s">
        <v>72</v>
      </c>
      <c r="P4974" s="4" t="s">
        <v>73</v>
      </c>
      <c r="Q4974" s="8">
        <f t="shared" si="154"/>
        <v>62359</v>
      </c>
      <c r="R4974" s="8"/>
      <c r="S4974" s="5">
        <f t="shared" si="155"/>
        <v>6235.9</v>
      </c>
    </row>
    <row r="4975" spans="1:19">
      <c r="A4975" s="3">
        <v>45652.053043981483</v>
      </c>
      <c r="B4975" s="2" t="s">
        <v>8897</v>
      </c>
      <c r="C4975" s="1">
        <v>2024</v>
      </c>
      <c r="D4975" s="4">
        <v>1736</v>
      </c>
      <c r="E4975" s="4">
        <v>206</v>
      </c>
      <c r="F4975" s="4" t="s">
        <v>79</v>
      </c>
      <c r="G4975" s="4" t="s">
        <v>288</v>
      </c>
      <c r="H4975" s="4">
        <v>1</v>
      </c>
      <c r="I4975" s="4" t="s">
        <v>8843</v>
      </c>
      <c r="J4975" s="4" t="s">
        <v>326</v>
      </c>
      <c r="K4975" s="4">
        <v>3</v>
      </c>
      <c r="L4975" s="4" t="s">
        <v>635</v>
      </c>
      <c r="M4975" s="11" t="s">
        <v>8844</v>
      </c>
      <c r="N4975" s="4" t="s">
        <v>19</v>
      </c>
      <c r="O4975" s="4" t="s">
        <v>135</v>
      </c>
      <c r="P4975" s="4" t="s">
        <v>43</v>
      </c>
      <c r="Q4975" s="8">
        <f t="shared" si="154"/>
        <v>31924</v>
      </c>
      <c r="R4975" s="8"/>
      <c r="S4975" s="5">
        <f t="shared" si="155"/>
        <v>3192.4</v>
      </c>
    </row>
    <row r="4976" spans="1:19">
      <c r="A4976" s="3">
        <v>45652.109872685185</v>
      </c>
      <c r="B4976" s="2" t="s">
        <v>8897</v>
      </c>
      <c r="C4976" s="1">
        <v>2024</v>
      </c>
      <c r="D4976" s="4">
        <v>417</v>
      </c>
      <c r="E4976" s="4">
        <v>474</v>
      </c>
      <c r="F4976" s="4" t="s">
        <v>22</v>
      </c>
      <c r="G4976" s="4" t="s">
        <v>182</v>
      </c>
      <c r="H4976" s="4">
        <v>2</v>
      </c>
      <c r="I4976" s="4" t="s">
        <v>8845</v>
      </c>
      <c r="J4976" s="4" t="s">
        <v>658</v>
      </c>
      <c r="K4976" s="4">
        <v>7</v>
      </c>
      <c r="L4976" s="4" t="s">
        <v>1182</v>
      </c>
      <c r="M4976" s="11" t="s">
        <v>8846</v>
      </c>
      <c r="N4976" s="4" t="s">
        <v>36</v>
      </c>
      <c r="O4976" s="4" t="s">
        <v>340</v>
      </c>
      <c r="P4976" s="4" t="s">
        <v>129</v>
      </c>
      <c r="Q4976" s="8">
        <f t="shared" si="154"/>
        <v>207606</v>
      </c>
      <c r="R4976" s="8"/>
      <c r="S4976" s="5">
        <f t="shared" si="155"/>
        <v>20760.599999999999</v>
      </c>
    </row>
    <row r="4977" spans="1:19">
      <c r="A4977" s="3">
        <v>45652.115011574075</v>
      </c>
      <c r="B4977" s="2" t="s">
        <v>8897</v>
      </c>
      <c r="C4977" s="1">
        <v>2024</v>
      </c>
      <c r="D4977" s="4">
        <v>2039</v>
      </c>
      <c r="E4977" s="4">
        <v>395</v>
      </c>
      <c r="F4977" s="4" t="s">
        <v>22</v>
      </c>
      <c r="G4977" s="4" t="s">
        <v>306</v>
      </c>
      <c r="H4977" s="4">
        <v>1</v>
      </c>
      <c r="I4977" s="4" t="s">
        <v>8847</v>
      </c>
      <c r="J4977" s="4" t="s">
        <v>575</v>
      </c>
      <c r="K4977" s="4">
        <v>2</v>
      </c>
      <c r="L4977" s="4" t="s">
        <v>443</v>
      </c>
      <c r="M4977" s="11" t="s">
        <v>8848</v>
      </c>
      <c r="N4977" s="4" t="s">
        <v>36</v>
      </c>
      <c r="O4977" s="4" t="s">
        <v>209</v>
      </c>
      <c r="P4977" s="4" t="s">
        <v>73</v>
      </c>
      <c r="Q4977" s="8">
        <f t="shared" si="154"/>
        <v>37149</v>
      </c>
      <c r="R4977" s="8"/>
      <c r="S4977" s="5">
        <f t="shared" si="155"/>
        <v>3714.9</v>
      </c>
    </row>
    <row r="4978" spans="1:19">
      <c r="A4978" s="3">
        <v>45652.172349537039</v>
      </c>
      <c r="B4978" s="2" t="s">
        <v>8897</v>
      </c>
      <c r="C4978" s="1">
        <v>2024</v>
      </c>
      <c r="D4978" s="4">
        <v>530</v>
      </c>
      <c r="E4978" s="4">
        <v>283</v>
      </c>
      <c r="F4978" s="4" t="s">
        <v>13</v>
      </c>
      <c r="G4978" s="4" t="s">
        <v>58</v>
      </c>
      <c r="H4978" s="4">
        <v>5</v>
      </c>
      <c r="I4978" s="4" t="s">
        <v>8849</v>
      </c>
      <c r="J4978" s="4" t="s">
        <v>494</v>
      </c>
      <c r="K4978" s="4">
        <v>3</v>
      </c>
      <c r="L4978" s="4" t="s">
        <v>399</v>
      </c>
      <c r="M4978" s="11" t="s">
        <v>8850</v>
      </c>
      <c r="N4978" s="4" t="s">
        <v>49</v>
      </c>
      <c r="O4978" s="4" t="s">
        <v>232</v>
      </c>
      <c r="P4978" s="4" t="s">
        <v>129</v>
      </c>
      <c r="Q4978" s="8">
        <f t="shared" si="154"/>
        <v>11831</v>
      </c>
      <c r="R4978" s="8"/>
      <c r="S4978" s="5">
        <f t="shared" si="155"/>
        <v>1183.0999999999999</v>
      </c>
    </row>
    <row r="4979" spans="1:19">
      <c r="A4979" s="3">
        <v>45652.491249999999</v>
      </c>
      <c r="B4979" s="2" t="s">
        <v>8897</v>
      </c>
      <c r="C4979" s="1">
        <v>2024</v>
      </c>
      <c r="D4979" s="4">
        <v>976</v>
      </c>
      <c r="E4979" s="4">
        <v>56</v>
      </c>
      <c r="F4979" s="4" t="s">
        <v>22</v>
      </c>
      <c r="G4979" s="4" t="s">
        <v>23</v>
      </c>
      <c r="H4979" s="4">
        <v>2</v>
      </c>
      <c r="I4979" s="4" t="s">
        <v>8851</v>
      </c>
      <c r="J4979" s="4" t="s">
        <v>1686</v>
      </c>
      <c r="K4979" s="4">
        <v>5</v>
      </c>
      <c r="L4979" s="4" t="s">
        <v>861</v>
      </c>
      <c r="M4979" s="11" t="s">
        <v>8852</v>
      </c>
      <c r="N4979" s="4" t="s">
        <v>49</v>
      </c>
      <c r="O4979" s="4" t="s">
        <v>95</v>
      </c>
      <c r="P4979" s="4" t="s">
        <v>73</v>
      </c>
      <c r="Q4979" s="8">
        <f t="shared" si="154"/>
        <v>233603</v>
      </c>
      <c r="R4979" s="8"/>
      <c r="S4979" s="5">
        <f t="shared" si="155"/>
        <v>23360.3</v>
      </c>
    </row>
    <row r="4980" spans="1:19">
      <c r="A4980" s="3">
        <v>45652.49386574074</v>
      </c>
      <c r="B4980" s="2" t="s">
        <v>8897</v>
      </c>
      <c r="C4980" s="1">
        <v>2024</v>
      </c>
      <c r="D4980" s="4">
        <v>2793</v>
      </c>
      <c r="E4980" s="4">
        <v>383</v>
      </c>
      <c r="F4980" s="4" t="s">
        <v>154</v>
      </c>
      <c r="G4980" s="4" t="s">
        <v>155</v>
      </c>
      <c r="H4980" s="4">
        <v>1</v>
      </c>
      <c r="I4980" s="4" t="s">
        <v>178</v>
      </c>
      <c r="J4980" s="4" t="s">
        <v>3426</v>
      </c>
      <c r="K4980" s="4">
        <v>3</v>
      </c>
      <c r="L4980" s="4" t="s">
        <v>399</v>
      </c>
      <c r="M4980" s="11" t="s">
        <v>8853</v>
      </c>
      <c r="N4980" s="4" t="s">
        <v>49</v>
      </c>
      <c r="O4980" s="4" t="s">
        <v>42</v>
      </c>
      <c r="P4980" s="4" t="s">
        <v>43</v>
      </c>
      <c r="Q4980" s="8">
        <f t="shared" si="154"/>
        <v>1984</v>
      </c>
      <c r="R4980" s="8"/>
      <c r="S4980" s="5">
        <f t="shared" si="155"/>
        <v>198.4</v>
      </c>
    </row>
    <row r="4981" spans="1:19">
      <c r="A4981" s="3">
        <v>45652.502187500002</v>
      </c>
      <c r="B4981" s="2" t="s">
        <v>8897</v>
      </c>
      <c r="C4981" s="1">
        <v>2024</v>
      </c>
      <c r="D4981" s="4">
        <v>907</v>
      </c>
      <c r="E4981" s="4">
        <v>711</v>
      </c>
      <c r="F4981" s="4" t="s">
        <v>13</v>
      </c>
      <c r="G4981" s="4" t="s">
        <v>14</v>
      </c>
      <c r="H4981" s="4">
        <v>1</v>
      </c>
      <c r="I4981" s="4" t="s">
        <v>8854</v>
      </c>
      <c r="J4981" s="4" t="s">
        <v>651</v>
      </c>
      <c r="K4981" s="4">
        <v>3</v>
      </c>
      <c r="L4981" s="4" t="s">
        <v>443</v>
      </c>
      <c r="M4981" s="11" t="s">
        <v>8855</v>
      </c>
      <c r="N4981" s="4" t="s">
        <v>49</v>
      </c>
      <c r="O4981" s="4" t="s">
        <v>191</v>
      </c>
      <c r="P4981" s="4" t="s">
        <v>43</v>
      </c>
      <c r="Q4981" s="8">
        <f t="shared" si="154"/>
        <v>33454</v>
      </c>
      <c r="R4981" s="8"/>
      <c r="S4981" s="5">
        <f t="shared" si="155"/>
        <v>3345.4</v>
      </c>
    </row>
    <row r="4982" spans="1:19">
      <c r="A4982" s="3">
        <v>45652.761134259257</v>
      </c>
      <c r="B4982" s="2" t="s">
        <v>8897</v>
      </c>
      <c r="C4982" s="1">
        <v>2024</v>
      </c>
      <c r="D4982" s="4">
        <v>3813</v>
      </c>
      <c r="E4982" s="4">
        <v>1</v>
      </c>
      <c r="F4982" s="4" t="s">
        <v>22</v>
      </c>
      <c r="G4982" s="4" t="s">
        <v>306</v>
      </c>
      <c r="H4982" s="4">
        <v>1</v>
      </c>
      <c r="I4982" s="4" t="s">
        <v>8856</v>
      </c>
      <c r="J4982" s="4" t="s">
        <v>249</v>
      </c>
      <c r="K4982" s="4">
        <v>2</v>
      </c>
      <c r="L4982" s="4" t="s">
        <v>1359</v>
      </c>
      <c r="M4982" s="11" t="s">
        <v>8857</v>
      </c>
      <c r="N4982" s="4" t="s">
        <v>49</v>
      </c>
      <c r="O4982" s="4" t="s">
        <v>29</v>
      </c>
      <c r="P4982" s="4" t="s">
        <v>21</v>
      </c>
      <c r="Q4982" s="8">
        <f t="shared" si="154"/>
        <v>68957</v>
      </c>
      <c r="R4982" s="8"/>
      <c r="S4982" s="5">
        <f t="shared" si="155"/>
        <v>6895.7</v>
      </c>
    </row>
    <row r="4983" spans="1:19">
      <c r="A4983" s="3">
        <v>45652.975995370369</v>
      </c>
      <c r="B4983" s="2" t="s">
        <v>8897</v>
      </c>
      <c r="C4983" s="1">
        <v>2024</v>
      </c>
      <c r="D4983" s="4">
        <v>4596</v>
      </c>
      <c r="E4983" s="4">
        <v>217</v>
      </c>
      <c r="F4983" s="4" t="s">
        <v>154</v>
      </c>
      <c r="G4983" s="4" t="s">
        <v>311</v>
      </c>
      <c r="H4983" s="4">
        <v>2</v>
      </c>
      <c r="I4983" s="4" t="s">
        <v>8858</v>
      </c>
      <c r="J4983" s="4" t="s">
        <v>33</v>
      </c>
      <c r="K4983" s="4">
        <v>3</v>
      </c>
      <c r="L4983" s="4" t="s">
        <v>65</v>
      </c>
      <c r="M4983" s="11" t="s">
        <v>8859</v>
      </c>
      <c r="N4983" s="4" t="s">
        <v>49</v>
      </c>
      <c r="O4983" s="4" t="s">
        <v>287</v>
      </c>
      <c r="P4983" s="4" t="s">
        <v>43</v>
      </c>
      <c r="Q4983" s="8">
        <f t="shared" si="154"/>
        <v>31259</v>
      </c>
      <c r="R4983" s="8"/>
      <c r="S4983" s="5">
        <f t="shared" si="155"/>
        <v>3125.9</v>
      </c>
    </row>
    <row r="4984" spans="1:19">
      <c r="A4984" s="3">
        <v>45653.040046296293</v>
      </c>
      <c r="B4984" s="2" t="s">
        <v>8897</v>
      </c>
      <c r="C4984" s="1">
        <v>2024</v>
      </c>
      <c r="D4984" s="4">
        <v>4904</v>
      </c>
      <c r="E4984" s="4">
        <v>237</v>
      </c>
      <c r="F4984" s="4" t="s">
        <v>13</v>
      </c>
      <c r="G4984" s="4" t="s">
        <v>110</v>
      </c>
      <c r="H4984" s="4">
        <v>3</v>
      </c>
      <c r="I4984" s="4" t="s">
        <v>413</v>
      </c>
      <c r="J4984" s="4" t="s">
        <v>1287</v>
      </c>
      <c r="K4984" s="4">
        <v>3</v>
      </c>
      <c r="L4984" s="4" t="s">
        <v>1162</v>
      </c>
      <c r="M4984" s="11" t="s">
        <v>2827</v>
      </c>
      <c r="N4984" s="4" t="s">
        <v>28</v>
      </c>
      <c r="O4984" s="4" t="s">
        <v>128</v>
      </c>
      <c r="P4984" s="4" t="s">
        <v>129</v>
      </c>
      <c r="Q4984" s="8">
        <f t="shared" si="154"/>
        <v>22152</v>
      </c>
      <c r="R4984" s="8"/>
      <c r="S4984" s="5">
        <f t="shared" si="155"/>
        <v>2215.1999999999998</v>
      </c>
    </row>
    <row r="4985" spans="1:19">
      <c r="A4985" s="3">
        <v>45653.246782407405</v>
      </c>
      <c r="B4985" s="2" t="s">
        <v>8897</v>
      </c>
      <c r="C4985" s="1">
        <v>2024</v>
      </c>
      <c r="D4985" s="4">
        <v>1557</v>
      </c>
      <c r="E4985" s="4">
        <v>809</v>
      </c>
      <c r="F4985" s="4" t="s">
        <v>79</v>
      </c>
      <c r="G4985" s="4" t="s">
        <v>405</v>
      </c>
      <c r="H4985" s="4">
        <v>1</v>
      </c>
      <c r="I4985" s="4" t="s">
        <v>8860</v>
      </c>
      <c r="J4985" s="4" t="s">
        <v>179</v>
      </c>
      <c r="K4985" s="4">
        <v>4</v>
      </c>
      <c r="L4985" s="4" t="s">
        <v>515</v>
      </c>
      <c r="M4985" s="11" t="s">
        <v>8861</v>
      </c>
      <c r="N4985" s="4" t="s">
        <v>28</v>
      </c>
      <c r="O4985" s="4" t="s">
        <v>191</v>
      </c>
      <c r="P4985" s="4" t="s">
        <v>43</v>
      </c>
      <c r="Q4985" s="8">
        <f t="shared" si="154"/>
        <v>22834</v>
      </c>
      <c r="R4985" s="8"/>
      <c r="S4985" s="5">
        <f t="shared" si="155"/>
        <v>2283.4</v>
      </c>
    </row>
    <row r="4986" spans="1:19">
      <c r="A4986" s="3">
        <v>45653.285277777781</v>
      </c>
      <c r="B4986" s="2" t="s">
        <v>8897</v>
      </c>
      <c r="C4986" s="1">
        <v>2024</v>
      </c>
      <c r="D4986" s="4">
        <v>2011</v>
      </c>
      <c r="E4986" s="4">
        <v>820</v>
      </c>
      <c r="F4986" s="4" t="s">
        <v>51</v>
      </c>
      <c r="G4986" s="4" t="s">
        <v>91</v>
      </c>
      <c r="H4986" s="4">
        <v>2</v>
      </c>
      <c r="I4986" s="4" t="s">
        <v>8862</v>
      </c>
      <c r="J4986" s="4" t="s">
        <v>568</v>
      </c>
      <c r="K4986" s="4">
        <v>1</v>
      </c>
      <c r="L4986" s="4" t="s">
        <v>677</v>
      </c>
      <c r="M4986" s="11" t="s">
        <v>8863</v>
      </c>
      <c r="N4986" s="4" t="s">
        <v>28</v>
      </c>
      <c r="O4986" s="4" t="s">
        <v>209</v>
      </c>
      <c r="P4986" s="4" t="s">
        <v>73</v>
      </c>
      <c r="Q4986" s="8">
        <f t="shared" si="154"/>
        <v>12658</v>
      </c>
      <c r="R4986" s="8"/>
      <c r="S4986" s="5">
        <f t="shared" si="155"/>
        <v>1265.8</v>
      </c>
    </row>
    <row r="4987" spans="1:19">
      <c r="A4987" s="3">
        <v>45653.406307870369</v>
      </c>
      <c r="B4987" s="2" t="s">
        <v>8897</v>
      </c>
      <c r="C4987" s="1">
        <v>2024</v>
      </c>
      <c r="D4987" s="4">
        <v>1961</v>
      </c>
      <c r="E4987" s="4">
        <v>660</v>
      </c>
      <c r="F4987" s="4" t="s">
        <v>154</v>
      </c>
      <c r="G4987" s="4" t="s">
        <v>155</v>
      </c>
      <c r="H4987" s="4">
        <v>5</v>
      </c>
      <c r="I4987" s="4" t="s">
        <v>8864</v>
      </c>
      <c r="J4987" s="4" t="s">
        <v>166</v>
      </c>
      <c r="K4987" s="4">
        <v>4</v>
      </c>
      <c r="L4987" s="4" t="s">
        <v>158</v>
      </c>
      <c r="M4987" s="11" t="s">
        <v>8865</v>
      </c>
      <c r="N4987" s="4" t="s">
        <v>49</v>
      </c>
      <c r="O4987" s="4" t="s">
        <v>95</v>
      </c>
      <c r="P4987" s="4" t="s">
        <v>73</v>
      </c>
      <c r="Q4987" s="8">
        <f t="shared" si="154"/>
        <v>80258</v>
      </c>
      <c r="R4987" s="8"/>
      <c r="S4987" s="5">
        <f t="shared" si="155"/>
        <v>8025.8</v>
      </c>
    </row>
    <row r="4988" spans="1:19">
      <c r="A4988" s="3">
        <v>45653.52783564815</v>
      </c>
      <c r="B4988" s="2" t="s">
        <v>8897</v>
      </c>
      <c r="C4988" s="1">
        <v>2024</v>
      </c>
      <c r="D4988" s="4">
        <v>646</v>
      </c>
      <c r="E4988" s="4">
        <v>411</v>
      </c>
      <c r="F4988" s="4" t="s">
        <v>13</v>
      </c>
      <c r="G4988" s="4" t="s">
        <v>14</v>
      </c>
      <c r="H4988" s="4">
        <v>2</v>
      </c>
      <c r="I4988" s="4" t="s">
        <v>8866</v>
      </c>
      <c r="J4988" s="4" t="s">
        <v>388</v>
      </c>
      <c r="K4988" s="4">
        <v>6</v>
      </c>
      <c r="L4988" s="4" t="s">
        <v>83</v>
      </c>
      <c r="M4988" s="11" t="s">
        <v>8867</v>
      </c>
      <c r="N4988" s="4" t="s">
        <v>57</v>
      </c>
      <c r="O4988" s="4" t="s">
        <v>50</v>
      </c>
      <c r="P4988" s="4" t="s">
        <v>43</v>
      </c>
      <c r="Q4988" s="8">
        <f t="shared" si="154"/>
        <v>73223</v>
      </c>
      <c r="R4988" s="8"/>
      <c r="S4988" s="5">
        <f t="shared" si="155"/>
        <v>7322.3</v>
      </c>
    </row>
    <row r="4989" spans="1:19">
      <c r="A4989" s="3">
        <v>45653.619467592594</v>
      </c>
      <c r="B4989" s="2" t="s">
        <v>8897</v>
      </c>
      <c r="C4989" s="1">
        <v>2024</v>
      </c>
      <c r="D4989" s="4">
        <v>2633</v>
      </c>
      <c r="E4989" s="4">
        <v>437</v>
      </c>
      <c r="F4989" s="4" t="s">
        <v>154</v>
      </c>
      <c r="G4989" s="4" t="s">
        <v>237</v>
      </c>
      <c r="H4989" s="4">
        <v>5</v>
      </c>
      <c r="I4989" s="4" t="s">
        <v>7904</v>
      </c>
      <c r="J4989" s="4" t="s">
        <v>745</v>
      </c>
      <c r="K4989" s="4">
        <v>6</v>
      </c>
      <c r="L4989" s="4" t="s">
        <v>167</v>
      </c>
      <c r="M4989" s="11" t="s">
        <v>8868</v>
      </c>
      <c r="N4989" s="4" t="s">
        <v>28</v>
      </c>
      <c r="O4989" s="4" t="s">
        <v>145</v>
      </c>
      <c r="P4989" s="4" t="s">
        <v>73</v>
      </c>
      <c r="Q4989" s="8">
        <f t="shared" si="154"/>
        <v>49829</v>
      </c>
      <c r="R4989" s="8"/>
      <c r="S4989" s="5">
        <f t="shared" si="155"/>
        <v>4982.8999999999996</v>
      </c>
    </row>
    <row r="4990" spans="1:19">
      <c r="A4990" s="3">
        <v>45654.02611111111</v>
      </c>
      <c r="B4990" s="2" t="s">
        <v>8897</v>
      </c>
      <c r="C4990" s="1">
        <v>2024</v>
      </c>
      <c r="D4990" s="4">
        <v>1049</v>
      </c>
      <c r="E4990" s="4">
        <v>376</v>
      </c>
      <c r="F4990" s="4" t="s">
        <v>13</v>
      </c>
      <c r="G4990" s="4" t="s">
        <v>130</v>
      </c>
      <c r="H4990" s="4">
        <v>1</v>
      </c>
      <c r="I4990" s="4" t="s">
        <v>6341</v>
      </c>
      <c r="J4990" s="4" t="s">
        <v>332</v>
      </c>
      <c r="K4990" s="4">
        <v>5</v>
      </c>
      <c r="L4990" s="4" t="s">
        <v>3218</v>
      </c>
      <c r="M4990" s="11" t="s">
        <v>8869</v>
      </c>
      <c r="N4990" s="4" t="s">
        <v>49</v>
      </c>
      <c r="O4990" s="4" t="s">
        <v>340</v>
      </c>
      <c r="P4990" s="4" t="s">
        <v>129</v>
      </c>
      <c r="Q4990" s="8">
        <f t="shared" si="154"/>
        <v>37972</v>
      </c>
      <c r="R4990" s="8"/>
      <c r="S4990" s="5">
        <f t="shared" si="155"/>
        <v>3797.2</v>
      </c>
    </row>
    <row r="4991" spans="1:19">
      <c r="A4991" s="3">
        <v>45654.058020833334</v>
      </c>
      <c r="B4991" s="2" t="s">
        <v>8897</v>
      </c>
      <c r="C4991" s="1">
        <v>2024</v>
      </c>
      <c r="D4991" s="4">
        <v>4404</v>
      </c>
      <c r="E4991" s="4">
        <v>524</v>
      </c>
      <c r="F4991" s="4" t="s">
        <v>51</v>
      </c>
      <c r="G4991" s="4" t="s">
        <v>160</v>
      </c>
      <c r="H4991" s="4">
        <v>2</v>
      </c>
      <c r="I4991" s="4" t="s">
        <v>8870</v>
      </c>
      <c r="J4991" s="4" t="s">
        <v>362</v>
      </c>
      <c r="K4991" s="4">
        <v>4</v>
      </c>
      <c r="L4991" s="4" t="s">
        <v>113</v>
      </c>
      <c r="M4991" s="11" t="s">
        <v>8871</v>
      </c>
      <c r="N4991" s="4" t="s">
        <v>19</v>
      </c>
      <c r="O4991" s="4" t="s">
        <v>232</v>
      </c>
      <c r="P4991" s="4" t="s">
        <v>129</v>
      </c>
      <c r="Q4991" s="8">
        <f t="shared" si="154"/>
        <v>10729</v>
      </c>
      <c r="R4991" s="8"/>
      <c r="S4991" s="5">
        <f t="shared" si="155"/>
        <v>1072.9000000000001</v>
      </c>
    </row>
    <row r="4992" spans="1:19">
      <c r="A4992" s="3">
        <v>45654.376469907409</v>
      </c>
      <c r="B4992" s="2" t="s">
        <v>8897</v>
      </c>
      <c r="C4992" s="1">
        <v>2024</v>
      </c>
      <c r="D4992" s="4">
        <v>4357</v>
      </c>
      <c r="E4992" s="4">
        <v>398</v>
      </c>
      <c r="F4992" s="4" t="s">
        <v>51</v>
      </c>
      <c r="G4992" s="4" t="s">
        <v>91</v>
      </c>
      <c r="H4992" s="4">
        <v>3</v>
      </c>
      <c r="I4992" s="4" t="s">
        <v>6437</v>
      </c>
      <c r="J4992" s="4" t="s">
        <v>388</v>
      </c>
      <c r="K4992" s="4">
        <v>6</v>
      </c>
      <c r="L4992" s="4" t="s">
        <v>113</v>
      </c>
      <c r="M4992" s="11" t="s">
        <v>6425</v>
      </c>
      <c r="N4992" s="4" t="s">
        <v>36</v>
      </c>
      <c r="O4992" s="4" t="s">
        <v>29</v>
      </c>
      <c r="P4992" s="4" t="s">
        <v>21</v>
      </c>
      <c r="Q4992" s="8">
        <f t="shared" si="154"/>
        <v>10281</v>
      </c>
      <c r="R4992" s="8"/>
      <c r="S4992" s="5">
        <f t="shared" si="155"/>
        <v>1028.0999999999999</v>
      </c>
    </row>
    <row r="4993" spans="1:19">
      <c r="A4993" s="3">
        <v>45654.788888888892</v>
      </c>
      <c r="B4993" s="2" t="s">
        <v>8897</v>
      </c>
      <c r="C4993" s="1">
        <v>2024</v>
      </c>
      <c r="D4993" s="4">
        <v>2820</v>
      </c>
      <c r="E4993" s="4">
        <v>517</v>
      </c>
      <c r="F4993" s="4" t="s">
        <v>22</v>
      </c>
      <c r="G4993" s="4" t="s">
        <v>102</v>
      </c>
      <c r="H4993" s="4">
        <v>1</v>
      </c>
      <c r="I4993" s="4" t="s">
        <v>8872</v>
      </c>
      <c r="J4993" s="4" t="s">
        <v>672</v>
      </c>
      <c r="K4993" s="4">
        <v>9</v>
      </c>
      <c r="L4993" s="4" t="s">
        <v>561</v>
      </c>
      <c r="M4993" s="11" t="s">
        <v>8873</v>
      </c>
      <c r="N4993" s="4" t="s">
        <v>28</v>
      </c>
      <c r="O4993" s="4" t="s">
        <v>50</v>
      </c>
      <c r="P4993" s="4" t="s">
        <v>43</v>
      </c>
      <c r="Q4993" s="8">
        <f t="shared" si="154"/>
        <v>84184</v>
      </c>
      <c r="R4993" s="8"/>
      <c r="S4993" s="5">
        <f t="shared" si="155"/>
        <v>8418.4</v>
      </c>
    </row>
    <row r="4994" spans="1:19">
      <c r="A4994" s="3">
        <v>45655.097939814812</v>
      </c>
      <c r="B4994" s="2" t="s">
        <v>8897</v>
      </c>
      <c r="C4994" s="1">
        <v>2024</v>
      </c>
      <c r="D4994" s="4">
        <v>3326</v>
      </c>
      <c r="E4994" s="4">
        <v>148</v>
      </c>
      <c r="F4994" s="4" t="s">
        <v>30</v>
      </c>
      <c r="G4994" s="4" t="s">
        <v>192</v>
      </c>
      <c r="H4994" s="4">
        <v>1</v>
      </c>
      <c r="I4994" s="4" t="s">
        <v>8874</v>
      </c>
      <c r="J4994" s="4" t="s">
        <v>932</v>
      </c>
      <c r="K4994" s="4">
        <v>6</v>
      </c>
      <c r="L4994" s="4" t="s">
        <v>1614</v>
      </c>
      <c r="M4994" s="11" t="s">
        <v>8875</v>
      </c>
      <c r="N4994" s="4" t="s">
        <v>36</v>
      </c>
      <c r="O4994" s="4" t="s">
        <v>72</v>
      </c>
      <c r="P4994" s="4" t="s">
        <v>73</v>
      </c>
      <c r="Q4994" s="8">
        <f t="shared" ref="Q4994:Q5001" si="156">VALUE(SUBSTITUTE(M4994,".",""))</f>
        <v>4107</v>
      </c>
      <c r="R4994" s="8"/>
      <c r="S4994" s="5">
        <f t="shared" ref="S4994:S5001" si="157">Q4994/10</f>
        <v>410.7</v>
      </c>
    </row>
    <row r="4995" spans="1:19">
      <c r="A4995" s="3">
        <v>45655.271909722222</v>
      </c>
      <c r="B4995" s="2" t="s">
        <v>8897</v>
      </c>
      <c r="C4995" s="1">
        <v>2024</v>
      </c>
      <c r="D4995" s="4">
        <v>336</v>
      </c>
      <c r="E4995" s="4">
        <v>284</v>
      </c>
      <c r="F4995" s="4" t="s">
        <v>85</v>
      </c>
      <c r="G4995" s="4" t="s">
        <v>96</v>
      </c>
      <c r="H4995" s="4">
        <v>3</v>
      </c>
      <c r="I4995" s="4" t="s">
        <v>265</v>
      </c>
      <c r="J4995" s="4" t="s">
        <v>475</v>
      </c>
      <c r="K4995" s="4">
        <v>4</v>
      </c>
      <c r="L4995" s="4" t="s">
        <v>148</v>
      </c>
      <c r="M4995" s="11" t="s">
        <v>8876</v>
      </c>
      <c r="N4995" s="4" t="s">
        <v>19</v>
      </c>
      <c r="O4995" s="4" t="s">
        <v>232</v>
      </c>
      <c r="P4995" s="4" t="s">
        <v>129</v>
      </c>
      <c r="Q4995" s="8">
        <f t="shared" si="156"/>
        <v>32004</v>
      </c>
      <c r="R4995" s="8"/>
      <c r="S4995" s="5">
        <f t="shared" si="157"/>
        <v>3200.4</v>
      </c>
    </row>
    <row r="4996" spans="1:19">
      <c r="A4996" s="3">
        <v>45655.509965277779</v>
      </c>
      <c r="B4996" s="2" t="s">
        <v>8897</v>
      </c>
      <c r="C4996" s="1">
        <v>2024</v>
      </c>
      <c r="D4996" s="4">
        <v>2146</v>
      </c>
      <c r="E4996" s="4">
        <v>935</v>
      </c>
      <c r="F4996" s="4" t="s">
        <v>30</v>
      </c>
      <c r="G4996" s="4" t="s">
        <v>663</v>
      </c>
      <c r="H4996" s="4">
        <v>3</v>
      </c>
      <c r="I4996" s="4" t="s">
        <v>8877</v>
      </c>
      <c r="J4996" s="4" t="s">
        <v>60</v>
      </c>
      <c r="K4996" s="4">
        <v>3</v>
      </c>
      <c r="L4996" s="4" t="s">
        <v>167</v>
      </c>
      <c r="M4996" s="11" t="s">
        <v>8878</v>
      </c>
      <c r="N4996" s="4" t="s">
        <v>36</v>
      </c>
      <c r="O4996" s="4" t="s">
        <v>37</v>
      </c>
      <c r="P4996" s="4" t="s">
        <v>21</v>
      </c>
      <c r="Q4996" s="8">
        <f t="shared" si="156"/>
        <v>5661</v>
      </c>
      <c r="R4996" s="8"/>
      <c r="S4996" s="5">
        <f t="shared" si="157"/>
        <v>566.1</v>
      </c>
    </row>
    <row r="4997" spans="1:19">
      <c r="A4997" s="3">
        <v>45655.629907407405</v>
      </c>
      <c r="B4997" s="2" t="s">
        <v>8897</v>
      </c>
      <c r="C4997" s="1">
        <v>2024</v>
      </c>
      <c r="D4997" s="4">
        <v>1265</v>
      </c>
      <c r="E4997" s="4">
        <v>610</v>
      </c>
      <c r="F4997" s="4" t="s">
        <v>22</v>
      </c>
      <c r="G4997" s="4" t="s">
        <v>306</v>
      </c>
      <c r="H4997" s="4">
        <v>1</v>
      </c>
      <c r="I4997" s="4" t="s">
        <v>1753</v>
      </c>
      <c r="J4997" s="4" t="s">
        <v>69</v>
      </c>
      <c r="K4997" s="4">
        <v>2</v>
      </c>
      <c r="L4997" s="4" t="s">
        <v>1024</v>
      </c>
      <c r="M4997" s="11" t="s">
        <v>8879</v>
      </c>
      <c r="N4997" s="4" t="s">
        <v>57</v>
      </c>
      <c r="O4997" s="4" t="s">
        <v>169</v>
      </c>
      <c r="P4997" s="4" t="s">
        <v>43</v>
      </c>
      <c r="Q4997" s="8">
        <f t="shared" si="156"/>
        <v>37898</v>
      </c>
      <c r="R4997" s="8"/>
      <c r="S4997" s="5">
        <f t="shared" si="157"/>
        <v>3789.8</v>
      </c>
    </row>
    <row r="4998" spans="1:19">
      <c r="A4998" s="3">
        <v>45655.812349537038</v>
      </c>
      <c r="B4998" s="2" t="s">
        <v>8897</v>
      </c>
      <c r="C4998" s="1">
        <v>2024</v>
      </c>
      <c r="D4998" s="4">
        <v>2758</v>
      </c>
      <c r="E4998" s="4">
        <v>351</v>
      </c>
      <c r="F4998" s="4" t="s">
        <v>51</v>
      </c>
      <c r="G4998" s="4" t="s">
        <v>160</v>
      </c>
      <c r="H4998" s="4">
        <v>1</v>
      </c>
      <c r="I4998" s="4" t="s">
        <v>8880</v>
      </c>
      <c r="J4998" s="4" t="s">
        <v>521</v>
      </c>
      <c r="K4998" s="4">
        <v>5</v>
      </c>
      <c r="L4998" s="4" t="s">
        <v>655</v>
      </c>
      <c r="M4998" s="11" t="s">
        <v>8627</v>
      </c>
      <c r="N4998" s="4" t="s">
        <v>19</v>
      </c>
      <c r="O4998" s="4" t="s">
        <v>101</v>
      </c>
      <c r="P4998" s="4" t="s">
        <v>43</v>
      </c>
      <c r="Q4998" s="8">
        <f t="shared" si="156"/>
        <v>12855</v>
      </c>
      <c r="R4998" s="8"/>
      <c r="S4998" s="5">
        <f t="shared" si="157"/>
        <v>1285.5</v>
      </c>
    </row>
    <row r="4999" spans="1:19">
      <c r="A4999" s="3">
        <v>45655.818622685183</v>
      </c>
      <c r="B4999" s="2" t="s">
        <v>8897</v>
      </c>
      <c r="C4999" s="1">
        <v>2024</v>
      </c>
      <c r="D4999" s="4">
        <v>4059</v>
      </c>
      <c r="E4999" s="4">
        <v>208</v>
      </c>
      <c r="F4999" s="4" t="s">
        <v>85</v>
      </c>
      <c r="G4999" s="4" t="s">
        <v>264</v>
      </c>
      <c r="H4999" s="4">
        <v>1</v>
      </c>
      <c r="I4999" s="4" t="s">
        <v>8881</v>
      </c>
      <c r="J4999" s="4" t="s">
        <v>658</v>
      </c>
      <c r="K4999" s="4">
        <v>5</v>
      </c>
      <c r="L4999" s="4" t="s">
        <v>353</v>
      </c>
      <c r="M4999" s="11" t="s">
        <v>8882</v>
      </c>
      <c r="N4999" s="4" t="s">
        <v>19</v>
      </c>
      <c r="O4999" s="4" t="s">
        <v>128</v>
      </c>
      <c r="P4999" s="4" t="s">
        <v>129</v>
      </c>
      <c r="Q4999" s="8">
        <f t="shared" si="156"/>
        <v>6969</v>
      </c>
      <c r="R4999" s="8"/>
      <c r="S4999" s="5">
        <f t="shared" si="157"/>
        <v>696.9</v>
      </c>
    </row>
    <row r="5000" spans="1:19">
      <c r="A5000" s="3">
        <v>45656.254293981481</v>
      </c>
      <c r="B5000" s="2" t="s">
        <v>8897</v>
      </c>
      <c r="C5000" s="1">
        <v>2024</v>
      </c>
      <c r="D5000" s="4">
        <v>2785</v>
      </c>
      <c r="E5000" s="4">
        <v>387</v>
      </c>
      <c r="F5000" s="4" t="s">
        <v>154</v>
      </c>
      <c r="G5000" s="4" t="s">
        <v>311</v>
      </c>
      <c r="H5000" s="4">
        <v>2</v>
      </c>
      <c r="I5000" s="4" t="s">
        <v>178</v>
      </c>
      <c r="J5000" s="4" t="s">
        <v>194</v>
      </c>
      <c r="K5000" s="4">
        <v>5</v>
      </c>
      <c r="L5000" s="4" t="s">
        <v>1070</v>
      </c>
      <c r="M5000" s="11" t="s">
        <v>81</v>
      </c>
      <c r="N5000" s="4" t="s">
        <v>19</v>
      </c>
      <c r="O5000" s="4" t="s">
        <v>72</v>
      </c>
      <c r="P5000" s="4" t="s">
        <v>73</v>
      </c>
      <c r="Q5000" s="8">
        <f t="shared" si="156"/>
        <v>4000</v>
      </c>
      <c r="R5000" s="8"/>
      <c r="S5000" s="5">
        <f t="shared" si="157"/>
        <v>400</v>
      </c>
    </row>
    <row r="5001" spans="1:19">
      <c r="A5001" s="3">
        <v>45656.580937500003</v>
      </c>
      <c r="B5001" s="2" t="s">
        <v>8897</v>
      </c>
      <c r="C5001" s="1">
        <v>2024</v>
      </c>
      <c r="D5001" s="4">
        <v>1082</v>
      </c>
      <c r="E5001" s="4">
        <v>846</v>
      </c>
      <c r="F5001" s="4" t="s">
        <v>85</v>
      </c>
      <c r="G5001" s="4" t="s">
        <v>150</v>
      </c>
      <c r="H5001" s="4">
        <v>2</v>
      </c>
      <c r="I5001" s="4" t="s">
        <v>8883</v>
      </c>
      <c r="J5001" s="4" t="s">
        <v>138</v>
      </c>
      <c r="K5001" s="4">
        <v>3</v>
      </c>
      <c r="L5001" s="4" t="s">
        <v>399</v>
      </c>
      <c r="M5001" s="11" t="s">
        <v>8884</v>
      </c>
      <c r="N5001" s="4" t="s">
        <v>49</v>
      </c>
      <c r="O5001" s="4" t="s">
        <v>72</v>
      </c>
      <c r="P5001" s="4" t="s">
        <v>73</v>
      </c>
      <c r="Q5001" s="8">
        <f t="shared" si="156"/>
        <v>12498</v>
      </c>
      <c r="R5001" s="8"/>
      <c r="S5001" s="5">
        <f t="shared" si="157"/>
        <v>1249.8</v>
      </c>
    </row>
  </sheetData>
  <dataValidations count="1">
    <dataValidation type="list" allowBlank="1" showInputMessage="1" showErrorMessage="1" sqref="T1">
      <formula1>$P$2:$P$5001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61"/>
  <sheetViews>
    <sheetView topLeftCell="B1" workbookViewId="0">
      <selection activeCell="C4" sqref="C4"/>
    </sheetView>
  </sheetViews>
  <sheetFormatPr baseColWidth="10" defaultRowHeight="14.5"/>
  <cols>
    <col min="1" max="1" width="17" customWidth="1"/>
    <col min="2" max="2" width="24" customWidth="1"/>
    <col min="3" max="3" width="7.6328125" customWidth="1"/>
    <col min="4" max="4" width="16.54296875" customWidth="1"/>
    <col min="5" max="5" width="24" customWidth="1"/>
    <col min="6" max="6" width="25" customWidth="1"/>
    <col min="7" max="7" width="8" customWidth="1"/>
    <col min="8" max="8" width="1.26953125" customWidth="1"/>
    <col min="9" max="9" width="16.54296875" customWidth="1"/>
    <col min="10" max="10" width="24" customWidth="1"/>
    <col min="13" max="13" width="1.1796875" customWidth="1"/>
    <col min="14" max="14" width="16.54296875" customWidth="1"/>
    <col min="15" max="15" width="24" bestFit="1" customWidth="1"/>
    <col min="16" max="16" width="16.54296875" bestFit="1" customWidth="1"/>
    <col min="17" max="17" width="24" customWidth="1"/>
  </cols>
  <sheetData>
    <row r="2" spans="1:17">
      <c r="A2" s="6" t="s">
        <v>13899</v>
      </c>
      <c r="B2" t="s">
        <v>13903</v>
      </c>
      <c r="D2" t="s">
        <v>13905</v>
      </c>
      <c r="I2" t="s">
        <v>13907</v>
      </c>
      <c r="P2" s="6" t="s">
        <v>13899</v>
      </c>
      <c r="Q2" t="s">
        <v>13903</v>
      </c>
    </row>
    <row r="3" spans="1:17">
      <c r="A3" s="7" t="s">
        <v>73</v>
      </c>
      <c r="B3" s="13">
        <v>1629346.4000000011</v>
      </c>
      <c r="D3" s="6" t="s">
        <v>13899</v>
      </c>
      <c r="E3" t="s">
        <v>13903</v>
      </c>
      <c r="F3" t="s">
        <v>13906</v>
      </c>
      <c r="I3" s="6" t="s">
        <v>13899</v>
      </c>
      <c r="J3" t="s">
        <v>13903</v>
      </c>
      <c r="P3" s="7" t="s">
        <v>73</v>
      </c>
      <c r="Q3" s="13">
        <v>1629346.4000000011</v>
      </c>
    </row>
    <row r="4" spans="1:17">
      <c r="A4" s="7" t="s">
        <v>21</v>
      </c>
      <c r="B4" s="13">
        <v>2592605.7999999998</v>
      </c>
      <c r="C4">
        <f>INDEX(Hoja2!B:B, MATCH(D4, Hoja2!A:A, 0))</f>
        <v>0</v>
      </c>
      <c r="D4" s="7" t="s">
        <v>37</v>
      </c>
      <c r="E4" s="13">
        <v>740764.9</v>
      </c>
      <c r="F4" s="14">
        <v>8.3974020780020489E-2</v>
      </c>
      <c r="I4" s="7" t="s">
        <v>22</v>
      </c>
      <c r="J4" s="13">
        <v>3851173.2999999993</v>
      </c>
      <c r="P4" s="7" t="s">
        <v>21</v>
      </c>
      <c r="Q4" s="13">
        <v>2592605.7999999998</v>
      </c>
    </row>
    <row r="5" spans="1:17">
      <c r="A5" s="7" t="s">
        <v>129</v>
      </c>
      <c r="B5" s="13">
        <v>1410815.5000000019</v>
      </c>
      <c r="D5" s="7" t="s">
        <v>101</v>
      </c>
      <c r="E5" s="13">
        <v>647811.10000000021</v>
      </c>
      <c r="F5" s="14">
        <v>7.34366636066692E-2</v>
      </c>
      <c r="I5" s="7" t="s">
        <v>13</v>
      </c>
      <c r="J5" s="13">
        <v>2310494.2999999975</v>
      </c>
      <c r="P5" s="7" t="s">
        <v>129</v>
      </c>
      <c r="Q5" s="13">
        <v>1410815.5000000019</v>
      </c>
    </row>
    <row r="6" spans="1:17">
      <c r="A6" s="7" t="s">
        <v>43</v>
      </c>
      <c r="B6" s="13">
        <v>3188590.3</v>
      </c>
      <c r="D6" s="7" t="s">
        <v>78</v>
      </c>
      <c r="E6" s="13">
        <v>602290.9</v>
      </c>
      <c r="F6" s="14">
        <v>6.8276437709477389E-2</v>
      </c>
      <c r="I6" s="7" t="s">
        <v>79</v>
      </c>
      <c r="J6" s="13">
        <v>1035381.3999999996</v>
      </c>
      <c r="P6" s="7" t="s">
        <v>43</v>
      </c>
      <c r="Q6" s="13">
        <v>3188590.3</v>
      </c>
    </row>
    <row r="7" spans="1:17">
      <c r="A7" s="7" t="s">
        <v>13900</v>
      </c>
      <c r="B7" s="13">
        <v>8821358.0000000037</v>
      </c>
      <c r="D7" s="7" t="s">
        <v>232</v>
      </c>
      <c r="E7" s="13">
        <v>577093.9</v>
      </c>
      <c r="F7" s="14">
        <v>6.5420074777602269E-2</v>
      </c>
      <c r="I7" s="7" t="s">
        <v>154</v>
      </c>
      <c r="J7" s="13">
        <v>513815.50000000006</v>
      </c>
      <c r="P7" s="7" t="s">
        <v>13900</v>
      </c>
      <c r="Q7" s="13">
        <v>8821358.0000000037</v>
      </c>
    </row>
    <row r="8" spans="1:17">
      <c r="A8" s="7"/>
      <c r="B8" s="13"/>
      <c r="D8" s="7" t="s">
        <v>42</v>
      </c>
      <c r="E8" s="13">
        <v>563215.5</v>
      </c>
      <c r="F8" s="14">
        <v>6.3846802272393893E-2</v>
      </c>
      <c r="I8" s="7" t="s">
        <v>51</v>
      </c>
      <c r="J8" s="13">
        <v>450122.9000000002</v>
      </c>
    </row>
    <row r="9" spans="1:17">
      <c r="A9" t="s">
        <v>13904</v>
      </c>
      <c r="D9" s="7" t="s">
        <v>50</v>
      </c>
      <c r="E9" s="13">
        <v>560645.70000000007</v>
      </c>
      <c r="F9" s="14">
        <v>6.3555486581544487E-2</v>
      </c>
      <c r="I9" s="7" t="s">
        <v>85</v>
      </c>
      <c r="J9" s="13">
        <v>404052.89999999997</v>
      </c>
    </row>
    <row r="10" spans="1:17">
      <c r="A10" s="6" t="s">
        <v>13899</v>
      </c>
      <c r="B10" t="s">
        <v>13903</v>
      </c>
      <c r="D10" s="7" t="s">
        <v>340</v>
      </c>
      <c r="E10" s="13">
        <v>532274.09999999963</v>
      </c>
      <c r="F10" s="14">
        <v>6.0339247086446286E-2</v>
      </c>
      <c r="I10" s="7" t="s">
        <v>30</v>
      </c>
      <c r="J10" s="13">
        <v>256317.69999999992</v>
      </c>
    </row>
    <row r="11" spans="1:17">
      <c r="A11" s="7" t="s">
        <v>43</v>
      </c>
      <c r="B11" s="13">
        <v>3188590.3</v>
      </c>
      <c r="D11" s="7" t="s">
        <v>200</v>
      </c>
      <c r="E11" s="13">
        <v>524543.69999999995</v>
      </c>
      <c r="F11" s="14">
        <v>5.9462919428051778E-2</v>
      </c>
      <c r="I11" s="7" t="s">
        <v>13900</v>
      </c>
      <c r="J11" s="13">
        <v>8821357.9999999981</v>
      </c>
    </row>
    <row r="12" spans="1:17">
      <c r="A12" s="7" t="s">
        <v>21</v>
      </c>
      <c r="B12" s="13">
        <v>2592605.7999999998</v>
      </c>
      <c r="D12" s="7" t="s">
        <v>145</v>
      </c>
      <c r="E12" s="13">
        <v>443731.99999999994</v>
      </c>
      <c r="F12" s="14">
        <v>5.0302005654911629E-2</v>
      </c>
    </row>
    <row r="13" spans="1:17">
      <c r="A13" s="7" t="s">
        <v>73</v>
      </c>
      <c r="B13" s="13">
        <v>1629346.4000000011</v>
      </c>
      <c r="D13" s="7" t="s">
        <v>209</v>
      </c>
      <c r="E13" s="13">
        <v>418177.69999999995</v>
      </c>
      <c r="F13" s="14">
        <v>4.7405138755280074E-2</v>
      </c>
    </row>
    <row r="14" spans="1:17">
      <c r="A14" s="7" t="s">
        <v>129</v>
      </c>
      <c r="B14" s="13">
        <v>1410815.5000000019</v>
      </c>
      <c r="D14" s="7" t="s">
        <v>95</v>
      </c>
      <c r="E14" s="13">
        <v>397402.99999999977</v>
      </c>
      <c r="F14" s="14">
        <v>4.5050093194267796E-2</v>
      </c>
      <c r="I14" s="7" t="s">
        <v>13908</v>
      </c>
    </row>
    <row r="15" spans="1:17">
      <c r="A15" s="7" t="s">
        <v>13900</v>
      </c>
      <c r="B15" s="13">
        <v>8821358.0000000037</v>
      </c>
      <c r="D15" s="7" t="s">
        <v>169</v>
      </c>
      <c r="E15" s="13">
        <v>393815.50000000006</v>
      </c>
      <c r="F15" s="14">
        <v>4.4643409778857182E-2</v>
      </c>
      <c r="I15" s="6" t="s">
        <v>13899</v>
      </c>
      <c r="J15" t="s">
        <v>13903</v>
      </c>
      <c r="K15" t="s">
        <v>13910</v>
      </c>
      <c r="L15" t="s">
        <v>13911</v>
      </c>
      <c r="N15" s="6" t="s">
        <v>13899</v>
      </c>
      <c r="O15" t="s">
        <v>13903</v>
      </c>
    </row>
    <row r="16" spans="1:17">
      <c r="D16" s="7" t="s">
        <v>29</v>
      </c>
      <c r="E16" s="13">
        <v>390618.89999999979</v>
      </c>
      <c r="F16" s="14">
        <v>4.4281039268557039E-2</v>
      </c>
      <c r="I16" s="7" t="s">
        <v>13917</v>
      </c>
      <c r="J16" s="13">
        <v>1397.6999999999998</v>
      </c>
      <c r="K16" s="13">
        <f>IF(J16=MAX(J$16:J$26),J16,0)</f>
        <v>0</v>
      </c>
      <c r="L16" s="13">
        <f>IF(J16=MIN(J$16:J$26),J16,0)</f>
        <v>1397.6999999999998</v>
      </c>
      <c r="N16" s="7" t="s">
        <v>405</v>
      </c>
      <c r="O16" s="13">
        <v>25030.6</v>
      </c>
    </row>
    <row r="17" spans="1:15">
      <c r="D17" s="7" t="s">
        <v>72</v>
      </c>
      <c r="E17" s="13">
        <v>370033.70000000007</v>
      </c>
      <c r="F17" s="14">
        <v>4.1947475660776952E-2</v>
      </c>
      <c r="I17" s="7" t="s">
        <v>13918</v>
      </c>
      <c r="J17" s="13">
        <v>14234.4</v>
      </c>
      <c r="K17" s="13">
        <f t="shared" ref="K17:K28" si="0">IF(J17=MAX(J$16:J$26),J17,0)</f>
        <v>0</v>
      </c>
      <c r="L17" s="13">
        <f t="shared" ref="L17:L28" si="1">IF(J17=MIN(J$16:J$26),J17,0)</f>
        <v>0</v>
      </c>
      <c r="N17" s="7" t="s">
        <v>86</v>
      </c>
      <c r="O17" s="13">
        <v>10550.2</v>
      </c>
    </row>
    <row r="18" spans="1:15">
      <c r="D18" s="7" t="s">
        <v>135</v>
      </c>
      <c r="E18" s="13">
        <v>357209.3000000001</v>
      </c>
      <c r="F18" s="14">
        <v>4.049368589280699E-2</v>
      </c>
      <c r="I18" s="7" t="s">
        <v>13919</v>
      </c>
      <c r="J18" s="13">
        <v>14066.1</v>
      </c>
      <c r="K18" s="13">
        <f t="shared" si="0"/>
        <v>0</v>
      </c>
      <c r="L18" s="13">
        <f t="shared" si="1"/>
        <v>0</v>
      </c>
      <c r="N18" s="7" t="s">
        <v>80</v>
      </c>
      <c r="O18" s="13">
        <v>43594.7</v>
      </c>
    </row>
    <row r="19" spans="1:15">
      <c r="D19" s="7" t="s">
        <v>191</v>
      </c>
      <c r="E19" s="13">
        <v>349253.80000000005</v>
      </c>
      <c r="F19" s="14">
        <v>3.959184062136465E-2</v>
      </c>
      <c r="I19" s="7" t="s">
        <v>13923</v>
      </c>
      <c r="J19" s="13">
        <v>9410.2000000000007</v>
      </c>
      <c r="K19" s="13">
        <f t="shared" si="0"/>
        <v>0</v>
      </c>
      <c r="L19" s="13">
        <f t="shared" si="1"/>
        <v>0</v>
      </c>
      <c r="N19" s="7" t="s">
        <v>115</v>
      </c>
      <c r="O19" s="13">
        <v>26691.599999999999</v>
      </c>
    </row>
    <row r="20" spans="1:15">
      <c r="D20" s="7" t="s">
        <v>20</v>
      </c>
      <c r="E20" s="13">
        <v>328753.09999999998</v>
      </c>
      <c r="F20" s="14">
        <v>3.7267856037585138E-2</v>
      </c>
      <c r="I20" s="7" t="s">
        <v>13920</v>
      </c>
      <c r="J20" s="13">
        <v>13945.400000000001</v>
      </c>
      <c r="K20" s="13">
        <f t="shared" si="0"/>
        <v>0</v>
      </c>
      <c r="L20" s="13">
        <f t="shared" si="1"/>
        <v>0</v>
      </c>
      <c r="N20" s="7" t="s">
        <v>96</v>
      </c>
      <c r="O20" s="13">
        <v>10865.000000000002</v>
      </c>
    </row>
    <row r="21" spans="1:15">
      <c r="D21" s="7" t="s">
        <v>287</v>
      </c>
      <c r="E21" s="13">
        <v>316639.39999999985</v>
      </c>
      <c r="F21" s="14">
        <v>3.5894632096328011E-2</v>
      </c>
      <c r="I21" s="7" t="s">
        <v>13921</v>
      </c>
      <c r="J21" s="13">
        <v>7320</v>
      </c>
      <c r="K21" s="13">
        <f t="shared" si="0"/>
        <v>0</v>
      </c>
      <c r="L21" s="13">
        <f t="shared" si="1"/>
        <v>0</v>
      </c>
      <c r="N21" s="7" t="s">
        <v>264</v>
      </c>
      <c r="O21" s="13">
        <v>4930.2999999999993</v>
      </c>
    </row>
    <row r="22" spans="1:15">
      <c r="D22" s="7" t="s">
        <v>128</v>
      </c>
      <c r="E22" s="13">
        <v>301447.49999999983</v>
      </c>
      <c r="F22" s="14">
        <v>3.4172459614494707E-2</v>
      </c>
      <c r="I22" s="7" t="s">
        <v>13922</v>
      </c>
      <c r="J22" s="13">
        <v>29048.899999999994</v>
      </c>
      <c r="K22" s="13">
        <f t="shared" si="0"/>
        <v>0</v>
      </c>
      <c r="L22" s="13">
        <f t="shared" si="1"/>
        <v>0</v>
      </c>
      <c r="N22" s="7" t="s">
        <v>205</v>
      </c>
      <c r="O22" s="13">
        <v>8486.1</v>
      </c>
    </row>
    <row r="23" spans="1:15">
      <c r="D23" s="7" t="s">
        <v>13931</v>
      </c>
      <c r="E23" s="13">
        <v>5634.3</v>
      </c>
      <c r="F23" s="14">
        <v>6.3871118256395444E-4</v>
      </c>
      <c r="I23" s="7" t="s">
        <v>13924</v>
      </c>
      <c r="J23" s="13">
        <v>11597.300000000001</v>
      </c>
      <c r="K23" s="13">
        <f t="shared" si="0"/>
        <v>0</v>
      </c>
      <c r="L23" s="13">
        <f t="shared" si="1"/>
        <v>0</v>
      </c>
      <c r="N23" s="7" t="s">
        <v>150</v>
      </c>
      <c r="O23" s="13">
        <v>10601.600000000002</v>
      </c>
    </row>
    <row r="24" spans="1:15">
      <c r="A24" t="s">
        <v>13912</v>
      </c>
      <c r="D24" s="7" t="s">
        <v>13900</v>
      </c>
      <c r="E24" s="13">
        <v>8821358</v>
      </c>
      <c r="F24" s="14">
        <v>1</v>
      </c>
      <c r="I24" s="7" t="s">
        <v>13925</v>
      </c>
      <c r="J24" s="13">
        <v>33807.199999999997</v>
      </c>
      <c r="K24" s="13">
        <f t="shared" si="0"/>
        <v>33807.199999999997</v>
      </c>
      <c r="L24" s="13">
        <f t="shared" si="1"/>
        <v>0</v>
      </c>
      <c r="N24" s="7" t="s">
        <v>288</v>
      </c>
      <c r="O24" s="13">
        <v>25751.000000000004</v>
      </c>
    </row>
    <row r="25" spans="1:15">
      <c r="A25" s="6" t="s">
        <v>13899</v>
      </c>
      <c r="B25" t="s">
        <v>13903</v>
      </c>
      <c r="D25" s="7" t="s">
        <v>13913</v>
      </c>
      <c r="I25" s="7" t="s">
        <v>13926</v>
      </c>
      <c r="J25" s="13">
        <v>21734.199999999997</v>
      </c>
      <c r="K25" s="13">
        <f t="shared" si="0"/>
        <v>0</v>
      </c>
      <c r="L25" s="13">
        <f t="shared" si="1"/>
        <v>0</v>
      </c>
      <c r="N25" s="7" t="s">
        <v>256</v>
      </c>
      <c r="O25" s="13">
        <v>23181.4</v>
      </c>
    </row>
    <row r="26" spans="1:15">
      <c r="A26" s="7" t="s">
        <v>44</v>
      </c>
      <c r="B26" s="13">
        <v>41692.499999999985</v>
      </c>
      <c r="D26" s="6" t="s">
        <v>13899</v>
      </c>
      <c r="E26" t="s">
        <v>13903</v>
      </c>
      <c r="I26" s="7" t="s">
        <v>13927</v>
      </c>
      <c r="J26" s="13">
        <v>19529.5</v>
      </c>
      <c r="K26" s="13">
        <f t="shared" si="0"/>
        <v>0</v>
      </c>
      <c r="L26" s="13">
        <f t="shared" si="1"/>
        <v>0</v>
      </c>
      <c r="N26" s="7" t="s">
        <v>13900</v>
      </c>
      <c r="O26" s="13">
        <v>189682.5</v>
      </c>
    </row>
    <row r="27" spans="1:15">
      <c r="A27" s="7" t="s">
        <v>192</v>
      </c>
      <c r="B27" s="13">
        <v>51343.200000000004</v>
      </c>
      <c r="D27" s="7" t="s">
        <v>19</v>
      </c>
      <c r="E27" s="13">
        <v>1978708.0000000009</v>
      </c>
      <c r="F27" s="13">
        <v>1985794.2999999991</v>
      </c>
      <c r="I27" s="7" t="s">
        <v>13928</v>
      </c>
      <c r="J27" s="13">
        <v>13591.6</v>
      </c>
      <c r="K27" s="13">
        <f t="shared" si="0"/>
        <v>0</v>
      </c>
      <c r="L27" s="13">
        <f t="shared" si="1"/>
        <v>0</v>
      </c>
    </row>
    <row r="28" spans="1:15">
      <c r="A28" s="7" t="s">
        <v>663</v>
      </c>
      <c r="B28" s="13">
        <v>52898.2</v>
      </c>
      <c r="D28" s="7" t="s">
        <v>28</v>
      </c>
      <c r="E28" s="13">
        <v>1913547.0000000002</v>
      </c>
      <c r="F28" s="13">
        <v>1955669.699999999</v>
      </c>
      <c r="I28" s="7" t="s">
        <v>13900</v>
      </c>
      <c r="J28" s="13">
        <v>189682.49999999997</v>
      </c>
      <c r="K28" s="13">
        <f t="shared" si="0"/>
        <v>0</v>
      </c>
      <c r="L28" s="13">
        <f t="shared" si="1"/>
        <v>0</v>
      </c>
    </row>
    <row r="29" spans="1:15">
      <c r="A29" s="7" t="s">
        <v>31</v>
      </c>
      <c r="B29" s="13">
        <v>54777.80000000001</v>
      </c>
      <c r="D29" s="7" t="s">
        <v>36</v>
      </c>
      <c r="E29" s="13">
        <v>1884020.5</v>
      </c>
      <c r="F29" s="13">
        <v>1922853.3000000019</v>
      </c>
    </row>
    <row r="30" spans="1:15">
      <c r="A30" s="7" t="s">
        <v>463</v>
      </c>
      <c r="B30" s="13">
        <v>55606.000000000015</v>
      </c>
      <c r="D30" s="7" t="s">
        <v>57</v>
      </c>
      <c r="E30" s="13">
        <v>1585093.8000000012</v>
      </c>
      <c r="F30" s="13">
        <v>1916829.9000000004</v>
      </c>
    </row>
    <row r="31" spans="1:15">
      <c r="A31" s="7" t="s">
        <v>177</v>
      </c>
      <c r="B31" s="13">
        <v>70095.799999999974</v>
      </c>
      <c r="D31" s="7" t="s">
        <v>49</v>
      </c>
      <c r="E31" s="13">
        <v>1459988.7000000014</v>
      </c>
      <c r="F31" s="13">
        <v>1703160.6000000013</v>
      </c>
    </row>
    <row r="32" spans="1:15">
      <c r="A32" s="7" t="s">
        <v>264</v>
      </c>
      <c r="B32" s="13">
        <v>72862.7</v>
      </c>
      <c r="D32" s="7" t="s">
        <v>13900</v>
      </c>
      <c r="E32" s="13">
        <v>8821358.0000000037</v>
      </c>
      <c r="F32" s="13">
        <f>SUM(F27:F31)</f>
        <v>9484307.8000000007</v>
      </c>
    </row>
    <row r="33" spans="1:8">
      <c r="A33" s="7" t="s">
        <v>86</v>
      </c>
      <c r="B33" s="13">
        <v>77397.699999999968</v>
      </c>
    </row>
    <row r="34" spans="1:8">
      <c r="A34" s="7" t="s">
        <v>150</v>
      </c>
      <c r="B34" s="13">
        <v>82147.599999999991</v>
      </c>
      <c r="D34" s="7" t="s">
        <v>13914</v>
      </c>
    </row>
    <row r="35" spans="1:8">
      <c r="A35" s="7" t="s">
        <v>67</v>
      </c>
      <c r="B35" s="13">
        <v>83909.299999999988</v>
      </c>
      <c r="D35" s="6" t="s">
        <v>13899</v>
      </c>
    </row>
    <row r="36" spans="1:8">
      <c r="A36" s="7" t="s">
        <v>205</v>
      </c>
      <c r="B36" s="13">
        <v>85731.200000000041</v>
      </c>
      <c r="D36" s="12">
        <v>2023</v>
      </c>
    </row>
    <row r="37" spans="1:8">
      <c r="A37" s="7" t="s">
        <v>96</v>
      </c>
      <c r="B37" s="13">
        <v>85913.7</v>
      </c>
      <c r="D37" s="12" t="s">
        <v>13900</v>
      </c>
    </row>
    <row r="38" spans="1:8">
      <c r="A38" s="7" t="s">
        <v>91</v>
      </c>
      <c r="B38" s="13">
        <v>87179.599999999991</v>
      </c>
    </row>
    <row r="39" spans="1:8">
      <c r="A39" s="7" t="s">
        <v>160</v>
      </c>
      <c r="B39" s="13">
        <v>88811.399999999965</v>
      </c>
      <c r="D39" t="s">
        <v>13915</v>
      </c>
    </row>
    <row r="40" spans="1:8">
      <c r="A40" s="7" t="s">
        <v>52</v>
      </c>
      <c r="B40" s="13">
        <v>94694.499999999985</v>
      </c>
      <c r="D40" s="15">
        <f>D36</f>
        <v>2023</v>
      </c>
    </row>
    <row r="41" spans="1:8">
      <c r="A41" s="7" t="s">
        <v>136</v>
      </c>
      <c r="B41" s="13">
        <v>95528.099999999977</v>
      </c>
      <c r="D41" t="str">
        <f>A11</f>
        <v>South America</v>
      </c>
      <c r="E41" t="str">
        <f>D4</f>
        <v>Honduras</v>
      </c>
      <c r="F41" t="str">
        <f>I4</f>
        <v>Electrónica</v>
      </c>
      <c r="G41" t="str">
        <f>D57</f>
        <v>Tablet</v>
      </c>
    </row>
    <row r="42" spans="1:8">
      <c r="A42" s="7" t="s">
        <v>214</v>
      </c>
      <c r="B42" s="13">
        <v>105644.50000000003</v>
      </c>
      <c r="D42" t="s">
        <v>13916</v>
      </c>
    </row>
    <row r="43" spans="1:8">
      <c r="A43" s="7" t="s">
        <v>237</v>
      </c>
      <c r="B43" s="13">
        <v>107919.09999999998</v>
      </c>
    </row>
    <row r="44" spans="1:8">
      <c r="A44" s="7" t="s">
        <v>311</v>
      </c>
      <c r="B44" s="13">
        <v>114723.79999999994</v>
      </c>
      <c r="D44" t="str">
        <f>CONCATENATE(D$39," ",D$40," ",D41," ",D$42)</f>
        <v>En 2023 South America Lidera</v>
      </c>
      <c r="H44" t="str">
        <f t="shared" ref="H44" si="2">CONCATENATE(H39," ",H40," ",H41," ",H42)</f>
        <v xml:space="preserve">   </v>
      </c>
    </row>
    <row r="45" spans="1:8">
      <c r="A45" s="7" t="s">
        <v>155</v>
      </c>
      <c r="B45" s="13">
        <v>115432.29999999997</v>
      </c>
      <c r="D45" t="str">
        <f>CONCATENATE(D$39," ",D$40," ",E41," ",D$42)</f>
        <v>En 2023 Honduras Lidera</v>
      </c>
    </row>
    <row r="46" spans="1:8">
      <c r="A46" s="7" t="s">
        <v>405</v>
      </c>
      <c r="B46" s="13">
        <v>167176.00000000003</v>
      </c>
      <c r="D46" t="str">
        <f>CONCATENATE(D$39," ",D$40," ",G41," ",D$42)</f>
        <v>En 2023 Tablet Lidera</v>
      </c>
    </row>
    <row r="47" spans="1:8">
      <c r="A47" s="7" t="s">
        <v>80</v>
      </c>
      <c r="B47" s="13">
        <v>203855.80000000002</v>
      </c>
      <c r="D47" t="str">
        <f>CONCATENATE(D$39," ",D$40," ",F41," ",D$42)</f>
        <v>En 2023 Electrónica Lidera</v>
      </c>
    </row>
    <row r="48" spans="1:8">
      <c r="A48" s="7" t="s">
        <v>256</v>
      </c>
      <c r="B48" s="13">
        <v>210013</v>
      </c>
    </row>
    <row r="49" spans="1:5">
      <c r="A49" s="7" t="s">
        <v>288</v>
      </c>
      <c r="B49" s="13">
        <v>213451.4</v>
      </c>
    </row>
    <row r="50" spans="1:5">
      <c r="A50" s="7" t="s">
        <v>115</v>
      </c>
      <c r="B50" s="13">
        <v>240885.2000000001</v>
      </c>
    </row>
    <row r="51" spans="1:5">
      <c r="A51" s="7" t="s">
        <v>130</v>
      </c>
      <c r="B51" s="13">
        <v>416229.6999999999</v>
      </c>
    </row>
    <row r="52" spans="1:5">
      <c r="A52" s="7" t="s">
        <v>14</v>
      </c>
      <c r="B52" s="13">
        <v>445944.60000000003</v>
      </c>
      <c r="D52" s="6" t="s">
        <v>13899</v>
      </c>
      <c r="E52" t="s">
        <v>13903</v>
      </c>
    </row>
    <row r="53" spans="1:5">
      <c r="A53" s="7" t="s">
        <v>110</v>
      </c>
      <c r="B53" s="13">
        <v>466997.89999999997</v>
      </c>
      <c r="D53" s="7" t="s">
        <v>306</v>
      </c>
      <c r="E53" s="13">
        <v>622370.29999999993</v>
      </c>
    </row>
    <row r="54" spans="1:5">
      <c r="A54" s="7" t="s">
        <v>58</v>
      </c>
      <c r="B54" s="13">
        <v>486593.20000000019</v>
      </c>
      <c r="D54" s="7" t="s">
        <v>23</v>
      </c>
      <c r="E54" s="13">
        <v>630085.79999999993</v>
      </c>
    </row>
    <row r="55" spans="1:5">
      <c r="A55" s="7" t="s">
        <v>412</v>
      </c>
      <c r="B55" s="13">
        <v>494728.9</v>
      </c>
      <c r="D55" s="7" t="s">
        <v>182</v>
      </c>
      <c r="E55" s="13">
        <v>658035.40000000037</v>
      </c>
    </row>
    <row r="56" spans="1:5">
      <c r="A56" s="7" t="s">
        <v>306</v>
      </c>
      <c r="B56" s="13">
        <v>622370.29999999993</v>
      </c>
      <c r="D56" s="7" t="s">
        <v>201</v>
      </c>
      <c r="E56" s="13">
        <v>960844.7000000003</v>
      </c>
    </row>
    <row r="57" spans="1:5">
      <c r="A57" s="7" t="s">
        <v>23</v>
      </c>
      <c r="B57" s="13">
        <v>630085.79999999993</v>
      </c>
      <c r="D57" s="7" t="s">
        <v>102</v>
      </c>
      <c r="E57" s="13">
        <v>979837.09999999986</v>
      </c>
    </row>
    <row r="58" spans="1:5">
      <c r="A58" s="7" t="s">
        <v>182</v>
      </c>
      <c r="B58" s="13">
        <v>658035.40000000037</v>
      </c>
      <c r="D58" s="7" t="s">
        <v>13900</v>
      </c>
      <c r="E58" s="13">
        <v>3851173.3</v>
      </c>
    </row>
    <row r="59" spans="1:5">
      <c r="A59" s="7" t="s">
        <v>201</v>
      </c>
      <c r="B59" s="13">
        <v>960844.7000000003</v>
      </c>
    </row>
    <row r="60" spans="1:5">
      <c r="A60" s="7" t="s">
        <v>102</v>
      </c>
      <c r="B60" s="13">
        <v>979837.09999999986</v>
      </c>
    </row>
    <row r="61" spans="1:5">
      <c r="A61" s="7" t="s">
        <v>13900</v>
      </c>
      <c r="B61" s="13">
        <v>8821358.0000000019</v>
      </c>
    </row>
  </sheetData>
  <pageMargins left="0.7" right="0.7" top="0.75" bottom="0.75" header="0.3" footer="0.3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1:S39"/>
  <sheetViews>
    <sheetView showGridLines="0" tabSelected="1" zoomScale="75" zoomScaleNormal="75" workbookViewId="0">
      <selection activeCell="T20" sqref="T20"/>
    </sheetView>
  </sheetViews>
  <sheetFormatPr baseColWidth="10" defaultRowHeight="14.5"/>
  <cols>
    <col min="1" max="1" width="22.6328125" customWidth="1"/>
    <col min="18" max="18" width="19.08984375" customWidth="1"/>
  </cols>
  <sheetData>
    <row r="11" spans="1:9" ht="15.5">
      <c r="A11" s="18" t="str">
        <f>TD!D44</f>
        <v>En 2023 South America Lidera</v>
      </c>
    </row>
    <row r="12" spans="1:9">
      <c r="I12" s="16" t="str">
        <f>TD!D45</f>
        <v>En 2023 Honduras Lidera</v>
      </c>
    </row>
    <row r="25" spans="1:1">
      <c r="A25" s="17"/>
    </row>
    <row r="39" spans="19:19" ht="15.5">
      <c r="S39" s="18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Hoja2!$A$1:$A$19</xm:f>
          </x14:formula1>
          <xm:sqref>T9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19"/>
  <sheetViews>
    <sheetView workbookViewId="0">
      <selection activeCell="E1" sqref="E1"/>
    </sheetView>
  </sheetViews>
  <sheetFormatPr baseColWidth="10" defaultRowHeight="14.5"/>
  <cols>
    <col min="1" max="1" width="19" style="4" customWidth="1"/>
    <col min="2" max="2" width="14" style="4" customWidth="1"/>
    <col min="3" max="4" width="11.1796875" bestFit="1" customWidth="1"/>
  </cols>
  <sheetData>
    <row r="1" spans="1:3" ht="62" customHeight="1">
      <c r="A1" s="7" t="s">
        <v>37</v>
      </c>
      <c r="C1">
        <f>INDEX(Hoja2!$B:$B,MATCH(TD!$D4,Hoja2!$A:$A,0))</f>
        <v>0</v>
      </c>
    </row>
    <row r="2" spans="1:3" ht="60.5" customHeight="1">
      <c r="A2" s="7" t="s">
        <v>101</v>
      </c>
      <c r="C2" s="19">
        <f>INDEX(Hoja2!$B:$B,MATCH(TD!$D5,Hoja2!$A:$A,0))</f>
        <v>0</v>
      </c>
    </row>
    <row r="3" spans="1:3" ht="60" customHeight="1">
      <c r="A3" s="7" t="s">
        <v>78</v>
      </c>
    </row>
    <row r="4" spans="1:3" ht="56" customHeight="1">
      <c r="A4" s="7" t="s">
        <v>232</v>
      </c>
    </row>
    <row r="5" spans="1:3" ht="54" customHeight="1">
      <c r="A5" s="7" t="s">
        <v>42</v>
      </c>
    </row>
    <row r="6" spans="1:3" ht="50" customHeight="1">
      <c r="A6" s="7" t="s">
        <v>50</v>
      </c>
    </row>
    <row r="7" spans="1:3" ht="58" customHeight="1">
      <c r="A7" s="7" t="s">
        <v>340</v>
      </c>
    </row>
    <row r="8" spans="1:3" ht="62.5" customHeight="1">
      <c r="A8" s="7" t="s">
        <v>200</v>
      </c>
    </row>
    <row r="9" spans="1:3" ht="61" customHeight="1">
      <c r="A9" s="7" t="s">
        <v>145</v>
      </c>
    </row>
    <row r="10" spans="1:3" ht="53" customHeight="1">
      <c r="A10" s="7" t="s">
        <v>209</v>
      </c>
    </row>
    <row r="11" spans="1:3" ht="61" customHeight="1">
      <c r="A11" s="7" t="s">
        <v>95</v>
      </c>
    </row>
    <row r="12" spans="1:3" ht="57" customHeight="1">
      <c r="A12" s="7" t="s">
        <v>169</v>
      </c>
    </row>
    <row r="13" spans="1:3" ht="47" customHeight="1">
      <c r="A13" s="7" t="s">
        <v>29</v>
      </c>
    </row>
    <row r="14" spans="1:3" ht="62.5" customHeight="1">
      <c r="A14" s="7" t="s">
        <v>72</v>
      </c>
    </row>
    <row r="15" spans="1:3" ht="61.5" customHeight="1">
      <c r="A15" s="7" t="s">
        <v>135</v>
      </c>
    </row>
    <row r="16" spans="1:3" ht="50" customHeight="1">
      <c r="A16" s="7" t="s">
        <v>191</v>
      </c>
    </row>
    <row r="17" spans="1:1" ht="67.5" customHeight="1">
      <c r="A17" s="7" t="s">
        <v>20</v>
      </c>
    </row>
    <row r="18" spans="1:1" ht="51.5" customHeight="1">
      <c r="A18" s="7" t="s">
        <v>287</v>
      </c>
    </row>
    <row r="19" spans="1:1" ht="57.5" customHeight="1">
      <c r="A19" s="7" t="s">
        <v>128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General</vt:lpstr>
      <vt:lpstr>Base</vt:lpstr>
      <vt:lpstr>TD</vt:lpstr>
      <vt:lpstr>Dashboard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Yudith</dc:creator>
  <cp:lastModifiedBy>Yudith</cp:lastModifiedBy>
  <cp:lastPrinted>2026-01-22T19:38:50Z</cp:lastPrinted>
  <dcterms:created xsi:type="dcterms:W3CDTF">2026-01-16T18:10:17Z</dcterms:created>
  <dcterms:modified xsi:type="dcterms:W3CDTF">2026-01-22T22:55:06Z</dcterms:modified>
</cp:coreProperties>
</file>