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University\3 курс\МОптим\"/>
    </mc:Choice>
  </mc:AlternateContent>
  <xr:revisionPtr revIDLastSave="0" documentId="13_ncr:1_{FB1EC8D3-5943-4213-A554-BCE0F8E8F6F7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Отчет о результатах 1" sheetId="3" r:id="rId1"/>
    <sheet name="Отчет об устойчивости 1" sheetId="4" r:id="rId2"/>
    <sheet name="Отчет о пределах 1" sheetId="5" r:id="rId3"/>
    <sheet name="Отчет о результатах 2" sheetId="7" r:id="rId4"/>
    <sheet name="Отчет об устойчивости 2" sheetId="8" r:id="rId5"/>
    <sheet name="Отчет о пределах 2" sheetId="9" r:id="rId6"/>
    <sheet name="Лист6" sheetId="6" r:id="rId7"/>
    <sheet name="Лист2" sheetId="2" r:id="rId8"/>
  </sheets>
  <definedNames>
    <definedName name="solver_adj" localSheetId="7" hidden="1">Лист2!$C$3:$D$3</definedName>
    <definedName name="solver_adj" localSheetId="6" hidden="1">Лист6!$C$3:$E$3</definedName>
    <definedName name="solver_cvg" localSheetId="7" hidden="1">0.0001</definedName>
    <definedName name="solver_cvg" localSheetId="6" hidden="1">0.0001</definedName>
    <definedName name="solver_drv" localSheetId="7" hidden="1">1</definedName>
    <definedName name="solver_drv" localSheetId="6" hidden="1">1</definedName>
    <definedName name="solver_eng" localSheetId="7" hidden="1">2</definedName>
    <definedName name="solver_eng" localSheetId="6" hidden="1">2</definedName>
    <definedName name="solver_est" localSheetId="7" hidden="1">1</definedName>
    <definedName name="solver_est" localSheetId="6" hidden="1">1</definedName>
    <definedName name="solver_itr" localSheetId="7" hidden="1">2147483647</definedName>
    <definedName name="solver_itr" localSheetId="6" hidden="1">2147483647</definedName>
    <definedName name="solver_lhs1" localSheetId="7" hidden="1">Лист2!$E$7</definedName>
    <definedName name="solver_lhs1" localSheetId="6" hidden="1">Лист6!$F$7</definedName>
    <definedName name="solver_lhs2" localSheetId="7" hidden="1">Лист2!$E$8</definedName>
    <definedName name="solver_lhs2" localSheetId="6" hidden="1">Лист6!$F$8</definedName>
    <definedName name="solver_lhs3" localSheetId="7" hidden="1">Лист2!$E$9</definedName>
    <definedName name="solver_mip" localSheetId="7" hidden="1">2147483647</definedName>
    <definedName name="solver_mip" localSheetId="6" hidden="1">2147483647</definedName>
    <definedName name="solver_mni" localSheetId="7" hidden="1">30</definedName>
    <definedName name="solver_mni" localSheetId="6" hidden="1">30</definedName>
    <definedName name="solver_mrt" localSheetId="7" hidden="1">0.075</definedName>
    <definedName name="solver_mrt" localSheetId="6" hidden="1">0.075</definedName>
    <definedName name="solver_msl" localSheetId="7" hidden="1">2</definedName>
    <definedName name="solver_msl" localSheetId="6" hidden="1">2</definedName>
    <definedName name="solver_neg" localSheetId="7" hidden="1">1</definedName>
    <definedName name="solver_neg" localSheetId="6" hidden="1">1</definedName>
    <definedName name="solver_nod" localSheetId="7" hidden="1">2147483647</definedName>
    <definedName name="solver_nod" localSheetId="6" hidden="1">2147483647</definedName>
    <definedName name="solver_num" localSheetId="7" hidden="1">3</definedName>
    <definedName name="solver_num" localSheetId="6" hidden="1">2</definedName>
    <definedName name="solver_nwt" localSheetId="7" hidden="1">1</definedName>
    <definedName name="solver_nwt" localSheetId="6" hidden="1">1</definedName>
    <definedName name="solver_opt" localSheetId="7" hidden="1">Лист2!$E$4</definedName>
    <definedName name="solver_opt" localSheetId="6" hidden="1">Лист6!$F$4</definedName>
    <definedName name="solver_pre" localSheetId="7" hidden="1">0.000001</definedName>
    <definedName name="solver_pre" localSheetId="6" hidden="1">0.000001</definedName>
    <definedName name="solver_rbv" localSheetId="7" hidden="1">1</definedName>
    <definedName name="solver_rbv" localSheetId="6" hidden="1">1</definedName>
    <definedName name="solver_rel1" localSheetId="7" hidden="1">1</definedName>
    <definedName name="solver_rel1" localSheetId="6" hidden="1">3</definedName>
    <definedName name="solver_rel2" localSheetId="7" hidden="1">1</definedName>
    <definedName name="solver_rel2" localSheetId="6" hidden="1">3</definedName>
    <definedName name="solver_rel3" localSheetId="7" hidden="1">1</definedName>
    <definedName name="solver_rhs1" localSheetId="7" hidden="1">Лист2!$G$7</definedName>
    <definedName name="solver_rhs1" localSheetId="6" hidden="1">Лист6!$H$7</definedName>
    <definedName name="solver_rhs2" localSheetId="7" hidden="1">Лист2!$G$8</definedName>
    <definedName name="solver_rhs2" localSheetId="6" hidden="1">Лист6!$H$8</definedName>
    <definedName name="solver_rhs3" localSheetId="7" hidden="1">Лист2!$G$9</definedName>
    <definedName name="solver_rlx" localSheetId="7" hidden="1">2</definedName>
    <definedName name="solver_rlx" localSheetId="6" hidden="1">2</definedName>
    <definedName name="solver_rsd" localSheetId="7" hidden="1">0</definedName>
    <definedName name="solver_rsd" localSheetId="6" hidden="1">0</definedName>
    <definedName name="solver_scl" localSheetId="7" hidden="1">1</definedName>
    <definedName name="solver_scl" localSheetId="6" hidden="1">1</definedName>
    <definedName name="solver_sho" localSheetId="7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7" hidden="1">100</definedName>
    <definedName name="solver_ssz" localSheetId="6" hidden="1">100</definedName>
    <definedName name="solver_tim" localSheetId="7" hidden="1">2147483647</definedName>
    <definedName name="solver_tim" localSheetId="6" hidden="1">2147483647</definedName>
    <definedName name="solver_tol" localSheetId="7" hidden="1">0.01</definedName>
    <definedName name="solver_tol" localSheetId="6" hidden="1">0.01</definedName>
    <definedName name="solver_typ" localSheetId="7" hidden="1">1</definedName>
    <definedName name="solver_typ" localSheetId="6" hidden="1">2</definedName>
    <definedName name="solver_val" localSheetId="7" hidden="1">0</definedName>
    <definedName name="solver_val" localSheetId="6" hidden="1">0</definedName>
    <definedName name="solver_ver" localSheetId="7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7" i="6"/>
  <c r="F4" i="6"/>
  <c r="E9" i="2"/>
  <c r="E8" i="2"/>
  <c r="E7" i="2"/>
  <c r="E4" i="2"/>
</calcChain>
</file>

<file path=xl/sharedStrings.xml><?xml version="1.0" encoding="utf-8"?>
<sst xmlns="http://schemas.openxmlformats.org/spreadsheetml/2006/main" count="262" uniqueCount="98">
  <si>
    <t>Пиломатериалы</t>
  </si>
  <si>
    <t>Значение</t>
  </si>
  <si>
    <t>Коэффициент</t>
  </si>
  <si>
    <t>x1</t>
  </si>
  <si>
    <t>x2</t>
  </si>
  <si>
    <t>Имя</t>
  </si>
  <si>
    <t>ПЕРЕМЕННЫЕ</t>
  </si>
  <si>
    <t>значение целевой функции</t>
  </si>
  <si>
    <t>ОГРАНИЧЕНИЯ</t>
  </si>
  <si>
    <t>вид</t>
  </si>
  <si>
    <t>Силикатный кирпич</t>
  </si>
  <si>
    <t>Красный кирпич</t>
  </si>
  <si>
    <t>лев.ч</t>
  </si>
  <si>
    <t>знак</t>
  </si>
  <si>
    <t>пр.ч</t>
  </si>
  <si>
    <t>&lt;=</t>
  </si>
  <si>
    <t>Коэф.целевой.ф-ии</t>
  </si>
  <si>
    <t>Microsoft Excel 16.0 Отчет о результатах</t>
  </si>
  <si>
    <t>Лист: [Вторая.xlsx]Лист2</t>
  </si>
  <si>
    <t>Отчет создан: 24.10.2021 19:10:06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</si>
  <si>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</si>
  <si>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</si>
  <si>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</si>
  <si>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</si>
  <si>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</si>
  <si>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</si>
  <si>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</si>
  <si>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</si>
  <si>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</si>
  <si>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</si>
  <si>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</si>
  <si>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</si>
  <si>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</si>
  <si>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</si>
  <si>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</si>
  <si>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</si>
  <si>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</si>
  <si>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$E$4</t>
  </si>
  <si>
    <t>$C$3</t>
  </si>
  <si>
    <t>Значение x1</t>
  </si>
  <si>
    <t>Продолжить</t>
  </si>
  <si>
    <t>$D$3</t>
  </si>
  <si>
    <t>Значение x2</t>
  </si>
  <si>
    <t>$E$7</t>
  </si>
  <si>
    <t>Силикатный кирпич лев.ч</t>
  </si>
  <si>
    <t>$E$7&lt;=$G$7</t>
  </si>
  <si>
    <t>Без привязки</t>
  </si>
  <si>
    <t>$E$8</t>
  </si>
  <si>
    <t>Красный кирпич лев.ч</t>
  </si>
  <si>
    <t>$E$8&lt;=$G$8</t>
  </si>
  <si>
    <t>Привязка</t>
  </si>
  <si>
    <t>$E$9</t>
  </si>
  <si>
    <t>Пиломатериалы лев.ч</t>
  </si>
  <si>
    <t>$E$9&lt;=$G$9</t>
  </si>
  <si>
    <t>Microsoft Excel 16.0 Отчет об устойчивости</t>
  </si>
  <si>
    <t>Отчет создан: 24.10.2021 19:10:14</t>
  </si>
  <si>
    <t>Окончательное</t>
  </si>
  <si>
    <t>Приведенн.</t>
  </si>
  <si>
    <t>Стоимость</t>
  </si>
  <si>
    <t>Целевая функция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</si>
  <si>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</si>
  <si>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</si>
  <si>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</si>
  <si>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</si>
  <si>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</si>
  <si>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</si>
  <si>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</si>
  <si>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</si>
  <si>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24.10.2021 19:10:20</t>
  </si>
  <si>
    <t>Переменная</t>
  </si>
  <si>
    <t>Нижний</t>
  </si>
  <si>
    <t>Предел</t>
  </si>
  <si>
    <t>Результат</t>
  </si>
  <si>
    <t>Верхний</t>
  </si>
  <si>
    <t>y1</t>
  </si>
  <si>
    <t>y2</t>
  </si>
  <si>
    <t>y3</t>
  </si>
  <si>
    <t>&gt;=</t>
  </si>
  <si>
    <t>ПЕРВЫЙ</t>
  </si>
  <si>
    <t>ВТОРОЙ</t>
  </si>
  <si>
    <t>Лист: [Вторая.xlsx]Лист6</t>
  </si>
  <si>
    <t>Отчет создан: 24.10.2021 19:48:52</t>
  </si>
  <si>
    <t>Время решения: 0,031 секунд.</t>
  </si>
  <si>
    <t>Число итераций: 4 Число подзадач: 0</t>
  </si>
  <si>
    <t>Ячейка целевой функции (Минимум)</t>
  </si>
  <si>
    <t>$F$4</t>
  </si>
  <si>
    <t>Значение y1</t>
  </si>
  <si>
    <t>Значение y2</t>
  </si>
  <si>
    <t>$E$3</t>
  </si>
  <si>
    <t>Значение y3</t>
  </si>
  <si>
    <t>$F$7</t>
  </si>
  <si>
    <t>ПЕРВЫЙ лев.ч</t>
  </si>
  <si>
    <t>$F$7&gt;=$H$7</t>
  </si>
  <si>
    <t>$F$8</t>
  </si>
  <si>
    <t>ВТОРОЙ лев.ч</t>
  </si>
  <si>
    <t>$F$8&gt;=$H$8</t>
  </si>
  <si>
    <t>Отчет создан: 24.10.2021 19:48:53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</si>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</sst>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1133-051F-4DFF-97F7-342054150A27}">
  <dimension ref="A1:G21"/>
  <sheetViews>
    <sheetView showGridLines="0" topLeftCell="A10" zoomScaleNormal="100" workbookViewId="0">
      <selection activeCell="G29" sqref="G29"/>
    </sheetView>
  </sheetViews>
  <sheetFormatPr defaultRowHeight="14.4" x14ac:dyDescent="0.3"/>
  <cols>
    <col min="1" max="1" width="2.33203125" customWidth="1"/>
    <col min="2" max="2" width="7.21875" bestFit="1" customWidth="1"/>
    <col min="3" max="3" width="23.2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6" x14ac:dyDescent="0.3">
      <c r="A1" s="5" t="s">
        <v>17</v>
      </c>
    </row>
    <row r="2" spans="1:6" x14ac:dyDescent="0.3">
      <c r="A2" s="5" t="s">
        <v>18</v>
      </c>
    </row>
    <row r="3" spans="1:6" x14ac:dyDescent="0.3">
      <c r="A3" s="5" t="s">
        <v>19</v>
      </c>
    </row>
    <row r="4" spans="1:6" x14ac:dyDescent="0.3">
      <c r="A4" s="5" t="s">
        <v>20</v>
      </c>
    </row>
    <row r="5" spans="1:6" x14ac:dyDescent="0.3">
      <c r="A5" s="5" t="s">
        <v>23</v>
      </c>
    </row>
    <row r="6" spans="1:6" ht="15" thickBot="1" x14ac:dyDescent="0.35">
      <c r="A6" t="s">
        <v>26</v>
      </c>
    </row>
    <row r="7" spans="1:6" ht="15" thickBot="1" x14ac:dyDescent="0.35">
      <c r="B7" s="7" t="s">
        <v>27</v>
      </c>
      <c r="C7" s="7" t="s">
        <v>5</v>
      </c>
      <c r="D7" s="7" t="s">
        <v>28</v>
      </c>
      <c r="E7" s="7" t="s">
        <v>29</v>
      </c>
    </row>
    <row r="8" spans="1:6" ht="15" thickBot="1" x14ac:dyDescent="0.35">
      <c r="B8" s="6" t="s">
        <v>37</v>
      </c>
      <c r="C8" s="6" t="s">
        <v>16</v>
      </c>
      <c r="D8" s="9">
        <v>0</v>
      </c>
      <c r="E8" s="9">
        <v>18350</v>
      </c>
    </row>
    <row r="11" spans="1:6" ht="15" thickBot="1" x14ac:dyDescent="0.35">
      <c r="A11" t="s">
        <v>30</v>
      </c>
    </row>
    <row r="12" spans="1:6" ht="15" thickBot="1" x14ac:dyDescent="0.35">
      <c r="B12" s="7" t="s">
        <v>27</v>
      </c>
      <c r="C12" s="7" t="s">
        <v>5</v>
      </c>
      <c r="D12" s="7" t="s">
        <v>28</v>
      </c>
      <c r="E12" s="7" t="s">
        <v>29</v>
      </c>
      <c r="F12" s="7" t="s">
        <v>31</v>
      </c>
    </row>
    <row r="13" spans="1:6" x14ac:dyDescent="0.3">
      <c r="B13" s="8" t="s">
        <v>38</v>
      </c>
      <c r="C13" s="8" t="s">
        <v>39</v>
      </c>
      <c r="D13" s="10">
        <v>0</v>
      </c>
      <c r="E13" s="10">
        <v>60</v>
      </c>
      <c r="F13" s="8" t="s">
        <v>40</v>
      </c>
    </row>
    <row r="14" spans="1:6" ht="15" thickBot="1" x14ac:dyDescent="0.35">
      <c r="B14" s="6" t="s">
        <v>41</v>
      </c>
      <c r="C14" s="6" t="s">
        <v>42</v>
      </c>
      <c r="D14" s="9">
        <v>0</v>
      </c>
      <c r="E14" s="9">
        <v>295</v>
      </c>
      <c r="F14" s="6" t="s">
        <v>40</v>
      </c>
    </row>
    <row r="17" spans="1:7" ht="15" thickBot="1" x14ac:dyDescent="0.35">
      <c r="A17" t="s">
        <v>32</v>
      </c>
    </row>
    <row r="18" spans="1:7" ht="15" thickBot="1" x14ac:dyDescent="0.35">
      <c r="B18" s="7" t="s">
        <v>27</v>
      </c>
      <c r="C18" s="7" t="s">
        <v>5</v>
      </c>
      <c r="D18" s="7" t="s">
        <v>33</v>
      </c>
      <c r="E18" s="7" t="s">
        <v>34</v>
      </c>
      <c r="F18" s="7" t="s">
        <v>35</v>
      </c>
      <c r="G18" s="7" t="s">
        <v>36</v>
      </c>
    </row>
    <row r="19" spans="1:7" x14ac:dyDescent="0.3">
      <c r="B19" s="8" t="s">
        <v>43</v>
      </c>
      <c r="C19" s="8" t="s">
        <v>44</v>
      </c>
      <c r="D19" s="10">
        <v>1305</v>
      </c>
      <c r="E19" s="8" t="s">
        <v>45</v>
      </c>
      <c r="F19" s="8" t="s">
        <v>46</v>
      </c>
      <c r="G19" s="8">
        <v>60</v>
      </c>
    </row>
    <row r="20" spans="1:7" x14ac:dyDescent="0.3">
      <c r="B20" s="8" t="s">
        <v>47</v>
      </c>
      <c r="C20" s="8" t="s">
        <v>48</v>
      </c>
      <c r="D20" s="10">
        <v>1245</v>
      </c>
      <c r="E20" s="8" t="s">
        <v>49</v>
      </c>
      <c r="F20" s="8" t="s">
        <v>50</v>
      </c>
      <c r="G20" s="8">
        <v>0</v>
      </c>
    </row>
    <row r="21" spans="1:7" ht="15" thickBot="1" x14ac:dyDescent="0.35">
      <c r="B21" s="6" t="s">
        <v>51</v>
      </c>
      <c r="C21" s="6" t="s">
        <v>52</v>
      </c>
      <c r="D21" s="9">
        <v>650</v>
      </c>
      <c r="E21" s="6" t="s">
        <v>53</v>
      </c>
      <c r="F21" s="6" t="s">
        <v>50</v>
      </c>
      <c r="G21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728A-FC66-4810-8BEC-82E4D497179F}">
  <dimension ref="A1:H17"/>
  <sheetViews>
    <sheetView showGridLines="0" workbookViewId="0">
      <selection activeCell="K23" sqref="K23"/>
    </sheetView>
  </sheetViews>
  <sheetFormatPr defaultRowHeight="14.4" x14ac:dyDescent="0.3"/>
  <cols>
    <col min="1" max="1" width="2.33203125" customWidth="1"/>
    <col min="2" max="2" width="7.21875" bestFit="1" customWidth="1"/>
    <col min="3" max="3" width="23.21875" bestFit="1" customWidth="1"/>
    <col min="4" max="4" width="14.6640625" bestFit="1" customWidth="1"/>
    <col min="5" max="5" width="12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5" t="s">
        <v>54</v>
      </c>
    </row>
    <row r="2" spans="1:8" x14ac:dyDescent="0.3">
      <c r="A2" s="5" t="s">
        <v>18</v>
      </c>
    </row>
    <row r="3" spans="1:8" x14ac:dyDescent="0.3">
      <c r="A3" s="5" t="s">
        <v>55</v>
      </c>
    </row>
    <row r="6" spans="1:8" ht="15" thickBot="1" x14ac:dyDescent="0.35">
      <c r="A6" t="s">
        <v>30</v>
      </c>
    </row>
    <row r="7" spans="1:8" x14ac:dyDescent="0.3">
      <c r="B7" s="11"/>
      <c r="C7" s="11"/>
      <c r="D7" s="11" t="s">
        <v>56</v>
      </c>
      <c r="E7" s="11" t="s">
        <v>57</v>
      </c>
      <c r="F7" s="11" t="s">
        <v>59</v>
      </c>
      <c r="G7" s="11" t="s">
        <v>60</v>
      </c>
      <c r="H7" s="11" t="s">
        <v>60</v>
      </c>
    </row>
    <row r="8" spans="1:8" ht="15" thickBot="1" x14ac:dyDescent="0.35">
      <c r="B8" s="12" t="s">
        <v>27</v>
      </c>
      <c r="C8" s="12" t="s">
        <v>5</v>
      </c>
      <c r="D8" s="12" t="s">
        <v>1</v>
      </c>
      <c r="E8" s="12" t="s">
        <v>58</v>
      </c>
      <c r="F8" s="12" t="s">
        <v>2</v>
      </c>
      <c r="G8" s="12" t="s">
        <v>61</v>
      </c>
      <c r="H8" s="12" t="s">
        <v>62</v>
      </c>
    </row>
    <row r="9" spans="1:8" x14ac:dyDescent="0.3">
      <c r="B9" s="8" t="s">
        <v>38</v>
      </c>
      <c r="C9" s="8" t="s">
        <v>39</v>
      </c>
      <c r="D9" s="8">
        <v>60</v>
      </c>
      <c r="E9" s="8">
        <v>0</v>
      </c>
      <c r="F9" s="8">
        <v>60</v>
      </c>
      <c r="G9" s="8">
        <v>40</v>
      </c>
      <c r="H9" s="8">
        <v>34.999999999999972</v>
      </c>
    </row>
    <row r="10" spans="1:8" ht="15" thickBot="1" x14ac:dyDescent="0.35">
      <c r="B10" s="6" t="s">
        <v>41</v>
      </c>
      <c r="C10" s="6" t="s">
        <v>42</v>
      </c>
      <c r="D10" s="6">
        <v>295</v>
      </c>
      <c r="E10" s="6">
        <v>0</v>
      </c>
      <c r="F10" s="6">
        <v>50</v>
      </c>
      <c r="G10" s="6">
        <v>69.999999999999972</v>
      </c>
      <c r="H10" s="6">
        <v>20</v>
      </c>
    </row>
    <row r="12" spans="1:8" ht="15" thickBot="1" x14ac:dyDescent="0.35">
      <c r="A12" t="s">
        <v>32</v>
      </c>
    </row>
    <row r="13" spans="1:8" x14ac:dyDescent="0.3">
      <c r="B13" s="11"/>
      <c r="C13" s="11"/>
      <c r="D13" s="11" t="s">
        <v>56</v>
      </c>
      <c r="E13" s="11" t="s">
        <v>63</v>
      </c>
      <c r="F13" s="11" t="s">
        <v>65</v>
      </c>
      <c r="G13" s="11" t="s">
        <v>60</v>
      </c>
      <c r="H13" s="11" t="s">
        <v>60</v>
      </c>
    </row>
    <row r="14" spans="1:8" ht="15" thickBot="1" x14ac:dyDescent="0.35">
      <c r="B14" s="12" t="s">
        <v>27</v>
      </c>
      <c r="C14" s="12" t="s">
        <v>5</v>
      </c>
      <c r="D14" s="12" t="s">
        <v>1</v>
      </c>
      <c r="E14" s="12" t="s">
        <v>64</v>
      </c>
      <c r="F14" s="12" t="s">
        <v>66</v>
      </c>
      <c r="G14" s="12" t="s">
        <v>61</v>
      </c>
      <c r="H14" s="12" t="s">
        <v>62</v>
      </c>
    </row>
    <row r="15" spans="1:8" x14ac:dyDescent="0.3">
      <c r="B15" s="8" t="s">
        <v>43</v>
      </c>
      <c r="C15" s="8" t="s">
        <v>44</v>
      </c>
      <c r="D15" s="8">
        <v>1305</v>
      </c>
      <c r="E15" s="8">
        <v>0</v>
      </c>
      <c r="F15" s="8">
        <v>1365</v>
      </c>
      <c r="G15" s="8">
        <v>1E+30</v>
      </c>
      <c r="H15" s="8">
        <v>60.000000000000071</v>
      </c>
    </row>
    <row r="16" spans="1:8" x14ac:dyDescent="0.3">
      <c r="B16" s="8" t="s">
        <v>47</v>
      </c>
      <c r="C16" s="8" t="s">
        <v>48</v>
      </c>
      <c r="D16" s="8">
        <v>1245</v>
      </c>
      <c r="E16" s="8">
        <v>7.7777777777777786</v>
      </c>
      <c r="F16" s="8">
        <v>1245</v>
      </c>
      <c r="G16" s="8">
        <v>49.090909090909143</v>
      </c>
      <c r="H16" s="8">
        <v>269.99999999999977</v>
      </c>
    </row>
    <row r="17" spans="2:8" ht="15" thickBot="1" x14ac:dyDescent="0.35">
      <c r="B17" s="6" t="s">
        <v>51</v>
      </c>
      <c r="C17" s="6" t="s">
        <v>52</v>
      </c>
      <c r="D17" s="6">
        <v>650</v>
      </c>
      <c r="E17" s="6">
        <v>13.333333333333334</v>
      </c>
      <c r="F17" s="6">
        <v>650</v>
      </c>
      <c r="G17" s="6">
        <v>179.99999999999997</v>
      </c>
      <c r="H17" s="6">
        <v>180.00000000000011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E2A9-56E6-4A23-B8F7-92FB3E7D02A4}">
  <dimension ref="A1:J14"/>
  <sheetViews>
    <sheetView showGridLines="0" workbookViewId="0">
      <selection activeCell="L7" sqref="L7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5" t="s">
        <v>67</v>
      </c>
    </row>
    <row r="2" spans="1:10" x14ac:dyDescent="0.3">
      <c r="A2" s="5" t="s">
        <v>18</v>
      </c>
    </row>
    <row r="3" spans="1:10" x14ac:dyDescent="0.3">
      <c r="A3" s="5" t="s">
        <v>68</v>
      </c>
    </row>
    <row r="5" spans="1:10" ht="15" thickBot="1" x14ac:dyDescent="0.35"/>
    <row r="6" spans="1:10" x14ac:dyDescent="0.3">
      <c r="B6" s="11"/>
      <c r="C6" s="11" t="s">
        <v>59</v>
      </c>
      <c r="D6" s="11"/>
    </row>
    <row r="7" spans="1:10" ht="15" thickBot="1" x14ac:dyDescent="0.35">
      <c r="B7" s="12" t="s">
        <v>27</v>
      </c>
      <c r="C7" s="12" t="s">
        <v>5</v>
      </c>
      <c r="D7" s="12" t="s">
        <v>1</v>
      </c>
    </row>
    <row r="8" spans="1:10" ht="15" thickBot="1" x14ac:dyDescent="0.35">
      <c r="B8" s="6" t="s">
        <v>37</v>
      </c>
      <c r="C8" s="6" t="s">
        <v>16</v>
      </c>
      <c r="D8" s="9">
        <v>18350</v>
      </c>
    </row>
    <row r="10" spans="1:10" ht="15" thickBot="1" x14ac:dyDescent="0.35"/>
    <row r="11" spans="1:10" x14ac:dyDescent="0.3">
      <c r="B11" s="11"/>
      <c r="C11" s="11" t="s">
        <v>69</v>
      </c>
      <c r="D11" s="11"/>
      <c r="F11" s="11" t="s">
        <v>70</v>
      </c>
      <c r="G11" s="11" t="s">
        <v>59</v>
      </c>
      <c r="I11" s="11" t="s">
        <v>73</v>
      </c>
      <c r="J11" s="11" t="s">
        <v>59</v>
      </c>
    </row>
    <row r="12" spans="1:10" ht="15" thickBot="1" x14ac:dyDescent="0.35">
      <c r="B12" s="12" t="s">
        <v>27</v>
      </c>
      <c r="C12" s="12" t="s">
        <v>5</v>
      </c>
      <c r="D12" s="12" t="s">
        <v>1</v>
      </c>
      <c r="F12" s="12" t="s">
        <v>71</v>
      </c>
      <c r="G12" s="12" t="s">
        <v>72</v>
      </c>
      <c r="I12" s="12" t="s">
        <v>71</v>
      </c>
      <c r="J12" s="12" t="s">
        <v>72</v>
      </c>
    </row>
    <row r="13" spans="1:10" x14ac:dyDescent="0.3">
      <c r="B13" s="8" t="s">
        <v>38</v>
      </c>
      <c r="C13" s="8" t="s">
        <v>39</v>
      </c>
      <c r="D13" s="10">
        <v>60</v>
      </c>
      <c r="F13" s="10">
        <v>0</v>
      </c>
      <c r="G13" s="10">
        <v>14750</v>
      </c>
      <c r="I13" s="10">
        <v>60</v>
      </c>
      <c r="J13" s="10">
        <v>18350</v>
      </c>
    </row>
    <row r="14" spans="1:10" ht="15" thickBot="1" x14ac:dyDescent="0.35">
      <c r="B14" s="6" t="s">
        <v>41</v>
      </c>
      <c r="C14" s="6" t="s">
        <v>42</v>
      </c>
      <c r="D14" s="9">
        <v>295</v>
      </c>
      <c r="F14" s="9">
        <v>0</v>
      </c>
      <c r="G14" s="9">
        <v>3600</v>
      </c>
      <c r="I14" s="9">
        <v>295</v>
      </c>
      <c r="J14" s="9">
        <v>18350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2129-F485-4EB6-930C-A3A60F41850D}">
  <dimension ref="A1:G29"/>
  <sheetViews>
    <sheetView showGridLines="0" topLeftCell="A10" workbookViewId="0"/>
  </sheetViews>
  <sheetFormatPr defaultRowHeight="14.4" x14ac:dyDescent="0.3"/>
  <cols>
    <col min="1" max="1" width="2.33203125" customWidth="1"/>
    <col min="2" max="2" width="7.21875" bestFit="1" customWidth="1"/>
    <col min="3" max="3" width="18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5" t="s">
        <v>17</v>
      </c>
    </row>
    <row r="2" spans="1:5" x14ac:dyDescent="0.3">
      <c r="A2" s="5" t="s">
        <v>80</v>
      </c>
    </row>
    <row r="3" spans="1:5" x14ac:dyDescent="0.3">
      <c r="A3" s="5" t="s">
        <v>81</v>
      </c>
    </row>
    <row r="4" spans="1:5" x14ac:dyDescent="0.3">
      <c r="A4" s="5" t="s">
        <v>20</v>
      </c>
    </row>
    <row r="5" spans="1:5" x14ac:dyDescent="0.3">
      <c r="A5" s="5" t="s">
        <v>21</v>
      </c>
    </row>
    <row r="6" spans="1:5" x14ac:dyDescent="0.3">
      <c r="A6" s="5"/>
      <c r="B6" t="s">
        <v>22</v>
      </c>
    </row>
    <row r="7" spans="1:5" x14ac:dyDescent="0.3">
      <c r="A7" s="5"/>
      <c r="B7" t="s">
        <v>82</v>
      </c>
    </row>
    <row r="8" spans="1:5" x14ac:dyDescent="0.3">
      <c r="A8" s="5"/>
      <c r="B8" t="s">
        <v>83</v>
      </c>
    </row>
    <row r="9" spans="1:5" x14ac:dyDescent="0.3">
      <c r="A9" s="5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84</v>
      </c>
    </row>
    <row r="15" spans="1:5" ht="15" thickBot="1" x14ac:dyDescent="0.35">
      <c r="B15" s="7" t="s">
        <v>27</v>
      </c>
      <c r="C15" s="7" t="s">
        <v>5</v>
      </c>
      <c r="D15" s="7" t="s">
        <v>28</v>
      </c>
      <c r="E15" s="7" t="s">
        <v>29</v>
      </c>
    </row>
    <row r="16" spans="1:5" ht="15" thickBot="1" x14ac:dyDescent="0.35">
      <c r="B16" s="6" t="s">
        <v>85</v>
      </c>
      <c r="C16" s="6" t="s">
        <v>16</v>
      </c>
      <c r="D16" s="9">
        <v>0</v>
      </c>
      <c r="E16" s="9">
        <v>18349.999999999996</v>
      </c>
    </row>
    <row r="19" spans="1:7" ht="15" thickBot="1" x14ac:dyDescent="0.35">
      <c r="A19" t="s">
        <v>30</v>
      </c>
    </row>
    <row r="20" spans="1:7" ht="15" thickBot="1" x14ac:dyDescent="0.35">
      <c r="B20" s="7" t="s">
        <v>27</v>
      </c>
      <c r="C20" s="7" t="s">
        <v>5</v>
      </c>
      <c r="D20" s="7" t="s">
        <v>28</v>
      </c>
      <c r="E20" s="7" t="s">
        <v>29</v>
      </c>
      <c r="F20" s="7" t="s">
        <v>31</v>
      </c>
    </row>
    <row r="21" spans="1:7" x14ac:dyDescent="0.3">
      <c r="B21" s="8" t="s">
        <v>38</v>
      </c>
      <c r="C21" s="8" t="s">
        <v>86</v>
      </c>
      <c r="D21" s="10">
        <v>0</v>
      </c>
      <c r="E21" s="10">
        <v>0</v>
      </c>
      <c r="F21" s="8" t="s">
        <v>40</v>
      </c>
    </row>
    <row r="22" spans="1:7" x14ac:dyDescent="0.3">
      <c r="B22" s="8" t="s">
        <v>41</v>
      </c>
      <c r="C22" s="8" t="s">
        <v>87</v>
      </c>
      <c r="D22" s="10">
        <v>0</v>
      </c>
      <c r="E22" s="10">
        <v>7.7777777777777732</v>
      </c>
      <c r="F22" s="8" t="s">
        <v>40</v>
      </c>
    </row>
    <row r="23" spans="1:7" ht="15" thickBot="1" x14ac:dyDescent="0.35">
      <c r="B23" s="6" t="s">
        <v>88</v>
      </c>
      <c r="C23" s="6" t="s">
        <v>89</v>
      </c>
      <c r="D23" s="9">
        <v>0</v>
      </c>
      <c r="E23" s="9">
        <v>13.333333333333334</v>
      </c>
      <c r="F23" s="6" t="s">
        <v>40</v>
      </c>
    </row>
    <row r="26" spans="1:7" ht="15" thickBot="1" x14ac:dyDescent="0.35">
      <c r="A26" t="s">
        <v>32</v>
      </c>
    </row>
    <row r="27" spans="1:7" ht="15" thickBot="1" x14ac:dyDescent="0.35">
      <c r="B27" s="7" t="s">
        <v>27</v>
      </c>
      <c r="C27" s="7" t="s">
        <v>5</v>
      </c>
      <c r="D27" s="7" t="s">
        <v>33</v>
      </c>
      <c r="E27" s="7" t="s">
        <v>34</v>
      </c>
      <c r="F27" s="7" t="s">
        <v>35</v>
      </c>
      <c r="G27" s="7" t="s">
        <v>36</v>
      </c>
    </row>
    <row r="28" spans="1:7" x14ac:dyDescent="0.3">
      <c r="B28" s="8" t="s">
        <v>90</v>
      </c>
      <c r="C28" s="8" t="s">
        <v>91</v>
      </c>
      <c r="D28" s="10">
        <v>59.999999999999979</v>
      </c>
      <c r="E28" s="8" t="s">
        <v>92</v>
      </c>
      <c r="F28" s="8" t="s">
        <v>50</v>
      </c>
      <c r="G28" s="10">
        <v>0</v>
      </c>
    </row>
    <row r="29" spans="1:7" ht="15" thickBot="1" x14ac:dyDescent="0.35">
      <c r="B29" s="6" t="s">
        <v>93</v>
      </c>
      <c r="C29" s="6" t="s">
        <v>94</v>
      </c>
      <c r="D29" s="9">
        <v>49.999999999999986</v>
      </c>
      <c r="E29" s="6" t="s">
        <v>95</v>
      </c>
      <c r="F29" s="6" t="s">
        <v>50</v>
      </c>
      <c r="G29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58D8-EFB9-4D78-8361-6EA2BDDF2A1D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13.218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5" t="s">
        <v>54</v>
      </c>
    </row>
    <row r="2" spans="1:8" x14ac:dyDescent="0.3">
      <c r="A2" s="5" t="s">
        <v>80</v>
      </c>
    </row>
    <row r="3" spans="1:8" x14ac:dyDescent="0.3">
      <c r="A3" s="5" t="s">
        <v>81</v>
      </c>
    </row>
    <row r="6" spans="1:8" ht="15" thickBot="1" x14ac:dyDescent="0.35">
      <c r="A6" t="s">
        <v>30</v>
      </c>
    </row>
    <row r="7" spans="1:8" x14ac:dyDescent="0.3">
      <c r="B7" s="11"/>
      <c r="C7" s="11"/>
      <c r="D7" s="11" t="s">
        <v>56</v>
      </c>
      <c r="E7" s="11" t="s">
        <v>57</v>
      </c>
      <c r="F7" s="11" t="s">
        <v>59</v>
      </c>
      <c r="G7" s="11" t="s">
        <v>60</v>
      </c>
      <c r="H7" s="11" t="s">
        <v>60</v>
      </c>
    </row>
    <row r="8" spans="1:8" ht="15" thickBot="1" x14ac:dyDescent="0.35">
      <c r="B8" s="12" t="s">
        <v>27</v>
      </c>
      <c r="C8" s="12" t="s">
        <v>5</v>
      </c>
      <c r="D8" s="12" t="s">
        <v>1</v>
      </c>
      <c r="E8" s="12" t="s">
        <v>58</v>
      </c>
      <c r="F8" s="12" t="s">
        <v>2</v>
      </c>
      <c r="G8" s="12" t="s">
        <v>61</v>
      </c>
      <c r="H8" s="12" t="s">
        <v>62</v>
      </c>
    </row>
    <row r="9" spans="1:8" x14ac:dyDescent="0.3">
      <c r="B9" s="8" t="s">
        <v>38</v>
      </c>
      <c r="C9" s="8" t="s">
        <v>86</v>
      </c>
      <c r="D9" s="8">
        <v>0</v>
      </c>
      <c r="E9" s="8">
        <v>60.000000000000092</v>
      </c>
      <c r="F9" s="8">
        <v>1365</v>
      </c>
      <c r="G9" s="8">
        <v>1E+30</v>
      </c>
      <c r="H9" s="8">
        <v>60.000000000000092</v>
      </c>
    </row>
    <row r="10" spans="1:8" x14ac:dyDescent="0.3">
      <c r="B10" s="8" t="s">
        <v>41</v>
      </c>
      <c r="C10" s="8" t="s">
        <v>87</v>
      </c>
      <c r="D10" s="8">
        <v>7.7777777777777732</v>
      </c>
      <c r="E10" s="8">
        <v>0</v>
      </c>
      <c r="F10" s="8">
        <v>1245</v>
      </c>
      <c r="G10" s="8">
        <v>49.090909090909165</v>
      </c>
      <c r="H10" s="8">
        <v>270</v>
      </c>
    </row>
    <row r="11" spans="1:8" ht="15" thickBot="1" x14ac:dyDescent="0.35">
      <c r="B11" s="6" t="s">
        <v>88</v>
      </c>
      <c r="C11" s="6" t="s">
        <v>89</v>
      </c>
      <c r="D11" s="6">
        <v>13.333333333333334</v>
      </c>
      <c r="E11" s="6">
        <v>0</v>
      </c>
      <c r="F11" s="6">
        <v>650</v>
      </c>
      <c r="G11" s="6">
        <v>180</v>
      </c>
      <c r="H11" s="6">
        <v>180.00000000000017</v>
      </c>
    </row>
    <row r="13" spans="1:8" ht="15" thickBot="1" x14ac:dyDescent="0.35">
      <c r="A13" t="s">
        <v>32</v>
      </c>
    </row>
    <row r="14" spans="1:8" x14ac:dyDescent="0.3">
      <c r="B14" s="11"/>
      <c r="C14" s="11"/>
      <c r="D14" s="11" t="s">
        <v>56</v>
      </c>
      <c r="E14" s="11" t="s">
        <v>63</v>
      </c>
      <c r="F14" s="11" t="s">
        <v>65</v>
      </c>
      <c r="G14" s="11" t="s">
        <v>60</v>
      </c>
      <c r="H14" s="11" t="s">
        <v>60</v>
      </c>
    </row>
    <row r="15" spans="1:8" ht="15" thickBot="1" x14ac:dyDescent="0.35">
      <c r="B15" s="12" t="s">
        <v>27</v>
      </c>
      <c r="C15" s="12" t="s">
        <v>5</v>
      </c>
      <c r="D15" s="12" t="s">
        <v>1</v>
      </c>
      <c r="E15" s="12" t="s">
        <v>64</v>
      </c>
      <c r="F15" s="12" t="s">
        <v>66</v>
      </c>
      <c r="G15" s="12" t="s">
        <v>61</v>
      </c>
      <c r="H15" s="12" t="s">
        <v>62</v>
      </c>
    </row>
    <row r="16" spans="1:8" x14ac:dyDescent="0.3">
      <c r="B16" s="8" t="s">
        <v>90</v>
      </c>
      <c r="C16" s="8" t="s">
        <v>91</v>
      </c>
      <c r="D16" s="8">
        <v>59.999999999999979</v>
      </c>
      <c r="E16" s="8">
        <v>60.000000000000007</v>
      </c>
      <c r="F16" s="8">
        <v>60</v>
      </c>
      <c r="G16" s="8">
        <v>40</v>
      </c>
      <c r="H16" s="8">
        <v>34.999999999999979</v>
      </c>
    </row>
    <row r="17" spans="2:8" ht="15" thickBot="1" x14ac:dyDescent="0.35">
      <c r="B17" s="6" t="s">
        <v>93</v>
      </c>
      <c r="C17" s="6" t="s">
        <v>94</v>
      </c>
      <c r="D17" s="6">
        <v>49.999999999999986</v>
      </c>
      <c r="E17" s="6">
        <v>295</v>
      </c>
      <c r="F17" s="6">
        <v>50</v>
      </c>
      <c r="G17" s="6">
        <v>69.999999999999886</v>
      </c>
      <c r="H17" s="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ECEC-BAFD-46E1-89BA-2424273E41BF}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12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5" t="s">
        <v>67</v>
      </c>
    </row>
    <row r="2" spans="1:10" x14ac:dyDescent="0.3">
      <c r="A2" s="5" t="s">
        <v>80</v>
      </c>
    </row>
    <row r="3" spans="1:10" x14ac:dyDescent="0.3">
      <c r="A3" s="5" t="s">
        <v>96</v>
      </c>
    </row>
    <row r="5" spans="1:10" ht="15" thickBot="1" x14ac:dyDescent="0.35"/>
    <row r="6" spans="1:10" x14ac:dyDescent="0.3">
      <c r="B6" s="11"/>
      <c r="C6" s="11" t="s">
        <v>59</v>
      </c>
      <c r="D6" s="11"/>
    </row>
    <row r="7" spans="1:10" ht="15" thickBot="1" x14ac:dyDescent="0.35">
      <c r="B7" s="12" t="s">
        <v>27</v>
      </c>
      <c r="C7" s="12" t="s">
        <v>5</v>
      </c>
      <c r="D7" s="12" t="s">
        <v>1</v>
      </c>
    </row>
    <row r="8" spans="1:10" ht="15" thickBot="1" x14ac:dyDescent="0.35">
      <c r="B8" s="6" t="s">
        <v>85</v>
      </c>
      <c r="C8" s="6" t="s">
        <v>16</v>
      </c>
      <c r="D8" s="9">
        <v>18349.999999999996</v>
      </c>
    </row>
    <row r="10" spans="1:10" ht="15" thickBot="1" x14ac:dyDescent="0.35"/>
    <row r="11" spans="1:10" x14ac:dyDescent="0.3">
      <c r="B11" s="11"/>
      <c r="C11" s="11" t="s">
        <v>69</v>
      </c>
      <c r="D11" s="11"/>
      <c r="F11" s="11" t="s">
        <v>70</v>
      </c>
      <c r="G11" s="11" t="s">
        <v>59</v>
      </c>
      <c r="I11" s="11" t="s">
        <v>73</v>
      </c>
      <c r="J11" s="11" t="s">
        <v>59</v>
      </c>
    </row>
    <row r="12" spans="1:10" ht="15" thickBot="1" x14ac:dyDescent="0.35">
      <c r="B12" s="12" t="s">
        <v>27</v>
      </c>
      <c r="C12" s="12" t="s">
        <v>5</v>
      </c>
      <c r="D12" s="12" t="s">
        <v>1</v>
      </c>
      <c r="F12" s="12" t="s">
        <v>71</v>
      </c>
      <c r="G12" s="12" t="s">
        <v>72</v>
      </c>
      <c r="I12" s="12" t="s">
        <v>71</v>
      </c>
      <c r="J12" s="12" t="s">
        <v>72</v>
      </c>
    </row>
    <row r="13" spans="1:10" x14ac:dyDescent="0.3">
      <c r="B13" s="8" t="s">
        <v>38</v>
      </c>
      <c r="C13" s="8" t="s">
        <v>86</v>
      </c>
      <c r="D13" s="10">
        <v>0</v>
      </c>
      <c r="F13" s="10">
        <v>4.7369515717340018E-15</v>
      </c>
      <c r="G13" s="10">
        <v>18350.000000000004</v>
      </c>
      <c r="I13" s="8" t="s">
        <v>97</v>
      </c>
      <c r="J13" s="8" t="s">
        <v>97</v>
      </c>
    </row>
    <row r="14" spans="1:10" x14ac:dyDescent="0.3">
      <c r="B14" s="8" t="s">
        <v>41</v>
      </c>
      <c r="C14" s="8" t="s">
        <v>87</v>
      </c>
      <c r="D14" s="10">
        <v>7.7777777777777732</v>
      </c>
      <c r="F14" s="10">
        <v>7.7777777777777759</v>
      </c>
      <c r="G14" s="10">
        <v>18350</v>
      </c>
      <c r="I14" s="8" t="s">
        <v>97</v>
      </c>
      <c r="J14" s="8" t="s">
        <v>97</v>
      </c>
    </row>
    <row r="15" spans="1:10" ht="15" thickBot="1" x14ac:dyDescent="0.35">
      <c r="B15" s="6" t="s">
        <v>88</v>
      </c>
      <c r="C15" s="6" t="s">
        <v>89</v>
      </c>
      <c r="D15" s="9">
        <v>13.333333333333334</v>
      </c>
      <c r="F15" s="9">
        <v>13.333333333333357</v>
      </c>
      <c r="G15" s="9">
        <v>18350.000000000011</v>
      </c>
      <c r="I15" s="6" t="s">
        <v>97</v>
      </c>
      <c r="J15" s="6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8D7B-BB59-4E5B-BF3D-2061EB2B64AB}">
  <dimension ref="A1:H9"/>
  <sheetViews>
    <sheetView workbookViewId="0">
      <selection activeCell="K14" sqref="K14"/>
    </sheetView>
  </sheetViews>
  <sheetFormatPr defaultRowHeight="14.4" x14ac:dyDescent="0.3"/>
  <cols>
    <col min="3" max="3" width="5" bestFit="1" customWidth="1"/>
    <col min="4" max="4" width="13.77734375" bestFit="1" customWidth="1"/>
    <col min="6" max="6" width="6" bestFit="1" customWidth="1"/>
    <col min="7" max="7" width="25.109375" bestFit="1" customWidth="1"/>
  </cols>
  <sheetData>
    <row r="1" spans="1:8" x14ac:dyDescent="0.3">
      <c r="D1" t="s">
        <v>6</v>
      </c>
    </row>
    <row r="2" spans="1:8" x14ac:dyDescent="0.3">
      <c r="A2" s="2" t="s">
        <v>5</v>
      </c>
      <c r="B2" s="3"/>
      <c r="C2" s="1" t="s">
        <v>74</v>
      </c>
      <c r="D2" s="1" t="s">
        <v>75</v>
      </c>
      <c r="E2" s="1" t="s">
        <v>76</v>
      </c>
      <c r="F2" s="1"/>
      <c r="G2" s="1"/>
      <c r="H2" s="1"/>
    </row>
    <row r="3" spans="1:8" x14ac:dyDescent="0.3">
      <c r="A3" s="2" t="s">
        <v>1</v>
      </c>
      <c r="B3" s="3"/>
      <c r="C3" s="1">
        <v>0</v>
      </c>
      <c r="D3" s="1">
        <v>7.7777777777777732</v>
      </c>
      <c r="E3" s="1">
        <v>13.333333333333334</v>
      </c>
      <c r="F3" s="1"/>
      <c r="G3" s="1"/>
      <c r="H3" s="1"/>
    </row>
    <row r="4" spans="1:8" x14ac:dyDescent="0.3">
      <c r="A4" s="2" t="s">
        <v>16</v>
      </c>
      <c r="B4" s="3"/>
      <c r="C4" s="1">
        <v>1365</v>
      </c>
      <c r="D4" s="1">
        <v>1245</v>
      </c>
      <c r="E4" s="1">
        <v>650</v>
      </c>
      <c r="F4" s="13">
        <f>SUMPRODUCT(C3:E3,C4:E4)</f>
        <v>18349.999999999996</v>
      </c>
      <c r="G4" s="13" t="s">
        <v>7</v>
      </c>
      <c r="H4" s="13"/>
    </row>
    <row r="5" spans="1:8" x14ac:dyDescent="0.3">
      <c r="D5" t="s">
        <v>8</v>
      </c>
    </row>
    <row r="6" spans="1:8" x14ac:dyDescent="0.3">
      <c r="A6" t="s">
        <v>9</v>
      </c>
      <c r="F6" t="s">
        <v>12</v>
      </c>
      <c r="G6" t="s">
        <v>13</v>
      </c>
      <c r="H6" t="s">
        <v>14</v>
      </c>
    </row>
    <row r="7" spans="1:8" x14ac:dyDescent="0.3">
      <c r="A7" s="2" t="s">
        <v>78</v>
      </c>
      <c r="B7" s="3"/>
      <c r="C7" s="1">
        <v>7</v>
      </c>
      <c r="D7" s="1">
        <v>6</v>
      </c>
      <c r="E7" s="1">
        <v>1</v>
      </c>
      <c r="F7" s="1">
        <f>SUMPRODUCT(C3:E3,C7:E7)</f>
        <v>59.999999999999979</v>
      </c>
      <c r="G7" s="1" t="s">
        <v>77</v>
      </c>
      <c r="H7" s="1">
        <v>60</v>
      </c>
    </row>
    <row r="8" spans="1:8" x14ac:dyDescent="0.3">
      <c r="A8" s="4" t="s">
        <v>79</v>
      </c>
      <c r="B8" s="4"/>
      <c r="C8" s="1">
        <v>3</v>
      </c>
      <c r="D8" s="1">
        <v>3</v>
      </c>
      <c r="E8" s="1">
        <v>2</v>
      </c>
      <c r="F8" s="1">
        <f>SUMPRODUCT(C3:E3,C8:E8)</f>
        <v>49.999999999999986</v>
      </c>
      <c r="G8" s="1" t="s">
        <v>77</v>
      </c>
      <c r="H8" s="1">
        <v>50</v>
      </c>
    </row>
    <row r="9" spans="1:8" x14ac:dyDescent="0.3">
      <c r="A9" s="14"/>
      <c r="B9" s="14"/>
      <c r="C9" s="15"/>
      <c r="D9" s="15"/>
      <c r="E9" s="15"/>
      <c r="F9" s="15"/>
      <c r="G9" s="15"/>
      <c r="H9" s="15"/>
    </row>
  </sheetData>
  <mergeCells count="6">
    <mergeCell ref="A7:B7"/>
    <mergeCell ref="A8:B8"/>
    <mergeCell ref="A9:B9"/>
    <mergeCell ref="A2:B2"/>
    <mergeCell ref="A3:B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2F69-61E5-4136-A058-F5B14E67478F}">
  <dimension ref="A1:H9"/>
  <sheetViews>
    <sheetView tabSelected="1" workbookViewId="0">
      <selection activeCell="U5" sqref="U5"/>
    </sheetView>
  </sheetViews>
  <sheetFormatPr defaultRowHeight="14.4" x14ac:dyDescent="0.3"/>
  <cols>
    <col min="3" max="3" width="3" bestFit="1" customWidth="1"/>
    <col min="4" max="4" width="13.77734375" bestFit="1" customWidth="1"/>
    <col min="6" max="6" width="4.88671875" bestFit="1" customWidth="1"/>
    <col min="7" max="7" width="5" bestFit="1" customWidth="1"/>
  </cols>
  <sheetData>
    <row r="1" spans="1:8" x14ac:dyDescent="0.3">
      <c r="D1" t="s">
        <v>6</v>
      </c>
    </row>
    <row r="2" spans="1:8" x14ac:dyDescent="0.3">
      <c r="A2" s="1" t="s">
        <v>5</v>
      </c>
      <c r="B2" s="1"/>
      <c r="C2" s="1" t="s">
        <v>3</v>
      </c>
      <c r="D2" s="1" t="s">
        <v>4</v>
      </c>
      <c r="E2" s="1"/>
      <c r="F2" s="1"/>
      <c r="G2" s="1"/>
      <c r="H2" s="1"/>
    </row>
    <row r="3" spans="1:8" x14ac:dyDescent="0.3">
      <c r="A3" s="1" t="s">
        <v>1</v>
      </c>
      <c r="B3" s="1"/>
      <c r="C3" s="1">
        <v>60.111111111111121</v>
      </c>
      <c r="D3" s="1">
        <v>294.44444444444446</v>
      </c>
      <c r="E3" s="1"/>
      <c r="F3" s="1"/>
      <c r="G3" s="1"/>
      <c r="H3" s="1"/>
    </row>
    <row r="4" spans="1:8" x14ac:dyDescent="0.3">
      <c r="A4" s="1" t="s">
        <v>16</v>
      </c>
      <c r="B4" s="1"/>
      <c r="C4" s="1">
        <v>60</v>
      </c>
      <c r="D4" s="1">
        <v>50</v>
      </c>
      <c r="E4" s="1">
        <f>SUMPRODUCT(C3:D3,C4:D4)</f>
        <v>18328.888888888891</v>
      </c>
      <c r="F4" s="4" t="s">
        <v>7</v>
      </c>
      <c r="G4" s="4"/>
      <c r="H4" s="4"/>
    </row>
    <row r="5" spans="1:8" x14ac:dyDescent="0.3">
      <c r="D5" t="s">
        <v>8</v>
      </c>
    </row>
    <row r="6" spans="1:8" x14ac:dyDescent="0.3">
      <c r="A6" t="s">
        <v>9</v>
      </c>
      <c r="E6" t="s">
        <v>12</v>
      </c>
      <c r="F6" t="s">
        <v>13</v>
      </c>
      <c r="G6" t="s">
        <v>14</v>
      </c>
    </row>
    <row r="7" spans="1:8" x14ac:dyDescent="0.3">
      <c r="A7" s="4" t="s">
        <v>10</v>
      </c>
      <c r="B7" s="4"/>
      <c r="C7" s="1">
        <v>7</v>
      </c>
      <c r="D7" s="1">
        <v>3</v>
      </c>
      <c r="E7" s="1">
        <f>SUMPRODUCT(C3:D3,C7:D7)</f>
        <v>1304.1111111111113</v>
      </c>
      <c r="F7" s="1" t="s">
        <v>15</v>
      </c>
      <c r="G7" s="1">
        <v>1366</v>
      </c>
    </row>
    <row r="8" spans="1:8" x14ac:dyDescent="0.3">
      <c r="A8" s="4" t="s">
        <v>11</v>
      </c>
      <c r="B8" s="4"/>
      <c r="C8" s="1">
        <v>6</v>
      </c>
      <c r="D8" s="1">
        <v>3</v>
      </c>
      <c r="E8" s="1">
        <f>SUMPRODUCT(C3:D3,C8:D8)</f>
        <v>1244</v>
      </c>
      <c r="F8" s="1" t="s">
        <v>15</v>
      </c>
      <c r="G8" s="1">
        <v>1246</v>
      </c>
    </row>
    <row r="9" spans="1:8" x14ac:dyDescent="0.3">
      <c r="A9" s="4" t="s">
        <v>0</v>
      </c>
      <c r="B9" s="4"/>
      <c r="C9" s="1">
        <v>1</v>
      </c>
      <c r="D9" s="1">
        <v>2</v>
      </c>
      <c r="E9" s="1">
        <f>SUMPRODUCT(C3:D3,C9:D9)</f>
        <v>649</v>
      </c>
      <c r="F9" s="1" t="s">
        <v>15</v>
      </c>
      <c r="G9" s="1">
        <v>651</v>
      </c>
    </row>
  </sheetData>
  <scenarios current="0">
    <scenario name="Поиск решения" count="2" user="__ Vanka" comment="Автор: __ Vanka , 10/24/2021">
      <inputCells r="C3" val="60"/>
      <inputCells r="D3" val="295"/>
    </scenario>
  </scenarios>
  <mergeCells count="4">
    <mergeCell ref="F4:H4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Лист6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Vanka</dc:creator>
  <cp:lastModifiedBy>__ Vanka</cp:lastModifiedBy>
  <dcterms:created xsi:type="dcterms:W3CDTF">2015-06-05T18:19:34Z</dcterms:created>
  <dcterms:modified xsi:type="dcterms:W3CDTF">2021-10-24T17:08:00Z</dcterms:modified>
</cp:coreProperties>
</file>