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D:\University\3 курс\МОптим\"/>
    </mc:Choice>
  </mc:AlternateContent>
  <xr:revisionPtr revIDLastSave="0" documentId="13_ncr:1_{F154F230-E089-4602-9E5E-27D52E9ADA95}" xr6:coauthVersionLast="47" xr6:coauthVersionMax="47" xr10:uidLastSave="{00000000-0000-0000-0000-000000000000}"/>
  <bookViews>
    <workbookView xWindow="-108" yWindow="-108" windowWidth="23256" windowHeight="12576" firstSheet="1" activeTab="3" xr2:uid="{00000000-000D-0000-FFFF-FFFF00000000}"/>
  </bookViews>
  <sheets>
    <sheet name="Отчет о результатах 1" sheetId="2" r:id="rId1"/>
    <sheet name="Отчет о результатах 2" sheetId="5" r:id="rId2"/>
    <sheet name="Отчет о результатах 3" sheetId="8" r:id="rId3"/>
    <sheet name="Лист1" sheetId="1" r:id="rId4"/>
  </sheets>
  <definedNames>
    <definedName name="solver_adj" localSheetId="3" hidden="1">Лист1!$D$12:$G$16</definedName>
    <definedName name="solver_cvg" localSheetId="3" hidden="1">0.0001</definedName>
    <definedName name="solver_drv" localSheetId="3" hidden="1">2</definedName>
    <definedName name="solver_eng" localSheetId="3" hidden="1">2</definedName>
    <definedName name="solver_est" localSheetId="3" hidden="1">1</definedName>
    <definedName name="solver_itr" localSheetId="3" hidden="1">2147483647</definedName>
    <definedName name="solver_lhs1" localSheetId="3" hidden="1">Лист1!$D$12</definedName>
    <definedName name="solver_lhs10" localSheetId="3" hidden="1">Лист1!$N$14</definedName>
    <definedName name="solver_lhs11" localSheetId="3" hidden="1">Лист1!$N$15</definedName>
    <definedName name="solver_lhs2" localSheetId="3" hidden="1">Лист1!$F$14</definedName>
    <definedName name="solver_lhs3" localSheetId="3" hidden="1">Лист1!$K$12</definedName>
    <definedName name="solver_lhs4" localSheetId="3" hidden="1">Лист1!$K$13</definedName>
    <definedName name="solver_lhs5" localSheetId="3" hidden="1">Лист1!$K$14</definedName>
    <definedName name="solver_lhs6" localSheetId="3" hidden="1">Лист1!$K$15</definedName>
    <definedName name="solver_lhs7" localSheetId="3" hidden="1">Лист1!$K$16</definedName>
    <definedName name="solver_lhs8" localSheetId="3" hidden="1">Лист1!$N$12</definedName>
    <definedName name="solver_lhs9" localSheetId="3" hidden="1">Лист1!$N$13</definedName>
    <definedName name="solver_mip" localSheetId="3" hidden="1">2147483647</definedName>
    <definedName name="solver_mni" localSheetId="3" hidden="1">30</definedName>
    <definedName name="solver_mrt" localSheetId="3" hidden="1">0.075</definedName>
    <definedName name="solver_msl" localSheetId="3" hidden="1">2</definedName>
    <definedName name="solver_neg" localSheetId="3" hidden="1">1</definedName>
    <definedName name="solver_nod" localSheetId="3" hidden="1">2147483647</definedName>
    <definedName name="solver_num" localSheetId="3" hidden="1">11</definedName>
    <definedName name="solver_nwt" localSheetId="3" hidden="1">1</definedName>
    <definedName name="solver_opt" localSheetId="3" hidden="1">Лист1!$G$20</definedName>
    <definedName name="solver_pre" localSheetId="3" hidden="1">0.000001</definedName>
    <definedName name="solver_rbv" localSheetId="3" hidden="1">2</definedName>
    <definedName name="solver_rel1" localSheetId="3" hidden="1">1</definedName>
    <definedName name="solver_rel10" localSheetId="3" hidden="1">2</definedName>
    <definedName name="solver_rel11" localSheetId="3" hidden="1">2</definedName>
    <definedName name="solver_rel2" localSheetId="3" hidden="1">1</definedName>
    <definedName name="solver_rel3" localSheetId="3" hidden="1">2</definedName>
    <definedName name="solver_rel4" localSheetId="3" hidden="1">2</definedName>
    <definedName name="solver_rel5" localSheetId="3" hidden="1">2</definedName>
    <definedName name="solver_rel6" localSheetId="3" hidden="1">2</definedName>
    <definedName name="solver_rel7" localSheetId="3" hidden="1">2</definedName>
    <definedName name="solver_rel8" localSheetId="3" hidden="1">2</definedName>
    <definedName name="solver_rel9" localSheetId="3" hidden="1">2</definedName>
    <definedName name="solver_rhs1" localSheetId="3" hidden="1">Лист1!$L$18</definedName>
    <definedName name="solver_rhs10" localSheetId="3" hidden="1">Лист1!$F$17</definedName>
    <definedName name="solver_rhs11" localSheetId="3" hidden="1">Лист1!$G$17</definedName>
    <definedName name="solver_rhs2" localSheetId="3" hidden="1">Лист1!$L$19</definedName>
    <definedName name="solver_rhs3" localSheetId="3" hidden="1">Лист1!$H$12</definedName>
    <definedName name="solver_rhs4" localSheetId="3" hidden="1">Лист1!$H$13</definedName>
    <definedName name="solver_rhs5" localSheetId="3" hidden="1">Лист1!$H$14</definedName>
    <definedName name="solver_rhs6" localSheetId="3" hidden="1">Лист1!$H$15</definedName>
    <definedName name="solver_rhs7" localSheetId="3" hidden="1">Лист1!$H$16</definedName>
    <definedName name="solver_rhs8" localSheetId="3" hidden="1">Лист1!$D$17</definedName>
    <definedName name="solver_rhs9" localSheetId="3" hidden="1">Лист1!$E$17</definedName>
    <definedName name="solver_rlx" localSheetId="3" hidden="1">2</definedName>
    <definedName name="solver_rsd" localSheetId="3" hidden="1">0</definedName>
    <definedName name="solver_scl" localSheetId="3" hidden="1">1</definedName>
    <definedName name="solver_sho" localSheetId="3" hidden="1">2</definedName>
    <definedName name="solver_ssz" localSheetId="3" hidden="1">100</definedName>
    <definedName name="solver_tim" localSheetId="3" hidden="1">2147483647</definedName>
    <definedName name="solver_tol" localSheetId="3" hidden="1">0.01</definedName>
    <definedName name="solver_typ" localSheetId="3" hidden="1">2</definedName>
    <definedName name="solver_val" localSheetId="3" hidden="1">0</definedName>
    <definedName name="solver_ver" localSheetId="3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4" i="1" l="1"/>
  <c r="N15" i="1"/>
  <c r="N13" i="1"/>
  <c r="N12" i="1"/>
  <c r="K13" i="1"/>
  <c r="K14" i="1"/>
  <c r="K15" i="1"/>
  <c r="K16" i="1"/>
  <c r="K12" i="1"/>
  <c r="L4" i="1"/>
  <c r="L5" i="1"/>
  <c r="L6" i="1"/>
  <c r="L7" i="1"/>
  <c r="L3" i="1"/>
  <c r="G20" i="1" l="1"/>
</calcChain>
</file>

<file path=xl/sharedStrings.xml><?xml version="1.0" encoding="utf-8"?>
<sst xmlns="http://schemas.openxmlformats.org/spreadsheetml/2006/main" count="428" uniqueCount="121">
  <si>
    <t>A1</t>
  </si>
  <si>
    <t>A2</t>
  </si>
  <si>
    <t>A3</t>
  </si>
  <si>
    <t>A4</t>
  </si>
  <si>
    <t>A5</t>
  </si>
  <si>
    <t>B1</t>
  </si>
  <si>
    <t>B2</t>
  </si>
  <si>
    <t>B3</t>
  </si>
  <si>
    <t>B4</t>
  </si>
  <si>
    <t>Поставщики</t>
  </si>
  <si>
    <t>Потребители</t>
  </si>
  <si>
    <t>Минимальные затраты на перевозку</t>
  </si>
  <si>
    <t>Сумма на перевозку 1 груза</t>
  </si>
  <si>
    <t>Сумма на перевозку 2 груза</t>
  </si>
  <si>
    <t>Сумма на перевозку 3 груза</t>
  </si>
  <si>
    <t>Сумма на перевозку 4 груза</t>
  </si>
  <si>
    <t>Сумма на перевозку 5 груза</t>
  </si>
  <si>
    <t>Кол-во А1</t>
  </si>
  <si>
    <t>Кол-во А2</t>
  </si>
  <si>
    <t>Кол-во А3</t>
  </si>
  <si>
    <t>Кол-во А4</t>
  </si>
  <si>
    <t>Кол-во А5</t>
  </si>
  <si>
    <t>Кол-во В1</t>
  </si>
  <si>
    <t>Кол-во В2</t>
  </si>
  <si>
    <t>Кол-во В3</t>
  </si>
  <si>
    <t>Кол-во В4</t>
  </si>
  <si>
    <t>Microsoft Excel 16.0 Отчет о результатах</t>
  </si>
  <si>
    <t>Лист: [Вторая_транспортная.xlsx]Лист1</t>
  </si>
  <si>
    <t>Отчет создан: 24.10.2021 23:49:39</t>
  </si>
  <si>
    <t>Результат: Решение найдено. Все ограничения и условия оптимальности выполнены.</t>
  </si>
  <si>
    <t>Модуль поиска решения</t>
  </si>
  <si>
    <t>Модуль: Поиск решения лин. задач симплекс-методом</t>
  </si>
  <si>
    <t>Время решения: 0,094 секунд.</t>
  </si>
  <si>
    <t>Число итераций: 17 Число подзадач: 0</t>
  </si>
  <si>
    <t>Параметры поиска решения</t>
  </si>
  <si>
    <t>Максимальное время Без пределов,  Число итераций Без пределов, Precision 0,000001, Использовать автоматическое масштабирование</t>
  </si>
  <si>
    <t>Максимальное число подзадач Без пределов, Максимальное число целочисленных решений Без пределов, Целочисленное отклонение 1%, Считать неотрицательными</t>
  </si>
  <si>
    <t>Ячейка целевой функции (Минимум)</t>
  </si>
  <si>
    <t>Ячейка</t>
  </si>
  <si>
    <t>Имя</t>
  </si>
  <si>
    <t>Исходное значение</t>
  </si>
  <si>
    <t>Окончательное значение</t>
  </si>
  <si>
    <t>Ячейки переменных</t>
  </si>
  <si>
    <t>Целочисленное</t>
  </si>
  <si>
    <t>Ограничения</t>
  </si>
  <si>
    <t>Значение ячейки</t>
  </si>
  <si>
    <t>Формула</t>
  </si>
  <si>
    <t>Состояние</t>
  </si>
  <si>
    <t>Допуск</t>
  </si>
  <si>
    <t>$G$20</t>
  </si>
  <si>
    <t>Минимальные затраты на перевозку B4</t>
  </si>
  <si>
    <t>$D$12</t>
  </si>
  <si>
    <t>A1 B1</t>
  </si>
  <si>
    <t>Продолжить</t>
  </si>
  <si>
    <t>$E$12</t>
  </si>
  <si>
    <t>A1 B2</t>
  </si>
  <si>
    <t>$F$12</t>
  </si>
  <si>
    <t>A1 B3</t>
  </si>
  <si>
    <t>$G$12</t>
  </si>
  <si>
    <t>A1 B4</t>
  </si>
  <si>
    <t>$D$13</t>
  </si>
  <si>
    <t>A2 B1</t>
  </si>
  <si>
    <t>$E$13</t>
  </si>
  <si>
    <t>A2 B2</t>
  </si>
  <si>
    <t>$F$13</t>
  </si>
  <si>
    <t>A2 B3</t>
  </si>
  <si>
    <t>$G$13</t>
  </si>
  <si>
    <t>A2 B4</t>
  </si>
  <si>
    <t>$D$14</t>
  </si>
  <si>
    <t>A3 B1</t>
  </si>
  <si>
    <t>$E$14</t>
  </si>
  <si>
    <t>A3 B2</t>
  </si>
  <si>
    <t>$F$14</t>
  </si>
  <si>
    <t>A3 B3</t>
  </si>
  <si>
    <t>$G$14</t>
  </si>
  <si>
    <t>A3 B4</t>
  </si>
  <si>
    <t>$D$15</t>
  </si>
  <si>
    <t>A4 B1</t>
  </si>
  <si>
    <t>$E$15</t>
  </si>
  <si>
    <t>A4 B2</t>
  </si>
  <si>
    <t>$F$15</t>
  </si>
  <si>
    <t>A4 B3</t>
  </si>
  <si>
    <t>$G$15</t>
  </si>
  <si>
    <t>A4 B4</t>
  </si>
  <si>
    <t>$D$16</t>
  </si>
  <si>
    <t>A5 B1</t>
  </si>
  <si>
    <t>$E$16</t>
  </si>
  <si>
    <t>A5 B2</t>
  </si>
  <si>
    <t>$F$16</t>
  </si>
  <si>
    <t>A5 B3</t>
  </si>
  <si>
    <t>$G$16</t>
  </si>
  <si>
    <t>A5 B4</t>
  </si>
  <si>
    <t>$K$12</t>
  </si>
  <si>
    <t>$K$12=$H$12</t>
  </si>
  <si>
    <t>Привязка</t>
  </si>
  <si>
    <t>$K$13</t>
  </si>
  <si>
    <t>$K$13=$H$13</t>
  </si>
  <si>
    <t>$K$14</t>
  </si>
  <si>
    <t>$K$14=$H$14</t>
  </si>
  <si>
    <t>$K$15</t>
  </si>
  <si>
    <t>$K$15=$H$15</t>
  </si>
  <si>
    <t>$K$16</t>
  </si>
  <si>
    <t>$K$16=$H$16</t>
  </si>
  <si>
    <t>$N$12</t>
  </si>
  <si>
    <t>$N$12=$D$17</t>
  </si>
  <si>
    <t>$N$13</t>
  </si>
  <si>
    <t>$N$13=$E$17</t>
  </si>
  <si>
    <t>$N$14</t>
  </si>
  <si>
    <t>$N$14=$F$17</t>
  </si>
  <si>
    <t>$N$15</t>
  </si>
  <si>
    <t>$N$15=$G$17</t>
  </si>
  <si>
    <t>Отчет создан: 25.10.2021 00:29:13</t>
  </si>
  <si>
    <t>Время решения: 0,062 секунд.</t>
  </si>
  <si>
    <t>x11</t>
  </si>
  <si>
    <t>&lt;=</t>
  </si>
  <si>
    <t>x33</t>
  </si>
  <si>
    <t>$D$12&lt;=$L$18</t>
  </si>
  <si>
    <t>Без привязки</t>
  </si>
  <si>
    <t>$F$14&lt;=$L$19</t>
  </si>
  <si>
    <t>Отчет создан: 25.10.2021 00:35:33</t>
  </si>
  <si>
    <t>Время решения: 0,047 секунд.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</si>
</sst>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Fill="1" applyBorder="1"/>
    <xf numFmtId="0" fontId="1" fillId="0" borderId="0" xfId="0" applyFont="1"/>
    <xf numFmtId="0" fontId="0" fillId="0" borderId="3" xfId="0" applyFill="1" applyBorder="1" applyAlignment="1"/>
    <xf numFmtId="0" fontId="2" fillId="0" borderId="2" xfId="0" applyFont="1" applyFill="1" applyBorder="1" applyAlignment="1">
      <alignment horizontal="center"/>
    </xf>
    <xf numFmtId="0" fontId="0" fillId="0" borderId="4" xfId="0" applyFill="1" applyBorder="1" applyAlignment="1"/>
    <xf numFmtId="0" fontId="0" fillId="0" borderId="3" xfId="0" applyNumberFormat="1" applyFill="1" applyBorder="1" applyAlignment="1"/>
    <xf numFmtId="0" fontId="0" fillId="0" borderId="4" xfId="0" applyNumberFormat="1" applyFill="1" applyBorder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7AD6C-C4DF-4DDA-A78C-C3BE592F07F0}">
  <dimension ref="A1:G53"/>
  <sheetViews>
    <sheetView showGridLines="0" topLeftCell="A34" workbookViewId="0"/>
  </sheetViews>
  <sheetFormatPr defaultRowHeight="14.4" x14ac:dyDescent="0.3"/>
  <cols>
    <col min="1" max="1" width="2.33203125" customWidth="1"/>
    <col min="2" max="2" width="7.21875" bestFit="1" customWidth="1"/>
    <col min="3" max="3" width="35.88671875" bestFit="1" customWidth="1"/>
    <col min="4" max="4" width="18.44140625" bestFit="1" customWidth="1"/>
    <col min="5" max="5" width="23.5546875" bestFit="1" customWidth="1"/>
    <col min="6" max="6" width="14.88671875" bestFit="1" customWidth="1"/>
    <col min="7" max="7" width="7.44140625" bestFit="1" customWidth="1"/>
  </cols>
  <sheetData>
    <row r="1" spans="1:5" x14ac:dyDescent="0.3">
      <c r="A1" s="4" t="s">
        <v>26</v>
      </c>
    </row>
    <row r="2" spans="1:5" x14ac:dyDescent="0.3">
      <c r="A2" s="4" t="s">
        <v>27</v>
      </c>
    </row>
    <row r="3" spans="1:5" x14ac:dyDescent="0.3">
      <c r="A3" s="4" t="s">
        <v>28</v>
      </c>
    </row>
    <row r="4" spans="1:5" x14ac:dyDescent="0.3">
      <c r="A4" s="4" t="s">
        <v>29</v>
      </c>
    </row>
    <row r="5" spans="1:5" x14ac:dyDescent="0.3">
      <c r="A5" s="4" t="s">
        <v>30</v>
      </c>
    </row>
    <row r="6" spans="1:5" x14ac:dyDescent="0.3">
      <c r="A6" s="4"/>
      <c r="B6" t="s">
        <v>31</v>
      </c>
    </row>
    <row r="7" spans="1:5" x14ac:dyDescent="0.3">
      <c r="A7" s="4"/>
      <c r="B7" t="s">
        <v>32</v>
      </c>
    </row>
    <row r="8" spans="1:5" x14ac:dyDescent="0.3">
      <c r="A8" s="4"/>
      <c r="B8" t="s">
        <v>33</v>
      </c>
    </row>
    <row r="9" spans="1:5" x14ac:dyDescent="0.3">
      <c r="A9" s="4" t="s">
        <v>34</v>
      </c>
    </row>
    <row r="10" spans="1:5" x14ac:dyDescent="0.3">
      <c r="B10" t="s">
        <v>35</v>
      </c>
    </row>
    <row r="11" spans="1:5" x14ac:dyDescent="0.3">
      <c r="B11" t="s">
        <v>36</v>
      </c>
    </row>
    <row r="14" spans="1:5" ht="15" thickBot="1" x14ac:dyDescent="0.35">
      <c r="A14" t="s">
        <v>37</v>
      </c>
    </row>
    <row r="15" spans="1:5" ht="15" thickBot="1" x14ac:dyDescent="0.35">
      <c r="B15" s="6" t="s">
        <v>38</v>
      </c>
      <c r="C15" s="6" t="s">
        <v>39</v>
      </c>
      <c r="D15" s="6" t="s">
        <v>40</v>
      </c>
      <c r="E15" s="6" t="s">
        <v>41</v>
      </c>
    </row>
    <row r="16" spans="1:5" ht="15" thickBot="1" x14ac:dyDescent="0.35">
      <c r="B16" s="5" t="s">
        <v>49</v>
      </c>
      <c r="C16" s="5" t="s">
        <v>50</v>
      </c>
      <c r="D16" s="8">
        <v>630</v>
      </c>
      <c r="E16" s="8">
        <v>510</v>
      </c>
    </row>
    <row r="19" spans="1:6" ht="15" thickBot="1" x14ac:dyDescent="0.35">
      <c r="A19" t="s">
        <v>42</v>
      </c>
    </row>
    <row r="20" spans="1:6" ht="15" thickBot="1" x14ac:dyDescent="0.35">
      <c r="B20" s="6" t="s">
        <v>38</v>
      </c>
      <c r="C20" s="6" t="s">
        <v>39</v>
      </c>
      <c r="D20" s="6" t="s">
        <v>40</v>
      </c>
      <c r="E20" s="6" t="s">
        <v>41</v>
      </c>
      <c r="F20" s="6" t="s">
        <v>43</v>
      </c>
    </row>
    <row r="21" spans="1:6" x14ac:dyDescent="0.3">
      <c r="B21" s="7" t="s">
        <v>51</v>
      </c>
      <c r="C21" s="7" t="s">
        <v>52</v>
      </c>
      <c r="D21" s="9">
        <v>0</v>
      </c>
      <c r="E21" s="9">
        <v>0</v>
      </c>
      <c r="F21" s="7" t="s">
        <v>53</v>
      </c>
    </row>
    <row r="22" spans="1:6" x14ac:dyDescent="0.3">
      <c r="B22" s="7" t="s">
        <v>54</v>
      </c>
      <c r="C22" s="7" t="s">
        <v>55</v>
      </c>
      <c r="D22" s="9">
        <v>0</v>
      </c>
      <c r="E22" s="9">
        <v>0</v>
      </c>
      <c r="F22" s="7" t="s">
        <v>53</v>
      </c>
    </row>
    <row r="23" spans="1:6" x14ac:dyDescent="0.3">
      <c r="B23" s="7" t="s">
        <v>56</v>
      </c>
      <c r="C23" s="7" t="s">
        <v>57</v>
      </c>
      <c r="D23" s="9">
        <v>0</v>
      </c>
      <c r="E23" s="9">
        <v>0</v>
      </c>
      <c r="F23" s="7" t="s">
        <v>53</v>
      </c>
    </row>
    <row r="24" spans="1:6" x14ac:dyDescent="0.3">
      <c r="B24" s="7" t="s">
        <v>58</v>
      </c>
      <c r="C24" s="7" t="s">
        <v>59</v>
      </c>
      <c r="D24" s="9">
        <v>60</v>
      </c>
      <c r="E24" s="9">
        <v>60</v>
      </c>
      <c r="F24" s="7" t="s">
        <v>53</v>
      </c>
    </row>
    <row r="25" spans="1:6" x14ac:dyDescent="0.3">
      <c r="B25" s="7" t="s">
        <v>60</v>
      </c>
      <c r="C25" s="7" t="s">
        <v>61</v>
      </c>
      <c r="D25" s="9">
        <v>0</v>
      </c>
      <c r="E25" s="9">
        <v>30</v>
      </c>
      <c r="F25" s="7" t="s">
        <v>53</v>
      </c>
    </row>
    <row r="26" spans="1:6" x14ac:dyDescent="0.3">
      <c r="B26" s="7" t="s">
        <v>62</v>
      </c>
      <c r="C26" s="7" t="s">
        <v>63</v>
      </c>
      <c r="D26" s="9">
        <v>0</v>
      </c>
      <c r="E26" s="9">
        <v>0</v>
      </c>
      <c r="F26" s="7" t="s">
        <v>53</v>
      </c>
    </row>
    <row r="27" spans="1:6" x14ac:dyDescent="0.3">
      <c r="B27" s="7" t="s">
        <v>64</v>
      </c>
      <c r="C27" s="7" t="s">
        <v>65</v>
      </c>
      <c r="D27" s="9">
        <v>0</v>
      </c>
      <c r="E27" s="9">
        <v>0</v>
      </c>
      <c r="F27" s="7" t="s">
        <v>53</v>
      </c>
    </row>
    <row r="28" spans="1:6" x14ac:dyDescent="0.3">
      <c r="B28" s="7" t="s">
        <v>66</v>
      </c>
      <c r="C28" s="7" t="s">
        <v>67</v>
      </c>
      <c r="D28" s="9">
        <v>30</v>
      </c>
      <c r="E28" s="9">
        <v>0</v>
      </c>
      <c r="F28" s="7" t="s">
        <v>53</v>
      </c>
    </row>
    <row r="29" spans="1:6" x14ac:dyDescent="0.3">
      <c r="B29" s="7" t="s">
        <v>68</v>
      </c>
      <c r="C29" s="7" t="s">
        <v>69</v>
      </c>
      <c r="D29" s="9">
        <v>0</v>
      </c>
      <c r="E29" s="9">
        <v>0</v>
      </c>
      <c r="F29" s="7" t="s">
        <v>53</v>
      </c>
    </row>
    <row r="30" spans="1:6" x14ac:dyDescent="0.3">
      <c r="B30" s="7" t="s">
        <v>70</v>
      </c>
      <c r="C30" s="7" t="s">
        <v>71</v>
      </c>
      <c r="D30" s="9">
        <v>0</v>
      </c>
      <c r="E30" s="9">
        <v>0</v>
      </c>
      <c r="F30" s="7" t="s">
        <v>53</v>
      </c>
    </row>
    <row r="31" spans="1:6" x14ac:dyDescent="0.3">
      <c r="B31" s="7" t="s">
        <v>72</v>
      </c>
      <c r="C31" s="7" t="s">
        <v>73</v>
      </c>
      <c r="D31" s="9">
        <v>60</v>
      </c>
      <c r="E31" s="9">
        <v>60</v>
      </c>
      <c r="F31" s="7" t="s">
        <v>53</v>
      </c>
    </row>
    <row r="32" spans="1:6" x14ac:dyDescent="0.3">
      <c r="B32" s="7" t="s">
        <v>74</v>
      </c>
      <c r="C32" s="7" t="s">
        <v>75</v>
      </c>
      <c r="D32" s="9">
        <v>0</v>
      </c>
      <c r="E32" s="9">
        <v>0</v>
      </c>
      <c r="F32" s="7" t="s">
        <v>53</v>
      </c>
    </row>
    <row r="33" spans="1:7" x14ac:dyDescent="0.3">
      <c r="B33" s="7" t="s">
        <v>76</v>
      </c>
      <c r="C33" s="7" t="s">
        <v>77</v>
      </c>
      <c r="D33" s="9">
        <v>30</v>
      </c>
      <c r="E33" s="9">
        <v>0</v>
      </c>
      <c r="F33" s="7" t="s">
        <v>53</v>
      </c>
    </row>
    <row r="34" spans="1:7" x14ac:dyDescent="0.3">
      <c r="B34" s="7" t="s">
        <v>78</v>
      </c>
      <c r="C34" s="7" t="s">
        <v>79</v>
      </c>
      <c r="D34" s="9">
        <v>0</v>
      </c>
      <c r="E34" s="9">
        <v>0</v>
      </c>
      <c r="F34" s="7" t="s">
        <v>53</v>
      </c>
    </row>
    <row r="35" spans="1:7" x14ac:dyDescent="0.3">
      <c r="B35" s="7" t="s">
        <v>80</v>
      </c>
      <c r="C35" s="7" t="s">
        <v>81</v>
      </c>
      <c r="D35" s="9">
        <v>0</v>
      </c>
      <c r="E35" s="9">
        <v>0</v>
      </c>
      <c r="F35" s="7" t="s">
        <v>53</v>
      </c>
    </row>
    <row r="36" spans="1:7" x14ac:dyDescent="0.3">
      <c r="B36" s="7" t="s">
        <v>82</v>
      </c>
      <c r="C36" s="7" t="s">
        <v>83</v>
      </c>
      <c r="D36" s="9">
        <v>0</v>
      </c>
      <c r="E36" s="9">
        <v>30</v>
      </c>
      <c r="F36" s="7" t="s">
        <v>53</v>
      </c>
    </row>
    <row r="37" spans="1:7" x14ac:dyDescent="0.3">
      <c r="B37" s="7" t="s">
        <v>84</v>
      </c>
      <c r="C37" s="7" t="s">
        <v>85</v>
      </c>
      <c r="D37" s="9">
        <v>0</v>
      </c>
      <c r="E37" s="9">
        <v>0</v>
      </c>
      <c r="F37" s="7" t="s">
        <v>53</v>
      </c>
    </row>
    <row r="38" spans="1:7" x14ac:dyDescent="0.3">
      <c r="B38" s="7" t="s">
        <v>86</v>
      </c>
      <c r="C38" s="7" t="s">
        <v>87</v>
      </c>
      <c r="D38" s="9">
        <v>30</v>
      </c>
      <c r="E38" s="9">
        <v>30</v>
      </c>
      <c r="F38" s="7" t="s">
        <v>53</v>
      </c>
    </row>
    <row r="39" spans="1:7" x14ac:dyDescent="0.3">
      <c r="B39" s="7" t="s">
        <v>88</v>
      </c>
      <c r="C39" s="7" t="s">
        <v>89</v>
      </c>
      <c r="D39" s="9">
        <v>0</v>
      </c>
      <c r="E39" s="9">
        <v>0</v>
      </c>
      <c r="F39" s="7" t="s">
        <v>53</v>
      </c>
    </row>
    <row r="40" spans="1:7" ht="15" thickBot="1" x14ac:dyDescent="0.35">
      <c r="B40" s="5" t="s">
        <v>90</v>
      </c>
      <c r="C40" s="5" t="s">
        <v>91</v>
      </c>
      <c r="D40" s="8">
        <v>0</v>
      </c>
      <c r="E40" s="8">
        <v>0</v>
      </c>
      <c r="F40" s="5" t="s">
        <v>53</v>
      </c>
    </row>
    <row r="43" spans="1:7" ht="15" thickBot="1" x14ac:dyDescent="0.35">
      <c r="A43" t="s">
        <v>44</v>
      </c>
    </row>
    <row r="44" spans="1:7" ht="15" thickBot="1" x14ac:dyDescent="0.35">
      <c r="B44" s="6" t="s">
        <v>38</v>
      </c>
      <c r="C44" s="6" t="s">
        <v>39</v>
      </c>
      <c r="D44" s="6" t="s">
        <v>45</v>
      </c>
      <c r="E44" s="6" t="s">
        <v>46</v>
      </c>
      <c r="F44" s="6" t="s">
        <v>47</v>
      </c>
      <c r="G44" s="6" t="s">
        <v>48</v>
      </c>
    </row>
    <row r="45" spans="1:7" x14ac:dyDescent="0.3">
      <c r="B45" s="7" t="s">
        <v>92</v>
      </c>
      <c r="C45" s="7" t="s">
        <v>17</v>
      </c>
      <c r="D45" s="9">
        <v>60</v>
      </c>
      <c r="E45" s="7" t="s">
        <v>93</v>
      </c>
      <c r="F45" s="7" t="s">
        <v>94</v>
      </c>
      <c r="G45" s="7">
        <v>0</v>
      </c>
    </row>
    <row r="46" spans="1:7" x14ac:dyDescent="0.3">
      <c r="B46" s="7" t="s">
        <v>95</v>
      </c>
      <c r="C46" s="7" t="s">
        <v>18</v>
      </c>
      <c r="D46" s="9">
        <v>30</v>
      </c>
      <c r="E46" s="7" t="s">
        <v>96</v>
      </c>
      <c r="F46" s="7" t="s">
        <v>94</v>
      </c>
      <c r="G46" s="7">
        <v>0</v>
      </c>
    </row>
    <row r="47" spans="1:7" x14ac:dyDescent="0.3">
      <c r="B47" s="7" t="s">
        <v>97</v>
      </c>
      <c r="C47" s="7" t="s">
        <v>19</v>
      </c>
      <c r="D47" s="9">
        <v>60</v>
      </c>
      <c r="E47" s="7" t="s">
        <v>98</v>
      </c>
      <c r="F47" s="7" t="s">
        <v>94</v>
      </c>
      <c r="G47" s="7">
        <v>0</v>
      </c>
    </row>
    <row r="48" spans="1:7" x14ac:dyDescent="0.3">
      <c r="B48" s="7" t="s">
        <v>99</v>
      </c>
      <c r="C48" s="7" t="s">
        <v>20</v>
      </c>
      <c r="D48" s="9">
        <v>30</v>
      </c>
      <c r="E48" s="7" t="s">
        <v>100</v>
      </c>
      <c r="F48" s="7" t="s">
        <v>94</v>
      </c>
      <c r="G48" s="7">
        <v>0</v>
      </c>
    </row>
    <row r="49" spans="2:7" x14ac:dyDescent="0.3">
      <c r="B49" s="7" t="s">
        <v>101</v>
      </c>
      <c r="C49" s="7" t="s">
        <v>21</v>
      </c>
      <c r="D49" s="9">
        <v>30</v>
      </c>
      <c r="E49" s="7" t="s">
        <v>102</v>
      </c>
      <c r="F49" s="7" t="s">
        <v>94</v>
      </c>
      <c r="G49" s="7">
        <v>0</v>
      </c>
    </row>
    <row r="50" spans="2:7" x14ac:dyDescent="0.3">
      <c r="B50" s="7" t="s">
        <v>103</v>
      </c>
      <c r="C50" s="7" t="s">
        <v>22</v>
      </c>
      <c r="D50" s="9">
        <v>30</v>
      </c>
      <c r="E50" s="7" t="s">
        <v>104</v>
      </c>
      <c r="F50" s="7" t="s">
        <v>94</v>
      </c>
      <c r="G50" s="7">
        <v>0</v>
      </c>
    </row>
    <row r="51" spans="2:7" x14ac:dyDescent="0.3">
      <c r="B51" s="7" t="s">
        <v>105</v>
      </c>
      <c r="C51" s="7" t="s">
        <v>23</v>
      </c>
      <c r="D51" s="9">
        <v>30</v>
      </c>
      <c r="E51" s="7" t="s">
        <v>106</v>
      </c>
      <c r="F51" s="7" t="s">
        <v>94</v>
      </c>
      <c r="G51" s="7">
        <v>0</v>
      </c>
    </row>
    <row r="52" spans="2:7" x14ac:dyDescent="0.3">
      <c r="B52" s="7" t="s">
        <v>107</v>
      </c>
      <c r="C52" s="7" t="s">
        <v>24</v>
      </c>
      <c r="D52" s="9">
        <v>60</v>
      </c>
      <c r="E52" s="7" t="s">
        <v>108</v>
      </c>
      <c r="F52" s="7" t="s">
        <v>94</v>
      </c>
      <c r="G52" s="7">
        <v>0</v>
      </c>
    </row>
    <row r="53" spans="2:7" ht="15" thickBot="1" x14ac:dyDescent="0.35">
      <c r="B53" s="5" t="s">
        <v>109</v>
      </c>
      <c r="C53" s="5" t="s">
        <v>25</v>
      </c>
      <c r="D53" s="8">
        <v>90</v>
      </c>
      <c r="E53" s="5" t="s">
        <v>110</v>
      </c>
      <c r="F53" s="5" t="s">
        <v>94</v>
      </c>
      <c r="G53" s="5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BC711-D7C8-4E5C-86E8-F48232B6BFE0}">
  <dimension ref="A1:G53"/>
  <sheetViews>
    <sheetView showGridLines="0" workbookViewId="0"/>
  </sheetViews>
  <sheetFormatPr defaultRowHeight="14.4" x14ac:dyDescent="0.3"/>
  <cols>
    <col min="1" max="1" width="2.33203125" customWidth="1"/>
    <col min="2" max="2" width="7.21875" bestFit="1" customWidth="1"/>
    <col min="3" max="3" width="35.88671875" bestFit="1" customWidth="1"/>
    <col min="4" max="4" width="18.44140625" bestFit="1" customWidth="1"/>
    <col min="5" max="5" width="23.5546875" bestFit="1" customWidth="1"/>
    <col min="6" max="6" width="14.88671875" bestFit="1" customWidth="1"/>
    <col min="7" max="7" width="7.44140625" bestFit="1" customWidth="1"/>
  </cols>
  <sheetData>
    <row r="1" spans="1:5" x14ac:dyDescent="0.3">
      <c r="A1" s="4" t="s">
        <v>26</v>
      </c>
    </row>
    <row r="2" spans="1:5" x14ac:dyDescent="0.3">
      <c r="A2" s="4" t="s">
        <v>27</v>
      </c>
    </row>
    <row r="3" spans="1:5" x14ac:dyDescent="0.3">
      <c r="A3" s="4" t="s">
        <v>111</v>
      </c>
    </row>
    <row r="4" spans="1:5" x14ac:dyDescent="0.3">
      <c r="A4" s="4" t="s">
        <v>29</v>
      </c>
    </row>
    <row r="5" spans="1:5" x14ac:dyDescent="0.3">
      <c r="A5" s="4" t="s">
        <v>30</v>
      </c>
    </row>
    <row r="6" spans="1:5" x14ac:dyDescent="0.3">
      <c r="A6" s="4"/>
      <c r="B6" t="s">
        <v>31</v>
      </c>
    </row>
    <row r="7" spans="1:5" x14ac:dyDescent="0.3">
      <c r="A7" s="4"/>
      <c r="B7" t="s">
        <v>112</v>
      </c>
    </row>
    <row r="8" spans="1:5" x14ac:dyDescent="0.3">
      <c r="A8" s="4"/>
      <c r="B8" t="s">
        <v>33</v>
      </c>
    </row>
    <row r="9" spans="1:5" x14ac:dyDescent="0.3">
      <c r="A9" s="4" t="s">
        <v>34</v>
      </c>
    </row>
    <row r="10" spans="1:5" x14ac:dyDescent="0.3">
      <c r="B10" t="s">
        <v>35</v>
      </c>
    </row>
    <row r="11" spans="1:5" x14ac:dyDescent="0.3">
      <c r="B11" t="s">
        <v>36</v>
      </c>
    </row>
    <row r="14" spans="1:5" ht="15" thickBot="1" x14ac:dyDescent="0.35">
      <c r="A14" t="s">
        <v>37</v>
      </c>
    </row>
    <row r="15" spans="1:5" ht="15" thickBot="1" x14ac:dyDescent="0.35">
      <c r="B15" s="6" t="s">
        <v>38</v>
      </c>
      <c r="C15" s="6" t="s">
        <v>39</v>
      </c>
      <c r="D15" s="6" t="s">
        <v>40</v>
      </c>
      <c r="E15" s="6" t="s">
        <v>41</v>
      </c>
    </row>
    <row r="16" spans="1:5" ht="15" thickBot="1" x14ac:dyDescent="0.35">
      <c r="B16" s="5" t="s">
        <v>49</v>
      </c>
      <c r="C16" s="5" t="s">
        <v>50</v>
      </c>
      <c r="D16" s="8">
        <v>630</v>
      </c>
      <c r="E16" s="8">
        <v>510</v>
      </c>
    </row>
    <row r="19" spans="1:6" ht="15" thickBot="1" x14ac:dyDescent="0.35">
      <c r="A19" t="s">
        <v>42</v>
      </c>
    </row>
    <row r="20" spans="1:6" ht="15" thickBot="1" x14ac:dyDescent="0.35">
      <c r="B20" s="6" t="s">
        <v>38</v>
      </c>
      <c r="C20" s="6" t="s">
        <v>39</v>
      </c>
      <c r="D20" s="6" t="s">
        <v>40</v>
      </c>
      <c r="E20" s="6" t="s">
        <v>41</v>
      </c>
      <c r="F20" s="6" t="s">
        <v>43</v>
      </c>
    </row>
    <row r="21" spans="1:6" x14ac:dyDescent="0.3">
      <c r="B21" s="7" t="s">
        <v>51</v>
      </c>
      <c r="C21" s="7" t="s">
        <v>52</v>
      </c>
      <c r="D21" s="9">
        <v>0</v>
      </c>
      <c r="E21" s="9">
        <v>0</v>
      </c>
      <c r="F21" s="7" t="s">
        <v>53</v>
      </c>
    </row>
    <row r="22" spans="1:6" x14ac:dyDescent="0.3">
      <c r="B22" s="7" t="s">
        <v>54</v>
      </c>
      <c r="C22" s="7" t="s">
        <v>55</v>
      </c>
      <c r="D22" s="9">
        <v>0</v>
      </c>
      <c r="E22" s="9">
        <v>0</v>
      </c>
      <c r="F22" s="7" t="s">
        <v>53</v>
      </c>
    </row>
    <row r="23" spans="1:6" x14ac:dyDescent="0.3">
      <c r="B23" s="7" t="s">
        <v>56</v>
      </c>
      <c r="C23" s="7" t="s">
        <v>57</v>
      </c>
      <c r="D23" s="9">
        <v>0</v>
      </c>
      <c r="E23" s="9">
        <v>0</v>
      </c>
      <c r="F23" s="7" t="s">
        <v>53</v>
      </c>
    </row>
    <row r="24" spans="1:6" x14ac:dyDescent="0.3">
      <c r="B24" s="7" t="s">
        <v>58</v>
      </c>
      <c r="C24" s="7" t="s">
        <v>59</v>
      </c>
      <c r="D24" s="9">
        <v>60</v>
      </c>
      <c r="E24" s="9">
        <v>60</v>
      </c>
      <c r="F24" s="7" t="s">
        <v>53</v>
      </c>
    </row>
    <row r="25" spans="1:6" x14ac:dyDescent="0.3">
      <c r="B25" s="7" t="s">
        <v>60</v>
      </c>
      <c r="C25" s="7" t="s">
        <v>61</v>
      </c>
      <c r="D25" s="9">
        <v>0</v>
      </c>
      <c r="E25" s="9">
        <v>30</v>
      </c>
      <c r="F25" s="7" t="s">
        <v>53</v>
      </c>
    </row>
    <row r="26" spans="1:6" x14ac:dyDescent="0.3">
      <c r="B26" s="7" t="s">
        <v>62</v>
      </c>
      <c r="C26" s="7" t="s">
        <v>63</v>
      </c>
      <c r="D26" s="9">
        <v>0</v>
      </c>
      <c r="E26" s="9">
        <v>0</v>
      </c>
      <c r="F26" s="7" t="s">
        <v>53</v>
      </c>
    </row>
    <row r="27" spans="1:6" x14ac:dyDescent="0.3">
      <c r="B27" s="7" t="s">
        <v>64</v>
      </c>
      <c r="C27" s="7" t="s">
        <v>65</v>
      </c>
      <c r="D27" s="9">
        <v>0</v>
      </c>
      <c r="E27" s="9">
        <v>0</v>
      </c>
      <c r="F27" s="7" t="s">
        <v>53</v>
      </c>
    </row>
    <row r="28" spans="1:6" x14ac:dyDescent="0.3">
      <c r="B28" s="7" t="s">
        <v>66</v>
      </c>
      <c r="C28" s="7" t="s">
        <v>67</v>
      </c>
      <c r="D28" s="9">
        <v>30</v>
      </c>
      <c r="E28" s="9">
        <v>0</v>
      </c>
      <c r="F28" s="7" t="s">
        <v>53</v>
      </c>
    </row>
    <row r="29" spans="1:6" x14ac:dyDescent="0.3">
      <c r="B29" s="7" t="s">
        <v>68</v>
      </c>
      <c r="C29" s="7" t="s">
        <v>69</v>
      </c>
      <c r="D29" s="9">
        <v>0</v>
      </c>
      <c r="E29" s="9">
        <v>0</v>
      </c>
      <c r="F29" s="7" t="s">
        <v>53</v>
      </c>
    </row>
    <row r="30" spans="1:6" x14ac:dyDescent="0.3">
      <c r="B30" s="7" t="s">
        <v>70</v>
      </c>
      <c r="C30" s="7" t="s">
        <v>71</v>
      </c>
      <c r="D30" s="9">
        <v>0</v>
      </c>
      <c r="E30" s="9">
        <v>0</v>
      </c>
      <c r="F30" s="7" t="s">
        <v>53</v>
      </c>
    </row>
    <row r="31" spans="1:6" x14ac:dyDescent="0.3">
      <c r="B31" s="7" t="s">
        <v>72</v>
      </c>
      <c r="C31" s="7" t="s">
        <v>73</v>
      </c>
      <c r="D31" s="9">
        <v>60</v>
      </c>
      <c r="E31" s="9">
        <v>60</v>
      </c>
      <c r="F31" s="7" t="s">
        <v>53</v>
      </c>
    </row>
    <row r="32" spans="1:6" x14ac:dyDescent="0.3">
      <c r="B32" s="7" t="s">
        <v>74</v>
      </c>
      <c r="C32" s="7" t="s">
        <v>75</v>
      </c>
      <c r="D32" s="9">
        <v>0</v>
      </c>
      <c r="E32" s="9">
        <v>0</v>
      </c>
      <c r="F32" s="7" t="s">
        <v>53</v>
      </c>
    </row>
    <row r="33" spans="1:7" x14ac:dyDescent="0.3">
      <c r="B33" s="7" t="s">
        <v>76</v>
      </c>
      <c r="C33" s="7" t="s">
        <v>77</v>
      </c>
      <c r="D33" s="9">
        <v>30</v>
      </c>
      <c r="E33" s="9">
        <v>0</v>
      </c>
      <c r="F33" s="7" t="s">
        <v>53</v>
      </c>
    </row>
    <row r="34" spans="1:7" x14ac:dyDescent="0.3">
      <c r="B34" s="7" t="s">
        <v>78</v>
      </c>
      <c r="C34" s="7" t="s">
        <v>79</v>
      </c>
      <c r="D34" s="9">
        <v>0</v>
      </c>
      <c r="E34" s="9">
        <v>0</v>
      </c>
      <c r="F34" s="7" t="s">
        <v>53</v>
      </c>
    </row>
    <row r="35" spans="1:7" x14ac:dyDescent="0.3">
      <c r="B35" s="7" t="s">
        <v>80</v>
      </c>
      <c r="C35" s="7" t="s">
        <v>81</v>
      </c>
      <c r="D35" s="9">
        <v>0</v>
      </c>
      <c r="E35" s="9">
        <v>0</v>
      </c>
      <c r="F35" s="7" t="s">
        <v>53</v>
      </c>
    </row>
    <row r="36" spans="1:7" x14ac:dyDescent="0.3">
      <c r="B36" s="7" t="s">
        <v>82</v>
      </c>
      <c r="C36" s="7" t="s">
        <v>83</v>
      </c>
      <c r="D36" s="9">
        <v>0</v>
      </c>
      <c r="E36" s="9">
        <v>30</v>
      </c>
      <c r="F36" s="7" t="s">
        <v>53</v>
      </c>
    </row>
    <row r="37" spans="1:7" x14ac:dyDescent="0.3">
      <c r="B37" s="7" t="s">
        <v>84</v>
      </c>
      <c r="C37" s="7" t="s">
        <v>85</v>
      </c>
      <c r="D37" s="9">
        <v>0</v>
      </c>
      <c r="E37" s="9">
        <v>0</v>
      </c>
      <c r="F37" s="7" t="s">
        <v>53</v>
      </c>
    </row>
    <row r="38" spans="1:7" x14ac:dyDescent="0.3">
      <c r="B38" s="7" t="s">
        <v>86</v>
      </c>
      <c r="C38" s="7" t="s">
        <v>87</v>
      </c>
      <c r="D38" s="9">
        <v>30</v>
      </c>
      <c r="E38" s="9">
        <v>30</v>
      </c>
      <c r="F38" s="7" t="s">
        <v>53</v>
      </c>
    </row>
    <row r="39" spans="1:7" x14ac:dyDescent="0.3">
      <c r="B39" s="7" t="s">
        <v>88</v>
      </c>
      <c r="C39" s="7" t="s">
        <v>89</v>
      </c>
      <c r="D39" s="9">
        <v>0</v>
      </c>
      <c r="E39" s="9">
        <v>0</v>
      </c>
      <c r="F39" s="7" t="s">
        <v>53</v>
      </c>
    </row>
    <row r="40" spans="1:7" ht="15" thickBot="1" x14ac:dyDescent="0.35">
      <c r="B40" s="5" t="s">
        <v>90</v>
      </c>
      <c r="C40" s="5" t="s">
        <v>91</v>
      </c>
      <c r="D40" s="8">
        <v>0</v>
      </c>
      <c r="E40" s="8">
        <v>0</v>
      </c>
      <c r="F40" s="5" t="s">
        <v>53</v>
      </c>
    </row>
    <row r="43" spans="1:7" ht="15" thickBot="1" x14ac:dyDescent="0.35">
      <c r="A43" t="s">
        <v>44</v>
      </c>
    </row>
    <row r="44" spans="1:7" ht="15" thickBot="1" x14ac:dyDescent="0.35">
      <c r="B44" s="6" t="s">
        <v>38</v>
      </c>
      <c r="C44" s="6" t="s">
        <v>39</v>
      </c>
      <c r="D44" s="6" t="s">
        <v>45</v>
      </c>
      <c r="E44" s="6" t="s">
        <v>46</v>
      </c>
      <c r="F44" s="6" t="s">
        <v>47</v>
      </c>
      <c r="G44" s="6" t="s">
        <v>48</v>
      </c>
    </row>
    <row r="45" spans="1:7" x14ac:dyDescent="0.3">
      <c r="B45" s="7" t="s">
        <v>92</v>
      </c>
      <c r="C45" s="7" t="s">
        <v>17</v>
      </c>
      <c r="D45" s="9">
        <v>60</v>
      </c>
      <c r="E45" s="7" t="s">
        <v>93</v>
      </c>
      <c r="F45" s="7" t="s">
        <v>94</v>
      </c>
      <c r="G45" s="7">
        <v>0</v>
      </c>
    </row>
    <row r="46" spans="1:7" x14ac:dyDescent="0.3">
      <c r="B46" s="7" t="s">
        <v>95</v>
      </c>
      <c r="C46" s="7" t="s">
        <v>18</v>
      </c>
      <c r="D46" s="9">
        <v>30</v>
      </c>
      <c r="E46" s="7" t="s">
        <v>96</v>
      </c>
      <c r="F46" s="7" t="s">
        <v>94</v>
      </c>
      <c r="G46" s="7">
        <v>0</v>
      </c>
    </row>
    <row r="47" spans="1:7" x14ac:dyDescent="0.3">
      <c r="B47" s="7" t="s">
        <v>97</v>
      </c>
      <c r="C47" s="7" t="s">
        <v>19</v>
      </c>
      <c r="D47" s="9">
        <v>60</v>
      </c>
      <c r="E47" s="7" t="s">
        <v>98</v>
      </c>
      <c r="F47" s="7" t="s">
        <v>94</v>
      </c>
      <c r="G47" s="7">
        <v>0</v>
      </c>
    </row>
    <row r="48" spans="1:7" x14ac:dyDescent="0.3">
      <c r="B48" s="7" t="s">
        <v>99</v>
      </c>
      <c r="C48" s="7" t="s">
        <v>20</v>
      </c>
      <c r="D48" s="9">
        <v>30</v>
      </c>
      <c r="E48" s="7" t="s">
        <v>100</v>
      </c>
      <c r="F48" s="7" t="s">
        <v>94</v>
      </c>
      <c r="G48" s="7">
        <v>0</v>
      </c>
    </row>
    <row r="49" spans="2:7" x14ac:dyDescent="0.3">
      <c r="B49" s="7" t="s">
        <v>101</v>
      </c>
      <c r="C49" s="7" t="s">
        <v>21</v>
      </c>
      <c r="D49" s="9">
        <v>30</v>
      </c>
      <c r="E49" s="7" t="s">
        <v>102</v>
      </c>
      <c r="F49" s="7" t="s">
        <v>94</v>
      </c>
      <c r="G49" s="7">
        <v>0</v>
      </c>
    </row>
    <row r="50" spans="2:7" x14ac:dyDescent="0.3">
      <c r="B50" s="7" t="s">
        <v>103</v>
      </c>
      <c r="C50" s="7" t="s">
        <v>22</v>
      </c>
      <c r="D50" s="9">
        <v>30</v>
      </c>
      <c r="E50" s="7" t="s">
        <v>104</v>
      </c>
      <c r="F50" s="7" t="s">
        <v>94</v>
      </c>
      <c r="G50" s="7">
        <v>0</v>
      </c>
    </row>
    <row r="51" spans="2:7" x14ac:dyDescent="0.3">
      <c r="B51" s="7" t="s">
        <v>105</v>
      </c>
      <c r="C51" s="7" t="s">
        <v>23</v>
      </c>
      <c r="D51" s="9">
        <v>30</v>
      </c>
      <c r="E51" s="7" t="s">
        <v>106</v>
      </c>
      <c r="F51" s="7" t="s">
        <v>94</v>
      </c>
      <c r="G51" s="7">
        <v>0</v>
      </c>
    </row>
    <row r="52" spans="2:7" x14ac:dyDescent="0.3">
      <c r="B52" s="7" t="s">
        <v>107</v>
      </c>
      <c r="C52" s="7" t="s">
        <v>24</v>
      </c>
      <c r="D52" s="9">
        <v>60</v>
      </c>
      <c r="E52" s="7" t="s">
        <v>108</v>
      </c>
      <c r="F52" s="7" t="s">
        <v>94</v>
      </c>
      <c r="G52" s="7">
        <v>0</v>
      </c>
    </row>
    <row r="53" spans="2:7" ht="15" thickBot="1" x14ac:dyDescent="0.35">
      <c r="B53" s="5" t="s">
        <v>109</v>
      </c>
      <c r="C53" s="5" t="s">
        <v>25</v>
      </c>
      <c r="D53" s="8">
        <v>90</v>
      </c>
      <c r="E53" s="5" t="s">
        <v>110</v>
      </c>
      <c r="F53" s="5" t="s">
        <v>94</v>
      </c>
      <c r="G53" s="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65640-DB85-46C2-9A66-574889218D95}">
  <dimension ref="A1:G55"/>
  <sheetViews>
    <sheetView showGridLines="0" topLeftCell="A13" workbookViewId="0"/>
  </sheetViews>
  <sheetFormatPr defaultRowHeight="14.4" x14ac:dyDescent="0.3"/>
  <cols>
    <col min="1" max="1" width="2.33203125" customWidth="1"/>
    <col min="2" max="2" width="7.21875" bestFit="1" customWidth="1"/>
    <col min="3" max="3" width="35.88671875" bestFit="1" customWidth="1"/>
    <col min="4" max="4" width="18.44140625" bestFit="1" customWidth="1"/>
    <col min="5" max="5" width="23.5546875" bestFit="1" customWidth="1"/>
    <col min="6" max="6" width="14.88671875" bestFit="1" customWidth="1"/>
    <col min="7" max="7" width="7.44140625" bestFit="1" customWidth="1"/>
  </cols>
  <sheetData>
    <row r="1" spans="1:5" x14ac:dyDescent="0.3">
      <c r="A1" s="4" t="s">
        <v>26</v>
      </c>
    </row>
    <row r="2" spans="1:5" x14ac:dyDescent="0.3">
      <c r="A2" s="4" t="s">
        <v>27</v>
      </c>
    </row>
    <row r="3" spans="1:5" x14ac:dyDescent="0.3">
      <c r="A3" s="4" t="s">
        <v>119</v>
      </c>
    </row>
    <row r="4" spans="1:5" x14ac:dyDescent="0.3">
      <c r="A4" s="4" t="s">
        <v>29</v>
      </c>
    </row>
    <row r="5" spans="1:5" x14ac:dyDescent="0.3">
      <c r="A5" s="4" t="s">
        <v>30</v>
      </c>
    </row>
    <row r="6" spans="1:5" x14ac:dyDescent="0.3">
      <c r="A6" s="4"/>
      <c r="B6" t="s">
        <v>31</v>
      </c>
    </row>
    <row r="7" spans="1:5" x14ac:dyDescent="0.3">
      <c r="A7" s="4"/>
      <c r="B7" t="s">
        <v>120</v>
      </c>
    </row>
    <row r="8" spans="1:5" x14ac:dyDescent="0.3">
      <c r="A8" s="4"/>
      <c r="B8" t="s">
        <v>33</v>
      </c>
    </row>
    <row r="9" spans="1:5" x14ac:dyDescent="0.3">
      <c r="A9" s="4" t="s">
        <v>34</v>
      </c>
    </row>
    <row r="10" spans="1:5" x14ac:dyDescent="0.3">
      <c r="B10" t="s">
        <v>35</v>
      </c>
    </row>
    <row r="11" spans="1:5" x14ac:dyDescent="0.3">
      <c r="B11" t="s">
        <v>36</v>
      </c>
    </row>
    <row r="14" spans="1:5" ht="15" thickBot="1" x14ac:dyDescent="0.35">
      <c r="A14" t="s">
        <v>37</v>
      </c>
    </row>
    <row r="15" spans="1:5" ht="15" thickBot="1" x14ac:dyDescent="0.35">
      <c r="B15" s="6" t="s">
        <v>38</v>
      </c>
      <c r="C15" s="6" t="s">
        <v>39</v>
      </c>
      <c r="D15" s="6" t="s">
        <v>40</v>
      </c>
      <c r="E15" s="6" t="s">
        <v>41</v>
      </c>
    </row>
    <row r="16" spans="1:5" ht="15" thickBot="1" x14ac:dyDescent="0.35">
      <c r="B16" s="5" t="s">
        <v>49</v>
      </c>
      <c r="C16" s="5" t="s">
        <v>50</v>
      </c>
      <c r="D16" s="8">
        <v>960</v>
      </c>
      <c r="E16" s="8">
        <v>600</v>
      </c>
    </row>
    <row r="19" spans="1:6" ht="15" thickBot="1" x14ac:dyDescent="0.35">
      <c r="A19" t="s">
        <v>42</v>
      </c>
    </row>
    <row r="20" spans="1:6" ht="15" thickBot="1" x14ac:dyDescent="0.35">
      <c r="B20" s="6" t="s">
        <v>38</v>
      </c>
      <c r="C20" s="6" t="s">
        <v>39</v>
      </c>
      <c r="D20" s="6" t="s">
        <v>40</v>
      </c>
      <c r="E20" s="6" t="s">
        <v>41</v>
      </c>
      <c r="F20" s="6" t="s">
        <v>43</v>
      </c>
    </row>
    <row r="21" spans="1:6" x14ac:dyDescent="0.3">
      <c r="B21" s="7" t="s">
        <v>51</v>
      </c>
      <c r="C21" s="7" t="s">
        <v>52</v>
      </c>
      <c r="D21" s="9">
        <v>0</v>
      </c>
      <c r="E21" s="9">
        <v>0</v>
      </c>
      <c r="F21" s="7" t="s">
        <v>53</v>
      </c>
    </row>
    <row r="22" spans="1:6" x14ac:dyDescent="0.3">
      <c r="B22" s="7" t="s">
        <v>54</v>
      </c>
      <c r="C22" s="7" t="s">
        <v>55</v>
      </c>
      <c r="D22" s="9">
        <v>30</v>
      </c>
      <c r="E22" s="9">
        <v>0</v>
      </c>
      <c r="F22" s="7" t="s">
        <v>53</v>
      </c>
    </row>
    <row r="23" spans="1:6" x14ac:dyDescent="0.3">
      <c r="B23" s="7" t="s">
        <v>56</v>
      </c>
      <c r="C23" s="7" t="s">
        <v>57</v>
      </c>
      <c r="D23" s="9">
        <v>0</v>
      </c>
      <c r="E23" s="9">
        <v>0</v>
      </c>
      <c r="F23" s="7" t="s">
        <v>53</v>
      </c>
    </row>
    <row r="24" spans="1:6" x14ac:dyDescent="0.3">
      <c r="B24" s="7" t="s">
        <v>58</v>
      </c>
      <c r="C24" s="7" t="s">
        <v>59</v>
      </c>
      <c r="D24" s="9">
        <v>30</v>
      </c>
      <c r="E24" s="9">
        <v>60</v>
      </c>
      <c r="F24" s="7" t="s">
        <v>53</v>
      </c>
    </row>
    <row r="25" spans="1:6" x14ac:dyDescent="0.3">
      <c r="B25" s="7" t="s">
        <v>60</v>
      </c>
      <c r="C25" s="7" t="s">
        <v>61</v>
      </c>
      <c r="D25" s="9">
        <v>0</v>
      </c>
      <c r="E25" s="9">
        <v>0</v>
      </c>
      <c r="F25" s="7" t="s">
        <v>53</v>
      </c>
    </row>
    <row r="26" spans="1:6" x14ac:dyDescent="0.3">
      <c r="B26" s="7" t="s">
        <v>62</v>
      </c>
      <c r="C26" s="7" t="s">
        <v>63</v>
      </c>
      <c r="D26" s="9">
        <v>0</v>
      </c>
      <c r="E26" s="9">
        <v>0</v>
      </c>
      <c r="F26" s="7" t="s">
        <v>53</v>
      </c>
    </row>
    <row r="27" spans="1:6" x14ac:dyDescent="0.3">
      <c r="B27" s="7" t="s">
        <v>64</v>
      </c>
      <c r="C27" s="7" t="s">
        <v>65</v>
      </c>
      <c r="D27" s="9">
        <v>0</v>
      </c>
      <c r="E27" s="9">
        <v>30</v>
      </c>
      <c r="F27" s="7" t="s">
        <v>53</v>
      </c>
    </row>
    <row r="28" spans="1:6" x14ac:dyDescent="0.3">
      <c r="B28" s="7" t="s">
        <v>66</v>
      </c>
      <c r="C28" s="7" t="s">
        <v>67</v>
      </c>
      <c r="D28" s="9">
        <v>30</v>
      </c>
      <c r="E28" s="9">
        <v>0</v>
      </c>
      <c r="F28" s="7" t="s">
        <v>53</v>
      </c>
    </row>
    <row r="29" spans="1:6" x14ac:dyDescent="0.3">
      <c r="B29" s="7" t="s">
        <v>68</v>
      </c>
      <c r="C29" s="7" t="s">
        <v>69</v>
      </c>
      <c r="D29" s="9">
        <v>0</v>
      </c>
      <c r="E29" s="9">
        <v>30</v>
      </c>
      <c r="F29" s="7" t="s">
        <v>53</v>
      </c>
    </row>
    <row r="30" spans="1:6" x14ac:dyDescent="0.3">
      <c r="B30" s="7" t="s">
        <v>70</v>
      </c>
      <c r="C30" s="7" t="s">
        <v>71</v>
      </c>
      <c r="D30" s="9">
        <v>0</v>
      </c>
      <c r="E30" s="9">
        <v>0</v>
      </c>
      <c r="F30" s="7" t="s">
        <v>53</v>
      </c>
    </row>
    <row r="31" spans="1:6" x14ac:dyDescent="0.3">
      <c r="B31" s="7" t="s">
        <v>72</v>
      </c>
      <c r="C31" s="7" t="s">
        <v>73</v>
      </c>
      <c r="D31" s="9">
        <v>30</v>
      </c>
      <c r="E31" s="9">
        <v>30</v>
      </c>
      <c r="F31" s="7" t="s">
        <v>53</v>
      </c>
    </row>
    <row r="32" spans="1:6" x14ac:dyDescent="0.3">
      <c r="B32" s="7" t="s">
        <v>74</v>
      </c>
      <c r="C32" s="7" t="s">
        <v>75</v>
      </c>
      <c r="D32" s="9">
        <v>30</v>
      </c>
      <c r="E32" s="9">
        <v>0</v>
      </c>
      <c r="F32" s="7" t="s">
        <v>53</v>
      </c>
    </row>
    <row r="33" spans="1:7" x14ac:dyDescent="0.3">
      <c r="B33" s="7" t="s">
        <v>76</v>
      </c>
      <c r="C33" s="7" t="s">
        <v>77</v>
      </c>
      <c r="D33" s="9">
        <v>30</v>
      </c>
      <c r="E33" s="9">
        <v>0</v>
      </c>
      <c r="F33" s="7" t="s">
        <v>53</v>
      </c>
    </row>
    <row r="34" spans="1:7" x14ac:dyDescent="0.3">
      <c r="B34" s="7" t="s">
        <v>78</v>
      </c>
      <c r="C34" s="7" t="s">
        <v>79</v>
      </c>
      <c r="D34" s="9">
        <v>0</v>
      </c>
      <c r="E34" s="9">
        <v>0</v>
      </c>
      <c r="F34" s="7" t="s">
        <v>53</v>
      </c>
    </row>
    <row r="35" spans="1:7" x14ac:dyDescent="0.3">
      <c r="B35" s="7" t="s">
        <v>80</v>
      </c>
      <c r="C35" s="7" t="s">
        <v>81</v>
      </c>
      <c r="D35" s="9">
        <v>0</v>
      </c>
      <c r="E35" s="9">
        <v>0</v>
      </c>
      <c r="F35" s="7" t="s">
        <v>53</v>
      </c>
    </row>
    <row r="36" spans="1:7" x14ac:dyDescent="0.3">
      <c r="B36" s="7" t="s">
        <v>82</v>
      </c>
      <c r="C36" s="7" t="s">
        <v>83</v>
      </c>
      <c r="D36" s="9">
        <v>0</v>
      </c>
      <c r="E36" s="9">
        <v>30</v>
      </c>
      <c r="F36" s="7" t="s">
        <v>53</v>
      </c>
    </row>
    <row r="37" spans="1:7" x14ac:dyDescent="0.3">
      <c r="B37" s="7" t="s">
        <v>84</v>
      </c>
      <c r="C37" s="7" t="s">
        <v>85</v>
      </c>
      <c r="D37" s="9">
        <v>0</v>
      </c>
      <c r="E37" s="9">
        <v>0</v>
      </c>
      <c r="F37" s="7" t="s">
        <v>53</v>
      </c>
    </row>
    <row r="38" spans="1:7" x14ac:dyDescent="0.3">
      <c r="B38" s="7" t="s">
        <v>86</v>
      </c>
      <c r="C38" s="7" t="s">
        <v>87</v>
      </c>
      <c r="D38" s="9">
        <v>0</v>
      </c>
      <c r="E38" s="9">
        <v>30</v>
      </c>
      <c r="F38" s="7" t="s">
        <v>53</v>
      </c>
    </row>
    <row r="39" spans="1:7" x14ac:dyDescent="0.3">
      <c r="B39" s="7" t="s">
        <v>88</v>
      </c>
      <c r="C39" s="7" t="s">
        <v>89</v>
      </c>
      <c r="D39" s="9">
        <v>30</v>
      </c>
      <c r="E39" s="9">
        <v>0</v>
      </c>
      <c r="F39" s="7" t="s">
        <v>53</v>
      </c>
    </row>
    <row r="40" spans="1:7" ht="15" thickBot="1" x14ac:dyDescent="0.35">
      <c r="B40" s="5" t="s">
        <v>90</v>
      </c>
      <c r="C40" s="5" t="s">
        <v>91</v>
      </c>
      <c r="D40" s="8">
        <v>0</v>
      </c>
      <c r="E40" s="8">
        <v>0</v>
      </c>
      <c r="F40" s="5" t="s">
        <v>53</v>
      </c>
    </row>
    <row r="43" spans="1:7" ht="15" thickBot="1" x14ac:dyDescent="0.35">
      <c r="A43" t="s">
        <v>44</v>
      </c>
    </row>
    <row r="44" spans="1:7" ht="15" thickBot="1" x14ac:dyDescent="0.35">
      <c r="B44" s="6" t="s">
        <v>38</v>
      </c>
      <c r="C44" s="6" t="s">
        <v>39</v>
      </c>
      <c r="D44" s="6" t="s">
        <v>45</v>
      </c>
      <c r="E44" s="6" t="s">
        <v>46</v>
      </c>
      <c r="F44" s="6" t="s">
        <v>47</v>
      </c>
      <c r="G44" s="6" t="s">
        <v>48</v>
      </c>
    </row>
    <row r="45" spans="1:7" x14ac:dyDescent="0.3">
      <c r="B45" s="7" t="s">
        <v>92</v>
      </c>
      <c r="C45" s="7" t="s">
        <v>17</v>
      </c>
      <c r="D45" s="9">
        <v>60</v>
      </c>
      <c r="E45" s="7" t="s">
        <v>93</v>
      </c>
      <c r="F45" s="7" t="s">
        <v>94</v>
      </c>
      <c r="G45" s="7">
        <v>0</v>
      </c>
    </row>
    <row r="46" spans="1:7" x14ac:dyDescent="0.3">
      <c r="B46" s="7" t="s">
        <v>95</v>
      </c>
      <c r="C46" s="7" t="s">
        <v>18</v>
      </c>
      <c r="D46" s="9">
        <v>30</v>
      </c>
      <c r="E46" s="7" t="s">
        <v>96</v>
      </c>
      <c r="F46" s="7" t="s">
        <v>94</v>
      </c>
      <c r="G46" s="7">
        <v>0</v>
      </c>
    </row>
    <row r="47" spans="1:7" x14ac:dyDescent="0.3">
      <c r="B47" s="7" t="s">
        <v>97</v>
      </c>
      <c r="C47" s="7" t="s">
        <v>19</v>
      </c>
      <c r="D47" s="9">
        <v>60</v>
      </c>
      <c r="E47" s="7" t="s">
        <v>98</v>
      </c>
      <c r="F47" s="7" t="s">
        <v>94</v>
      </c>
      <c r="G47" s="7">
        <v>0</v>
      </c>
    </row>
    <row r="48" spans="1:7" x14ac:dyDescent="0.3">
      <c r="B48" s="7" t="s">
        <v>99</v>
      </c>
      <c r="C48" s="7" t="s">
        <v>20</v>
      </c>
      <c r="D48" s="9">
        <v>30</v>
      </c>
      <c r="E48" s="7" t="s">
        <v>100</v>
      </c>
      <c r="F48" s="7" t="s">
        <v>94</v>
      </c>
      <c r="G48" s="7">
        <v>0</v>
      </c>
    </row>
    <row r="49" spans="2:7" x14ac:dyDescent="0.3">
      <c r="B49" s="7" t="s">
        <v>101</v>
      </c>
      <c r="C49" s="7" t="s">
        <v>21</v>
      </c>
      <c r="D49" s="9">
        <v>30</v>
      </c>
      <c r="E49" s="7" t="s">
        <v>102</v>
      </c>
      <c r="F49" s="7" t="s">
        <v>94</v>
      </c>
      <c r="G49" s="7">
        <v>0</v>
      </c>
    </row>
    <row r="50" spans="2:7" x14ac:dyDescent="0.3">
      <c r="B50" s="7" t="s">
        <v>103</v>
      </c>
      <c r="C50" s="7" t="s">
        <v>22</v>
      </c>
      <c r="D50" s="9">
        <v>30</v>
      </c>
      <c r="E50" s="7" t="s">
        <v>104</v>
      </c>
      <c r="F50" s="7" t="s">
        <v>94</v>
      </c>
      <c r="G50" s="7">
        <v>0</v>
      </c>
    </row>
    <row r="51" spans="2:7" x14ac:dyDescent="0.3">
      <c r="B51" s="7" t="s">
        <v>105</v>
      </c>
      <c r="C51" s="7" t="s">
        <v>23</v>
      </c>
      <c r="D51" s="9">
        <v>30</v>
      </c>
      <c r="E51" s="7" t="s">
        <v>106</v>
      </c>
      <c r="F51" s="7" t="s">
        <v>94</v>
      </c>
      <c r="G51" s="7">
        <v>0</v>
      </c>
    </row>
    <row r="52" spans="2:7" x14ac:dyDescent="0.3">
      <c r="B52" s="7" t="s">
        <v>107</v>
      </c>
      <c r="C52" s="7" t="s">
        <v>24</v>
      </c>
      <c r="D52" s="9">
        <v>60</v>
      </c>
      <c r="E52" s="7" t="s">
        <v>108</v>
      </c>
      <c r="F52" s="7" t="s">
        <v>94</v>
      </c>
      <c r="G52" s="7">
        <v>0</v>
      </c>
    </row>
    <row r="53" spans="2:7" x14ac:dyDescent="0.3">
      <c r="B53" s="7" t="s">
        <v>109</v>
      </c>
      <c r="C53" s="7" t="s">
        <v>25</v>
      </c>
      <c r="D53" s="9">
        <v>90</v>
      </c>
      <c r="E53" s="7" t="s">
        <v>110</v>
      </c>
      <c r="F53" s="7" t="s">
        <v>94</v>
      </c>
      <c r="G53" s="7">
        <v>0</v>
      </c>
    </row>
    <row r="54" spans="2:7" x14ac:dyDescent="0.3">
      <c r="B54" s="7" t="s">
        <v>51</v>
      </c>
      <c r="C54" s="7" t="s">
        <v>52</v>
      </c>
      <c r="D54" s="9">
        <v>0</v>
      </c>
      <c r="E54" s="7" t="s">
        <v>116</v>
      </c>
      <c r="F54" s="7" t="s">
        <v>117</v>
      </c>
      <c r="G54" s="7">
        <v>20</v>
      </c>
    </row>
    <row r="55" spans="2:7" ht="15" thickBot="1" x14ac:dyDescent="0.35">
      <c r="B55" s="5" t="s">
        <v>72</v>
      </c>
      <c r="C55" s="5" t="s">
        <v>73</v>
      </c>
      <c r="D55" s="8">
        <v>30</v>
      </c>
      <c r="E55" s="5" t="s">
        <v>118</v>
      </c>
      <c r="F55" s="5" t="s">
        <v>94</v>
      </c>
      <c r="G55" s="5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0"/>
  <sheetViews>
    <sheetView tabSelected="1" topLeftCell="A4" workbookViewId="0">
      <selection activeCell="G9" sqref="G9"/>
    </sheetView>
  </sheetViews>
  <sheetFormatPr defaultRowHeight="14.4" x14ac:dyDescent="0.3"/>
  <cols>
    <col min="3" max="3" width="17.44140625" customWidth="1"/>
    <col min="4" max="4" width="10" customWidth="1"/>
    <col min="6" max="6" width="10.21875" customWidth="1"/>
    <col min="7" max="7" width="15.109375" customWidth="1"/>
    <col min="9" max="9" width="25.109375" bestFit="1" customWidth="1"/>
    <col min="10" max="10" width="9.5546875" bestFit="1" customWidth="1"/>
  </cols>
  <sheetData>
    <row r="1" spans="1:14" x14ac:dyDescent="0.3">
      <c r="C1" s="2" t="s">
        <v>10</v>
      </c>
      <c r="D1" s="2"/>
      <c r="E1" s="2"/>
      <c r="F1" s="2"/>
    </row>
    <row r="2" spans="1:14" x14ac:dyDescent="0.3">
      <c r="A2" s="2" t="s">
        <v>9</v>
      </c>
      <c r="B2" s="2"/>
      <c r="C2" s="1" t="s">
        <v>5</v>
      </c>
      <c r="D2" s="1" t="s">
        <v>6</v>
      </c>
      <c r="E2" s="1" t="s">
        <v>7</v>
      </c>
      <c r="F2" s="1" t="s">
        <v>8</v>
      </c>
    </row>
    <row r="3" spans="1:14" x14ac:dyDescent="0.3">
      <c r="A3" s="2" t="s">
        <v>0</v>
      </c>
      <c r="B3" s="2"/>
      <c r="C3" s="1">
        <v>3</v>
      </c>
      <c r="D3" s="1">
        <v>11</v>
      </c>
      <c r="E3" s="1">
        <v>4</v>
      </c>
      <c r="F3" s="1">
        <v>4</v>
      </c>
      <c r="I3" t="s">
        <v>12</v>
      </c>
      <c r="L3">
        <f>SUMPRODUCT(C3:F3,D12:G12)</f>
        <v>240</v>
      </c>
    </row>
    <row r="4" spans="1:14" x14ac:dyDescent="0.3">
      <c r="A4" s="2" t="s">
        <v>1</v>
      </c>
      <c r="B4" s="2"/>
      <c r="C4" s="1">
        <v>2</v>
      </c>
      <c r="D4" s="1">
        <v>10</v>
      </c>
      <c r="E4" s="1">
        <v>5</v>
      </c>
      <c r="F4" s="1">
        <v>6</v>
      </c>
      <c r="I4" t="s">
        <v>13</v>
      </c>
      <c r="L4">
        <f t="shared" ref="L4:L7" si="0">SUMPRODUCT(C4:F4,D13:G13)</f>
        <v>150</v>
      </c>
    </row>
    <row r="5" spans="1:14" x14ac:dyDescent="0.3">
      <c r="A5" s="2" t="s">
        <v>2</v>
      </c>
      <c r="B5" s="2"/>
      <c r="C5" s="1">
        <v>3</v>
      </c>
      <c r="D5" s="1">
        <v>13</v>
      </c>
      <c r="E5" s="1">
        <v>3</v>
      </c>
      <c r="F5" s="1">
        <v>7</v>
      </c>
      <c r="I5" t="s">
        <v>14</v>
      </c>
      <c r="L5">
        <f t="shared" si="0"/>
        <v>180</v>
      </c>
    </row>
    <row r="6" spans="1:14" x14ac:dyDescent="0.3">
      <c r="A6" s="2" t="s">
        <v>3</v>
      </c>
      <c r="B6" s="2"/>
      <c r="C6" s="1">
        <v>1</v>
      </c>
      <c r="D6" s="1">
        <v>4</v>
      </c>
      <c r="E6" s="1">
        <v>2</v>
      </c>
      <c r="F6" s="1">
        <v>1</v>
      </c>
      <c r="I6" t="s">
        <v>15</v>
      </c>
      <c r="L6">
        <f t="shared" si="0"/>
        <v>30</v>
      </c>
    </row>
    <row r="7" spans="1:14" x14ac:dyDescent="0.3">
      <c r="A7" s="2" t="s">
        <v>4</v>
      </c>
      <c r="B7" s="2"/>
      <c r="C7" s="1">
        <v>0</v>
      </c>
      <c r="D7" s="1">
        <v>0</v>
      </c>
      <c r="E7" s="1">
        <v>0</v>
      </c>
      <c r="F7" s="1">
        <v>0</v>
      </c>
      <c r="I7" t="s">
        <v>16</v>
      </c>
      <c r="L7">
        <f t="shared" si="0"/>
        <v>0</v>
      </c>
    </row>
    <row r="11" spans="1:14" x14ac:dyDescent="0.3">
      <c r="B11" s="2"/>
      <c r="C11" s="2"/>
      <c r="D11" s="1" t="s">
        <v>5</v>
      </c>
      <c r="E11" s="1" t="s">
        <v>6</v>
      </c>
      <c r="F11" s="1" t="s">
        <v>7</v>
      </c>
      <c r="G11" s="1" t="s">
        <v>8</v>
      </c>
    </row>
    <row r="12" spans="1:14" x14ac:dyDescent="0.3">
      <c r="B12" s="2" t="s">
        <v>0</v>
      </c>
      <c r="C12" s="2"/>
      <c r="D12" s="1">
        <v>0</v>
      </c>
      <c r="E12" s="1">
        <v>0</v>
      </c>
      <c r="F12" s="1">
        <v>0</v>
      </c>
      <c r="G12" s="1">
        <v>60</v>
      </c>
      <c r="H12" s="3">
        <v>60</v>
      </c>
      <c r="J12" t="s">
        <v>17</v>
      </c>
      <c r="K12">
        <f>SUM(D12:G12)</f>
        <v>60</v>
      </c>
      <c r="M12" t="s">
        <v>22</v>
      </c>
      <c r="N12">
        <f>SUM(D12:D16)</f>
        <v>30</v>
      </c>
    </row>
    <row r="13" spans="1:14" x14ac:dyDescent="0.3">
      <c r="B13" s="2" t="s">
        <v>1</v>
      </c>
      <c r="C13" s="2"/>
      <c r="D13" s="1">
        <v>0</v>
      </c>
      <c r="E13" s="1">
        <v>0</v>
      </c>
      <c r="F13" s="1">
        <v>30</v>
      </c>
      <c r="G13" s="1">
        <v>0</v>
      </c>
      <c r="H13" s="3">
        <v>30</v>
      </c>
      <c r="J13" t="s">
        <v>18</v>
      </c>
      <c r="K13">
        <f t="shared" ref="K13:K16" si="1">SUM(D13:G13)</f>
        <v>30</v>
      </c>
      <c r="M13" t="s">
        <v>23</v>
      </c>
      <c r="N13">
        <f>SUM(E12:E16)</f>
        <v>30</v>
      </c>
    </row>
    <row r="14" spans="1:14" x14ac:dyDescent="0.3">
      <c r="B14" s="2" t="s">
        <v>2</v>
      </c>
      <c r="C14" s="2"/>
      <c r="D14" s="1">
        <v>30</v>
      </c>
      <c r="E14" s="1">
        <v>0</v>
      </c>
      <c r="F14" s="1">
        <v>30</v>
      </c>
      <c r="G14" s="1">
        <v>0</v>
      </c>
      <c r="H14" s="3">
        <v>60</v>
      </c>
      <c r="J14" t="s">
        <v>19</v>
      </c>
      <c r="K14">
        <f t="shared" si="1"/>
        <v>60</v>
      </c>
      <c r="M14" t="s">
        <v>24</v>
      </c>
      <c r="N14">
        <f>SUM(F12:F16)</f>
        <v>60</v>
      </c>
    </row>
    <row r="15" spans="1:14" x14ac:dyDescent="0.3">
      <c r="B15" s="2" t="s">
        <v>3</v>
      </c>
      <c r="C15" s="2"/>
      <c r="D15" s="1">
        <v>0</v>
      </c>
      <c r="E15" s="1">
        <v>0</v>
      </c>
      <c r="F15" s="1">
        <v>0</v>
      </c>
      <c r="G15" s="1">
        <v>30</v>
      </c>
      <c r="H15" s="3">
        <v>30</v>
      </c>
      <c r="J15" t="s">
        <v>20</v>
      </c>
      <c r="K15">
        <f t="shared" si="1"/>
        <v>30</v>
      </c>
      <c r="M15" t="s">
        <v>25</v>
      </c>
      <c r="N15">
        <f>SUM(G12:G16)</f>
        <v>90</v>
      </c>
    </row>
    <row r="16" spans="1:14" x14ac:dyDescent="0.3">
      <c r="B16" s="2" t="s">
        <v>4</v>
      </c>
      <c r="C16" s="2"/>
      <c r="D16" s="1">
        <v>0</v>
      </c>
      <c r="E16" s="1">
        <v>30</v>
      </c>
      <c r="F16" s="1">
        <v>0</v>
      </c>
      <c r="G16" s="1">
        <v>0</v>
      </c>
      <c r="H16" s="3">
        <v>30</v>
      </c>
      <c r="J16" t="s">
        <v>21</v>
      </c>
      <c r="K16">
        <f t="shared" si="1"/>
        <v>30</v>
      </c>
    </row>
    <row r="17" spans="3:12" x14ac:dyDescent="0.3">
      <c r="D17" s="3">
        <v>30</v>
      </c>
      <c r="E17" s="3">
        <v>30</v>
      </c>
      <c r="F17" s="3">
        <v>60</v>
      </c>
      <c r="G17" s="3">
        <v>90</v>
      </c>
    </row>
    <row r="18" spans="3:12" x14ac:dyDescent="0.3">
      <c r="J18" t="s">
        <v>113</v>
      </c>
      <c r="K18" t="s">
        <v>114</v>
      </c>
      <c r="L18">
        <v>20</v>
      </c>
    </row>
    <row r="19" spans="3:12" x14ac:dyDescent="0.3">
      <c r="J19" t="s">
        <v>115</v>
      </c>
      <c r="K19" t="s">
        <v>114</v>
      </c>
      <c r="L19">
        <v>30</v>
      </c>
    </row>
    <row r="20" spans="3:12" x14ac:dyDescent="0.3">
      <c r="C20" t="s">
        <v>11</v>
      </c>
      <c r="G20">
        <f>SUM(L3:L7)</f>
        <v>600</v>
      </c>
    </row>
  </sheetData>
  <mergeCells count="13">
    <mergeCell ref="B16:C16"/>
    <mergeCell ref="A7:B7"/>
    <mergeCell ref="B11:C11"/>
    <mergeCell ref="B12:C12"/>
    <mergeCell ref="B13:C13"/>
    <mergeCell ref="B14:C14"/>
    <mergeCell ref="B15:C15"/>
    <mergeCell ref="A2:B2"/>
    <mergeCell ref="C1:F1"/>
    <mergeCell ref="A3:B3"/>
    <mergeCell ref="A4:B4"/>
    <mergeCell ref="A5:B5"/>
    <mergeCell ref="A6:B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Отчет о результатах 1</vt:lpstr>
      <vt:lpstr>Отчет о результатах 2</vt:lpstr>
      <vt:lpstr>Отчет о результатах 3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__ Vanka</dc:creator>
  <cp:lastModifiedBy>__ Vanka</cp:lastModifiedBy>
  <dcterms:created xsi:type="dcterms:W3CDTF">2015-06-05T18:19:34Z</dcterms:created>
  <dcterms:modified xsi:type="dcterms:W3CDTF">2021-10-24T21:42:01Z</dcterms:modified>
</cp:coreProperties>
</file>