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2" activeTab="3"/>
  </bookViews>
  <sheets>
    <sheet name="Answer Report 1" sheetId="5" r:id="rId1"/>
    <sheet name="Sensitivity Report 1" sheetId="6" r:id="rId2"/>
    <sheet name="Limits Report 1" sheetId="7" r:id="rId3"/>
    <sheet name="Task_1" sheetId="1" r:id="rId4"/>
    <sheet name="Task_2" sheetId="8" r:id="rId5"/>
  </sheets>
  <definedNames>
    <definedName name="solver_adj" localSheetId="3" hidden="1">Task_1!$E$34:$F$34</definedName>
    <definedName name="solver_adj" localSheetId="4" hidden="1">Task_2!$C$116:$G$119</definedName>
    <definedName name="solver_cvg" localSheetId="3" hidden="1">0.0001</definedName>
    <definedName name="solver_cvg" localSheetId="4" hidden="1">0.0001</definedName>
    <definedName name="solver_drv" localSheetId="3" hidden="1">2</definedName>
    <definedName name="solver_drv" localSheetId="4" hidden="1">2</definedName>
    <definedName name="solver_eng" localSheetId="3" hidden="1">2</definedName>
    <definedName name="solver_eng" localSheetId="4" hidden="1">1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Task_1!$G$37</definedName>
    <definedName name="solver_lhs1" localSheetId="4" hidden="1">Task_2!$B$116:$B$119</definedName>
    <definedName name="solver_lhs2" localSheetId="3" hidden="1">Task_1!$G$38</definedName>
    <definedName name="solver_lhs2" localSheetId="4" hidden="1">Task_2!$C$115:$G$115</definedName>
    <definedName name="solver_lhs3" localSheetId="3" hidden="1">Task_1!$G$38</definedName>
    <definedName name="solver_lhs3" localSheetId="4" hidden="1">Task_2!$C$116:$G$119</definedName>
    <definedName name="solver_lhs4" localSheetId="3" hidden="1">Task_1!$G$38</definedName>
    <definedName name="solver_lhs4" localSheetId="4" hidden="1">Task_2!$C$116:$G$119</definedName>
    <definedName name="solver_lhs5" localSheetId="4" hidden="1">Task_2!#REF!</definedName>
    <definedName name="solver_lhs6" localSheetId="4" hidden="1">Task_2!$E$102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2</definedName>
    <definedName name="solver_num" localSheetId="4" hidden="1">4</definedName>
    <definedName name="solver_nwt" localSheetId="3" hidden="1">1</definedName>
    <definedName name="solver_nwt" localSheetId="4" hidden="1">1</definedName>
    <definedName name="solver_opt" localSheetId="3" hidden="1">Task_1!$H$35</definedName>
    <definedName name="solver_opt" localSheetId="4" hidden="1">Task_2!$D$121</definedName>
    <definedName name="solver_pre" localSheetId="3" hidden="1">0.000001</definedName>
    <definedName name="solver_pre" localSheetId="4" hidden="1">0.000001</definedName>
    <definedName name="solver_rbv" localSheetId="3" hidden="1">2</definedName>
    <definedName name="solver_rbv" localSheetId="4" hidden="1">2</definedName>
    <definedName name="solver_rel1" localSheetId="3" hidden="1">2</definedName>
    <definedName name="solver_rel1" localSheetId="4" hidden="1">2</definedName>
    <definedName name="solver_rel2" localSheetId="3" hidden="1">3</definedName>
    <definedName name="solver_rel2" localSheetId="4" hidden="1">2</definedName>
    <definedName name="solver_rel3" localSheetId="3" hidden="1">3</definedName>
    <definedName name="solver_rel3" localSheetId="4" hidden="1">4</definedName>
    <definedName name="solver_rel4" localSheetId="3" hidden="1">3</definedName>
    <definedName name="solver_rel4" localSheetId="4" hidden="1">3</definedName>
    <definedName name="solver_rel5" localSheetId="4" hidden="1">3</definedName>
    <definedName name="solver_rel6" localSheetId="4" hidden="1">3</definedName>
    <definedName name="solver_rhs1" localSheetId="3" hidden="1">Task_1!$I$37</definedName>
    <definedName name="solver_rhs1" localSheetId="4" hidden="1">Task_2!$B$109:$B$112</definedName>
    <definedName name="solver_rhs2" localSheetId="3" hidden="1">Task_1!$I$38</definedName>
    <definedName name="solver_rhs2" localSheetId="4" hidden="1">Task_2!$C$108:$G$108</definedName>
    <definedName name="solver_rhs3" localSheetId="3" hidden="1">1</definedName>
    <definedName name="solver_rhs3" localSheetId="4" hidden="1">integer</definedName>
    <definedName name="solver_rhs4" localSheetId="3" hidden="1">1</definedName>
    <definedName name="solver_rhs4" localSheetId="4" hidden="1">0</definedName>
    <definedName name="solver_rhs5" localSheetId="4" hidden="1">140</definedName>
    <definedName name="solver_rhs6" localSheetId="4" hidden="1">140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2</definedName>
    <definedName name="solver_scl" localSheetId="4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52511"/>
</workbook>
</file>

<file path=xl/calcChain.xml><?xml version="1.0" encoding="utf-8"?>
<calcChain xmlns="http://schemas.openxmlformats.org/spreadsheetml/2006/main">
  <c r="D121" i="8" l="1"/>
  <c r="B119" i="8"/>
  <c r="B118" i="8"/>
  <c r="B117" i="8"/>
  <c r="B116" i="8"/>
  <c r="G115" i="8"/>
  <c r="F115" i="8"/>
  <c r="E115" i="8"/>
  <c r="D115" i="8"/>
  <c r="C115" i="8"/>
  <c r="D104" i="8" l="1"/>
  <c r="G98" i="8"/>
  <c r="F98" i="8"/>
  <c r="E98" i="8"/>
  <c r="D98" i="8"/>
  <c r="C98" i="8"/>
  <c r="B102" i="8"/>
  <c r="B101" i="8"/>
  <c r="B100" i="8"/>
  <c r="B99" i="8"/>
  <c r="G38" i="1" l="1"/>
  <c r="G37" i="1"/>
  <c r="H35" i="1"/>
  <c r="H25" i="1" l="1"/>
  <c r="G28" i="1"/>
  <c r="G27" i="1"/>
</calcChain>
</file>

<file path=xl/sharedStrings.xml><?xml version="1.0" encoding="utf-8"?>
<sst xmlns="http://schemas.openxmlformats.org/spreadsheetml/2006/main" count="335" uniqueCount="142">
  <si>
    <t>Номер итерации</t>
  </si>
  <si>
    <t>БП</t>
  </si>
  <si>
    <t>Сб</t>
  </si>
  <si>
    <t>b</t>
  </si>
  <si>
    <t>x1</t>
  </si>
  <si>
    <t>x2</t>
  </si>
  <si>
    <t>x3</t>
  </si>
  <si>
    <t>x4</t>
  </si>
  <si>
    <t>Симплексные отношения</t>
  </si>
  <si>
    <t>Оценки</t>
  </si>
  <si>
    <t>f0</t>
  </si>
  <si>
    <t>f1</t>
  </si>
  <si>
    <t>f2</t>
  </si>
  <si>
    <t>f3</t>
  </si>
  <si>
    <t>f4</t>
  </si>
  <si>
    <t>A</t>
  </si>
  <si>
    <t>B</t>
  </si>
  <si>
    <t>840/0.8 = 1050</t>
  </si>
  <si>
    <t>180/0.2 = 900</t>
  </si>
  <si>
    <t>900/0.5 = 1800</t>
  </si>
  <si>
    <t>Значения</t>
  </si>
  <si>
    <t>Коэффициенты целевой ф-ии</t>
  </si>
  <si>
    <t xml:space="preserve"> значение целовой ф-ии</t>
  </si>
  <si>
    <t>Время / ед. товара</t>
  </si>
  <si>
    <t>Площадь / ед. товара</t>
  </si>
  <si>
    <t>&lt;=</t>
  </si>
  <si>
    <t>Microsoft Excel 15.0 Answer Report</t>
  </si>
  <si>
    <t>Worksheet: [MO_2.xlsx]Task_1</t>
  </si>
  <si>
    <t>Result: Solver found a solution.  All Constraints and optimality conditions are satisfied.</t>
  </si>
  <si>
    <t>Solver Engine</t>
  </si>
  <si>
    <t>Engine: Simplex LP</t>
  </si>
  <si>
    <t>Iterations: 2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</si>
  <si>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</si>
  <si>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</si>
  <si>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</si>
  <si>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</si>
  <si>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</si>
  <si>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</si>
  <si>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</si>
  <si>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</si>
  <si>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</si>
  <si>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</si>
  <si>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</si>
  <si>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</si>
  <si>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</si>
  <si>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</si>
  <si>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</si>
  <si>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$H$25</t>
  </si>
  <si>
    <t>Коэффициенты целевой ф-ии f3</t>
  </si>
  <si>
    <t>$E$24</t>
  </si>
  <si>
    <t>Значения x1</t>
  </si>
  <si>
    <t>Contin</t>
  </si>
  <si>
    <t>$F$24</t>
  </si>
  <si>
    <t>Значения x2</t>
  </si>
  <si>
    <t>$G$27</t>
  </si>
  <si>
    <t>Время / ед. товара f2</t>
  </si>
  <si>
    <t>$G$27&lt;=$I$27</t>
  </si>
  <si>
    <t>Binding</t>
  </si>
  <si>
    <t>$G$28</t>
  </si>
  <si>
    <t>Площадь / ед. товара f2</t>
  </si>
  <si>
    <t>$G$28&lt;=$I$28</t>
  </si>
  <si>
    <t>Microsoft Excel 15.0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</si>
  <si>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</si>
  <si>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</si>
  <si>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</si>
  <si>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</si>
  <si>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</si>
  <si>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</si>
  <si>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</si>
  <si>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</si>
  <si>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</si>
  <si>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</si>
  <si>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</si>
  <si>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</si>
  <si>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</si>
  <si>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15.0 Limits Report</t>
  </si>
  <si>
    <t>Variable</t>
  </si>
  <si>
    <t>Lower</t>
  </si>
  <si>
    <t>Limit</t>
  </si>
  <si>
    <t>Result</t>
  </si>
  <si>
    <t>Upper</t>
  </si>
  <si>
    <t>Report Created: 12/8/2022 8:27:58 PM</t>
  </si>
  <si>
    <t>Solution Time: 0.015 Seconds.</t>
  </si>
  <si>
    <t>y3</t>
  </si>
  <si>
    <t>y1</t>
  </si>
  <si>
    <t>y2</t>
  </si>
  <si>
    <t>&gt;=</t>
  </si>
  <si>
    <t>120/0.2 = 600</t>
  </si>
  <si>
    <t>y4</t>
  </si>
  <si>
    <t>ai/bi</t>
  </si>
  <si>
    <t>1[70]</t>
  </si>
  <si>
    <t>3~</t>
  </si>
  <si>
    <t>4~</t>
  </si>
  <si>
    <t>5~</t>
  </si>
  <si>
    <t>8~</t>
  </si>
  <si>
    <t>2[0]</t>
  </si>
  <si>
    <t>1[0]</t>
  </si>
  <si>
    <t>4[140]</t>
  </si>
  <si>
    <t>6[210]</t>
  </si>
  <si>
    <t>10[140]</t>
  </si>
  <si>
    <t>0[70]</t>
  </si>
  <si>
    <t>0~</t>
  </si>
  <si>
    <t>9~</t>
  </si>
  <si>
    <t>6~</t>
  </si>
  <si>
    <t>7~</t>
  </si>
  <si>
    <t>v1 = 1</t>
  </si>
  <si>
    <t>v2 = 3</t>
  </si>
  <si>
    <t>v3 = 1</t>
  </si>
  <si>
    <t xml:space="preserve">v4 = 5 </t>
  </si>
  <si>
    <t>v5 = -5</t>
  </si>
  <si>
    <t>u1 = 0</t>
  </si>
  <si>
    <t>u2 = 1</t>
  </si>
  <si>
    <t>u3 = 5</t>
  </si>
  <si>
    <t>u4 = 5</t>
  </si>
  <si>
    <t>1[70][-]</t>
  </si>
  <si>
    <t>1[0][+]</t>
  </si>
  <si>
    <t>3[+]</t>
  </si>
  <si>
    <t>6[210][-]</t>
  </si>
  <si>
    <t>3[70]</t>
  </si>
  <si>
    <t>6[140]</t>
  </si>
  <si>
    <t>v1 = -2</t>
  </si>
  <si>
    <t>v2 = 0</t>
  </si>
  <si>
    <t>u2 = 4</t>
  </si>
  <si>
    <t>6[210][+]</t>
  </si>
  <si>
    <t>0[-]</t>
  </si>
  <si>
    <t>10[140][-]</t>
  </si>
  <si>
    <t>0[70][+]</t>
  </si>
  <si>
    <t>3[0]</t>
  </si>
  <si>
    <t>v4 = 3</t>
  </si>
  <si>
    <t>v5 = -7</t>
  </si>
  <si>
    <t>u4 = 7</t>
  </si>
  <si>
    <t>3[0][+]</t>
  </si>
  <si>
    <t>6[140][+]</t>
  </si>
  <si>
    <t>3[70][-]</t>
  </si>
  <si>
    <t>4[+]</t>
  </si>
  <si>
    <t>4[70]</t>
  </si>
  <si>
    <t>10[70]</t>
  </si>
  <si>
    <t>v1 = -3</t>
  </si>
  <si>
    <t>v2 = -1</t>
  </si>
  <si>
    <t>v3 = 0</t>
  </si>
  <si>
    <t>u2 = 5</t>
  </si>
  <si>
    <t>u3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</si>
</sst>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25" xfId="0" applyFill="1" applyBorder="1" applyAlignment="1"/>
    <xf numFmtId="0" fontId="3" fillId="0" borderId="24" xfId="0" applyFont="1" applyFill="1" applyBorder="1" applyAlignment="1">
      <alignment horizontal="center"/>
    </xf>
    <xf numFmtId="0" fontId="0" fillId="0" borderId="26" xfId="0" applyFill="1" applyBorder="1" applyAlignment="1"/>
    <xf numFmtId="0" fontId="0" fillId="0" borderId="25" xfId="0" applyNumberFormat="1" applyFill="1" applyBorder="1" applyAlignment="1"/>
    <xf numFmtId="0" fontId="0" fillId="0" borderId="26" xfId="0" applyNumberFormat="1" applyFill="1" applyBorder="1" applyAlignment="1"/>
    <xf numFmtId="0" fontId="3" fillId="0" borderId="22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5" borderId="12" xfId="0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opLeftCell="A6" workbookViewId="0">
      <selection activeCell="G9" sqref="G9"/>
    </sheetView>
  </sheetViews>
  <sheetFormatPr defaultRowHeight="14.4" x14ac:dyDescent="0.3"/>
  <cols>
    <col min="1" max="1" width="2.33203125" customWidth="1"/>
    <col min="2" max="2" width="6.21875" customWidth="1"/>
    <col min="3" max="3" width="29" bestFit="1" customWidth="1"/>
    <col min="4" max="4" width="12.6640625" bestFit="1" customWidth="1"/>
    <col min="5" max="5" width="12.77734375" bestFit="1" customWidth="1"/>
    <col min="6" max="6" width="7" bestFit="1" customWidth="1"/>
    <col min="7" max="7" width="5.33203125" customWidth="1"/>
  </cols>
  <sheetData>
    <row r="1" spans="1:5" x14ac:dyDescent="0.3">
      <c r="A1" s="32" t="s">
        <v>26</v>
      </c>
    </row>
    <row r="2" spans="1:5" x14ac:dyDescent="0.3">
      <c r="A2" s="32" t="s">
        <v>27</v>
      </c>
    </row>
    <row r="3" spans="1:5" x14ac:dyDescent="0.3">
      <c r="A3" s="32" t="s">
        <v>81</v>
      </c>
    </row>
    <row r="4" spans="1:5" x14ac:dyDescent="0.3">
      <c r="A4" s="32" t="s">
        <v>28</v>
      </c>
    </row>
    <row r="5" spans="1:5" x14ac:dyDescent="0.3">
      <c r="A5" s="32" t="s">
        <v>29</v>
      </c>
    </row>
    <row r="6" spans="1:5" x14ac:dyDescent="0.3">
      <c r="A6" s="32"/>
      <c r="B6" t="s">
        <v>30</v>
      </c>
    </row>
    <row r="7" spans="1:5" x14ac:dyDescent="0.3">
      <c r="A7" s="32"/>
      <c r="B7" t="s">
        <v>82</v>
      </c>
    </row>
    <row r="8" spans="1:5" x14ac:dyDescent="0.3">
      <c r="A8" s="32"/>
      <c r="B8" t="s">
        <v>31</v>
      </c>
    </row>
    <row r="9" spans="1:5" x14ac:dyDescent="0.3">
      <c r="A9" s="32" t="s">
        <v>32</v>
      </c>
    </row>
    <row r="10" spans="1:5" x14ac:dyDescent="0.3">
      <c r="B10" t="s">
        <v>33</v>
      </c>
    </row>
    <row r="11" spans="1:5" x14ac:dyDescent="0.3">
      <c r="B11" t="s">
        <v>34</v>
      </c>
    </row>
    <row r="14" spans="1:5" ht="15" thickBot="1" x14ac:dyDescent="0.35">
      <c r="A14" t="s">
        <v>35</v>
      </c>
    </row>
    <row r="15" spans="1:5" ht="15" thickBot="1" x14ac:dyDescent="0.35">
      <c r="B15" s="34" t="s">
        <v>36</v>
      </c>
      <c r="C15" s="34" t="s">
        <v>37</v>
      </c>
      <c r="D15" s="34" t="s">
        <v>38</v>
      </c>
      <c r="E15" s="34" t="s">
        <v>39</v>
      </c>
    </row>
    <row r="16" spans="1:5" ht="15" thickBot="1" x14ac:dyDescent="0.35">
      <c r="B16" s="33" t="s">
        <v>47</v>
      </c>
      <c r="C16" s="33" t="s">
        <v>48</v>
      </c>
      <c r="D16" s="36">
        <v>7800</v>
      </c>
      <c r="E16" s="36">
        <v>7800</v>
      </c>
    </row>
    <row r="19" spans="1:7" ht="15" thickBot="1" x14ac:dyDescent="0.35">
      <c r="A19" t="s">
        <v>40</v>
      </c>
    </row>
    <row r="20" spans="1:7" ht="15" thickBot="1" x14ac:dyDescent="0.35">
      <c r="B20" s="34" t="s">
        <v>36</v>
      </c>
      <c r="C20" s="34" t="s">
        <v>37</v>
      </c>
      <c r="D20" s="34" t="s">
        <v>38</v>
      </c>
      <c r="E20" s="34" t="s">
        <v>39</v>
      </c>
      <c r="F20" s="34" t="s">
        <v>41</v>
      </c>
    </row>
    <row r="21" spans="1:7" x14ac:dyDescent="0.3">
      <c r="B21" s="35" t="s">
        <v>49</v>
      </c>
      <c r="C21" s="35" t="s">
        <v>50</v>
      </c>
      <c r="D21" s="37">
        <v>600.00000000000034</v>
      </c>
      <c r="E21" s="37">
        <v>600.00000000000034</v>
      </c>
      <c r="F21" s="35" t="s">
        <v>51</v>
      </c>
    </row>
    <row r="22" spans="1:7" ht="15" thickBot="1" x14ac:dyDescent="0.35">
      <c r="B22" s="33" t="s">
        <v>52</v>
      </c>
      <c r="C22" s="33" t="s">
        <v>53</v>
      </c>
      <c r="D22" s="36">
        <v>599.99999999999977</v>
      </c>
      <c r="E22" s="36">
        <v>599.99999999999977</v>
      </c>
      <c r="F22" s="33" t="s">
        <v>51</v>
      </c>
    </row>
    <row r="25" spans="1:7" ht="15" thickBot="1" x14ac:dyDescent="0.35">
      <c r="A25" t="s">
        <v>42</v>
      </c>
    </row>
    <row r="26" spans="1:7" ht="15" thickBot="1" x14ac:dyDescent="0.35">
      <c r="B26" s="34" t="s">
        <v>36</v>
      </c>
      <c r="C26" s="34" t="s">
        <v>37</v>
      </c>
      <c r="D26" s="34" t="s">
        <v>43</v>
      </c>
      <c r="E26" s="34" t="s">
        <v>44</v>
      </c>
      <c r="F26" s="34" t="s">
        <v>45</v>
      </c>
      <c r="G26" s="34" t="s">
        <v>46</v>
      </c>
    </row>
    <row r="27" spans="1:7" x14ac:dyDescent="0.3">
      <c r="B27" s="35" t="s">
        <v>54</v>
      </c>
      <c r="C27" s="35" t="s">
        <v>55</v>
      </c>
      <c r="D27" s="37">
        <v>840</v>
      </c>
      <c r="E27" s="35" t="s">
        <v>56</v>
      </c>
      <c r="F27" s="35" t="s">
        <v>57</v>
      </c>
      <c r="G27" s="35">
        <v>0</v>
      </c>
    </row>
    <row r="28" spans="1:7" ht="15" thickBot="1" x14ac:dyDescent="0.35">
      <c r="B28" s="33" t="s">
        <v>58</v>
      </c>
      <c r="C28" s="33" t="s">
        <v>59</v>
      </c>
      <c r="D28" s="36">
        <v>180</v>
      </c>
      <c r="E28" s="33" t="s">
        <v>60</v>
      </c>
      <c r="F28" s="33" t="s">
        <v>57</v>
      </c>
      <c r="G28" s="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1.88671875" bestFit="1" customWidth="1"/>
    <col min="4" max="4" width="5.77734375" customWidth="1"/>
    <col min="5" max="5" width="8.33203125" bestFit="1" customWidth="1"/>
    <col min="6" max="6" width="10.109375" bestFit="1" customWidth="1"/>
    <col min="7" max="7" width="9.21875" bestFit="1" customWidth="1"/>
    <col min="8" max="8" width="12" bestFit="1" customWidth="1"/>
  </cols>
  <sheetData>
    <row r="1" spans="1:8" x14ac:dyDescent="0.3">
      <c r="A1" s="32" t="s">
        <v>61</v>
      </c>
    </row>
    <row r="2" spans="1:8" x14ac:dyDescent="0.3">
      <c r="A2" s="32" t="s">
        <v>27</v>
      </c>
    </row>
    <row r="3" spans="1:8" x14ac:dyDescent="0.3">
      <c r="A3" s="32" t="s">
        <v>81</v>
      </c>
    </row>
    <row r="6" spans="1:8" ht="15" thickBot="1" x14ac:dyDescent="0.35">
      <c r="A6" t="s">
        <v>40</v>
      </c>
    </row>
    <row r="7" spans="1:8" x14ac:dyDescent="0.3">
      <c r="B7" s="38"/>
      <c r="C7" s="38"/>
      <c r="D7" s="38" t="s">
        <v>62</v>
      </c>
      <c r="E7" s="38" t="s">
        <v>64</v>
      </c>
      <c r="F7" s="38" t="s">
        <v>66</v>
      </c>
      <c r="G7" s="38" t="s">
        <v>68</v>
      </c>
      <c r="H7" s="38" t="s">
        <v>68</v>
      </c>
    </row>
    <row r="8" spans="1:8" ht="15" thickBot="1" x14ac:dyDescent="0.35">
      <c r="B8" s="39" t="s">
        <v>36</v>
      </c>
      <c r="C8" s="39" t="s">
        <v>37</v>
      </c>
      <c r="D8" s="39" t="s">
        <v>63</v>
      </c>
      <c r="E8" s="39" t="s">
        <v>65</v>
      </c>
      <c r="F8" s="39" t="s">
        <v>67</v>
      </c>
      <c r="G8" s="39" t="s">
        <v>69</v>
      </c>
      <c r="H8" s="39" t="s">
        <v>70</v>
      </c>
    </row>
    <row r="9" spans="1:8" x14ac:dyDescent="0.3">
      <c r="B9" s="35" t="s">
        <v>49</v>
      </c>
      <c r="C9" s="35" t="s">
        <v>50</v>
      </c>
      <c r="D9" s="35">
        <v>600.00000000000034</v>
      </c>
      <c r="E9" s="35">
        <v>0</v>
      </c>
      <c r="F9" s="35">
        <v>5</v>
      </c>
      <c r="G9" s="35">
        <v>1.0000000000000004</v>
      </c>
      <c r="H9" s="35">
        <v>1.0000000000000004</v>
      </c>
    </row>
    <row r="10" spans="1:8" ht="15" thickBot="1" x14ac:dyDescent="0.35">
      <c r="B10" s="33" t="s">
        <v>52</v>
      </c>
      <c r="C10" s="33" t="s">
        <v>53</v>
      </c>
      <c r="D10" s="33">
        <v>599.99999999999977</v>
      </c>
      <c r="E10" s="33">
        <v>0</v>
      </c>
      <c r="F10" s="33">
        <v>8</v>
      </c>
      <c r="G10" s="33">
        <v>2.0000000000000009</v>
      </c>
      <c r="H10" s="33">
        <v>1.3333333333333337</v>
      </c>
    </row>
    <row r="12" spans="1:8" ht="15" thickBot="1" x14ac:dyDescent="0.35">
      <c r="A12" t="s">
        <v>42</v>
      </c>
    </row>
    <row r="13" spans="1:8" x14ac:dyDescent="0.3">
      <c r="B13" s="38"/>
      <c r="C13" s="38"/>
      <c r="D13" s="38" t="s">
        <v>62</v>
      </c>
      <c r="E13" s="38" t="s">
        <v>71</v>
      </c>
      <c r="F13" s="38" t="s">
        <v>73</v>
      </c>
      <c r="G13" s="38" t="s">
        <v>68</v>
      </c>
      <c r="H13" s="38" t="s">
        <v>68</v>
      </c>
    </row>
    <row r="14" spans="1:8" ht="15" thickBot="1" x14ac:dyDescent="0.35">
      <c r="B14" s="39" t="s">
        <v>36</v>
      </c>
      <c r="C14" s="39" t="s">
        <v>37</v>
      </c>
      <c r="D14" s="39" t="s">
        <v>63</v>
      </c>
      <c r="E14" s="39" t="s">
        <v>72</v>
      </c>
      <c r="F14" s="39" t="s">
        <v>74</v>
      </c>
      <c r="G14" s="39" t="s">
        <v>69</v>
      </c>
      <c r="H14" s="39" t="s">
        <v>70</v>
      </c>
    </row>
    <row r="15" spans="1:8" x14ac:dyDescent="0.3">
      <c r="B15" s="35" t="s">
        <v>54</v>
      </c>
      <c r="C15" s="35" t="s">
        <v>55</v>
      </c>
      <c r="D15" s="35">
        <v>840</v>
      </c>
      <c r="E15" s="35">
        <v>5</v>
      </c>
      <c r="F15" s="35">
        <v>840</v>
      </c>
      <c r="G15" s="35">
        <v>240.00000000000003</v>
      </c>
      <c r="H15" s="35">
        <v>120.00000000000011</v>
      </c>
    </row>
    <row r="16" spans="1:8" ht="15" thickBot="1" x14ac:dyDescent="0.35">
      <c r="B16" s="33" t="s">
        <v>58</v>
      </c>
      <c r="C16" s="33" t="s">
        <v>59</v>
      </c>
      <c r="D16" s="33">
        <v>180</v>
      </c>
      <c r="E16" s="33">
        <v>19.999999999999996</v>
      </c>
      <c r="F16" s="33">
        <v>180</v>
      </c>
      <c r="G16" s="33">
        <v>30.000000000000032</v>
      </c>
      <c r="H16" s="33">
        <v>40.000000000000007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9" bestFit="1" customWidth="1"/>
    <col min="4" max="4" width="5.77734375" customWidth="1"/>
    <col min="5" max="5" width="2.33203125" customWidth="1"/>
    <col min="6" max="6" width="6.109375" customWidth="1"/>
    <col min="7" max="7" width="9" bestFit="1" customWidth="1"/>
    <col min="8" max="8" width="2.33203125" customWidth="1"/>
    <col min="9" max="9" width="6.21875" customWidth="1"/>
    <col min="10" max="10" width="9" bestFit="1" customWidth="1"/>
  </cols>
  <sheetData>
    <row r="1" spans="1:10" x14ac:dyDescent="0.3">
      <c r="A1" s="32" t="s">
        <v>75</v>
      </c>
    </row>
    <row r="2" spans="1:10" x14ac:dyDescent="0.3">
      <c r="A2" s="32" t="s">
        <v>27</v>
      </c>
    </row>
    <row r="3" spans="1:10" x14ac:dyDescent="0.3">
      <c r="A3" s="32" t="s">
        <v>81</v>
      </c>
    </row>
    <row r="5" spans="1:10" ht="15" thickBot="1" x14ac:dyDescent="0.35"/>
    <row r="6" spans="1:10" x14ac:dyDescent="0.3">
      <c r="B6" s="38"/>
      <c r="C6" s="38" t="s">
        <v>66</v>
      </c>
      <c r="D6" s="38"/>
    </row>
    <row r="7" spans="1:10" ht="15" thickBot="1" x14ac:dyDescent="0.35">
      <c r="B7" s="39" t="s">
        <v>36</v>
      </c>
      <c r="C7" s="39" t="s">
        <v>37</v>
      </c>
      <c r="D7" s="39" t="s">
        <v>63</v>
      </c>
    </row>
    <row r="8" spans="1:10" ht="15" thickBot="1" x14ac:dyDescent="0.35">
      <c r="B8" s="33" t="s">
        <v>47</v>
      </c>
      <c r="C8" s="33" t="s">
        <v>48</v>
      </c>
      <c r="D8" s="36">
        <v>7800</v>
      </c>
    </row>
    <row r="10" spans="1:10" ht="15" thickBot="1" x14ac:dyDescent="0.35"/>
    <row r="11" spans="1:10" x14ac:dyDescent="0.3">
      <c r="B11" s="38"/>
      <c r="C11" s="38" t="s">
        <v>76</v>
      </c>
      <c r="D11" s="38"/>
      <c r="F11" s="38" t="s">
        <v>77</v>
      </c>
      <c r="G11" s="38" t="s">
        <v>66</v>
      </c>
      <c r="I11" s="38" t="s">
        <v>80</v>
      </c>
      <c r="J11" s="38" t="s">
        <v>66</v>
      </c>
    </row>
    <row r="12" spans="1:10" ht="15" thickBot="1" x14ac:dyDescent="0.35">
      <c r="B12" s="39" t="s">
        <v>36</v>
      </c>
      <c r="C12" s="39" t="s">
        <v>37</v>
      </c>
      <c r="D12" s="39" t="s">
        <v>63</v>
      </c>
      <c r="F12" s="39" t="s">
        <v>78</v>
      </c>
      <c r="G12" s="39" t="s">
        <v>79</v>
      </c>
      <c r="I12" s="39" t="s">
        <v>78</v>
      </c>
      <c r="J12" s="39" t="s">
        <v>79</v>
      </c>
    </row>
    <row r="13" spans="1:10" x14ac:dyDescent="0.3">
      <c r="B13" s="35" t="s">
        <v>49</v>
      </c>
      <c r="C13" s="35" t="s">
        <v>50</v>
      </c>
      <c r="D13" s="37">
        <v>600.00000000000034</v>
      </c>
      <c r="F13" s="37">
        <v>0</v>
      </c>
      <c r="G13" s="37">
        <v>4799.9999999999982</v>
      </c>
      <c r="I13" s="37">
        <v>599.99999999997749</v>
      </c>
      <c r="J13" s="37">
        <v>7799.9999999998854</v>
      </c>
    </row>
    <row r="14" spans="1:10" ht="15" thickBot="1" x14ac:dyDescent="0.35">
      <c r="B14" s="33" t="s">
        <v>52</v>
      </c>
      <c r="C14" s="33" t="s">
        <v>53</v>
      </c>
      <c r="D14" s="36">
        <v>599.99999999999977</v>
      </c>
      <c r="F14" s="36">
        <v>0</v>
      </c>
      <c r="G14" s="36">
        <v>3000.0000000000018</v>
      </c>
      <c r="I14" s="36">
        <v>599.99999999999125</v>
      </c>
      <c r="J14" s="36">
        <v>7799.9999999999318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8"/>
  <sheetViews>
    <sheetView tabSelected="1" workbookViewId="0">
      <selection activeCell="K11" sqref="K11"/>
    </sheetView>
  </sheetViews>
  <sheetFormatPr defaultRowHeight="14.4" x14ac:dyDescent="0.3"/>
  <cols>
    <col min="10" max="10" width="14.109375" customWidth="1"/>
  </cols>
  <sheetData>
    <row r="2" spans="2:10" x14ac:dyDescent="0.3">
      <c r="B2" s="54" t="s">
        <v>0</v>
      </c>
      <c r="C2" s="56" t="s">
        <v>1</v>
      </c>
      <c r="D2" s="56" t="s">
        <v>2</v>
      </c>
      <c r="E2" s="56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54" t="s">
        <v>8</v>
      </c>
    </row>
    <row r="3" spans="2:10" ht="15" thickBot="1" x14ac:dyDescent="0.35">
      <c r="B3" s="55"/>
      <c r="C3" s="57"/>
      <c r="D3" s="57"/>
      <c r="E3" s="57"/>
      <c r="F3" s="3">
        <v>5</v>
      </c>
      <c r="G3" s="3">
        <v>8</v>
      </c>
      <c r="H3" s="3">
        <v>0</v>
      </c>
      <c r="I3" s="3">
        <v>0</v>
      </c>
      <c r="J3" s="55"/>
    </row>
    <row r="4" spans="2:10" x14ac:dyDescent="0.3">
      <c r="B4" s="51">
        <v>0</v>
      </c>
      <c r="C4" s="10" t="s">
        <v>6</v>
      </c>
      <c r="D4" s="10">
        <v>0</v>
      </c>
      <c r="E4" s="10">
        <v>840</v>
      </c>
      <c r="F4" s="10">
        <v>0.6</v>
      </c>
      <c r="G4" s="11">
        <v>0.8</v>
      </c>
      <c r="H4" s="10">
        <v>1</v>
      </c>
      <c r="I4" s="10">
        <v>0</v>
      </c>
      <c r="J4" s="12" t="s">
        <v>17</v>
      </c>
    </row>
    <row r="5" spans="2:10" x14ac:dyDescent="0.3">
      <c r="B5" s="52"/>
      <c r="C5" s="5" t="s">
        <v>7</v>
      </c>
      <c r="D5" s="5">
        <v>0</v>
      </c>
      <c r="E5" s="5">
        <v>180</v>
      </c>
      <c r="F5" s="6">
        <v>0.1</v>
      </c>
      <c r="G5" s="7">
        <v>0.2</v>
      </c>
      <c r="H5" s="6">
        <v>0</v>
      </c>
      <c r="I5" s="6">
        <v>1</v>
      </c>
      <c r="J5" s="13" t="s">
        <v>18</v>
      </c>
    </row>
    <row r="6" spans="2:10" x14ac:dyDescent="0.3">
      <c r="B6" s="52"/>
      <c r="C6" s="49" t="s">
        <v>9</v>
      </c>
      <c r="D6" s="49"/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47"/>
    </row>
    <row r="7" spans="2:10" ht="15" thickBot="1" x14ac:dyDescent="0.35">
      <c r="B7" s="53"/>
      <c r="C7" s="50"/>
      <c r="D7" s="50"/>
      <c r="E7" s="14">
        <v>0</v>
      </c>
      <c r="F7" s="14">
        <v>-5</v>
      </c>
      <c r="G7" s="41">
        <v>-8</v>
      </c>
      <c r="H7" s="14">
        <v>0</v>
      </c>
      <c r="I7" s="14">
        <v>0</v>
      </c>
      <c r="J7" s="48"/>
    </row>
    <row r="8" spans="2:10" ht="15" thickBot="1" x14ac:dyDescent="0.35">
      <c r="B8" s="15"/>
      <c r="C8" s="15"/>
      <c r="D8" s="15"/>
      <c r="E8" s="15"/>
      <c r="F8" s="16" t="s">
        <v>4</v>
      </c>
      <c r="G8" s="16" t="s">
        <v>5</v>
      </c>
      <c r="H8" s="16" t="s">
        <v>6</v>
      </c>
      <c r="I8" s="16" t="s">
        <v>7</v>
      </c>
      <c r="J8" s="15"/>
    </row>
    <row r="9" spans="2:10" x14ac:dyDescent="0.3">
      <c r="B9" s="51">
        <v>1</v>
      </c>
      <c r="C9" s="10" t="s">
        <v>6</v>
      </c>
      <c r="D9" s="10">
        <v>0</v>
      </c>
      <c r="E9" s="10">
        <v>120</v>
      </c>
      <c r="F9" s="42">
        <v>0.2</v>
      </c>
      <c r="G9" s="43">
        <v>0</v>
      </c>
      <c r="H9" s="43">
        <v>1</v>
      </c>
      <c r="I9" s="43">
        <v>-4</v>
      </c>
      <c r="J9" s="44" t="s">
        <v>87</v>
      </c>
    </row>
    <row r="10" spans="2:10" x14ac:dyDescent="0.3">
      <c r="B10" s="52"/>
      <c r="C10" s="5" t="s">
        <v>5</v>
      </c>
      <c r="D10" s="5">
        <v>8</v>
      </c>
      <c r="E10" s="5">
        <v>900</v>
      </c>
      <c r="F10" s="19">
        <v>0.5</v>
      </c>
      <c r="G10" s="21">
        <v>1</v>
      </c>
      <c r="H10" s="21">
        <v>0</v>
      </c>
      <c r="I10" s="18">
        <v>5</v>
      </c>
      <c r="J10" s="22" t="s">
        <v>19</v>
      </c>
    </row>
    <row r="11" spans="2:10" x14ac:dyDescent="0.3">
      <c r="B11" s="52"/>
      <c r="C11" s="49" t="s">
        <v>9</v>
      </c>
      <c r="D11" s="49"/>
      <c r="E11" s="2" t="s">
        <v>10</v>
      </c>
      <c r="F11" s="2" t="s">
        <v>11</v>
      </c>
      <c r="G11" s="2" t="s">
        <v>12</v>
      </c>
      <c r="H11" s="2" t="s">
        <v>13</v>
      </c>
      <c r="I11" s="2" t="s">
        <v>14</v>
      </c>
      <c r="J11" s="47"/>
    </row>
    <row r="12" spans="2:10" ht="15" thickBot="1" x14ac:dyDescent="0.35">
      <c r="B12" s="53"/>
      <c r="C12" s="50"/>
      <c r="D12" s="50"/>
      <c r="E12" s="14">
        <v>7200</v>
      </c>
      <c r="F12" s="14">
        <v>-1</v>
      </c>
      <c r="G12" s="14">
        <v>0</v>
      </c>
      <c r="H12" s="14">
        <v>0</v>
      </c>
      <c r="I12" s="14">
        <v>40</v>
      </c>
      <c r="J12" s="48"/>
    </row>
    <row r="13" spans="2:10" ht="15" thickBot="1" x14ac:dyDescent="0.35">
      <c r="B13" s="15"/>
      <c r="C13" s="15"/>
      <c r="D13" s="15"/>
      <c r="E13" s="15"/>
      <c r="F13" s="16" t="s">
        <v>4</v>
      </c>
      <c r="G13" s="16" t="s">
        <v>5</v>
      </c>
      <c r="H13" s="16" t="s">
        <v>6</v>
      </c>
      <c r="I13" s="16" t="s">
        <v>7</v>
      </c>
      <c r="J13" s="15"/>
    </row>
    <row r="14" spans="2:10" x14ac:dyDescent="0.3">
      <c r="B14" s="51">
        <v>2</v>
      </c>
      <c r="C14" s="10" t="s">
        <v>4</v>
      </c>
      <c r="D14" s="10">
        <v>5</v>
      </c>
      <c r="E14" s="10">
        <v>600</v>
      </c>
      <c r="F14" s="17">
        <v>1</v>
      </c>
      <c r="G14" s="17">
        <v>0</v>
      </c>
      <c r="H14" s="17">
        <v>5</v>
      </c>
      <c r="I14" s="17">
        <v>-20</v>
      </c>
      <c r="J14" s="20"/>
    </row>
    <row r="15" spans="2:10" x14ac:dyDescent="0.3">
      <c r="B15" s="52"/>
      <c r="C15" s="5" t="s">
        <v>5</v>
      </c>
      <c r="D15" s="5">
        <v>8</v>
      </c>
      <c r="E15" s="5">
        <v>600</v>
      </c>
      <c r="F15" s="21">
        <v>0</v>
      </c>
      <c r="G15" s="21">
        <v>1</v>
      </c>
      <c r="H15" s="21">
        <v>-2.5</v>
      </c>
      <c r="I15" s="21">
        <v>15</v>
      </c>
      <c r="J15" s="22"/>
    </row>
    <row r="16" spans="2:10" x14ac:dyDescent="0.3">
      <c r="B16" s="52"/>
      <c r="C16" s="49" t="s">
        <v>9</v>
      </c>
      <c r="D16" s="49"/>
      <c r="E16" s="2" t="s">
        <v>10</v>
      </c>
      <c r="F16" s="2" t="s">
        <v>11</v>
      </c>
      <c r="G16" s="2" t="s">
        <v>12</v>
      </c>
      <c r="H16" s="2" t="s">
        <v>13</v>
      </c>
      <c r="I16" s="2" t="s">
        <v>14</v>
      </c>
      <c r="J16" s="47"/>
    </row>
    <row r="17" spans="2:10" ht="15" thickBot="1" x14ac:dyDescent="0.35">
      <c r="B17" s="53"/>
      <c r="C17" s="50"/>
      <c r="D17" s="50"/>
      <c r="E17" s="14">
        <v>7800</v>
      </c>
      <c r="F17" s="14">
        <v>0</v>
      </c>
      <c r="G17" s="14">
        <v>0</v>
      </c>
      <c r="H17" s="14">
        <v>5</v>
      </c>
      <c r="I17" s="14">
        <v>20</v>
      </c>
      <c r="J17" s="48"/>
    </row>
    <row r="18" spans="2:10" x14ac:dyDescent="0.3">
      <c r="E18" s="23"/>
      <c r="F18" s="23" t="s">
        <v>83</v>
      </c>
      <c r="G18" s="23" t="s">
        <v>88</v>
      </c>
      <c r="H18" s="23" t="s">
        <v>84</v>
      </c>
      <c r="I18" s="23" t="s">
        <v>85</v>
      </c>
    </row>
    <row r="23" spans="2:10" x14ac:dyDescent="0.3">
      <c r="B23" s="23"/>
      <c r="C23" s="23"/>
      <c r="D23" s="23"/>
      <c r="E23" s="31" t="s">
        <v>4</v>
      </c>
      <c r="F23" s="31" t="s">
        <v>5</v>
      </c>
    </row>
    <row r="24" spans="2:10" ht="15" thickBot="1" x14ac:dyDescent="0.35">
      <c r="B24" s="66" t="s">
        <v>20</v>
      </c>
      <c r="C24" s="66"/>
      <c r="D24" s="66"/>
      <c r="E24" s="3">
        <v>600.00000000000034</v>
      </c>
      <c r="F24" s="26">
        <v>599.99999999999977</v>
      </c>
    </row>
    <row r="25" spans="2:10" ht="15" thickBot="1" x14ac:dyDescent="0.35">
      <c r="B25" s="66" t="s">
        <v>21</v>
      </c>
      <c r="C25" s="66"/>
      <c r="D25" s="66"/>
      <c r="E25" s="4">
        <v>5</v>
      </c>
      <c r="F25" s="28">
        <v>8</v>
      </c>
      <c r="H25" s="24">
        <f>SUMPRODUCT(E$24:F$24, E25:F25)</f>
        <v>7800</v>
      </c>
      <c r="I25" s="58" t="s">
        <v>22</v>
      </c>
      <c r="J25" s="59"/>
    </row>
    <row r="27" spans="2:10" x14ac:dyDescent="0.3">
      <c r="B27" s="60" t="s">
        <v>23</v>
      </c>
      <c r="C27" s="61"/>
      <c r="D27" s="62"/>
      <c r="E27" s="25">
        <v>0.6</v>
      </c>
      <c r="F27" s="25">
        <v>0.8</v>
      </c>
      <c r="G27" s="29">
        <f>SUMPRODUCT(E$24:F$24, E27:F27)</f>
        <v>840</v>
      </c>
      <c r="H27" s="25" t="s">
        <v>25</v>
      </c>
      <c r="I27" s="26">
        <v>840</v>
      </c>
    </row>
    <row r="28" spans="2:10" x14ac:dyDescent="0.3">
      <c r="B28" s="63" t="s">
        <v>24</v>
      </c>
      <c r="C28" s="64"/>
      <c r="D28" s="65"/>
      <c r="E28" s="27">
        <v>0.1</v>
      </c>
      <c r="F28" s="27">
        <v>0.2</v>
      </c>
      <c r="G28" s="30">
        <f>SUMPRODUCT(E$24:F$24, E28:F28)</f>
        <v>180</v>
      </c>
      <c r="H28" s="27" t="s">
        <v>25</v>
      </c>
      <c r="I28" s="28">
        <v>180</v>
      </c>
    </row>
    <row r="33" spans="2:10" x14ac:dyDescent="0.3">
      <c r="B33" s="23"/>
      <c r="C33" s="23"/>
      <c r="D33" s="23"/>
      <c r="E33" s="31" t="s">
        <v>84</v>
      </c>
      <c r="F33" s="31" t="s">
        <v>85</v>
      </c>
    </row>
    <row r="34" spans="2:10" ht="15" thickBot="1" x14ac:dyDescent="0.35">
      <c r="B34" s="66" t="s">
        <v>20</v>
      </c>
      <c r="C34" s="66"/>
      <c r="D34" s="66"/>
      <c r="E34" s="3">
        <v>5.0000000000000036</v>
      </c>
      <c r="F34" s="26">
        <v>19.999999999999986</v>
      </c>
    </row>
    <row r="35" spans="2:10" ht="15" thickBot="1" x14ac:dyDescent="0.35">
      <c r="B35" s="66" t="s">
        <v>21</v>
      </c>
      <c r="C35" s="66"/>
      <c r="D35" s="66"/>
      <c r="E35" s="4">
        <v>840</v>
      </c>
      <c r="F35" s="28">
        <v>180</v>
      </c>
      <c r="H35" s="24">
        <f>SUMPRODUCT(E$34:F$34, E35:F35)</f>
        <v>7800</v>
      </c>
      <c r="I35" s="58" t="s">
        <v>22</v>
      </c>
      <c r="J35" s="59"/>
    </row>
    <row r="37" spans="2:10" x14ac:dyDescent="0.3">
      <c r="B37" s="40"/>
      <c r="C37" s="40"/>
      <c r="D37" s="5" t="s">
        <v>15</v>
      </c>
      <c r="E37" s="29">
        <v>0.6</v>
      </c>
      <c r="F37" s="25">
        <v>0.1</v>
      </c>
      <c r="G37" s="29">
        <f>SUMPRODUCT(E$34:F$34, E37:F37)</f>
        <v>5.0000000000000009</v>
      </c>
      <c r="H37" s="25" t="s">
        <v>86</v>
      </c>
      <c r="I37" s="26">
        <v>5</v>
      </c>
    </row>
    <row r="38" spans="2:10" x14ac:dyDescent="0.3">
      <c r="B38" s="40"/>
      <c r="C38" s="40"/>
      <c r="D38" s="5" t="s">
        <v>16</v>
      </c>
      <c r="E38" s="30">
        <v>0.8</v>
      </c>
      <c r="F38" s="27">
        <v>0.2</v>
      </c>
      <c r="G38" s="30">
        <f>SUMPRODUCT(E$34:F$34, E38:F38)</f>
        <v>8</v>
      </c>
      <c r="H38" s="27" t="s">
        <v>86</v>
      </c>
      <c r="I38" s="28">
        <v>8</v>
      </c>
    </row>
  </sheetData>
  <mergeCells count="22">
    <mergeCell ref="B25:D25"/>
    <mergeCell ref="B24:D24"/>
    <mergeCell ref="I25:J25"/>
    <mergeCell ref="I35:J35"/>
    <mergeCell ref="B27:D27"/>
    <mergeCell ref="B28:D28"/>
    <mergeCell ref="B34:D34"/>
    <mergeCell ref="B35:D35"/>
    <mergeCell ref="B2:B3"/>
    <mergeCell ref="C2:C3"/>
    <mergeCell ref="D2:D3"/>
    <mergeCell ref="E2:E3"/>
    <mergeCell ref="J2:J3"/>
    <mergeCell ref="J6:J7"/>
    <mergeCell ref="J11:J12"/>
    <mergeCell ref="J16:J17"/>
    <mergeCell ref="C6:D7"/>
    <mergeCell ref="B4:B7"/>
    <mergeCell ref="B9:B12"/>
    <mergeCell ref="B14:B17"/>
    <mergeCell ref="C11:D12"/>
    <mergeCell ref="C16:D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1"/>
  <sheetViews>
    <sheetView topLeftCell="A83" workbookViewId="0">
      <selection activeCell="G89" sqref="G89"/>
    </sheetView>
  </sheetViews>
  <sheetFormatPr defaultRowHeight="14.4" x14ac:dyDescent="0.3"/>
  <sheetData>
    <row r="2" spans="2:7" x14ac:dyDescent="0.3">
      <c r="B2" s="5" t="s">
        <v>89</v>
      </c>
      <c r="C2" s="5">
        <v>70</v>
      </c>
      <c r="D2" s="5">
        <v>140</v>
      </c>
      <c r="E2" s="5">
        <v>210</v>
      </c>
      <c r="F2" s="5">
        <v>140</v>
      </c>
    </row>
    <row r="3" spans="2:7" x14ac:dyDescent="0.3">
      <c r="B3" s="5">
        <v>70</v>
      </c>
      <c r="C3" s="5">
        <v>1</v>
      </c>
      <c r="D3" s="5">
        <v>2</v>
      </c>
      <c r="E3" s="5">
        <v>1</v>
      </c>
      <c r="F3" s="5">
        <v>3</v>
      </c>
    </row>
    <row r="4" spans="2:7" x14ac:dyDescent="0.3">
      <c r="B4" s="5">
        <v>140</v>
      </c>
      <c r="C4" s="5">
        <v>2</v>
      </c>
      <c r="D4" s="5">
        <v>4</v>
      </c>
      <c r="E4" s="5">
        <v>5</v>
      </c>
      <c r="F4" s="5">
        <v>8</v>
      </c>
    </row>
    <row r="5" spans="2:7" x14ac:dyDescent="0.3">
      <c r="B5" s="5">
        <v>210</v>
      </c>
      <c r="C5" s="5">
        <v>3</v>
      </c>
      <c r="D5" s="21">
        <v>5</v>
      </c>
      <c r="E5" s="5">
        <v>6</v>
      </c>
      <c r="F5" s="5">
        <v>9</v>
      </c>
    </row>
    <row r="6" spans="2:7" x14ac:dyDescent="0.3">
      <c r="B6" s="5">
        <v>210</v>
      </c>
      <c r="C6" s="5">
        <v>4</v>
      </c>
      <c r="D6" s="5">
        <v>6</v>
      </c>
      <c r="E6" s="21">
        <v>7</v>
      </c>
      <c r="F6" s="5">
        <v>10</v>
      </c>
    </row>
    <row r="9" spans="2:7" x14ac:dyDescent="0.3">
      <c r="B9" s="5" t="s">
        <v>89</v>
      </c>
      <c r="C9" s="5">
        <v>70</v>
      </c>
      <c r="D9" s="5">
        <v>140</v>
      </c>
      <c r="E9" s="5">
        <v>210</v>
      </c>
      <c r="F9" s="5">
        <v>140</v>
      </c>
      <c r="G9" s="45">
        <v>70</v>
      </c>
    </row>
    <row r="10" spans="2:7" x14ac:dyDescent="0.3">
      <c r="B10" s="5">
        <v>70</v>
      </c>
      <c r="C10" s="5" t="s">
        <v>90</v>
      </c>
      <c r="D10" s="5" t="s">
        <v>95</v>
      </c>
      <c r="E10" s="5" t="s">
        <v>96</v>
      </c>
      <c r="F10" s="5" t="s">
        <v>91</v>
      </c>
      <c r="G10" s="45" t="s">
        <v>101</v>
      </c>
    </row>
    <row r="11" spans="2:7" x14ac:dyDescent="0.3">
      <c r="B11" s="5">
        <v>140</v>
      </c>
      <c r="C11" s="5" t="s">
        <v>95</v>
      </c>
      <c r="D11" s="5" t="s">
        <v>97</v>
      </c>
      <c r="E11" s="5" t="s">
        <v>93</v>
      </c>
      <c r="F11" s="5" t="s">
        <v>94</v>
      </c>
      <c r="G11" s="45" t="s">
        <v>101</v>
      </c>
    </row>
    <row r="12" spans="2:7" x14ac:dyDescent="0.3">
      <c r="B12" s="5">
        <v>210</v>
      </c>
      <c r="C12" s="5" t="s">
        <v>91</v>
      </c>
      <c r="D12" s="21" t="s">
        <v>93</v>
      </c>
      <c r="E12" s="5" t="s">
        <v>98</v>
      </c>
      <c r="F12" s="5" t="s">
        <v>102</v>
      </c>
      <c r="G12" s="45" t="s">
        <v>101</v>
      </c>
    </row>
    <row r="13" spans="2:7" x14ac:dyDescent="0.3">
      <c r="B13" s="5">
        <v>210</v>
      </c>
      <c r="C13" s="5" t="s">
        <v>92</v>
      </c>
      <c r="D13" s="5" t="s">
        <v>103</v>
      </c>
      <c r="E13" s="21" t="s">
        <v>104</v>
      </c>
      <c r="F13" s="5" t="s">
        <v>99</v>
      </c>
      <c r="G13" s="45" t="s">
        <v>100</v>
      </c>
    </row>
    <row r="16" spans="2:7" x14ac:dyDescent="0.3">
      <c r="B16" s="5"/>
      <c r="C16" s="5" t="s">
        <v>105</v>
      </c>
      <c r="D16" s="5" t="s">
        <v>106</v>
      </c>
      <c r="E16" s="5" t="s">
        <v>107</v>
      </c>
      <c r="F16" s="5" t="s">
        <v>108</v>
      </c>
      <c r="G16" s="45" t="s">
        <v>109</v>
      </c>
    </row>
    <row r="17" spans="2:7" x14ac:dyDescent="0.3">
      <c r="B17" s="5" t="s">
        <v>110</v>
      </c>
      <c r="C17" s="5" t="s">
        <v>90</v>
      </c>
      <c r="D17" s="5">
        <v>2</v>
      </c>
      <c r="E17" s="5" t="s">
        <v>96</v>
      </c>
      <c r="F17" s="5">
        <v>3</v>
      </c>
      <c r="G17" s="45">
        <v>0</v>
      </c>
    </row>
    <row r="18" spans="2:7" x14ac:dyDescent="0.3">
      <c r="B18" s="5" t="s">
        <v>111</v>
      </c>
      <c r="C18" s="5" t="s">
        <v>95</v>
      </c>
      <c r="D18" s="5" t="s">
        <v>97</v>
      </c>
      <c r="E18" s="5">
        <v>5</v>
      </c>
      <c r="F18" s="5">
        <v>8</v>
      </c>
      <c r="G18" s="45">
        <v>0</v>
      </c>
    </row>
    <row r="19" spans="2:7" x14ac:dyDescent="0.3">
      <c r="B19" s="5" t="s">
        <v>112</v>
      </c>
      <c r="C19" s="5">
        <v>3</v>
      </c>
      <c r="D19" s="21">
        <v>5</v>
      </c>
      <c r="E19" s="5" t="s">
        <v>98</v>
      </c>
      <c r="F19" s="5">
        <v>9</v>
      </c>
      <c r="G19" s="45">
        <v>0</v>
      </c>
    </row>
    <row r="20" spans="2:7" x14ac:dyDescent="0.3">
      <c r="B20" s="5" t="s">
        <v>113</v>
      </c>
      <c r="C20" s="5">
        <v>4</v>
      </c>
      <c r="D20" s="5">
        <v>6</v>
      </c>
      <c r="E20" s="21">
        <v>7</v>
      </c>
      <c r="F20" s="5" t="s">
        <v>99</v>
      </c>
      <c r="G20" s="45" t="s">
        <v>100</v>
      </c>
    </row>
    <row r="23" spans="2:7" x14ac:dyDescent="0.3">
      <c r="C23" s="9" t="s">
        <v>114</v>
      </c>
      <c r="D23" s="9">
        <v>2</v>
      </c>
      <c r="E23" s="9" t="s">
        <v>115</v>
      </c>
      <c r="F23" s="8">
        <v>3</v>
      </c>
      <c r="G23" s="45">
        <v>0</v>
      </c>
    </row>
    <row r="24" spans="2:7" x14ac:dyDescent="0.3">
      <c r="C24" s="9" t="s">
        <v>95</v>
      </c>
      <c r="D24" s="21" t="s">
        <v>97</v>
      </c>
      <c r="E24" s="9">
        <v>5</v>
      </c>
      <c r="F24" s="8">
        <v>8</v>
      </c>
      <c r="G24" s="45">
        <v>0</v>
      </c>
    </row>
    <row r="25" spans="2:7" x14ac:dyDescent="0.3">
      <c r="C25" s="9" t="s">
        <v>116</v>
      </c>
      <c r="D25" s="9" t="s">
        <v>93</v>
      </c>
      <c r="E25" s="9" t="s">
        <v>117</v>
      </c>
      <c r="F25" s="8">
        <v>9</v>
      </c>
      <c r="G25" s="45">
        <v>0</v>
      </c>
    </row>
    <row r="26" spans="2:7" x14ac:dyDescent="0.3">
      <c r="C26" s="8">
        <v>4</v>
      </c>
      <c r="D26" s="8">
        <v>5</v>
      </c>
      <c r="E26" s="21">
        <v>7</v>
      </c>
      <c r="F26" s="8" t="s">
        <v>99</v>
      </c>
      <c r="G26" s="45" t="s">
        <v>100</v>
      </c>
    </row>
    <row r="29" spans="2:7" x14ac:dyDescent="0.3">
      <c r="B29" s="8" t="s">
        <v>89</v>
      </c>
      <c r="C29" s="8">
        <v>70</v>
      </c>
      <c r="D29" s="8">
        <v>140</v>
      </c>
      <c r="E29" s="8">
        <v>210</v>
      </c>
      <c r="F29" s="8">
        <v>140</v>
      </c>
      <c r="G29" s="45">
        <v>70</v>
      </c>
    </row>
    <row r="30" spans="2:7" x14ac:dyDescent="0.3">
      <c r="B30" s="8">
        <v>70</v>
      </c>
      <c r="C30" s="8">
        <v>1</v>
      </c>
      <c r="D30" s="8">
        <v>2</v>
      </c>
      <c r="E30" s="8" t="s">
        <v>90</v>
      </c>
      <c r="F30" s="8">
        <v>3</v>
      </c>
      <c r="G30" s="45">
        <v>0</v>
      </c>
    </row>
    <row r="31" spans="2:7" x14ac:dyDescent="0.3">
      <c r="B31" s="8">
        <v>140</v>
      </c>
      <c r="C31" s="8" t="s">
        <v>95</v>
      </c>
      <c r="D31" s="8" t="s">
        <v>97</v>
      </c>
      <c r="E31" s="8">
        <v>5</v>
      </c>
      <c r="F31" s="8">
        <v>8</v>
      </c>
      <c r="G31" s="45">
        <v>0</v>
      </c>
    </row>
    <row r="32" spans="2:7" x14ac:dyDescent="0.3">
      <c r="B32" s="8">
        <v>210</v>
      </c>
      <c r="C32" s="8" t="s">
        <v>118</v>
      </c>
      <c r="D32" s="21">
        <v>5</v>
      </c>
      <c r="E32" s="8" t="s">
        <v>119</v>
      </c>
      <c r="F32" s="8">
        <v>9</v>
      </c>
      <c r="G32" s="45">
        <v>0</v>
      </c>
    </row>
    <row r="33" spans="2:7" x14ac:dyDescent="0.3">
      <c r="B33" s="8">
        <v>210</v>
      </c>
      <c r="C33" s="8">
        <v>4</v>
      </c>
      <c r="D33" s="8">
        <v>6</v>
      </c>
      <c r="E33" s="21">
        <v>7</v>
      </c>
      <c r="F33" s="8" t="s">
        <v>99</v>
      </c>
      <c r="G33" s="45" t="s">
        <v>100</v>
      </c>
    </row>
    <row r="36" spans="2:7" x14ac:dyDescent="0.3">
      <c r="B36" s="8"/>
      <c r="C36" s="8" t="s">
        <v>120</v>
      </c>
      <c r="D36" s="8" t="s">
        <v>121</v>
      </c>
      <c r="E36" s="8" t="s">
        <v>107</v>
      </c>
      <c r="F36" s="8" t="s">
        <v>108</v>
      </c>
      <c r="G36" s="45" t="s">
        <v>109</v>
      </c>
    </row>
    <row r="37" spans="2:7" x14ac:dyDescent="0.3">
      <c r="B37" s="8" t="s">
        <v>110</v>
      </c>
      <c r="C37" s="8">
        <v>1</v>
      </c>
      <c r="D37" s="8">
        <v>2</v>
      </c>
      <c r="E37" s="8" t="s">
        <v>90</v>
      </c>
      <c r="F37" s="8">
        <v>3</v>
      </c>
      <c r="G37" s="45">
        <v>0</v>
      </c>
    </row>
    <row r="38" spans="2:7" x14ac:dyDescent="0.3">
      <c r="B38" s="8" t="s">
        <v>122</v>
      </c>
      <c r="C38" s="8" t="s">
        <v>95</v>
      </c>
      <c r="D38" s="8" t="s">
        <v>97</v>
      </c>
      <c r="E38" s="8">
        <v>5</v>
      </c>
      <c r="F38" s="8">
        <v>8</v>
      </c>
      <c r="G38" s="45">
        <v>0</v>
      </c>
    </row>
    <row r="39" spans="2:7" x14ac:dyDescent="0.3">
      <c r="B39" s="8" t="s">
        <v>112</v>
      </c>
      <c r="C39" s="8">
        <v>3</v>
      </c>
      <c r="D39" s="21">
        <v>5</v>
      </c>
      <c r="E39" s="8" t="s">
        <v>98</v>
      </c>
      <c r="F39" s="8">
        <v>9</v>
      </c>
      <c r="G39" s="45">
        <v>0</v>
      </c>
    </row>
    <row r="40" spans="2:7" x14ac:dyDescent="0.3">
      <c r="B40" s="8" t="s">
        <v>113</v>
      </c>
      <c r="C40" s="8">
        <v>4</v>
      </c>
      <c r="D40" s="8">
        <v>6</v>
      </c>
      <c r="E40" s="21">
        <v>7</v>
      </c>
      <c r="F40" s="8" t="s">
        <v>99</v>
      </c>
      <c r="G40" s="45" t="s">
        <v>100</v>
      </c>
    </row>
    <row r="43" spans="2:7" x14ac:dyDescent="0.3">
      <c r="B43" s="8"/>
      <c r="C43" s="8" t="s">
        <v>120</v>
      </c>
      <c r="D43" s="8" t="s">
        <v>121</v>
      </c>
      <c r="E43" s="8" t="s">
        <v>107</v>
      </c>
      <c r="F43" s="8" t="s">
        <v>108</v>
      </c>
      <c r="G43" s="45" t="s">
        <v>109</v>
      </c>
    </row>
    <row r="44" spans="2:7" x14ac:dyDescent="0.3">
      <c r="B44" s="8" t="s">
        <v>110</v>
      </c>
      <c r="C44" s="8">
        <v>1</v>
      </c>
      <c r="D44" s="8">
        <v>2</v>
      </c>
      <c r="E44" s="9" t="s">
        <v>114</v>
      </c>
      <c r="F44" s="9" t="s">
        <v>116</v>
      </c>
      <c r="G44" s="45">
        <v>0</v>
      </c>
    </row>
    <row r="45" spans="2:7" x14ac:dyDescent="0.3">
      <c r="B45" s="8" t="s">
        <v>122</v>
      </c>
      <c r="C45" s="8" t="s">
        <v>95</v>
      </c>
      <c r="D45" s="8" t="s">
        <v>97</v>
      </c>
      <c r="E45" s="9">
        <v>5</v>
      </c>
      <c r="F45" s="9">
        <v>8</v>
      </c>
      <c r="G45" s="45">
        <v>0</v>
      </c>
    </row>
    <row r="46" spans="2:7" x14ac:dyDescent="0.3">
      <c r="B46" s="8" t="s">
        <v>112</v>
      </c>
      <c r="C46" s="8">
        <v>3</v>
      </c>
      <c r="D46" s="21">
        <v>5</v>
      </c>
      <c r="E46" s="9" t="s">
        <v>123</v>
      </c>
      <c r="F46" s="9">
        <v>9</v>
      </c>
      <c r="G46" s="9" t="s">
        <v>124</v>
      </c>
    </row>
    <row r="47" spans="2:7" x14ac:dyDescent="0.3">
      <c r="B47" s="8" t="s">
        <v>113</v>
      </c>
      <c r="C47" s="8">
        <v>4</v>
      </c>
      <c r="D47" s="8">
        <v>6</v>
      </c>
      <c r="E47" s="21">
        <v>7</v>
      </c>
      <c r="F47" s="9" t="s">
        <v>125</v>
      </c>
      <c r="G47" s="9" t="s">
        <v>126</v>
      </c>
    </row>
    <row r="50" spans="2:7" x14ac:dyDescent="0.3">
      <c r="B50" s="8" t="s">
        <v>89</v>
      </c>
      <c r="C50" s="8">
        <v>70</v>
      </c>
      <c r="D50" s="8">
        <v>140</v>
      </c>
      <c r="E50" s="8">
        <v>210</v>
      </c>
      <c r="F50" s="8">
        <v>140</v>
      </c>
      <c r="G50" s="45">
        <v>70</v>
      </c>
    </row>
    <row r="51" spans="2:7" x14ac:dyDescent="0.3">
      <c r="B51" s="8">
        <v>70</v>
      </c>
      <c r="C51" s="8">
        <v>1</v>
      </c>
      <c r="D51" s="8">
        <v>2</v>
      </c>
      <c r="E51" s="8" t="s">
        <v>90</v>
      </c>
      <c r="F51" s="8" t="s">
        <v>127</v>
      </c>
      <c r="G51" s="45">
        <v>0</v>
      </c>
    </row>
    <row r="52" spans="2:7" x14ac:dyDescent="0.3">
      <c r="B52" s="8">
        <v>140</v>
      </c>
      <c r="C52" s="8" t="s">
        <v>95</v>
      </c>
      <c r="D52" s="8" t="s">
        <v>97</v>
      </c>
      <c r="E52" s="8">
        <v>5</v>
      </c>
      <c r="F52" s="8">
        <v>8</v>
      </c>
      <c r="G52" s="45">
        <v>0</v>
      </c>
    </row>
    <row r="53" spans="2:7" x14ac:dyDescent="0.3">
      <c r="B53" s="8">
        <v>210</v>
      </c>
      <c r="C53" s="8" t="s">
        <v>118</v>
      </c>
      <c r="D53" s="21">
        <v>5</v>
      </c>
      <c r="E53" s="8" t="s">
        <v>119</v>
      </c>
      <c r="F53" s="8">
        <v>9</v>
      </c>
      <c r="G53" s="45">
        <v>0</v>
      </c>
    </row>
    <row r="54" spans="2:7" x14ac:dyDescent="0.3">
      <c r="B54" s="8">
        <v>210</v>
      </c>
      <c r="C54" s="8">
        <v>4</v>
      </c>
      <c r="D54" s="8">
        <v>6</v>
      </c>
      <c r="E54" s="21">
        <v>7</v>
      </c>
      <c r="F54" s="8" t="s">
        <v>99</v>
      </c>
      <c r="G54" s="45" t="s">
        <v>100</v>
      </c>
    </row>
    <row r="57" spans="2:7" x14ac:dyDescent="0.3">
      <c r="B57" s="8"/>
      <c r="C57" s="8" t="s">
        <v>120</v>
      </c>
      <c r="D57" s="8" t="s">
        <v>121</v>
      </c>
      <c r="E57" s="8" t="s">
        <v>107</v>
      </c>
      <c r="F57" s="8" t="s">
        <v>128</v>
      </c>
      <c r="G57" s="45" t="s">
        <v>129</v>
      </c>
    </row>
    <row r="58" spans="2:7" x14ac:dyDescent="0.3">
      <c r="B58" s="8" t="s">
        <v>110</v>
      </c>
      <c r="C58" s="8">
        <v>1</v>
      </c>
      <c r="D58" s="8">
        <v>2</v>
      </c>
      <c r="E58" s="8" t="s">
        <v>90</v>
      </c>
      <c r="F58" s="8" t="s">
        <v>127</v>
      </c>
      <c r="G58" s="45">
        <v>0</v>
      </c>
    </row>
    <row r="59" spans="2:7" x14ac:dyDescent="0.3">
      <c r="B59" s="8" t="s">
        <v>122</v>
      </c>
      <c r="C59" s="8" t="s">
        <v>95</v>
      </c>
      <c r="D59" s="8" t="s">
        <v>97</v>
      </c>
      <c r="E59" s="8">
        <v>5</v>
      </c>
      <c r="F59" s="8">
        <v>8</v>
      </c>
      <c r="G59" s="45">
        <v>0</v>
      </c>
    </row>
    <row r="60" spans="2:7" x14ac:dyDescent="0.3">
      <c r="B60" s="8" t="s">
        <v>112</v>
      </c>
      <c r="C60" s="8" t="s">
        <v>118</v>
      </c>
      <c r="D60" s="21">
        <v>5</v>
      </c>
      <c r="E60" s="8" t="s">
        <v>119</v>
      </c>
      <c r="F60" s="8">
        <v>9</v>
      </c>
      <c r="G60" s="45">
        <v>0</v>
      </c>
    </row>
    <row r="61" spans="2:7" x14ac:dyDescent="0.3">
      <c r="B61" s="8" t="s">
        <v>130</v>
      </c>
      <c r="C61" s="8">
        <v>4</v>
      </c>
      <c r="D61" s="8">
        <v>6</v>
      </c>
      <c r="E61" s="21">
        <v>7</v>
      </c>
      <c r="F61" s="8" t="s">
        <v>99</v>
      </c>
      <c r="G61" s="45" t="s">
        <v>100</v>
      </c>
    </row>
    <row r="64" spans="2:7" x14ac:dyDescent="0.3">
      <c r="B64" s="8"/>
      <c r="C64" s="8" t="s">
        <v>120</v>
      </c>
      <c r="D64" s="8" t="s">
        <v>121</v>
      </c>
      <c r="E64" s="8" t="s">
        <v>107</v>
      </c>
      <c r="F64" s="8" t="s">
        <v>128</v>
      </c>
      <c r="G64" s="45" t="s">
        <v>129</v>
      </c>
    </row>
    <row r="65" spans="2:7" x14ac:dyDescent="0.3">
      <c r="B65" s="8" t="s">
        <v>110</v>
      </c>
      <c r="C65" s="8">
        <v>1</v>
      </c>
      <c r="D65" s="8">
        <v>2</v>
      </c>
      <c r="E65" s="9" t="s">
        <v>114</v>
      </c>
      <c r="F65" s="9" t="s">
        <v>131</v>
      </c>
      <c r="G65" s="45">
        <v>0</v>
      </c>
    </row>
    <row r="66" spans="2:7" x14ac:dyDescent="0.3">
      <c r="B66" s="8" t="s">
        <v>122</v>
      </c>
      <c r="C66" s="8" t="s">
        <v>95</v>
      </c>
      <c r="D66" s="8" t="s">
        <v>97</v>
      </c>
      <c r="E66" s="9">
        <v>5</v>
      </c>
      <c r="F66" s="9">
        <v>8</v>
      </c>
      <c r="G66" s="45">
        <v>0</v>
      </c>
    </row>
    <row r="67" spans="2:7" x14ac:dyDescent="0.3">
      <c r="B67" s="8" t="s">
        <v>112</v>
      </c>
      <c r="C67" s="9" t="s">
        <v>133</v>
      </c>
      <c r="D67" s="9">
        <v>5</v>
      </c>
      <c r="E67" s="9" t="s">
        <v>132</v>
      </c>
      <c r="F67" s="9">
        <v>9</v>
      </c>
      <c r="G67" s="45">
        <v>0</v>
      </c>
    </row>
    <row r="68" spans="2:7" x14ac:dyDescent="0.3">
      <c r="B68" s="8" t="s">
        <v>130</v>
      </c>
      <c r="C68" s="9" t="s">
        <v>134</v>
      </c>
      <c r="D68" s="9">
        <v>6</v>
      </c>
      <c r="E68" s="9">
        <v>7</v>
      </c>
      <c r="F68" s="9" t="s">
        <v>125</v>
      </c>
      <c r="G68" s="45" t="s">
        <v>100</v>
      </c>
    </row>
    <row r="71" spans="2:7" x14ac:dyDescent="0.3">
      <c r="B71" s="8" t="s">
        <v>89</v>
      </c>
      <c r="C71" s="8">
        <v>70</v>
      </c>
      <c r="D71" s="8">
        <v>140</v>
      </c>
      <c r="E71" s="8">
        <v>210</v>
      </c>
      <c r="F71" s="8">
        <v>140</v>
      </c>
      <c r="G71" s="45">
        <v>70</v>
      </c>
    </row>
    <row r="72" spans="2:7" x14ac:dyDescent="0.3">
      <c r="B72" s="8">
        <v>70</v>
      </c>
      <c r="C72" s="8">
        <v>1</v>
      </c>
      <c r="D72" s="8">
        <v>2</v>
      </c>
      <c r="E72" s="8">
        <v>1</v>
      </c>
      <c r="F72" s="8" t="s">
        <v>118</v>
      </c>
      <c r="G72" s="45">
        <v>0</v>
      </c>
    </row>
    <row r="73" spans="2:7" x14ac:dyDescent="0.3">
      <c r="B73" s="8">
        <v>140</v>
      </c>
      <c r="C73" s="8" t="s">
        <v>95</v>
      </c>
      <c r="D73" s="8" t="s">
        <v>97</v>
      </c>
      <c r="E73" s="8">
        <v>5</v>
      </c>
      <c r="F73" s="8">
        <v>8</v>
      </c>
      <c r="G73" s="45">
        <v>0</v>
      </c>
    </row>
    <row r="74" spans="2:7" x14ac:dyDescent="0.3">
      <c r="B74" s="8">
        <v>210</v>
      </c>
      <c r="C74" s="8" t="s">
        <v>127</v>
      </c>
      <c r="D74" s="21">
        <v>5</v>
      </c>
      <c r="E74" s="8" t="s">
        <v>98</v>
      </c>
      <c r="F74" s="8">
        <v>9</v>
      </c>
      <c r="G74" s="45">
        <v>0</v>
      </c>
    </row>
    <row r="75" spans="2:7" x14ac:dyDescent="0.3">
      <c r="B75" s="8">
        <v>210</v>
      </c>
      <c r="C75" s="8" t="s">
        <v>135</v>
      </c>
      <c r="D75" s="8">
        <v>6</v>
      </c>
      <c r="E75" s="21">
        <v>7</v>
      </c>
      <c r="F75" s="8" t="s">
        <v>136</v>
      </c>
      <c r="G75" s="45" t="s">
        <v>100</v>
      </c>
    </row>
    <row r="78" spans="2:7" x14ac:dyDescent="0.3">
      <c r="B78" s="8"/>
      <c r="C78" s="8" t="s">
        <v>137</v>
      </c>
      <c r="D78" s="8" t="s">
        <v>138</v>
      </c>
      <c r="E78" s="8" t="s">
        <v>139</v>
      </c>
      <c r="F78" s="8" t="s">
        <v>128</v>
      </c>
      <c r="G78" s="45" t="s">
        <v>129</v>
      </c>
    </row>
    <row r="79" spans="2:7" x14ac:dyDescent="0.3">
      <c r="B79" s="8" t="s">
        <v>110</v>
      </c>
      <c r="C79" s="8">
        <v>1</v>
      </c>
      <c r="D79" s="8">
        <v>2</v>
      </c>
      <c r="E79" s="8">
        <v>1</v>
      </c>
      <c r="F79" s="8" t="s">
        <v>118</v>
      </c>
      <c r="G79" s="45">
        <v>0</v>
      </c>
    </row>
    <row r="80" spans="2:7" x14ac:dyDescent="0.3">
      <c r="B80" s="8" t="s">
        <v>140</v>
      </c>
      <c r="C80" s="8" t="s">
        <v>95</v>
      </c>
      <c r="D80" s="8" t="s">
        <v>97</v>
      </c>
      <c r="E80" s="8">
        <v>5</v>
      </c>
      <c r="F80" s="8">
        <v>8</v>
      </c>
      <c r="G80" s="45">
        <v>0</v>
      </c>
    </row>
    <row r="81" spans="2:7" x14ac:dyDescent="0.3">
      <c r="B81" s="8" t="s">
        <v>141</v>
      </c>
      <c r="C81" s="8" t="s">
        <v>127</v>
      </c>
      <c r="D81" s="21">
        <v>5</v>
      </c>
      <c r="E81" s="8" t="s">
        <v>98</v>
      </c>
      <c r="F81" s="8">
        <v>9</v>
      </c>
      <c r="G81" s="45">
        <v>0</v>
      </c>
    </row>
    <row r="82" spans="2:7" x14ac:dyDescent="0.3">
      <c r="B82" s="8" t="s">
        <v>130</v>
      </c>
      <c r="C82" s="8" t="s">
        <v>135</v>
      </c>
      <c r="D82" s="8">
        <v>6</v>
      </c>
      <c r="E82" s="21">
        <v>7</v>
      </c>
      <c r="F82" s="8" t="s">
        <v>136</v>
      </c>
      <c r="G82" s="45" t="s">
        <v>100</v>
      </c>
    </row>
    <row r="91" spans="2:7" x14ac:dyDescent="0.3">
      <c r="B91" s="8" t="s">
        <v>89</v>
      </c>
      <c r="C91" s="8">
        <v>70</v>
      </c>
      <c r="D91" s="8">
        <v>140</v>
      </c>
      <c r="E91" s="8">
        <v>210</v>
      </c>
      <c r="F91" s="8">
        <v>140</v>
      </c>
      <c r="G91" s="45">
        <v>70</v>
      </c>
    </row>
    <row r="92" spans="2:7" x14ac:dyDescent="0.3">
      <c r="B92" s="8">
        <v>70</v>
      </c>
      <c r="C92" s="8">
        <v>1</v>
      </c>
      <c r="D92" s="8">
        <v>2</v>
      </c>
      <c r="E92" s="8">
        <v>1</v>
      </c>
      <c r="F92" s="8">
        <v>3</v>
      </c>
      <c r="G92" s="45">
        <v>0</v>
      </c>
    </row>
    <row r="93" spans="2:7" x14ac:dyDescent="0.3">
      <c r="B93" s="8">
        <v>140</v>
      </c>
      <c r="C93" s="8">
        <v>2</v>
      </c>
      <c r="D93" s="8">
        <v>4</v>
      </c>
      <c r="E93" s="8">
        <v>5</v>
      </c>
      <c r="F93" s="8">
        <v>8</v>
      </c>
      <c r="G93" s="45">
        <v>0</v>
      </c>
    </row>
    <row r="94" spans="2:7" x14ac:dyDescent="0.3">
      <c r="B94" s="8">
        <v>210</v>
      </c>
      <c r="C94" s="8">
        <v>3</v>
      </c>
      <c r="D94" s="21">
        <v>5</v>
      </c>
      <c r="E94" s="8">
        <v>6</v>
      </c>
      <c r="F94" s="8">
        <v>9</v>
      </c>
      <c r="G94" s="45">
        <v>0</v>
      </c>
    </row>
    <row r="95" spans="2:7" x14ac:dyDescent="0.3">
      <c r="B95" s="8">
        <v>210</v>
      </c>
      <c r="C95" s="8">
        <v>4</v>
      </c>
      <c r="D95" s="8">
        <v>6</v>
      </c>
      <c r="E95" s="21">
        <v>7</v>
      </c>
      <c r="F95" s="8">
        <v>10</v>
      </c>
      <c r="G95" s="45">
        <v>0</v>
      </c>
    </row>
    <row r="98" spans="2:7" x14ac:dyDescent="0.3">
      <c r="B98" s="8" t="s">
        <v>89</v>
      </c>
      <c r="C98" s="8">
        <f>SUM(C99:C102)</f>
        <v>70</v>
      </c>
      <c r="D98" s="8">
        <f>SUM(D99:D102)</f>
        <v>140</v>
      </c>
      <c r="E98" s="8">
        <f>SUM(E99:E102)</f>
        <v>210</v>
      </c>
      <c r="F98" s="8">
        <f>SUM(F99:F102)</f>
        <v>140</v>
      </c>
      <c r="G98" s="45">
        <f>SUM(G99:G102)</f>
        <v>70</v>
      </c>
    </row>
    <row r="99" spans="2:7" x14ac:dyDescent="0.3">
      <c r="B99" s="8">
        <f>SUM(C99:G99)</f>
        <v>70</v>
      </c>
      <c r="C99" s="8">
        <v>0</v>
      </c>
      <c r="D99" s="8">
        <v>0</v>
      </c>
      <c r="E99" s="8">
        <v>0</v>
      </c>
      <c r="F99" s="8">
        <v>70</v>
      </c>
      <c r="G99" s="45">
        <v>0</v>
      </c>
    </row>
    <row r="100" spans="2:7" x14ac:dyDescent="0.3">
      <c r="B100" s="8">
        <f>SUM(C100:G100)</f>
        <v>140</v>
      </c>
      <c r="C100" s="8">
        <v>0</v>
      </c>
      <c r="D100" s="8">
        <v>0</v>
      </c>
      <c r="E100" s="8">
        <v>140</v>
      </c>
      <c r="F100" s="8">
        <v>0</v>
      </c>
      <c r="G100" s="45">
        <v>0</v>
      </c>
    </row>
    <row r="101" spans="2:7" x14ac:dyDescent="0.3">
      <c r="B101" s="8">
        <f>SUM(C101:G101)</f>
        <v>210</v>
      </c>
      <c r="C101" s="8">
        <v>70</v>
      </c>
      <c r="D101" s="21">
        <v>0</v>
      </c>
      <c r="E101" s="8">
        <v>70</v>
      </c>
      <c r="F101" s="8">
        <v>70</v>
      </c>
      <c r="G101" s="45">
        <v>0</v>
      </c>
    </row>
    <row r="102" spans="2:7" x14ac:dyDescent="0.3">
      <c r="B102" s="8">
        <f>SUM(C102:G102)</f>
        <v>210</v>
      </c>
      <c r="C102" s="8">
        <v>0</v>
      </c>
      <c r="D102" s="8">
        <v>140</v>
      </c>
      <c r="E102" s="21">
        <v>0</v>
      </c>
      <c r="F102" s="8">
        <v>0</v>
      </c>
      <c r="G102" s="45">
        <v>70</v>
      </c>
    </row>
    <row r="103" spans="2:7" ht="15" thickBot="1" x14ac:dyDescent="0.35"/>
    <row r="104" spans="2:7" ht="15" thickBot="1" x14ac:dyDescent="0.35">
      <c r="D104" s="24">
        <f>SUMPRODUCT(C92:G95,C99:G102)</f>
        <v>3010</v>
      </c>
    </row>
    <row r="108" spans="2:7" x14ac:dyDescent="0.3">
      <c r="B108" s="46" t="s">
        <v>89</v>
      </c>
      <c r="C108" s="46">
        <v>70</v>
      </c>
      <c r="D108" s="46">
        <v>140</v>
      </c>
      <c r="E108" s="46">
        <v>210</v>
      </c>
      <c r="F108" s="46">
        <v>140</v>
      </c>
      <c r="G108" s="45">
        <v>70</v>
      </c>
    </row>
    <row r="109" spans="2:7" x14ac:dyDescent="0.3">
      <c r="B109" s="46">
        <v>70</v>
      </c>
      <c r="C109" s="46">
        <v>1</v>
      </c>
      <c r="D109" s="46">
        <v>2</v>
      </c>
      <c r="E109" s="46">
        <v>1</v>
      </c>
      <c r="F109" s="46">
        <v>3</v>
      </c>
      <c r="G109" s="45">
        <v>0</v>
      </c>
    </row>
    <row r="110" spans="2:7" x14ac:dyDescent="0.3">
      <c r="B110" s="46">
        <v>140</v>
      </c>
      <c r="C110" s="46">
        <v>2</v>
      </c>
      <c r="D110" s="46">
        <v>4</v>
      </c>
      <c r="E110" s="46">
        <v>5</v>
      </c>
      <c r="F110" s="46">
        <v>8</v>
      </c>
      <c r="G110" s="45">
        <v>0</v>
      </c>
    </row>
    <row r="111" spans="2:7" x14ac:dyDescent="0.3">
      <c r="B111" s="46">
        <v>210</v>
      </c>
      <c r="C111" s="46">
        <v>3</v>
      </c>
      <c r="D111" s="21">
        <v>5</v>
      </c>
      <c r="E111" s="46">
        <v>6</v>
      </c>
      <c r="F111" s="46">
        <v>9</v>
      </c>
      <c r="G111" s="45">
        <v>0</v>
      </c>
    </row>
    <row r="112" spans="2:7" x14ac:dyDescent="0.3">
      <c r="B112" s="46">
        <v>210</v>
      </c>
      <c r="C112" s="46">
        <v>4</v>
      </c>
      <c r="D112" s="46">
        <v>6</v>
      </c>
      <c r="E112" s="21">
        <v>7</v>
      </c>
      <c r="F112" s="46">
        <v>10</v>
      </c>
      <c r="G112" s="45">
        <v>0</v>
      </c>
    </row>
    <row r="115" spans="2:7" x14ac:dyDescent="0.3">
      <c r="B115" s="46" t="s">
        <v>89</v>
      </c>
      <c r="C115" s="46">
        <f>SUM(C116:C119)</f>
        <v>70</v>
      </c>
      <c r="D115" s="46">
        <f>SUM(D116:D119)</f>
        <v>140</v>
      </c>
      <c r="E115" s="46">
        <f>SUM(E116:E119)</f>
        <v>210</v>
      </c>
      <c r="F115" s="46">
        <f>SUM(F116:F119)</f>
        <v>140</v>
      </c>
      <c r="G115" s="45">
        <f>SUM(G116:G119)</f>
        <v>0</v>
      </c>
    </row>
    <row r="116" spans="2:7" x14ac:dyDescent="0.3">
      <c r="B116" s="46">
        <f>SUM(C116:G116)</f>
        <v>70</v>
      </c>
      <c r="C116" s="46">
        <v>0</v>
      </c>
      <c r="D116" s="46">
        <v>0</v>
      </c>
      <c r="E116" s="46">
        <v>0</v>
      </c>
      <c r="F116" s="46">
        <v>70</v>
      </c>
      <c r="G116" s="45">
        <v>0</v>
      </c>
    </row>
    <row r="117" spans="2:7" x14ac:dyDescent="0.3">
      <c r="B117" s="46">
        <f>SUM(C117:G117)</f>
        <v>140</v>
      </c>
      <c r="C117" s="46">
        <v>0</v>
      </c>
      <c r="D117" s="46">
        <v>140</v>
      </c>
      <c r="E117" s="46">
        <v>0</v>
      </c>
      <c r="F117" s="46">
        <v>0</v>
      </c>
      <c r="G117" s="45">
        <v>0</v>
      </c>
    </row>
    <row r="118" spans="2:7" x14ac:dyDescent="0.3">
      <c r="B118" s="46">
        <f>SUM(C118:G118)</f>
        <v>210</v>
      </c>
      <c r="C118" s="46">
        <v>70</v>
      </c>
      <c r="D118" s="21">
        <v>0</v>
      </c>
      <c r="E118" s="46">
        <v>70</v>
      </c>
      <c r="F118" s="46">
        <v>70</v>
      </c>
      <c r="G118" s="45">
        <v>0</v>
      </c>
    </row>
    <row r="119" spans="2:7" x14ac:dyDescent="0.3">
      <c r="B119" s="46">
        <f>SUM(C119:G119)</f>
        <v>140</v>
      </c>
      <c r="C119" s="46">
        <v>0</v>
      </c>
      <c r="D119" s="46">
        <v>0</v>
      </c>
      <c r="E119" s="21">
        <v>140</v>
      </c>
      <c r="F119" s="46">
        <v>0</v>
      </c>
      <c r="G119" s="45">
        <v>0</v>
      </c>
    </row>
    <row r="120" spans="2:7" ht="15" thickBot="1" x14ac:dyDescent="0.35"/>
    <row r="121" spans="2:7" ht="15" thickBot="1" x14ac:dyDescent="0.35">
      <c r="D121" s="24">
        <f>SUMPRODUCT(C109:G112,C116:G119)</f>
        <v>3010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Sensitivity Report 1</vt:lpstr>
      <vt:lpstr>Limits Report 1</vt:lpstr>
      <vt:lpstr>Task_1</vt:lpstr>
      <vt:lpstr>Task_2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2022-12-11T11:50:56Z</dcterms:modified>
</cp:coreProperties>
</file>