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15971BB-8491-45AE-939E-01C00957C869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TestPrice1" sheetId="2" r:id="rId1"/>
    <sheet name="TestPrice2" sheetId="7" r:id="rId2"/>
    <sheet name="TestPrice1SC" sheetId="10" r:id="rId3"/>
    <sheet name="TestPrice2SC" sheetId="11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1" l="1"/>
  <c r="C15" i="11"/>
  <c r="BA8" i="11"/>
  <c r="AQ8" i="11"/>
  <c r="AL8" i="11"/>
  <c r="AB8" i="11"/>
  <c r="W8" i="11"/>
  <c r="M8" i="11"/>
  <c r="C8" i="11"/>
  <c r="Q24" i="11"/>
  <c r="AF7" i="10"/>
  <c r="AA7" i="10"/>
  <c r="V7" i="10"/>
  <c r="Q7" i="10"/>
  <c r="G7" i="10"/>
  <c r="B7" i="10"/>
  <c r="Q24" i="7" l="1"/>
</calcChain>
</file>

<file path=xl/sharedStrings.xml><?xml version="1.0" encoding="utf-8"?>
<sst xmlns="http://schemas.openxmlformats.org/spreadsheetml/2006/main" count="72" uniqueCount="43">
  <si>
    <t>Open</t>
  </si>
  <si>
    <t>Cell (3,2) is blocked, with opening price 2.1
Score: (2/3+1/3+1/3)+3+4=8.3333
Successed</t>
  </si>
  <si>
    <t>Cell (3,2) is blocked, with opening price 1
Score: 1+(2-1)+3+4=9
Successed</t>
  </si>
  <si>
    <t>Cell (3,2) is blocked, with opening price 1.9
Score: 0+(2/3+1/3+1/3)+3+4=8.3333
Successed</t>
  </si>
  <si>
    <t>Cell (3,3) is blocked, with opening price 1.1
Score: 1+2+(3-1.1)+4=8.9
Successed</t>
  </si>
  <si>
    <t>Cell (3,3) is blocked, with opening price 3.1
Score: 2+(1+1/3+1/3)+4=7.6667
Successed</t>
  </si>
  <si>
    <t>Cell (2,3) and (3,2) are blocked, with opening price are both 3.1
Score: 1+(2/3+2/3+1)+4=7.3333
Successed</t>
  </si>
  <si>
    <t>Cell (2,3) , (3,2), and (3,4) are blocked, with opening price are both 3.1
Score:4.67
Successed</t>
  </si>
  <si>
    <t>Buy</t>
  </si>
  <si>
    <t>Cell (3,2) is blocked, with opening price 2.1
Score: 1+0+3+4 = 8
Successed</t>
  </si>
  <si>
    <t>Cell (3,3) is blocked, with opening price 3.1
Score: 1+2+4=7
Successed</t>
  </si>
  <si>
    <t>Cell (3,2) is blocked, with opening price 1.9
Score: 1+0.1+3+4=8.1
Successed</t>
  </si>
  <si>
    <t>Cell (3,3) is blocked, with opening price: 1.1
Score:1+2+(3-1.1)+4=8.9
Successed</t>
  </si>
  <si>
    <t>Cell (2,3) and (3,2) are blocked, with opening price are both 3.1
Score: 1+2+4=7
Successed</t>
  </si>
  <si>
    <t>Cell (2,3) , (3,2), and (3,4) are blocked, with opening price are both 3.1
Score:1+3=4
Successed</t>
  </si>
  <si>
    <t>Best
Connection</t>
  </si>
  <si>
    <t>Contrast</t>
  </si>
  <si>
    <t>buy</t>
  </si>
  <si>
    <t>Best
Policy</t>
  </si>
  <si>
    <t>0.1
Buy</t>
  </si>
  <si>
    <t>0.2
Buy</t>
  </si>
  <si>
    <t>0.3
Buy</t>
  </si>
  <si>
    <t>Cell (2,3) , (3,2), and (3,4) are blocked, with opening price
Score:11+1.9+2.8+3.7=9.4
Successed</t>
  </si>
  <si>
    <t>1+1.8+3=5.8</t>
  </si>
  <si>
    <t>Cell (2,3) , (3,2), and (3,4) are blocked, with opening price 
Score:1+3=5.8
Successed</t>
  </si>
  <si>
    <t xml:space="preserve">Cell (4,2) is blocked, with opening price 2.1
Score: 1+0+3+4 = 8
Successed
</t>
  </si>
  <si>
    <t>Cell (4,2) is blocked, with opening price 1.9
Score: 1+0.1+3+4=8.1
Successed</t>
  </si>
  <si>
    <t>Cell (4,2) is blocked, with opening price 2.1
Score: (2/3+1/3+1/3)+3+4=8.3333
Successed</t>
  </si>
  <si>
    <t>Cell (4,2) is blocked, with opening price 1.9
Cell (3,2) is blocked, with opening price 0.2
Score: 1+0.1+3+4=8
Successed</t>
  </si>
  <si>
    <t>Cell (3,2) is blocked, with opening price 2.1
Score: 1+0+3+4 = 8
Storage Cost:0.01
Successed</t>
  </si>
  <si>
    <r>
      <rPr>
        <sz val="9"/>
        <color theme="1"/>
        <rFont val="Calibri"/>
        <family val="2"/>
        <scheme val="minor"/>
      </rPr>
      <t xml:space="preserve">Cell (3,2) is blocked, with opening price 2.1
Score: (2/3+1/3+1/3)+3+4=8.3333
Successed"               </t>
    </r>
    <r>
      <rPr>
        <sz val="11"/>
        <color theme="1"/>
        <rFont val="Calibri"/>
        <family val="2"/>
        <scheme val="minor"/>
      </rPr>
      <t xml:space="preserve">
</t>
    </r>
  </si>
  <si>
    <r>
      <rPr>
        <sz val="9"/>
        <color theme="1"/>
        <rFont val="Calibri"/>
        <family val="2"/>
        <scheme val="minor"/>
      </rPr>
      <t xml:space="preserve">Cell (3,2) is blocked, with opening price 1.9
Score: (2/3+1/3+1/3)+3+4=8.3333
Successed"               </t>
    </r>
    <r>
      <rPr>
        <sz val="11"/>
        <color theme="1"/>
        <rFont val="Calibri"/>
        <family val="2"/>
        <scheme val="minor"/>
      </rPr>
      <t xml:space="preserve">
</t>
    </r>
  </si>
  <si>
    <r>
      <rPr>
        <sz val="9"/>
        <color theme="1"/>
        <rFont val="Calibri"/>
        <family val="2"/>
        <scheme val="minor"/>
      </rPr>
      <t xml:space="preserve">Cell (3,2) is blocked, with opening price 1
Score: (2/3+1/3+1/3)+3+4=8.3333
Successed"               </t>
    </r>
    <r>
      <rPr>
        <sz val="11"/>
        <color theme="1"/>
        <rFont val="Calibri"/>
        <family val="2"/>
        <scheme val="minor"/>
      </rPr>
      <t xml:space="preserve">
</t>
    </r>
  </si>
  <si>
    <t xml:space="preserve">Cell (3,3) is blocked, with opening price 3.1
Score: 2+(1+1/3+1/3)+4=7.6667
Successed
</t>
  </si>
  <si>
    <t xml:space="preserve">Cell (3,3) is blocked, with opening price 1.1
Score: 8.9
Successed
</t>
  </si>
  <si>
    <t xml:space="preserve">Cell (2,3) and (3,2) are blocked, with opening price are both 3.1
Score: 1+(2/3+2/3+1)+4=7.3333
Successed
</t>
  </si>
  <si>
    <t xml:space="preserve">Cell (2,3) , (3,2), and (3,4) are blocked, with opening price are both 3.1
Score:4.67
Successed
</t>
  </si>
  <si>
    <t>Cell (3,2) is blocked, with opening price 2.1
Score: 7.97
Storage Cost:0.01
Successed</t>
  </si>
  <si>
    <t>Cell (3,3) is blocked, with opening price 3.1
Score: 1+2+4=6.97
Successed</t>
  </si>
  <si>
    <t xml:space="preserve">3.95   
</t>
  </si>
  <si>
    <t>Red</t>
  </si>
  <si>
    <t>Yellow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</si>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</sst>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i/>
      <sz val="11"/>
      <color theme="7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7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11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textRotation="90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/>
    <xf numFmtId="0" fontId="0" fillId="4" borderId="1" xfId="0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6" fillId="13" borderId="0" xfId="0" applyFont="1" applyFill="1" applyAlignment="1">
      <alignment horizontal="center" vertical="center" textRotation="90" wrapText="1"/>
    </xf>
    <xf numFmtId="0" fontId="6" fillId="13" borderId="0" xfId="0" applyFont="1" applyFill="1" applyAlignment="1">
      <alignment horizontal="center" vertical="center" textRotation="90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14" borderId="1" xfId="0" applyFill="1" applyBorder="1"/>
    <xf numFmtId="0" fontId="0" fillId="3" borderId="1" xfId="0" applyFill="1" applyBorder="1" applyAlignment="1"/>
    <xf numFmtId="49" fontId="9" fillId="0" borderId="0" xfId="0" applyNumberFormat="1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0" fillId="7" borderId="2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3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A14F37-4C24-4432-B005-F7D0D669F685}"/>
            </a:ext>
          </a:extLst>
        </xdr:cNvPr>
        <xdr:cNvSpPr txBox="1"/>
      </xdr:nvSpPr>
      <xdr:spPr>
        <a:xfrm>
          <a:off x="173355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29</xdr:col>
      <xdr:colOff>19050</xdr:colOff>
      <xdr:row>3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63D7B9C-7F6E-4230-8C59-9900BE7D5FFD}"/>
            </a:ext>
          </a:extLst>
        </xdr:cNvPr>
        <xdr:cNvSpPr txBox="1"/>
      </xdr:nvSpPr>
      <xdr:spPr>
        <a:xfrm>
          <a:off x="1733550" y="9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46</xdr:col>
      <xdr:colOff>19050</xdr:colOff>
      <xdr:row>3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3068950-F10E-4443-B66F-1D1540476EB5}"/>
            </a:ext>
          </a:extLst>
        </xdr:cNvPr>
        <xdr:cNvSpPr txBox="1"/>
      </xdr:nvSpPr>
      <xdr:spPr>
        <a:xfrm>
          <a:off x="5162550" y="9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64</xdr:col>
      <xdr:colOff>19050</xdr:colOff>
      <xdr:row>3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61CB553-3ECF-4C38-BE6A-20BF55A3EAB2}"/>
            </a:ext>
          </a:extLst>
        </xdr:cNvPr>
        <xdr:cNvSpPr txBox="1"/>
      </xdr:nvSpPr>
      <xdr:spPr>
        <a:xfrm>
          <a:off x="1733550" y="9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81</xdr:col>
      <xdr:colOff>19050</xdr:colOff>
      <xdr:row>3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E25AB81-1F28-4CF6-A118-70105581ABE8}"/>
            </a:ext>
          </a:extLst>
        </xdr:cNvPr>
        <xdr:cNvSpPr txBox="1"/>
      </xdr:nvSpPr>
      <xdr:spPr>
        <a:xfrm>
          <a:off x="11830050" y="9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81</xdr:col>
      <xdr:colOff>19050</xdr:colOff>
      <xdr:row>16</xdr:row>
      <xdr:rowOff>9525</xdr:rowOff>
    </xdr:from>
    <xdr:ext cx="37209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57B1C53-A1EF-4750-A033-68A60011CB63}"/>
                </a:ext>
              </a:extLst>
            </xdr:cNvPr>
            <xdr:cNvSpPr txBox="1"/>
          </xdr:nvSpPr>
          <xdr:spPr>
            <a:xfrm>
              <a:off x="11830050" y="4562475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/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57B1C53-A1EF-4750-A033-68A60011CB63}"/>
                </a:ext>
              </a:extLst>
            </xdr:cNvPr>
            <xdr:cNvSpPr txBox="1"/>
          </xdr:nvSpPr>
          <xdr:spPr>
            <a:xfrm>
              <a:off x="11830050" y="4562475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98</xdr:col>
      <xdr:colOff>19050</xdr:colOff>
      <xdr:row>3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EFA06F1-9FAF-4CB5-B552-64FD04D7820D}"/>
            </a:ext>
          </a:extLst>
        </xdr:cNvPr>
        <xdr:cNvSpPr txBox="1"/>
      </xdr:nvSpPr>
      <xdr:spPr>
        <a:xfrm>
          <a:off x="15068550" y="9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115</xdr:col>
      <xdr:colOff>19050</xdr:colOff>
      <xdr:row>3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D067A16-C19D-4305-B7BC-8D25A134598A}"/>
            </a:ext>
          </a:extLst>
        </xdr:cNvPr>
        <xdr:cNvSpPr txBox="1"/>
      </xdr:nvSpPr>
      <xdr:spPr>
        <a:xfrm>
          <a:off x="18307050" y="9167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135</xdr:col>
      <xdr:colOff>19050</xdr:colOff>
      <xdr:row>3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787B9AC-E2C2-4469-B80C-E0B4A0C36E72}"/>
            </a:ext>
          </a:extLst>
        </xdr:cNvPr>
        <xdr:cNvSpPr txBox="1"/>
      </xdr:nvSpPr>
      <xdr:spPr>
        <a:xfrm>
          <a:off x="2114550" y="9116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2710-5992-4C31-AE07-BCE08D81305D}">
  <dimension ref="A1:EN64"/>
  <sheetViews>
    <sheetView topLeftCell="L1" zoomScale="70" zoomScaleNormal="70" workbookViewId="0">
      <selection activeCell="DE1" sqref="DE1:DT3"/>
    </sheetView>
  </sheetViews>
  <sheetFormatPr defaultColWidth="2.85546875" defaultRowHeight="15" x14ac:dyDescent="0.25"/>
  <sheetData>
    <row r="1" spans="1:144" ht="15" customHeight="1" x14ac:dyDescent="0.25">
      <c r="E1" s="118" t="s">
        <v>1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W1" s="118" t="s">
        <v>3</v>
      </c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N1" s="118" t="s">
        <v>2</v>
      </c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F1" s="118" t="s">
        <v>5</v>
      </c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W1" s="118" t="s">
        <v>4</v>
      </c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N1" s="118" t="s">
        <v>6</v>
      </c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E1" s="118" t="s">
        <v>7</v>
      </c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Y1" s="118" t="s">
        <v>27</v>
      </c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</row>
    <row r="2" spans="1:144" x14ac:dyDescent="0.25"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</row>
    <row r="3" spans="1:144" ht="42" customHeight="1" x14ac:dyDescent="0.25"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</row>
    <row r="4" spans="1:144" ht="15" customHeight="1" x14ac:dyDescent="0.25"/>
    <row r="5" spans="1:144" ht="15" customHeight="1" x14ac:dyDescent="0.25">
      <c r="A5" s="64" t="s">
        <v>18</v>
      </c>
      <c r="B5" s="65"/>
      <c r="C5" s="65"/>
      <c r="E5" s="114">
        <v>1</v>
      </c>
      <c r="F5" s="114"/>
      <c r="G5" s="114"/>
      <c r="H5" s="114"/>
      <c r="I5" s="114">
        <v>2</v>
      </c>
      <c r="J5" s="114"/>
      <c r="K5" s="114"/>
      <c r="L5" s="114"/>
      <c r="M5" s="114">
        <v>3</v>
      </c>
      <c r="N5" s="114"/>
      <c r="O5" s="114"/>
      <c r="P5" s="114"/>
      <c r="Q5" s="114">
        <v>4</v>
      </c>
      <c r="R5" s="114"/>
      <c r="S5" s="114"/>
      <c r="T5" s="114"/>
      <c r="W5" s="114">
        <v>1</v>
      </c>
      <c r="X5" s="114"/>
      <c r="Y5" s="114"/>
      <c r="Z5" s="114"/>
      <c r="AA5" s="114">
        <v>2</v>
      </c>
      <c r="AB5" s="114"/>
      <c r="AC5" s="114"/>
      <c r="AD5" s="114"/>
      <c r="AE5" s="114">
        <v>3</v>
      </c>
      <c r="AF5" s="114"/>
      <c r="AG5" s="114"/>
      <c r="AH5" s="114"/>
      <c r="AI5" s="114">
        <v>4</v>
      </c>
      <c r="AJ5" s="114"/>
      <c r="AK5" s="114"/>
      <c r="AL5" s="114"/>
      <c r="AN5" s="114">
        <v>1</v>
      </c>
      <c r="AO5" s="114"/>
      <c r="AP5" s="114"/>
      <c r="AQ5" s="114"/>
      <c r="AR5" s="114">
        <v>2</v>
      </c>
      <c r="AS5" s="114"/>
      <c r="AT5" s="114"/>
      <c r="AU5" s="114"/>
      <c r="AV5" s="114">
        <v>3</v>
      </c>
      <c r="AW5" s="114"/>
      <c r="AX5" s="114"/>
      <c r="AY5" s="114"/>
      <c r="AZ5" s="114">
        <v>4</v>
      </c>
      <c r="BA5" s="114"/>
      <c r="BB5" s="114"/>
      <c r="BC5" s="114"/>
      <c r="BF5" s="114">
        <v>1</v>
      </c>
      <c r="BG5" s="114"/>
      <c r="BH5" s="114"/>
      <c r="BI5" s="114"/>
      <c r="BJ5" s="114">
        <v>2</v>
      </c>
      <c r="BK5" s="114"/>
      <c r="BL5" s="114"/>
      <c r="BM5" s="114"/>
      <c r="BN5" s="114">
        <v>3</v>
      </c>
      <c r="BO5" s="114"/>
      <c r="BP5" s="114"/>
      <c r="BQ5" s="114"/>
      <c r="BR5" s="114">
        <v>4</v>
      </c>
      <c r="BS5" s="114"/>
      <c r="BT5" s="114"/>
      <c r="BU5" s="114"/>
      <c r="BW5" s="114">
        <v>1</v>
      </c>
      <c r="BX5" s="114"/>
      <c r="BY5" s="114"/>
      <c r="BZ5" s="114"/>
      <c r="CA5" s="114">
        <v>2</v>
      </c>
      <c r="CB5" s="114"/>
      <c r="CC5" s="114"/>
      <c r="CD5" s="114"/>
      <c r="CE5" s="114">
        <v>3</v>
      </c>
      <c r="CF5" s="114"/>
      <c r="CG5" s="114"/>
      <c r="CH5" s="114"/>
      <c r="CI5" s="114">
        <v>4</v>
      </c>
      <c r="CJ5" s="114"/>
      <c r="CK5" s="114"/>
      <c r="CL5" s="114"/>
      <c r="CN5" s="114">
        <v>1</v>
      </c>
      <c r="CO5" s="114"/>
      <c r="CP5" s="114"/>
      <c r="CQ5" s="114"/>
      <c r="CR5" s="114">
        <v>2</v>
      </c>
      <c r="CS5" s="114"/>
      <c r="CT5" s="114"/>
      <c r="CU5" s="114"/>
      <c r="CV5" s="114">
        <v>3</v>
      </c>
      <c r="CW5" s="114"/>
      <c r="CX5" s="114"/>
      <c r="CY5" s="114"/>
      <c r="CZ5" s="114">
        <v>4</v>
      </c>
      <c r="DA5" s="114"/>
      <c r="DB5" s="114"/>
      <c r="DC5" s="114"/>
      <c r="DE5" s="114">
        <v>1</v>
      </c>
      <c r="DF5" s="114"/>
      <c r="DG5" s="114"/>
      <c r="DH5" s="114"/>
      <c r="DI5" s="114">
        <v>2</v>
      </c>
      <c r="DJ5" s="114"/>
      <c r="DK5" s="114"/>
      <c r="DL5" s="114"/>
      <c r="DM5" s="114">
        <v>3</v>
      </c>
      <c r="DN5" s="114"/>
      <c r="DO5" s="114"/>
      <c r="DP5" s="114"/>
      <c r="DQ5" s="114">
        <v>4</v>
      </c>
      <c r="DR5" s="114"/>
      <c r="DS5" s="114"/>
      <c r="DT5" s="114"/>
      <c r="DY5" s="114">
        <v>1</v>
      </c>
      <c r="DZ5" s="114"/>
      <c r="EA5" s="114"/>
      <c r="EB5" s="114"/>
      <c r="EC5" s="114">
        <v>2</v>
      </c>
      <c r="ED5" s="114"/>
      <c r="EE5" s="114"/>
      <c r="EF5" s="114"/>
      <c r="EG5" s="114">
        <v>3</v>
      </c>
      <c r="EH5" s="114"/>
      <c r="EI5" s="114"/>
      <c r="EJ5" s="114"/>
      <c r="EK5" s="114">
        <v>4</v>
      </c>
      <c r="EL5" s="114"/>
      <c r="EM5" s="114"/>
      <c r="EN5" s="114"/>
    </row>
    <row r="6" spans="1:144" ht="15" customHeight="1" x14ac:dyDescent="0.25">
      <c r="A6" s="65"/>
      <c r="B6" s="65"/>
      <c r="C6" s="65"/>
      <c r="E6" s="112"/>
      <c r="F6" s="112"/>
      <c r="G6" s="112"/>
      <c r="H6" s="112"/>
      <c r="I6" s="103"/>
      <c r="J6" s="103"/>
      <c r="K6" s="103"/>
      <c r="L6" s="103"/>
      <c r="M6" s="113"/>
      <c r="N6" s="113"/>
      <c r="O6" s="113"/>
      <c r="P6" s="113"/>
      <c r="Q6" s="111"/>
      <c r="R6" s="111"/>
      <c r="S6" s="111"/>
      <c r="T6" s="111"/>
      <c r="W6" s="112"/>
      <c r="X6" s="112"/>
      <c r="Y6" s="112"/>
      <c r="Z6" s="112"/>
      <c r="AA6" s="103"/>
      <c r="AB6" s="103"/>
      <c r="AC6" s="103"/>
      <c r="AD6" s="103"/>
      <c r="AE6" s="113"/>
      <c r="AF6" s="113"/>
      <c r="AG6" s="113"/>
      <c r="AH6" s="113"/>
      <c r="AI6" s="111"/>
      <c r="AJ6" s="111"/>
      <c r="AK6" s="111"/>
      <c r="AL6" s="111"/>
      <c r="AN6" s="115"/>
      <c r="AO6" s="115"/>
      <c r="AP6" s="115"/>
      <c r="AQ6" s="115"/>
      <c r="AR6" s="103"/>
      <c r="AS6" s="103"/>
      <c r="AT6" s="103"/>
      <c r="AU6" s="103"/>
      <c r="AV6" s="113"/>
      <c r="AW6" s="113"/>
      <c r="AX6" s="113"/>
      <c r="AY6" s="113"/>
      <c r="AZ6" s="111"/>
      <c r="BA6" s="111"/>
      <c r="BB6" s="111"/>
      <c r="BC6" s="111"/>
      <c r="BF6" s="115"/>
      <c r="BG6" s="115"/>
      <c r="BH6" s="115"/>
      <c r="BI6" s="115"/>
      <c r="BJ6" s="110"/>
      <c r="BK6" s="110"/>
      <c r="BL6" s="110"/>
      <c r="BM6" s="110"/>
      <c r="BN6" s="113"/>
      <c r="BO6" s="113"/>
      <c r="BP6" s="113"/>
      <c r="BQ6" s="113"/>
      <c r="BR6" s="111"/>
      <c r="BS6" s="111"/>
      <c r="BT6" s="111"/>
      <c r="BU6" s="111"/>
      <c r="BW6" s="115"/>
      <c r="BX6" s="115"/>
      <c r="BY6" s="115"/>
      <c r="BZ6" s="115"/>
      <c r="CA6" s="113"/>
      <c r="CB6" s="113"/>
      <c r="CC6" s="113"/>
      <c r="CD6" s="113"/>
      <c r="CE6" s="103"/>
      <c r="CF6" s="103"/>
      <c r="CG6" s="103"/>
      <c r="CH6" s="103"/>
      <c r="CI6" s="111"/>
      <c r="CJ6" s="111"/>
      <c r="CK6" s="111"/>
      <c r="CL6" s="111"/>
      <c r="CN6" s="115"/>
      <c r="CO6" s="115"/>
      <c r="CP6" s="115"/>
      <c r="CQ6" s="115"/>
      <c r="CR6" s="72"/>
      <c r="CS6" s="73"/>
      <c r="CT6" s="73"/>
      <c r="CU6" s="74"/>
      <c r="CV6" s="112"/>
      <c r="CW6" s="112"/>
      <c r="CX6" s="112"/>
      <c r="CY6" s="112"/>
      <c r="CZ6" s="111"/>
      <c r="DA6" s="111"/>
      <c r="DB6" s="111"/>
      <c r="DC6" s="111"/>
      <c r="DE6" s="112"/>
      <c r="DF6" s="112"/>
      <c r="DG6" s="112"/>
      <c r="DH6" s="112"/>
      <c r="DI6" s="115"/>
      <c r="DJ6" s="115"/>
      <c r="DK6" s="115"/>
      <c r="DL6" s="115"/>
      <c r="DM6" s="112"/>
      <c r="DN6" s="112"/>
      <c r="DO6" s="112"/>
      <c r="DP6" s="112"/>
      <c r="DQ6" s="72"/>
      <c r="DR6" s="73"/>
      <c r="DS6" s="73"/>
      <c r="DT6" s="74"/>
      <c r="DY6" s="112"/>
      <c r="DZ6" s="112"/>
      <c r="EA6" s="112"/>
      <c r="EB6" s="112"/>
      <c r="EC6" s="103"/>
      <c r="ED6" s="103"/>
      <c r="EE6" s="103"/>
      <c r="EF6" s="103"/>
      <c r="EG6" s="113"/>
      <c r="EH6" s="113"/>
      <c r="EI6" s="113"/>
      <c r="EJ6" s="113"/>
      <c r="EK6" s="111"/>
      <c r="EL6" s="111"/>
      <c r="EM6" s="111"/>
      <c r="EN6" s="111"/>
    </row>
    <row r="7" spans="1:144" ht="39.75" customHeight="1" x14ac:dyDescent="0.25">
      <c r="A7" s="65"/>
      <c r="B7" s="65"/>
      <c r="C7" s="65"/>
      <c r="E7" s="112"/>
      <c r="F7" s="112"/>
      <c r="G7" s="112"/>
      <c r="H7" s="112"/>
      <c r="I7" s="103"/>
      <c r="J7" s="103"/>
      <c r="K7" s="103"/>
      <c r="L7" s="103"/>
      <c r="M7" s="113"/>
      <c r="N7" s="113"/>
      <c r="O7" s="113"/>
      <c r="P7" s="113"/>
      <c r="Q7" s="111"/>
      <c r="R7" s="111"/>
      <c r="S7" s="111"/>
      <c r="T7" s="111"/>
      <c r="W7" s="112"/>
      <c r="X7" s="112"/>
      <c r="Y7" s="112"/>
      <c r="Z7" s="112"/>
      <c r="AA7" s="103"/>
      <c r="AB7" s="103"/>
      <c r="AC7" s="103"/>
      <c r="AD7" s="103"/>
      <c r="AE7" s="113"/>
      <c r="AF7" s="113"/>
      <c r="AG7" s="113"/>
      <c r="AH7" s="113"/>
      <c r="AI7" s="111"/>
      <c r="AJ7" s="111"/>
      <c r="AK7" s="111"/>
      <c r="AL7" s="111"/>
      <c r="AN7" s="115"/>
      <c r="AO7" s="115"/>
      <c r="AP7" s="115"/>
      <c r="AQ7" s="115"/>
      <c r="AR7" s="103"/>
      <c r="AS7" s="103"/>
      <c r="AT7" s="103"/>
      <c r="AU7" s="103"/>
      <c r="AV7" s="113"/>
      <c r="AW7" s="113"/>
      <c r="AX7" s="113"/>
      <c r="AY7" s="113"/>
      <c r="AZ7" s="111"/>
      <c r="BA7" s="111"/>
      <c r="BB7" s="111"/>
      <c r="BC7" s="111"/>
      <c r="BF7" s="115"/>
      <c r="BG7" s="115"/>
      <c r="BH7" s="115"/>
      <c r="BI7" s="115"/>
      <c r="BJ7" s="110"/>
      <c r="BK7" s="110"/>
      <c r="BL7" s="110"/>
      <c r="BM7" s="110"/>
      <c r="BN7" s="113"/>
      <c r="BO7" s="113"/>
      <c r="BP7" s="113"/>
      <c r="BQ7" s="113"/>
      <c r="BR7" s="111"/>
      <c r="BS7" s="111"/>
      <c r="BT7" s="111"/>
      <c r="BU7" s="111"/>
      <c r="BW7" s="115"/>
      <c r="BX7" s="115"/>
      <c r="BY7" s="115"/>
      <c r="BZ7" s="115"/>
      <c r="CA7" s="113"/>
      <c r="CB7" s="113"/>
      <c r="CC7" s="113"/>
      <c r="CD7" s="113"/>
      <c r="CE7" s="103"/>
      <c r="CF7" s="103"/>
      <c r="CG7" s="103"/>
      <c r="CH7" s="103"/>
      <c r="CI7" s="111"/>
      <c r="CJ7" s="111"/>
      <c r="CK7" s="111"/>
      <c r="CL7" s="111"/>
      <c r="CN7" s="115"/>
      <c r="CO7" s="115"/>
      <c r="CP7" s="115"/>
      <c r="CQ7" s="115"/>
      <c r="CR7" s="75"/>
      <c r="CS7" s="76"/>
      <c r="CT7" s="76"/>
      <c r="CU7" s="77"/>
      <c r="CV7" s="112"/>
      <c r="CW7" s="112"/>
      <c r="CX7" s="112"/>
      <c r="CY7" s="112"/>
      <c r="CZ7" s="111"/>
      <c r="DA7" s="111"/>
      <c r="DB7" s="111"/>
      <c r="DC7" s="111"/>
      <c r="DE7" s="112"/>
      <c r="DF7" s="112"/>
      <c r="DG7" s="112"/>
      <c r="DH7" s="112"/>
      <c r="DI7" s="115"/>
      <c r="DJ7" s="115"/>
      <c r="DK7" s="115"/>
      <c r="DL7" s="115"/>
      <c r="DM7" s="112"/>
      <c r="DN7" s="112"/>
      <c r="DO7" s="112"/>
      <c r="DP7" s="112"/>
      <c r="DQ7" s="75"/>
      <c r="DR7" s="76"/>
      <c r="DS7" s="76"/>
      <c r="DT7" s="77"/>
      <c r="DY7" s="112"/>
      <c r="DZ7" s="112"/>
      <c r="EA7" s="112"/>
      <c r="EB7" s="112"/>
      <c r="EC7" s="103"/>
      <c r="ED7" s="103"/>
      <c r="EE7" s="103"/>
      <c r="EF7" s="103"/>
      <c r="EG7" s="113"/>
      <c r="EH7" s="113"/>
      <c r="EI7" s="113"/>
      <c r="EJ7" s="113"/>
      <c r="EK7" s="111"/>
      <c r="EL7" s="111"/>
      <c r="EM7" s="111"/>
      <c r="EN7" s="111"/>
    </row>
    <row r="8" spans="1:144" ht="15" customHeight="1" x14ac:dyDescent="0.25">
      <c r="A8" s="65"/>
      <c r="B8" s="65"/>
      <c r="C8" s="6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</row>
    <row r="9" spans="1:144" ht="15" customHeight="1" x14ac:dyDescent="0.25">
      <c r="A9" s="65"/>
      <c r="B9" s="65"/>
      <c r="C9" s="65"/>
      <c r="E9" s="112"/>
      <c r="F9" s="112"/>
      <c r="G9" s="112"/>
      <c r="H9" s="112"/>
      <c r="I9" s="103"/>
      <c r="J9" s="103"/>
      <c r="K9" s="103"/>
      <c r="L9" s="103"/>
      <c r="M9" s="113"/>
      <c r="N9" s="113"/>
      <c r="O9" s="113"/>
      <c r="P9" s="113"/>
      <c r="Q9" s="111"/>
      <c r="R9" s="111"/>
      <c r="S9" s="111"/>
      <c r="T9" s="111"/>
      <c r="W9" s="112"/>
      <c r="X9" s="112"/>
      <c r="Y9" s="112"/>
      <c r="Z9" s="112"/>
      <c r="AA9" s="103"/>
      <c r="AB9" s="103"/>
      <c r="AC9" s="103"/>
      <c r="AD9" s="103"/>
      <c r="AE9" s="113"/>
      <c r="AF9" s="113"/>
      <c r="AG9" s="113"/>
      <c r="AH9" s="113"/>
      <c r="AI9" s="111"/>
      <c r="AJ9" s="111"/>
      <c r="AK9" s="111"/>
      <c r="AL9" s="111"/>
      <c r="AN9" s="115"/>
      <c r="AO9" s="115"/>
      <c r="AP9" s="115"/>
      <c r="AQ9" s="115"/>
      <c r="AR9" s="103"/>
      <c r="AS9" s="103"/>
      <c r="AT9" s="103"/>
      <c r="AU9" s="103"/>
      <c r="AV9" s="113"/>
      <c r="AW9" s="113"/>
      <c r="AX9" s="113"/>
      <c r="AY9" s="113"/>
      <c r="AZ9" s="111"/>
      <c r="BA9" s="111"/>
      <c r="BB9" s="111"/>
      <c r="BC9" s="111"/>
      <c r="BF9" s="115"/>
      <c r="BG9" s="115"/>
      <c r="BH9" s="115"/>
      <c r="BI9" s="115"/>
      <c r="BJ9" s="110"/>
      <c r="BK9" s="110"/>
      <c r="BL9" s="110"/>
      <c r="BM9" s="110"/>
      <c r="BN9" s="113"/>
      <c r="BO9" s="113"/>
      <c r="BP9" s="113"/>
      <c r="BQ9" s="113"/>
      <c r="BR9" s="111"/>
      <c r="BS9" s="111"/>
      <c r="BT9" s="111"/>
      <c r="BU9" s="111"/>
      <c r="BW9" s="115"/>
      <c r="BX9" s="115"/>
      <c r="BY9" s="115"/>
      <c r="BZ9" s="115"/>
      <c r="CA9" s="113"/>
      <c r="CB9" s="113"/>
      <c r="CC9" s="113"/>
      <c r="CD9" s="113"/>
      <c r="CE9" s="103"/>
      <c r="CF9" s="103"/>
      <c r="CG9" s="103"/>
      <c r="CH9" s="103"/>
      <c r="CI9" s="111"/>
      <c r="CJ9" s="111"/>
      <c r="CK9" s="111"/>
      <c r="CL9" s="111"/>
      <c r="CN9" s="115"/>
      <c r="CO9" s="115"/>
      <c r="CP9" s="115"/>
      <c r="CQ9" s="115"/>
      <c r="CR9" s="113"/>
      <c r="CS9" s="113"/>
      <c r="CT9" s="113"/>
      <c r="CU9" s="113"/>
      <c r="CV9" s="108"/>
      <c r="CW9" s="109"/>
      <c r="CX9" s="109"/>
      <c r="CY9" s="109"/>
      <c r="CZ9" s="111"/>
      <c r="DA9" s="111"/>
      <c r="DB9" s="111"/>
      <c r="DC9" s="111"/>
      <c r="DE9" s="112"/>
      <c r="DF9" s="112"/>
      <c r="DG9" s="112"/>
      <c r="DH9" s="112"/>
      <c r="DI9" s="115"/>
      <c r="DJ9" s="115"/>
      <c r="DK9" s="115"/>
      <c r="DL9" s="115"/>
      <c r="DM9" s="108"/>
      <c r="DN9" s="109"/>
      <c r="DO9" s="109"/>
      <c r="DP9" s="109"/>
      <c r="DQ9" s="72"/>
      <c r="DR9" s="73"/>
      <c r="DS9" s="73"/>
      <c r="DT9" s="74"/>
      <c r="DY9" s="112"/>
      <c r="DZ9" s="112"/>
      <c r="EA9" s="112"/>
      <c r="EB9" s="112"/>
      <c r="EC9" s="103"/>
      <c r="ED9" s="103"/>
      <c r="EE9" s="103"/>
      <c r="EF9" s="103"/>
      <c r="EG9" s="113"/>
      <c r="EH9" s="113"/>
      <c r="EI9" s="113"/>
      <c r="EJ9" s="113"/>
      <c r="EK9" s="111"/>
      <c r="EL9" s="111"/>
      <c r="EM9" s="111"/>
      <c r="EN9" s="111"/>
    </row>
    <row r="10" spans="1:144" ht="35.25" customHeight="1" x14ac:dyDescent="0.25">
      <c r="A10" s="65"/>
      <c r="B10" s="65"/>
      <c r="C10" s="65"/>
      <c r="E10" s="112"/>
      <c r="F10" s="112"/>
      <c r="G10" s="112"/>
      <c r="H10" s="112"/>
      <c r="I10" s="103"/>
      <c r="J10" s="103"/>
      <c r="K10" s="103"/>
      <c r="L10" s="103"/>
      <c r="M10" s="113"/>
      <c r="N10" s="113"/>
      <c r="O10" s="113"/>
      <c r="P10" s="113"/>
      <c r="Q10" s="111"/>
      <c r="R10" s="111"/>
      <c r="S10" s="111"/>
      <c r="T10" s="111"/>
      <c r="W10" s="112"/>
      <c r="X10" s="112"/>
      <c r="Y10" s="112"/>
      <c r="Z10" s="112"/>
      <c r="AA10" s="103"/>
      <c r="AB10" s="103"/>
      <c r="AC10" s="103"/>
      <c r="AD10" s="103"/>
      <c r="AE10" s="113"/>
      <c r="AF10" s="113"/>
      <c r="AG10" s="113"/>
      <c r="AH10" s="113"/>
      <c r="AI10" s="111"/>
      <c r="AJ10" s="111"/>
      <c r="AK10" s="111"/>
      <c r="AL10" s="111"/>
      <c r="AN10" s="115"/>
      <c r="AO10" s="115"/>
      <c r="AP10" s="115"/>
      <c r="AQ10" s="115"/>
      <c r="AR10" s="103"/>
      <c r="AS10" s="103"/>
      <c r="AT10" s="103"/>
      <c r="AU10" s="103"/>
      <c r="AV10" s="113"/>
      <c r="AW10" s="113"/>
      <c r="AX10" s="113"/>
      <c r="AY10" s="113"/>
      <c r="AZ10" s="111"/>
      <c r="BA10" s="111"/>
      <c r="BB10" s="111"/>
      <c r="BC10" s="111"/>
      <c r="BF10" s="115"/>
      <c r="BG10" s="115"/>
      <c r="BH10" s="115"/>
      <c r="BI10" s="115"/>
      <c r="BJ10" s="110"/>
      <c r="BK10" s="110"/>
      <c r="BL10" s="110"/>
      <c r="BM10" s="110"/>
      <c r="BN10" s="113"/>
      <c r="BO10" s="113"/>
      <c r="BP10" s="113"/>
      <c r="BQ10" s="113"/>
      <c r="BR10" s="111"/>
      <c r="BS10" s="111"/>
      <c r="BT10" s="111"/>
      <c r="BU10" s="111"/>
      <c r="BW10" s="115"/>
      <c r="BX10" s="115"/>
      <c r="BY10" s="115"/>
      <c r="BZ10" s="115"/>
      <c r="CA10" s="113"/>
      <c r="CB10" s="113"/>
      <c r="CC10" s="113"/>
      <c r="CD10" s="113"/>
      <c r="CE10" s="103"/>
      <c r="CF10" s="103"/>
      <c r="CG10" s="103"/>
      <c r="CH10" s="103"/>
      <c r="CI10" s="111"/>
      <c r="CJ10" s="111"/>
      <c r="CK10" s="111"/>
      <c r="CL10" s="111"/>
      <c r="CN10" s="115"/>
      <c r="CO10" s="115"/>
      <c r="CP10" s="115"/>
      <c r="CQ10" s="115"/>
      <c r="CR10" s="113"/>
      <c r="CS10" s="113"/>
      <c r="CT10" s="113"/>
      <c r="CU10" s="113"/>
      <c r="CV10" s="109"/>
      <c r="CW10" s="109"/>
      <c r="CX10" s="109"/>
      <c r="CY10" s="109"/>
      <c r="CZ10" s="111"/>
      <c r="DA10" s="111"/>
      <c r="DB10" s="111"/>
      <c r="DC10" s="111"/>
      <c r="DE10" s="112"/>
      <c r="DF10" s="112"/>
      <c r="DG10" s="112"/>
      <c r="DH10" s="112"/>
      <c r="DI10" s="115"/>
      <c r="DJ10" s="115"/>
      <c r="DK10" s="115"/>
      <c r="DL10" s="115"/>
      <c r="DM10" s="109"/>
      <c r="DN10" s="109"/>
      <c r="DO10" s="109"/>
      <c r="DP10" s="109"/>
      <c r="DQ10" s="75"/>
      <c r="DR10" s="76"/>
      <c r="DS10" s="76"/>
      <c r="DT10" s="77"/>
      <c r="DY10" s="112"/>
      <c r="DZ10" s="112"/>
      <c r="EA10" s="112"/>
      <c r="EB10" s="112"/>
      <c r="EC10" s="103"/>
      <c r="ED10" s="103"/>
      <c r="EE10" s="103"/>
      <c r="EF10" s="103"/>
      <c r="EG10" s="113"/>
      <c r="EH10" s="113"/>
      <c r="EI10" s="113"/>
      <c r="EJ10" s="113"/>
      <c r="EK10" s="111"/>
      <c r="EL10" s="111"/>
      <c r="EM10" s="111"/>
      <c r="EN10" s="111"/>
    </row>
    <row r="11" spans="1:144" ht="15" customHeight="1" x14ac:dyDescent="0.25">
      <c r="A11" s="65"/>
      <c r="B11" s="65"/>
      <c r="C11" s="6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</row>
    <row r="12" spans="1:144" ht="15" customHeight="1" x14ac:dyDescent="0.25">
      <c r="A12" s="65"/>
      <c r="B12" s="65"/>
      <c r="C12" s="65"/>
      <c r="E12" s="84"/>
      <c r="F12" s="85"/>
      <c r="G12" s="85"/>
      <c r="H12" s="86"/>
      <c r="I12" s="107"/>
      <c r="J12" s="120"/>
      <c r="K12" s="120"/>
      <c r="L12" s="121"/>
      <c r="M12" s="113"/>
      <c r="N12" s="113"/>
      <c r="O12" s="113"/>
      <c r="P12" s="113"/>
      <c r="Q12" s="111"/>
      <c r="R12" s="111"/>
      <c r="S12" s="111"/>
      <c r="T12" s="111"/>
      <c r="W12" s="103"/>
      <c r="X12" s="103"/>
      <c r="Y12" s="103"/>
      <c r="Z12" s="103"/>
      <c r="AA12" s="117"/>
      <c r="AB12" s="109"/>
      <c r="AC12" s="109"/>
      <c r="AD12" s="109"/>
      <c r="AE12" s="113"/>
      <c r="AF12" s="113"/>
      <c r="AG12" s="113"/>
      <c r="AH12" s="113"/>
      <c r="AI12" s="111"/>
      <c r="AJ12" s="111"/>
      <c r="AK12" s="111"/>
      <c r="AL12" s="111"/>
      <c r="AN12" s="115"/>
      <c r="AO12" s="115"/>
      <c r="AP12" s="115"/>
      <c r="AQ12" s="115"/>
      <c r="AR12" s="108" t="s">
        <v>0</v>
      </c>
      <c r="AS12" s="109"/>
      <c r="AT12" s="109"/>
      <c r="AU12" s="109"/>
      <c r="AV12" s="113"/>
      <c r="AW12" s="113"/>
      <c r="AX12" s="113"/>
      <c r="AY12" s="113"/>
      <c r="AZ12" s="111"/>
      <c r="BA12" s="111"/>
      <c r="BB12" s="111"/>
      <c r="BC12" s="111"/>
      <c r="BF12" s="113"/>
      <c r="BG12" s="113"/>
      <c r="BH12" s="113"/>
      <c r="BI12" s="113"/>
      <c r="BJ12" s="110"/>
      <c r="BK12" s="110"/>
      <c r="BL12" s="110"/>
      <c r="BM12" s="110"/>
      <c r="BN12" s="117"/>
      <c r="BO12" s="109"/>
      <c r="BP12" s="109"/>
      <c r="BQ12" s="109"/>
      <c r="BR12" s="111"/>
      <c r="BS12" s="111"/>
      <c r="BT12" s="111"/>
      <c r="BU12" s="111"/>
      <c r="BW12" s="115"/>
      <c r="BX12" s="115"/>
      <c r="BY12" s="115"/>
      <c r="BZ12" s="115"/>
      <c r="CA12" s="113"/>
      <c r="CB12" s="113"/>
      <c r="CC12" s="113"/>
      <c r="CD12" s="113"/>
      <c r="CE12" s="108" t="s">
        <v>0</v>
      </c>
      <c r="CF12" s="109"/>
      <c r="CG12" s="109"/>
      <c r="CH12" s="109"/>
      <c r="CI12" s="111"/>
      <c r="CJ12" s="111"/>
      <c r="CK12" s="111"/>
      <c r="CL12" s="111"/>
      <c r="CN12" s="115"/>
      <c r="CO12" s="115"/>
      <c r="CP12" s="115"/>
      <c r="CQ12" s="115"/>
      <c r="CR12" s="108"/>
      <c r="CS12" s="109"/>
      <c r="CT12" s="109"/>
      <c r="CU12" s="109"/>
      <c r="CV12" s="113"/>
      <c r="CW12" s="113"/>
      <c r="CX12" s="113"/>
      <c r="CY12" s="113"/>
      <c r="CZ12" s="111"/>
      <c r="DA12" s="111"/>
      <c r="DB12" s="111"/>
      <c r="DC12" s="111"/>
      <c r="DE12" s="115"/>
      <c r="DF12" s="115"/>
      <c r="DG12" s="115"/>
      <c r="DH12" s="115"/>
      <c r="DI12" s="108"/>
      <c r="DJ12" s="109"/>
      <c r="DK12" s="109"/>
      <c r="DL12" s="109"/>
      <c r="DM12" s="72"/>
      <c r="DN12" s="73"/>
      <c r="DO12" s="73"/>
      <c r="DP12" s="74"/>
      <c r="DQ12" s="108"/>
      <c r="DR12" s="109"/>
      <c r="DS12" s="109"/>
      <c r="DT12" s="109"/>
      <c r="DY12" s="112"/>
      <c r="DZ12" s="112"/>
      <c r="EA12" s="112"/>
      <c r="EB12" s="112"/>
      <c r="EC12" s="103"/>
      <c r="ED12" s="103"/>
      <c r="EE12" s="103"/>
      <c r="EF12" s="103"/>
      <c r="EG12" s="113"/>
      <c r="EH12" s="113"/>
      <c r="EI12" s="113"/>
      <c r="EJ12" s="113"/>
      <c r="EK12" s="111"/>
      <c r="EL12" s="111"/>
      <c r="EM12" s="111"/>
      <c r="EN12" s="111"/>
    </row>
    <row r="13" spans="1:144" ht="39" customHeight="1" x14ac:dyDescent="0.25">
      <c r="A13" s="65"/>
      <c r="B13" s="65"/>
      <c r="C13" s="65"/>
      <c r="E13" s="87"/>
      <c r="F13" s="88"/>
      <c r="G13" s="88"/>
      <c r="H13" s="89"/>
      <c r="I13" s="122"/>
      <c r="J13" s="123"/>
      <c r="K13" s="123"/>
      <c r="L13" s="124"/>
      <c r="M13" s="113"/>
      <c r="N13" s="113"/>
      <c r="O13" s="113"/>
      <c r="P13" s="113"/>
      <c r="Q13" s="111"/>
      <c r="R13" s="111"/>
      <c r="S13" s="111"/>
      <c r="T13" s="111"/>
      <c r="W13" s="103"/>
      <c r="X13" s="103"/>
      <c r="Y13" s="103"/>
      <c r="Z13" s="103"/>
      <c r="AA13" s="109"/>
      <c r="AB13" s="109"/>
      <c r="AC13" s="109"/>
      <c r="AD13" s="109"/>
      <c r="AE13" s="113"/>
      <c r="AF13" s="113"/>
      <c r="AG13" s="113"/>
      <c r="AH13" s="113"/>
      <c r="AI13" s="111"/>
      <c r="AJ13" s="111"/>
      <c r="AK13" s="111"/>
      <c r="AL13" s="111"/>
      <c r="AN13" s="115"/>
      <c r="AO13" s="115"/>
      <c r="AP13" s="115"/>
      <c r="AQ13" s="115"/>
      <c r="AR13" s="109"/>
      <c r="AS13" s="109"/>
      <c r="AT13" s="109"/>
      <c r="AU13" s="109"/>
      <c r="AV13" s="113"/>
      <c r="AW13" s="113"/>
      <c r="AX13" s="113"/>
      <c r="AY13" s="113"/>
      <c r="AZ13" s="111"/>
      <c r="BA13" s="111"/>
      <c r="BB13" s="111"/>
      <c r="BC13" s="111"/>
      <c r="BF13" s="113"/>
      <c r="BG13" s="113"/>
      <c r="BH13" s="113"/>
      <c r="BI13" s="113"/>
      <c r="BJ13" s="110"/>
      <c r="BK13" s="110"/>
      <c r="BL13" s="110"/>
      <c r="BM13" s="110"/>
      <c r="BN13" s="109"/>
      <c r="BO13" s="109"/>
      <c r="BP13" s="109"/>
      <c r="BQ13" s="109"/>
      <c r="BR13" s="111"/>
      <c r="BS13" s="111"/>
      <c r="BT13" s="111"/>
      <c r="BU13" s="111"/>
      <c r="BW13" s="115"/>
      <c r="BX13" s="115"/>
      <c r="BY13" s="115"/>
      <c r="BZ13" s="115"/>
      <c r="CA13" s="113"/>
      <c r="CB13" s="113"/>
      <c r="CC13" s="113"/>
      <c r="CD13" s="113"/>
      <c r="CE13" s="109"/>
      <c r="CF13" s="109"/>
      <c r="CG13" s="109"/>
      <c r="CH13" s="109"/>
      <c r="CI13" s="111"/>
      <c r="CJ13" s="111"/>
      <c r="CK13" s="111"/>
      <c r="CL13" s="111"/>
      <c r="CN13" s="115"/>
      <c r="CO13" s="115"/>
      <c r="CP13" s="115"/>
      <c r="CQ13" s="115"/>
      <c r="CR13" s="109"/>
      <c r="CS13" s="109"/>
      <c r="CT13" s="109"/>
      <c r="CU13" s="109"/>
      <c r="CV13" s="113"/>
      <c r="CW13" s="113"/>
      <c r="CX13" s="113"/>
      <c r="CY13" s="113"/>
      <c r="CZ13" s="111"/>
      <c r="DA13" s="111"/>
      <c r="DB13" s="111"/>
      <c r="DC13" s="111"/>
      <c r="DE13" s="115"/>
      <c r="DF13" s="115"/>
      <c r="DG13" s="115"/>
      <c r="DH13" s="115"/>
      <c r="DI13" s="109"/>
      <c r="DJ13" s="109"/>
      <c r="DK13" s="109"/>
      <c r="DL13" s="109"/>
      <c r="DM13" s="75"/>
      <c r="DN13" s="76"/>
      <c r="DO13" s="76"/>
      <c r="DP13" s="77"/>
      <c r="DQ13" s="109"/>
      <c r="DR13" s="109"/>
      <c r="DS13" s="109"/>
      <c r="DT13" s="109"/>
      <c r="DY13" s="112"/>
      <c r="DZ13" s="112"/>
      <c r="EA13" s="112"/>
      <c r="EB13" s="112"/>
      <c r="EC13" s="103"/>
      <c r="ED13" s="103"/>
      <c r="EE13" s="103"/>
      <c r="EF13" s="103"/>
      <c r="EG13" s="113"/>
      <c r="EH13" s="113"/>
      <c r="EI13" s="113"/>
      <c r="EJ13" s="113"/>
      <c r="EK13" s="111"/>
      <c r="EL13" s="111"/>
      <c r="EM13" s="111"/>
      <c r="EN13" s="111"/>
    </row>
    <row r="14" spans="1:144" ht="15" customHeight="1" x14ac:dyDescent="0.25">
      <c r="A14" s="65"/>
      <c r="B14" s="65"/>
      <c r="C14" s="6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</row>
    <row r="15" spans="1:144" ht="15" customHeight="1" x14ac:dyDescent="0.25">
      <c r="A15" s="65"/>
      <c r="B15" s="65"/>
      <c r="C15" s="65"/>
      <c r="E15" s="103"/>
      <c r="F15" s="103"/>
      <c r="G15" s="103"/>
      <c r="H15" s="103"/>
      <c r="I15" s="112"/>
      <c r="J15" s="112"/>
      <c r="K15" s="112"/>
      <c r="L15" s="112"/>
      <c r="M15" s="113"/>
      <c r="N15" s="113"/>
      <c r="O15" s="113"/>
      <c r="P15" s="113"/>
      <c r="Q15" s="111"/>
      <c r="R15" s="111"/>
      <c r="S15" s="111"/>
      <c r="T15" s="111"/>
      <c r="W15" s="103"/>
      <c r="X15" s="103"/>
      <c r="Y15" s="103"/>
      <c r="Z15" s="103"/>
      <c r="AA15" s="112"/>
      <c r="AB15" s="112"/>
      <c r="AC15" s="112"/>
      <c r="AD15" s="112"/>
      <c r="AE15" s="113"/>
      <c r="AF15" s="113"/>
      <c r="AG15" s="113"/>
      <c r="AH15" s="113"/>
      <c r="AI15" s="111"/>
      <c r="AJ15" s="111"/>
      <c r="AK15" s="111"/>
      <c r="AL15" s="111"/>
      <c r="AN15" s="115"/>
      <c r="AO15" s="115"/>
      <c r="AP15" s="115"/>
      <c r="AQ15" s="115"/>
      <c r="AR15" s="103"/>
      <c r="AS15" s="103"/>
      <c r="AT15" s="103"/>
      <c r="AU15" s="103"/>
      <c r="AV15" s="113"/>
      <c r="AW15" s="113"/>
      <c r="AX15" s="113"/>
      <c r="AY15" s="113"/>
      <c r="AZ15" s="111"/>
      <c r="BA15" s="111"/>
      <c r="BB15" s="111"/>
      <c r="BC15" s="111"/>
      <c r="BF15" s="113"/>
      <c r="BG15" s="113"/>
      <c r="BH15" s="113"/>
      <c r="BI15" s="113"/>
      <c r="BJ15" s="110"/>
      <c r="BK15" s="110"/>
      <c r="BL15" s="110"/>
      <c r="BM15" s="110"/>
      <c r="BN15" s="112"/>
      <c r="BO15" s="112"/>
      <c r="BP15" s="112"/>
      <c r="BQ15" s="112"/>
      <c r="BR15" s="111"/>
      <c r="BS15" s="111"/>
      <c r="BT15" s="111"/>
      <c r="BU15" s="111"/>
      <c r="BW15" s="115"/>
      <c r="BX15" s="115"/>
      <c r="BY15" s="115"/>
      <c r="BZ15" s="115"/>
      <c r="CA15" s="113"/>
      <c r="CB15" s="113"/>
      <c r="CC15" s="113"/>
      <c r="CD15" s="113"/>
      <c r="CE15" s="103"/>
      <c r="CF15" s="103"/>
      <c r="CG15" s="103"/>
      <c r="CH15" s="103"/>
      <c r="CI15" s="111"/>
      <c r="CJ15" s="111"/>
      <c r="CK15" s="111"/>
      <c r="CL15" s="111"/>
      <c r="CN15" s="115"/>
      <c r="CO15" s="115"/>
      <c r="CP15" s="115"/>
      <c r="CQ15" s="115"/>
      <c r="CR15" s="112"/>
      <c r="CS15" s="112"/>
      <c r="CT15" s="112"/>
      <c r="CU15" s="112"/>
      <c r="CV15" s="113"/>
      <c r="CW15" s="113"/>
      <c r="CX15" s="113"/>
      <c r="CY15" s="113"/>
      <c r="CZ15" s="111"/>
      <c r="DA15" s="111"/>
      <c r="DB15" s="111"/>
      <c r="DC15" s="111"/>
      <c r="DE15" s="115"/>
      <c r="DF15" s="115"/>
      <c r="DG15" s="115"/>
      <c r="DH15" s="115"/>
      <c r="DI15" s="112"/>
      <c r="DJ15" s="112"/>
      <c r="DK15" s="112"/>
      <c r="DL15" s="112"/>
      <c r="DM15" s="72"/>
      <c r="DN15" s="73"/>
      <c r="DO15" s="73"/>
      <c r="DP15" s="74"/>
      <c r="DQ15" s="112"/>
      <c r="DR15" s="112"/>
      <c r="DS15" s="112"/>
      <c r="DT15" s="112"/>
      <c r="DY15" s="103"/>
      <c r="DZ15" s="103"/>
      <c r="EA15" s="103"/>
      <c r="EB15" s="103"/>
      <c r="EC15" s="108"/>
      <c r="ED15" s="109"/>
      <c r="EE15" s="109"/>
      <c r="EF15" s="109"/>
      <c r="EG15" s="113"/>
      <c r="EH15" s="113"/>
      <c r="EI15" s="113"/>
      <c r="EJ15" s="113"/>
      <c r="EK15" s="111"/>
      <c r="EL15" s="111"/>
      <c r="EM15" s="111"/>
      <c r="EN15" s="111"/>
    </row>
    <row r="16" spans="1:144" ht="37.5" customHeight="1" x14ac:dyDescent="0.25">
      <c r="A16" s="65"/>
      <c r="B16" s="65"/>
      <c r="C16" s="65"/>
      <c r="E16" s="103"/>
      <c r="F16" s="103"/>
      <c r="G16" s="103"/>
      <c r="H16" s="103"/>
      <c r="I16" s="112"/>
      <c r="J16" s="112"/>
      <c r="K16" s="112"/>
      <c r="L16" s="112"/>
      <c r="M16" s="113"/>
      <c r="N16" s="113"/>
      <c r="O16" s="113"/>
      <c r="P16" s="113"/>
      <c r="Q16" s="111"/>
      <c r="R16" s="111"/>
      <c r="S16" s="111"/>
      <c r="T16" s="111"/>
      <c r="W16" s="103"/>
      <c r="X16" s="103"/>
      <c r="Y16" s="103"/>
      <c r="Z16" s="103"/>
      <c r="AA16" s="112"/>
      <c r="AB16" s="112"/>
      <c r="AC16" s="112"/>
      <c r="AD16" s="112"/>
      <c r="AE16" s="113"/>
      <c r="AF16" s="113"/>
      <c r="AG16" s="113"/>
      <c r="AH16" s="113"/>
      <c r="AI16" s="111"/>
      <c r="AJ16" s="111"/>
      <c r="AK16" s="111"/>
      <c r="AL16" s="111"/>
      <c r="AN16" s="115"/>
      <c r="AO16" s="115"/>
      <c r="AP16" s="115"/>
      <c r="AQ16" s="115"/>
      <c r="AR16" s="103"/>
      <c r="AS16" s="103"/>
      <c r="AT16" s="103"/>
      <c r="AU16" s="103"/>
      <c r="AV16" s="113"/>
      <c r="AW16" s="113"/>
      <c r="AX16" s="113"/>
      <c r="AY16" s="113"/>
      <c r="AZ16" s="111"/>
      <c r="BA16" s="111"/>
      <c r="BB16" s="111"/>
      <c r="BC16" s="111"/>
      <c r="BF16" s="113"/>
      <c r="BG16" s="113"/>
      <c r="BH16" s="113"/>
      <c r="BI16" s="113"/>
      <c r="BJ16" s="110"/>
      <c r="BK16" s="110"/>
      <c r="BL16" s="110"/>
      <c r="BM16" s="110"/>
      <c r="BN16" s="112"/>
      <c r="BO16" s="112"/>
      <c r="BP16" s="112"/>
      <c r="BQ16" s="112"/>
      <c r="BR16" s="111"/>
      <c r="BS16" s="111"/>
      <c r="BT16" s="111"/>
      <c r="BU16" s="111"/>
      <c r="BW16" s="115"/>
      <c r="BX16" s="115"/>
      <c r="BY16" s="115"/>
      <c r="BZ16" s="115"/>
      <c r="CA16" s="113"/>
      <c r="CB16" s="113"/>
      <c r="CC16" s="113"/>
      <c r="CD16" s="113"/>
      <c r="CE16" s="103"/>
      <c r="CF16" s="103"/>
      <c r="CG16" s="103"/>
      <c r="CH16" s="103"/>
      <c r="CI16" s="111"/>
      <c r="CJ16" s="111"/>
      <c r="CK16" s="111"/>
      <c r="CL16" s="111"/>
      <c r="CN16" s="115"/>
      <c r="CO16" s="115"/>
      <c r="CP16" s="115"/>
      <c r="CQ16" s="115"/>
      <c r="CR16" s="112"/>
      <c r="CS16" s="112"/>
      <c r="CT16" s="112"/>
      <c r="CU16" s="112"/>
      <c r="CV16" s="113"/>
      <c r="CW16" s="113"/>
      <c r="CX16" s="113"/>
      <c r="CY16" s="113"/>
      <c r="CZ16" s="111"/>
      <c r="DA16" s="111"/>
      <c r="DB16" s="111"/>
      <c r="DC16" s="111"/>
      <c r="DE16" s="115"/>
      <c r="DF16" s="115"/>
      <c r="DG16" s="115"/>
      <c r="DH16" s="115"/>
      <c r="DI16" s="112"/>
      <c r="DJ16" s="112"/>
      <c r="DK16" s="112"/>
      <c r="DL16" s="112"/>
      <c r="DM16" s="75"/>
      <c r="DN16" s="76"/>
      <c r="DO16" s="76"/>
      <c r="DP16" s="77"/>
      <c r="DQ16" s="112"/>
      <c r="DR16" s="112"/>
      <c r="DS16" s="112"/>
      <c r="DT16" s="112"/>
      <c r="DY16" s="103"/>
      <c r="DZ16" s="103"/>
      <c r="EA16" s="103"/>
      <c r="EB16" s="103"/>
      <c r="EC16" s="109"/>
      <c r="ED16" s="109"/>
      <c r="EE16" s="109"/>
      <c r="EF16" s="109"/>
      <c r="EG16" s="113"/>
      <c r="EH16" s="113"/>
      <c r="EI16" s="113"/>
      <c r="EJ16" s="113"/>
      <c r="EK16" s="111"/>
      <c r="EL16" s="111"/>
      <c r="EM16" s="111"/>
      <c r="EN16" s="111"/>
    </row>
    <row r="17" spans="1:144" ht="15" customHeight="1" x14ac:dyDescent="0.25">
      <c r="A17" s="65"/>
      <c r="B17" s="65"/>
      <c r="C17" s="65"/>
      <c r="E17" s="102">
        <v>8.3330000000000002</v>
      </c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W17" s="102">
        <v>8.3330000000000002</v>
      </c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N17" s="102">
        <v>9</v>
      </c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F17" s="102">
        <v>7.6666999999999996</v>
      </c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N17" s="102">
        <v>7.33</v>
      </c>
      <c r="CO17" s="102"/>
      <c r="CP17" s="102"/>
      <c r="CQ17" s="102"/>
      <c r="CR17" s="102"/>
      <c r="CS17" s="102"/>
      <c r="CT17" s="102"/>
      <c r="CU17" s="102"/>
      <c r="CV17" s="102"/>
      <c r="CW17" s="102"/>
      <c r="CX17" s="102"/>
      <c r="CY17" s="102"/>
      <c r="CZ17" s="102"/>
      <c r="DA17" s="102"/>
      <c r="DB17" s="102"/>
      <c r="DC17" s="102"/>
      <c r="DE17" s="102">
        <v>4.67</v>
      </c>
      <c r="DF17" s="102"/>
      <c r="DG17" s="102"/>
      <c r="DH17" s="102"/>
      <c r="DI17" s="102"/>
      <c r="DJ17" s="102"/>
      <c r="DK17" s="102"/>
      <c r="DL17" s="102"/>
      <c r="DM17" s="102"/>
      <c r="DN17" s="102"/>
      <c r="DO17" s="102"/>
      <c r="DP17" s="102"/>
      <c r="DQ17" s="102"/>
      <c r="DR17" s="102"/>
      <c r="DS17" s="102"/>
      <c r="DT17" s="102"/>
      <c r="DY17" s="102">
        <v>8.3330000000000002</v>
      </c>
      <c r="DZ17" s="102"/>
      <c r="EA17" s="102"/>
      <c r="EB17" s="102"/>
      <c r="EC17" s="102"/>
      <c r="ED17" s="102"/>
      <c r="EE17" s="102"/>
      <c r="EF17" s="102"/>
      <c r="EG17" s="102"/>
      <c r="EH17" s="102"/>
      <c r="EI17" s="102"/>
      <c r="EJ17" s="102"/>
      <c r="EK17" s="102"/>
      <c r="EL17" s="102"/>
      <c r="EM17" s="102"/>
      <c r="EN17" s="102"/>
    </row>
    <row r="18" spans="1:144" ht="15" customHeight="1" x14ac:dyDescent="0.25">
      <c r="A18" s="65"/>
      <c r="B18" s="65"/>
      <c r="C18" s="65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N18" s="102"/>
      <c r="CO18" s="102"/>
      <c r="CP18" s="102"/>
      <c r="CQ18" s="102"/>
      <c r="CR18" s="102"/>
      <c r="CS18" s="102"/>
      <c r="CT18" s="102"/>
      <c r="CU18" s="102"/>
      <c r="CV18" s="102"/>
      <c r="CW18" s="102"/>
      <c r="CX18" s="102"/>
      <c r="CY18" s="102"/>
      <c r="CZ18" s="102"/>
      <c r="DA18" s="102"/>
      <c r="DB18" s="102"/>
      <c r="DC18" s="102"/>
      <c r="DE18" s="102"/>
      <c r="DF18" s="102"/>
      <c r="DG18" s="102"/>
      <c r="DH18" s="102"/>
      <c r="DI18" s="102"/>
      <c r="DJ18" s="102"/>
      <c r="DK18" s="102"/>
      <c r="DL18" s="102"/>
      <c r="DM18" s="102"/>
      <c r="DN18" s="102"/>
      <c r="DO18" s="102"/>
      <c r="DP18" s="102"/>
      <c r="DQ18" s="102"/>
      <c r="DR18" s="102"/>
      <c r="DS18" s="102"/>
      <c r="DT18" s="102"/>
      <c r="DY18" s="102"/>
      <c r="DZ18" s="102"/>
      <c r="EA18" s="102"/>
      <c r="EB18" s="102"/>
      <c r="EC18" s="102"/>
      <c r="ED18" s="102"/>
      <c r="EE18" s="102"/>
      <c r="EF18" s="102"/>
      <c r="EG18" s="102"/>
      <c r="EH18" s="102"/>
      <c r="EI18" s="102"/>
      <c r="EJ18" s="102"/>
      <c r="EK18" s="102"/>
      <c r="EL18" s="102"/>
      <c r="EM18" s="102"/>
      <c r="EN18" s="102"/>
    </row>
    <row r="20" spans="1:144" x14ac:dyDescent="0.25">
      <c r="A20" s="64" t="s">
        <v>16</v>
      </c>
      <c r="B20" s="65"/>
      <c r="C20" s="65"/>
      <c r="E20" s="30">
        <v>1</v>
      </c>
      <c r="F20" s="31"/>
      <c r="G20" s="31"/>
      <c r="H20" s="32"/>
      <c r="I20" s="30">
        <v>2</v>
      </c>
      <c r="J20" s="31"/>
      <c r="K20" s="31"/>
      <c r="L20" s="32"/>
      <c r="M20" s="30">
        <v>3</v>
      </c>
      <c r="N20" s="31"/>
      <c r="O20" s="31"/>
      <c r="P20" s="32"/>
      <c r="Q20" s="30">
        <v>4</v>
      </c>
      <c r="R20" s="31"/>
      <c r="S20" s="31"/>
      <c r="T20" s="32"/>
      <c r="W20" s="114">
        <v>1</v>
      </c>
      <c r="X20" s="114"/>
      <c r="Y20" s="114"/>
      <c r="Z20" s="114"/>
      <c r="AA20" s="114">
        <v>2</v>
      </c>
      <c r="AB20" s="114"/>
      <c r="AC20" s="114"/>
      <c r="AD20" s="114"/>
      <c r="AE20" s="114">
        <v>3</v>
      </c>
      <c r="AF20" s="114"/>
      <c r="AG20" s="114"/>
      <c r="AH20" s="114"/>
      <c r="AI20" s="114">
        <v>4</v>
      </c>
      <c r="AJ20" s="114"/>
      <c r="AK20" s="114"/>
      <c r="AL20" s="114"/>
      <c r="BF20" s="13">
        <v>1</v>
      </c>
      <c r="BG20" s="13"/>
      <c r="BH20" s="13"/>
      <c r="BI20" s="13"/>
      <c r="BJ20" s="13">
        <v>2</v>
      </c>
      <c r="BK20" s="13"/>
      <c r="BL20" s="13"/>
      <c r="BM20" s="13"/>
      <c r="BN20" s="13">
        <v>3</v>
      </c>
      <c r="BO20" s="13"/>
      <c r="BP20" s="13"/>
      <c r="BQ20" s="13"/>
      <c r="BR20" s="13">
        <v>4</v>
      </c>
      <c r="BS20" s="13"/>
      <c r="BT20" s="13"/>
      <c r="BU20" s="13"/>
      <c r="CN20" s="114">
        <v>1</v>
      </c>
      <c r="CO20" s="114"/>
      <c r="CP20" s="114"/>
      <c r="CQ20" s="114"/>
      <c r="CR20" s="114">
        <v>2</v>
      </c>
      <c r="CS20" s="114"/>
      <c r="CT20" s="114"/>
      <c r="CU20" s="114"/>
      <c r="CV20" s="114">
        <v>3</v>
      </c>
      <c r="CW20" s="114"/>
      <c r="CX20" s="114"/>
      <c r="CY20" s="114"/>
      <c r="CZ20" s="114">
        <v>4</v>
      </c>
      <c r="DA20" s="114"/>
      <c r="DB20" s="114"/>
      <c r="DC20" s="114"/>
      <c r="DE20" s="114">
        <v>1</v>
      </c>
      <c r="DF20" s="114"/>
      <c r="DG20" s="114"/>
      <c r="DH20" s="114"/>
      <c r="DI20" s="114">
        <v>2</v>
      </c>
      <c r="DJ20" s="114"/>
      <c r="DK20" s="114"/>
      <c r="DL20" s="114"/>
      <c r="DM20" s="114">
        <v>3</v>
      </c>
      <c r="DN20" s="114"/>
      <c r="DO20" s="114"/>
      <c r="DP20" s="114"/>
      <c r="DQ20" s="114">
        <v>4</v>
      </c>
      <c r="DR20" s="114"/>
      <c r="DS20" s="114"/>
      <c r="DT20" s="114"/>
    </row>
    <row r="21" spans="1:144" ht="38.25" customHeight="1" x14ac:dyDescent="0.25">
      <c r="A21" s="65"/>
      <c r="B21" s="65"/>
      <c r="C21" s="65"/>
      <c r="E21" s="96"/>
      <c r="F21" s="97"/>
      <c r="G21" s="97"/>
      <c r="H21" s="98"/>
      <c r="I21" s="84"/>
      <c r="J21" s="97"/>
      <c r="K21" s="97"/>
      <c r="L21" s="98"/>
      <c r="M21" s="72"/>
      <c r="N21" s="97"/>
      <c r="O21" s="97"/>
      <c r="P21" s="98"/>
      <c r="Q21" s="66"/>
      <c r="R21" s="97"/>
      <c r="S21" s="97"/>
      <c r="T21" s="98"/>
      <c r="W21" s="103"/>
      <c r="X21" s="103"/>
      <c r="Y21" s="103"/>
      <c r="Z21" s="103"/>
      <c r="AA21" s="125"/>
      <c r="AB21" s="125"/>
      <c r="AC21" s="125"/>
      <c r="AD21" s="125"/>
      <c r="AE21" s="113"/>
      <c r="AF21" s="113"/>
      <c r="AG21" s="113"/>
      <c r="AH21" s="113"/>
      <c r="AI21" s="111"/>
      <c r="AJ21" s="111"/>
      <c r="AK21" s="111"/>
      <c r="AL21" s="111"/>
      <c r="BF21" s="106"/>
      <c r="BG21" s="97"/>
      <c r="BH21" s="97"/>
      <c r="BI21" s="98"/>
      <c r="BJ21" s="104"/>
      <c r="BK21" s="97"/>
      <c r="BL21" s="97"/>
      <c r="BM21" s="98"/>
      <c r="BN21" s="72"/>
      <c r="BO21" s="97"/>
      <c r="BP21" s="97"/>
      <c r="BQ21" s="98"/>
      <c r="BR21" s="66"/>
      <c r="BS21" s="97"/>
      <c r="BT21" s="97"/>
      <c r="BU21" s="98"/>
      <c r="CN21" s="112"/>
      <c r="CO21" s="112"/>
      <c r="CP21" s="112"/>
      <c r="CQ21" s="112"/>
      <c r="CR21" s="110"/>
      <c r="CS21" s="110"/>
      <c r="CT21" s="110"/>
      <c r="CU21" s="110"/>
      <c r="CV21" s="72"/>
      <c r="CW21" s="73"/>
      <c r="CX21" s="73"/>
      <c r="CY21" s="74"/>
      <c r="CZ21" s="111"/>
      <c r="DA21" s="111"/>
      <c r="DB21" s="111"/>
      <c r="DC21" s="111"/>
      <c r="DE21" s="72"/>
      <c r="DF21" s="73"/>
      <c r="DG21" s="73"/>
      <c r="DH21" s="74"/>
      <c r="DI21" s="115"/>
      <c r="DJ21" s="115"/>
      <c r="DK21" s="115"/>
      <c r="DL21" s="115"/>
      <c r="DM21" s="112"/>
      <c r="DN21" s="112"/>
      <c r="DO21" s="112"/>
      <c r="DP21" s="112"/>
      <c r="DQ21" s="111"/>
      <c r="DR21" s="111"/>
      <c r="DS21" s="111"/>
      <c r="DT21" s="111"/>
    </row>
    <row r="22" spans="1:144" x14ac:dyDescent="0.25">
      <c r="A22" s="65"/>
      <c r="B22" s="65"/>
      <c r="C22" s="65"/>
      <c r="E22" s="99"/>
      <c r="F22" s="100"/>
      <c r="G22" s="100"/>
      <c r="H22" s="101"/>
      <c r="I22" s="99"/>
      <c r="J22" s="100"/>
      <c r="K22" s="100"/>
      <c r="L22" s="101"/>
      <c r="M22" s="99"/>
      <c r="N22" s="100"/>
      <c r="O22" s="100"/>
      <c r="P22" s="101"/>
      <c r="Q22" s="99"/>
      <c r="R22" s="100"/>
      <c r="S22" s="100"/>
      <c r="T22" s="101"/>
      <c r="W22" s="103"/>
      <c r="X22" s="103"/>
      <c r="Y22" s="103"/>
      <c r="Z22" s="103"/>
      <c r="AA22" s="125"/>
      <c r="AB22" s="125"/>
      <c r="AC22" s="125"/>
      <c r="AD22" s="125"/>
      <c r="AE22" s="113"/>
      <c r="AF22" s="113"/>
      <c r="AG22" s="113"/>
      <c r="AH22" s="113"/>
      <c r="AI22" s="111"/>
      <c r="AJ22" s="111"/>
      <c r="AK22" s="111"/>
      <c r="AL22" s="111"/>
      <c r="BF22" s="99"/>
      <c r="BG22" s="100"/>
      <c r="BH22" s="100"/>
      <c r="BI22" s="101"/>
      <c r="BJ22" s="99"/>
      <c r="BK22" s="100"/>
      <c r="BL22" s="100"/>
      <c r="BM22" s="101"/>
      <c r="BN22" s="99"/>
      <c r="BO22" s="100"/>
      <c r="BP22" s="100"/>
      <c r="BQ22" s="101"/>
      <c r="BR22" s="99"/>
      <c r="BS22" s="100"/>
      <c r="BT22" s="100"/>
      <c r="BU22" s="101"/>
      <c r="CN22" s="112"/>
      <c r="CO22" s="112"/>
      <c r="CP22" s="112"/>
      <c r="CQ22" s="112"/>
      <c r="CR22" s="110"/>
      <c r="CS22" s="110"/>
      <c r="CT22" s="110"/>
      <c r="CU22" s="110"/>
      <c r="CV22" s="75"/>
      <c r="CW22" s="76"/>
      <c r="CX22" s="76"/>
      <c r="CY22" s="77"/>
      <c r="CZ22" s="111"/>
      <c r="DA22" s="111"/>
      <c r="DB22" s="111"/>
      <c r="DC22" s="111"/>
      <c r="DE22" s="75"/>
      <c r="DF22" s="76"/>
      <c r="DG22" s="76"/>
      <c r="DH22" s="77"/>
      <c r="DI22" s="115"/>
      <c r="DJ22" s="115"/>
      <c r="DK22" s="115"/>
      <c r="DL22" s="115"/>
      <c r="DM22" s="112"/>
      <c r="DN22" s="112"/>
      <c r="DO22" s="112"/>
      <c r="DP22" s="112"/>
      <c r="DQ22" s="111"/>
      <c r="DR22" s="111"/>
      <c r="DS22" s="111"/>
      <c r="DT22" s="111"/>
    </row>
    <row r="23" spans="1:144" x14ac:dyDescent="0.25">
      <c r="A23" s="65"/>
      <c r="B23" s="65"/>
      <c r="C23" s="65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</row>
    <row r="24" spans="1:144" ht="36.75" customHeight="1" x14ac:dyDescent="0.25">
      <c r="A24" s="65"/>
      <c r="B24" s="65"/>
      <c r="C24" s="65"/>
      <c r="E24" s="96"/>
      <c r="F24" s="97"/>
      <c r="G24" s="97"/>
      <c r="H24" s="98"/>
      <c r="I24" s="84"/>
      <c r="J24" s="97"/>
      <c r="K24" s="97"/>
      <c r="L24" s="98"/>
      <c r="M24" s="72"/>
      <c r="N24" s="97"/>
      <c r="O24" s="97"/>
      <c r="P24" s="98"/>
      <c r="Q24" s="66"/>
      <c r="R24" s="97"/>
      <c r="S24" s="97"/>
      <c r="T24" s="98"/>
      <c r="W24" s="84"/>
      <c r="X24" s="85"/>
      <c r="Y24" s="85"/>
      <c r="Z24" s="86"/>
      <c r="AA24" s="78"/>
      <c r="AB24" s="79"/>
      <c r="AC24" s="79"/>
      <c r="AD24" s="80"/>
      <c r="AE24" s="72"/>
      <c r="AF24" s="73"/>
      <c r="AG24" s="73"/>
      <c r="AH24" s="74"/>
      <c r="AI24" s="66"/>
      <c r="AJ24" s="67"/>
      <c r="AK24" s="67"/>
      <c r="AL24" s="68"/>
      <c r="BF24" s="106"/>
      <c r="BG24" s="97"/>
      <c r="BH24" s="97"/>
      <c r="BI24" s="98"/>
      <c r="BJ24" s="104"/>
      <c r="BK24" s="97"/>
      <c r="BL24" s="97"/>
      <c r="BM24" s="98"/>
      <c r="BN24" s="72"/>
      <c r="BO24" s="97"/>
      <c r="BP24" s="97"/>
      <c r="BQ24" s="98"/>
      <c r="BR24" s="66"/>
      <c r="BS24" s="97"/>
      <c r="BT24" s="97"/>
      <c r="BU24" s="98"/>
      <c r="CN24" s="72"/>
      <c r="CO24" s="73"/>
      <c r="CP24" s="73"/>
      <c r="CQ24" s="74"/>
      <c r="CR24" s="110"/>
      <c r="CS24" s="110"/>
      <c r="CT24" s="110"/>
      <c r="CU24" s="110"/>
      <c r="CV24" s="108"/>
      <c r="CW24" s="109"/>
      <c r="CX24" s="109"/>
      <c r="CY24" s="109"/>
      <c r="CZ24" s="111"/>
      <c r="DA24" s="111"/>
      <c r="DB24" s="111"/>
      <c r="DC24" s="111"/>
      <c r="DE24" s="72"/>
      <c r="DF24" s="73"/>
      <c r="DG24" s="73"/>
      <c r="DH24" s="74"/>
      <c r="DI24" s="115"/>
      <c r="DJ24" s="115"/>
      <c r="DK24" s="115"/>
      <c r="DL24" s="115"/>
      <c r="DM24" s="108"/>
      <c r="DN24" s="109"/>
      <c r="DO24" s="109"/>
      <c r="DP24" s="109"/>
      <c r="DQ24" s="111"/>
      <c r="DR24" s="111"/>
      <c r="DS24" s="111"/>
      <c r="DT24" s="111"/>
    </row>
    <row r="25" spans="1:144" x14ac:dyDescent="0.25">
      <c r="A25" s="65"/>
      <c r="B25" s="65"/>
      <c r="C25" s="65"/>
      <c r="E25" s="99"/>
      <c r="F25" s="100"/>
      <c r="G25" s="100"/>
      <c r="H25" s="101"/>
      <c r="I25" s="99"/>
      <c r="J25" s="100"/>
      <c r="K25" s="100"/>
      <c r="L25" s="101"/>
      <c r="M25" s="99"/>
      <c r="N25" s="100"/>
      <c r="O25" s="100"/>
      <c r="P25" s="101"/>
      <c r="Q25" s="99"/>
      <c r="R25" s="100"/>
      <c r="S25" s="100"/>
      <c r="T25" s="101"/>
      <c r="W25" s="87"/>
      <c r="X25" s="88"/>
      <c r="Y25" s="88"/>
      <c r="Z25" s="89"/>
      <c r="AA25" s="81"/>
      <c r="AB25" s="82"/>
      <c r="AC25" s="82"/>
      <c r="AD25" s="83"/>
      <c r="AE25" s="75"/>
      <c r="AF25" s="76"/>
      <c r="AG25" s="76"/>
      <c r="AH25" s="77"/>
      <c r="AI25" s="69"/>
      <c r="AJ25" s="70"/>
      <c r="AK25" s="70"/>
      <c r="AL25" s="71"/>
      <c r="BF25" s="99"/>
      <c r="BG25" s="100"/>
      <c r="BH25" s="100"/>
      <c r="BI25" s="101"/>
      <c r="BJ25" s="99"/>
      <c r="BK25" s="100"/>
      <c r="BL25" s="100"/>
      <c r="BM25" s="101"/>
      <c r="BN25" s="99"/>
      <c r="BO25" s="100"/>
      <c r="BP25" s="100"/>
      <c r="BQ25" s="101"/>
      <c r="BR25" s="99"/>
      <c r="BS25" s="100"/>
      <c r="BT25" s="100"/>
      <c r="BU25" s="101"/>
      <c r="CN25" s="75"/>
      <c r="CO25" s="76"/>
      <c r="CP25" s="76"/>
      <c r="CQ25" s="77"/>
      <c r="CR25" s="110"/>
      <c r="CS25" s="110"/>
      <c r="CT25" s="110"/>
      <c r="CU25" s="110"/>
      <c r="CV25" s="109"/>
      <c r="CW25" s="109"/>
      <c r="CX25" s="109"/>
      <c r="CY25" s="109"/>
      <c r="CZ25" s="111"/>
      <c r="DA25" s="111"/>
      <c r="DB25" s="111"/>
      <c r="DC25" s="111"/>
      <c r="DE25" s="75"/>
      <c r="DF25" s="76"/>
      <c r="DG25" s="76"/>
      <c r="DH25" s="77"/>
      <c r="DI25" s="115"/>
      <c r="DJ25" s="115"/>
      <c r="DK25" s="115"/>
      <c r="DL25" s="115"/>
      <c r="DM25" s="109"/>
      <c r="DN25" s="109"/>
      <c r="DO25" s="109"/>
      <c r="DP25" s="109"/>
      <c r="DQ25" s="111"/>
      <c r="DR25" s="111"/>
      <c r="DS25" s="111"/>
      <c r="DT25" s="111"/>
    </row>
    <row r="26" spans="1:144" x14ac:dyDescent="0.25">
      <c r="A26" s="65"/>
      <c r="B26" s="65"/>
      <c r="C26" s="6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</row>
    <row r="27" spans="1:144" ht="39.75" customHeight="1" x14ac:dyDescent="0.25">
      <c r="A27" s="65"/>
      <c r="B27" s="65"/>
      <c r="C27" s="65"/>
      <c r="E27" s="96"/>
      <c r="F27" s="97"/>
      <c r="G27" s="97"/>
      <c r="H27" s="98"/>
      <c r="I27" s="20"/>
      <c r="J27" s="21"/>
      <c r="K27" s="21"/>
      <c r="L27" s="22"/>
      <c r="M27" s="72"/>
      <c r="N27" s="97"/>
      <c r="O27" s="97"/>
      <c r="P27" s="98"/>
      <c r="Q27" s="66"/>
      <c r="R27" s="97"/>
      <c r="S27" s="97"/>
      <c r="T27" s="98"/>
      <c r="W27" s="84"/>
      <c r="X27" s="85"/>
      <c r="Y27" s="85"/>
      <c r="Z27" s="86"/>
      <c r="AA27" s="126" t="s">
        <v>0</v>
      </c>
      <c r="AB27" s="127"/>
      <c r="AC27" s="127"/>
      <c r="AD27" s="128"/>
      <c r="AE27" s="72"/>
      <c r="AF27" s="73"/>
      <c r="AG27" s="73"/>
      <c r="AH27" s="74"/>
      <c r="AI27" s="66"/>
      <c r="AJ27" s="67"/>
      <c r="AK27" s="67"/>
      <c r="AL27" s="68"/>
      <c r="BF27" s="104"/>
      <c r="BG27" s="97"/>
      <c r="BH27" s="97"/>
      <c r="BI27" s="98"/>
      <c r="BJ27" s="72"/>
      <c r="BK27" s="97"/>
      <c r="BL27" s="97"/>
      <c r="BM27" s="98"/>
      <c r="BN27" s="107"/>
      <c r="BO27" s="97"/>
      <c r="BP27" s="97"/>
      <c r="BQ27" s="98"/>
      <c r="BR27" s="66"/>
      <c r="BS27" s="97"/>
      <c r="BT27" s="97"/>
      <c r="BU27" s="98"/>
      <c r="CN27" s="110"/>
      <c r="CO27" s="110"/>
      <c r="CP27" s="110"/>
      <c r="CQ27" s="110"/>
      <c r="CR27" s="108"/>
      <c r="CS27" s="109"/>
      <c r="CT27" s="109"/>
      <c r="CU27" s="109"/>
      <c r="CV27" s="113"/>
      <c r="CW27" s="113"/>
      <c r="CX27" s="113"/>
      <c r="CY27" s="113"/>
      <c r="CZ27" s="111"/>
      <c r="DA27" s="111"/>
      <c r="DB27" s="111"/>
      <c r="DC27" s="111"/>
      <c r="DE27" s="72"/>
      <c r="DF27" s="73"/>
      <c r="DG27" s="73"/>
      <c r="DH27" s="74"/>
      <c r="DI27" s="108"/>
      <c r="DJ27" s="109"/>
      <c r="DK27" s="109"/>
      <c r="DL27" s="109"/>
      <c r="DM27" s="115"/>
      <c r="DN27" s="115"/>
      <c r="DO27" s="115"/>
      <c r="DP27" s="115"/>
      <c r="DQ27" s="108" t="s">
        <v>0</v>
      </c>
      <c r="DR27" s="109"/>
      <c r="DS27" s="109"/>
      <c r="DT27" s="109"/>
    </row>
    <row r="28" spans="1:144" x14ac:dyDescent="0.25">
      <c r="A28" s="65"/>
      <c r="B28" s="65"/>
      <c r="C28" s="65"/>
      <c r="E28" s="99"/>
      <c r="F28" s="100"/>
      <c r="G28" s="100"/>
      <c r="H28" s="101"/>
      <c r="I28" s="23"/>
      <c r="J28" s="24"/>
      <c r="K28" s="24"/>
      <c r="L28" s="25"/>
      <c r="M28" s="99"/>
      <c r="N28" s="100"/>
      <c r="O28" s="100"/>
      <c r="P28" s="101"/>
      <c r="Q28" s="99"/>
      <c r="R28" s="100"/>
      <c r="S28" s="100"/>
      <c r="T28" s="101"/>
      <c r="W28" s="87"/>
      <c r="X28" s="88"/>
      <c r="Y28" s="88"/>
      <c r="Z28" s="89"/>
      <c r="AA28" s="129"/>
      <c r="AB28" s="130"/>
      <c r="AC28" s="130"/>
      <c r="AD28" s="131"/>
      <c r="AE28" s="75"/>
      <c r="AF28" s="76"/>
      <c r="AG28" s="76"/>
      <c r="AH28" s="77"/>
      <c r="AI28" s="69"/>
      <c r="AJ28" s="70"/>
      <c r="AK28" s="70"/>
      <c r="AL28" s="71"/>
      <c r="BF28" s="99"/>
      <c r="BG28" s="100"/>
      <c r="BH28" s="100"/>
      <c r="BI28" s="101"/>
      <c r="BJ28" s="99"/>
      <c r="BK28" s="100"/>
      <c r="BL28" s="100"/>
      <c r="BM28" s="101"/>
      <c r="BN28" s="99"/>
      <c r="BO28" s="100"/>
      <c r="BP28" s="100"/>
      <c r="BQ28" s="101"/>
      <c r="BR28" s="99"/>
      <c r="BS28" s="100"/>
      <c r="BT28" s="100"/>
      <c r="BU28" s="101"/>
      <c r="CN28" s="110"/>
      <c r="CO28" s="110"/>
      <c r="CP28" s="110"/>
      <c r="CQ28" s="110"/>
      <c r="CR28" s="109"/>
      <c r="CS28" s="109"/>
      <c r="CT28" s="109"/>
      <c r="CU28" s="109"/>
      <c r="CV28" s="113"/>
      <c r="CW28" s="113"/>
      <c r="CX28" s="113"/>
      <c r="CY28" s="113"/>
      <c r="CZ28" s="111"/>
      <c r="DA28" s="111"/>
      <c r="DB28" s="111"/>
      <c r="DC28" s="111"/>
      <c r="DE28" s="75"/>
      <c r="DF28" s="76"/>
      <c r="DG28" s="76"/>
      <c r="DH28" s="77"/>
      <c r="DI28" s="109"/>
      <c r="DJ28" s="109"/>
      <c r="DK28" s="109"/>
      <c r="DL28" s="109"/>
      <c r="DM28" s="115"/>
      <c r="DN28" s="115"/>
      <c r="DO28" s="115"/>
      <c r="DP28" s="115"/>
      <c r="DQ28" s="109"/>
      <c r="DR28" s="109"/>
      <c r="DS28" s="109"/>
      <c r="DT28" s="109"/>
    </row>
    <row r="29" spans="1:144" x14ac:dyDescent="0.25">
      <c r="A29" s="65"/>
      <c r="B29" s="65"/>
      <c r="C29" s="6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</row>
    <row r="30" spans="1:144" x14ac:dyDescent="0.25">
      <c r="A30" s="65"/>
      <c r="B30" s="65"/>
      <c r="C30" s="65"/>
      <c r="E30" s="96"/>
      <c r="F30" s="97"/>
      <c r="G30" s="97"/>
      <c r="H30" s="98"/>
      <c r="I30" s="14"/>
      <c r="J30" s="15"/>
      <c r="K30" s="15"/>
      <c r="L30" s="16"/>
      <c r="M30" s="72"/>
      <c r="N30" s="97"/>
      <c r="O30" s="97"/>
      <c r="P30" s="98"/>
      <c r="Q30" s="66"/>
      <c r="R30" s="97"/>
      <c r="S30" s="97"/>
      <c r="T30" s="98"/>
      <c r="W30" s="84"/>
      <c r="X30" s="85"/>
      <c r="Y30" s="85"/>
      <c r="Z30" s="86"/>
      <c r="AA30" s="78"/>
      <c r="AB30" s="79"/>
      <c r="AC30" s="79"/>
      <c r="AD30" s="80"/>
      <c r="AE30" s="72"/>
      <c r="AF30" s="73"/>
      <c r="AG30" s="73"/>
      <c r="AH30" s="74"/>
      <c r="AI30" s="66"/>
      <c r="AJ30" s="67"/>
      <c r="AK30" s="67"/>
      <c r="AL30" s="68"/>
      <c r="BF30" s="104"/>
      <c r="BG30" s="97"/>
      <c r="BH30" s="97"/>
      <c r="BI30" s="98"/>
      <c r="BJ30" s="72"/>
      <c r="BK30" s="97"/>
      <c r="BL30" s="97"/>
      <c r="BM30" s="98"/>
      <c r="BN30" s="105"/>
      <c r="BO30" s="97"/>
      <c r="BP30" s="97"/>
      <c r="BQ30" s="98"/>
      <c r="BR30" s="66"/>
      <c r="BS30" s="97"/>
      <c r="BT30" s="97"/>
      <c r="BU30" s="98"/>
      <c r="CN30" s="110"/>
      <c r="CO30" s="110"/>
      <c r="CP30" s="110"/>
      <c r="CQ30" s="110"/>
      <c r="CR30" s="112"/>
      <c r="CS30" s="112"/>
      <c r="CT30" s="112"/>
      <c r="CU30" s="112"/>
      <c r="CV30" s="113"/>
      <c r="CW30" s="113"/>
      <c r="CX30" s="113"/>
      <c r="CY30" s="113"/>
      <c r="CZ30" s="111"/>
      <c r="DA30" s="111"/>
      <c r="DB30" s="111"/>
      <c r="DC30" s="111"/>
      <c r="DE30" s="72"/>
      <c r="DF30" s="73"/>
      <c r="DG30" s="73"/>
      <c r="DH30" s="74"/>
      <c r="DI30" s="112"/>
      <c r="DJ30" s="112"/>
      <c r="DK30" s="112"/>
      <c r="DL30" s="112"/>
      <c r="DM30" s="115"/>
      <c r="DN30" s="115"/>
      <c r="DO30" s="115"/>
      <c r="DP30" s="115"/>
      <c r="DQ30" s="111"/>
      <c r="DR30" s="111"/>
      <c r="DS30" s="111"/>
      <c r="DT30" s="111"/>
    </row>
    <row r="31" spans="1:144" ht="40.5" customHeight="1" x14ac:dyDescent="0.25">
      <c r="A31" s="65"/>
      <c r="B31" s="65"/>
      <c r="C31" s="65"/>
      <c r="E31" s="99"/>
      <c r="F31" s="100"/>
      <c r="G31" s="100"/>
      <c r="H31" s="101"/>
      <c r="I31" s="17"/>
      <c r="J31" s="18"/>
      <c r="K31" s="18"/>
      <c r="L31" s="19"/>
      <c r="M31" s="99"/>
      <c r="N31" s="100"/>
      <c r="O31" s="100"/>
      <c r="P31" s="101"/>
      <c r="Q31" s="99"/>
      <c r="R31" s="100"/>
      <c r="S31" s="100"/>
      <c r="T31" s="101"/>
      <c r="W31" s="87"/>
      <c r="X31" s="88"/>
      <c r="Y31" s="88"/>
      <c r="Z31" s="89"/>
      <c r="AA31" s="81"/>
      <c r="AB31" s="82"/>
      <c r="AC31" s="82"/>
      <c r="AD31" s="83"/>
      <c r="AE31" s="75"/>
      <c r="AF31" s="76"/>
      <c r="AG31" s="76"/>
      <c r="AH31" s="77"/>
      <c r="AI31" s="69"/>
      <c r="AJ31" s="70"/>
      <c r="AK31" s="70"/>
      <c r="AL31" s="71"/>
      <c r="BF31" s="99"/>
      <c r="BG31" s="100"/>
      <c r="BH31" s="100"/>
      <c r="BI31" s="101"/>
      <c r="BJ31" s="99"/>
      <c r="BK31" s="100"/>
      <c r="BL31" s="100"/>
      <c r="BM31" s="101"/>
      <c r="BN31" s="99"/>
      <c r="BO31" s="100"/>
      <c r="BP31" s="100"/>
      <c r="BQ31" s="101"/>
      <c r="BR31" s="99"/>
      <c r="BS31" s="100"/>
      <c r="BT31" s="100"/>
      <c r="BU31" s="101"/>
      <c r="CN31" s="110"/>
      <c r="CO31" s="110"/>
      <c r="CP31" s="110"/>
      <c r="CQ31" s="110"/>
      <c r="CR31" s="112"/>
      <c r="CS31" s="112"/>
      <c r="CT31" s="112"/>
      <c r="CU31" s="112"/>
      <c r="CV31" s="113"/>
      <c r="CW31" s="113"/>
      <c r="CX31" s="113"/>
      <c r="CY31" s="113"/>
      <c r="CZ31" s="111"/>
      <c r="DA31" s="111"/>
      <c r="DB31" s="111"/>
      <c r="DC31" s="111"/>
      <c r="DE31" s="75"/>
      <c r="DF31" s="76"/>
      <c r="DG31" s="76"/>
      <c r="DH31" s="77"/>
      <c r="DI31" s="112"/>
      <c r="DJ31" s="112"/>
      <c r="DK31" s="112"/>
      <c r="DL31" s="112"/>
      <c r="DM31" s="115"/>
      <c r="DN31" s="115"/>
      <c r="DO31" s="115"/>
      <c r="DP31" s="115"/>
      <c r="DQ31" s="111"/>
      <c r="DR31" s="111"/>
      <c r="DS31" s="111"/>
      <c r="DT31" s="111"/>
    </row>
    <row r="32" spans="1:144" x14ac:dyDescent="0.25">
      <c r="A32" s="65"/>
      <c r="B32" s="65"/>
      <c r="C32" s="65"/>
      <c r="E32" s="90">
        <v>8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2"/>
      <c r="W32" s="90">
        <v>8.1</v>
      </c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2"/>
      <c r="BF32" s="102">
        <v>7.6666999999999996</v>
      </c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CN32" s="102">
        <v>7</v>
      </c>
      <c r="CO32" s="102"/>
      <c r="CP32" s="102"/>
      <c r="CQ32" s="102"/>
      <c r="CR32" s="102"/>
      <c r="CS32" s="102"/>
      <c r="CT32" s="102"/>
      <c r="CU32" s="102"/>
      <c r="CV32" s="102"/>
      <c r="CW32" s="102"/>
      <c r="CX32" s="102"/>
      <c r="CY32" s="102"/>
      <c r="CZ32" s="102"/>
      <c r="DA32" s="102"/>
      <c r="DB32" s="102"/>
      <c r="DC32" s="102"/>
      <c r="DE32" s="102">
        <v>4.2300000000000004</v>
      </c>
      <c r="DF32" s="102"/>
      <c r="DG32" s="102"/>
      <c r="DH32" s="102"/>
      <c r="DI32" s="102"/>
      <c r="DJ32" s="102"/>
      <c r="DK32" s="102"/>
      <c r="DL32" s="102"/>
      <c r="DM32" s="102"/>
      <c r="DN32" s="102"/>
      <c r="DO32" s="102"/>
      <c r="DP32" s="102"/>
      <c r="DQ32" s="102"/>
      <c r="DR32" s="102"/>
      <c r="DS32" s="102"/>
      <c r="DT32" s="102"/>
    </row>
    <row r="33" spans="1:124" x14ac:dyDescent="0.25">
      <c r="A33" s="65"/>
      <c r="B33" s="65"/>
      <c r="C33" s="65"/>
      <c r="E33" s="93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  <c r="W33" s="93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5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E33" s="102"/>
      <c r="DF33" s="102"/>
      <c r="DG33" s="102"/>
      <c r="DH33" s="102"/>
      <c r="DI33" s="102"/>
      <c r="DJ33" s="102"/>
      <c r="DK33" s="102"/>
      <c r="DL33" s="102"/>
      <c r="DM33" s="102"/>
      <c r="DN33" s="102"/>
      <c r="DO33" s="102"/>
      <c r="DP33" s="102"/>
      <c r="DQ33" s="102"/>
      <c r="DR33" s="102"/>
      <c r="DS33" s="102"/>
      <c r="DT33" s="102"/>
    </row>
    <row r="36" spans="1:124" x14ac:dyDescent="0.25">
      <c r="CN36" s="114">
        <v>1</v>
      </c>
      <c r="CO36" s="114"/>
      <c r="CP36" s="114"/>
      <c r="CQ36" s="114"/>
      <c r="CR36" s="114">
        <v>2</v>
      </c>
      <c r="CS36" s="114"/>
      <c r="CT36" s="114"/>
      <c r="CU36" s="114"/>
      <c r="CV36" s="114">
        <v>3</v>
      </c>
      <c r="CW36" s="114"/>
      <c r="CX36" s="114"/>
      <c r="CY36" s="114"/>
      <c r="CZ36" s="114">
        <v>4</v>
      </c>
      <c r="DA36" s="114"/>
      <c r="DB36" s="114"/>
      <c r="DC36" s="114"/>
      <c r="DE36" s="114">
        <v>1</v>
      </c>
      <c r="DF36" s="114"/>
      <c r="DG36" s="114"/>
      <c r="DH36" s="114"/>
      <c r="DI36" s="114">
        <v>2</v>
      </c>
      <c r="DJ36" s="114"/>
      <c r="DK36" s="114"/>
      <c r="DL36" s="114"/>
      <c r="DM36" s="114">
        <v>3</v>
      </c>
      <c r="DN36" s="114"/>
      <c r="DO36" s="114"/>
      <c r="DP36" s="114"/>
      <c r="DQ36" s="114">
        <v>4</v>
      </c>
      <c r="DR36" s="114"/>
      <c r="DS36" s="114"/>
      <c r="DT36" s="114"/>
    </row>
    <row r="37" spans="1:124" x14ac:dyDescent="0.25">
      <c r="CN37" s="112"/>
      <c r="CO37" s="112"/>
      <c r="CP37" s="112"/>
      <c r="CQ37" s="112"/>
      <c r="CR37" s="72"/>
      <c r="CS37" s="73"/>
      <c r="CT37" s="73"/>
      <c r="CU37" s="74"/>
      <c r="CV37" s="110"/>
      <c r="CW37" s="110"/>
      <c r="CX37" s="110"/>
      <c r="CY37" s="110"/>
      <c r="CZ37" s="111"/>
      <c r="DA37" s="111"/>
      <c r="DB37" s="111"/>
      <c r="DC37" s="111"/>
      <c r="DE37" s="115"/>
      <c r="DF37" s="115"/>
      <c r="DG37" s="115"/>
      <c r="DH37" s="115"/>
      <c r="DI37" s="112"/>
      <c r="DJ37" s="112"/>
      <c r="DK37" s="112"/>
      <c r="DL37" s="112"/>
      <c r="DM37" s="112"/>
      <c r="DN37" s="112"/>
      <c r="DO37" s="112"/>
      <c r="DP37" s="112"/>
      <c r="DQ37" s="111"/>
      <c r="DR37" s="111"/>
      <c r="DS37" s="111"/>
      <c r="DT37" s="111"/>
    </row>
    <row r="38" spans="1:124" x14ac:dyDescent="0.25">
      <c r="CN38" s="112"/>
      <c r="CO38" s="112"/>
      <c r="CP38" s="112"/>
      <c r="CQ38" s="112"/>
      <c r="CR38" s="75"/>
      <c r="CS38" s="76"/>
      <c r="CT38" s="76"/>
      <c r="CU38" s="77"/>
      <c r="CV38" s="110"/>
      <c r="CW38" s="110"/>
      <c r="CX38" s="110"/>
      <c r="CY38" s="110"/>
      <c r="CZ38" s="111"/>
      <c r="DA38" s="111"/>
      <c r="DB38" s="111"/>
      <c r="DC38" s="111"/>
      <c r="DE38" s="115"/>
      <c r="DF38" s="115"/>
      <c r="DG38" s="115"/>
      <c r="DH38" s="115"/>
      <c r="DI38" s="112"/>
      <c r="DJ38" s="112"/>
      <c r="DK38" s="112"/>
      <c r="DL38" s="112"/>
      <c r="DM38" s="112"/>
      <c r="DN38" s="112"/>
      <c r="DO38" s="112"/>
      <c r="DP38" s="112"/>
      <c r="DQ38" s="111"/>
      <c r="DR38" s="111"/>
      <c r="DS38" s="111"/>
      <c r="DT38" s="111"/>
    </row>
    <row r="39" spans="1:124" x14ac:dyDescent="0.25"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</row>
    <row r="40" spans="1:124" x14ac:dyDescent="0.25">
      <c r="G40" s="1"/>
      <c r="H40" s="1"/>
      <c r="I40" s="3"/>
      <c r="J40" s="1"/>
      <c r="CN40" s="72"/>
      <c r="CO40" s="73"/>
      <c r="CP40" s="73"/>
      <c r="CQ40" s="74"/>
      <c r="CR40" s="110"/>
      <c r="CS40" s="110"/>
      <c r="CT40" s="110"/>
      <c r="CU40" s="110"/>
      <c r="CV40" s="108"/>
      <c r="CW40" s="109"/>
      <c r="CX40" s="109"/>
      <c r="CY40" s="109"/>
      <c r="CZ40" s="111"/>
      <c r="DA40" s="111"/>
      <c r="DB40" s="111"/>
      <c r="DC40" s="111"/>
      <c r="DE40" s="115"/>
      <c r="DF40" s="115"/>
      <c r="DG40" s="115"/>
      <c r="DH40" s="115"/>
      <c r="DI40" s="112"/>
      <c r="DJ40" s="112"/>
      <c r="DK40" s="112"/>
      <c r="DL40" s="112"/>
      <c r="DM40" s="108"/>
      <c r="DN40" s="109"/>
      <c r="DO40" s="109"/>
      <c r="DP40" s="109"/>
      <c r="DQ40" s="111"/>
      <c r="DR40" s="111"/>
      <c r="DS40" s="111"/>
      <c r="DT40" s="111"/>
    </row>
    <row r="41" spans="1:124" x14ac:dyDescent="0.25">
      <c r="G41" s="1"/>
      <c r="H41" s="1"/>
      <c r="I41" s="3"/>
      <c r="J41" s="1"/>
      <c r="CN41" s="75"/>
      <c r="CO41" s="76"/>
      <c r="CP41" s="76"/>
      <c r="CQ41" s="77"/>
      <c r="CR41" s="110"/>
      <c r="CS41" s="110"/>
      <c r="CT41" s="110"/>
      <c r="CU41" s="110"/>
      <c r="CV41" s="109"/>
      <c r="CW41" s="109"/>
      <c r="CX41" s="109"/>
      <c r="CY41" s="109"/>
      <c r="CZ41" s="111"/>
      <c r="DA41" s="111"/>
      <c r="DB41" s="111"/>
      <c r="DC41" s="111"/>
      <c r="DE41" s="115"/>
      <c r="DF41" s="115"/>
      <c r="DG41" s="115"/>
      <c r="DH41" s="115"/>
      <c r="DI41" s="112"/>
      <c r="DJ41" s="112"/>
      <c r="DK41" s="112"/>
      <c r="DL41" s="112"/>
      <c r="DM41" s="109"/>
      <c r="DN41" s="109"/>
      <c r="DO41" s="109"/>
      <c r="DP41" s="109"/>
      <c r="DQ41" s="111"/>
      <c r="DR41" s="111"/>
      <c r="DS41" s="111"/>
      <c r="DT41" s="111"/>
    </row>
    <row r="42" spans="1:124" x14ac:dyDescent="0.25">
      <c r="G42" s="1"/>
      <c r="H42" s="1"/>
      <c r="I42" s="1"/>
      <c r="J42" s="1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</row>
    <row r="43" spans="1:124" x14ac:dyDescent="0.25">
      <c r="G43" s="1"/>
      <c r="H43" s="1"/>
      <c r="I43" s="1"/>
      <c r="J43" s="1"/>
      <c r="CN43" s="72"/>
      <c r="CO43" s="73"/>
      <c r="CP43" s="73"/>
      <c r="CQ43" s="74"/>
      <c r="CR43" s="108"/>
      <c r="CS43" s="109"/>
      <c r="CT43" s="109"/>
      <c r="CU43" s="109"/>
      <c r="CV43" s="110"/>
      <c r="CW43" s="110"/>
      <c r="CX43" s="110"/>
      <c r="CY43" s="110"/>
      <c r="CZ43" s="111"/>
      <c r="DA43" s="111"/>
      <c r="DB43" s="111"/>
      <c r="DC43" s="111"/>
      <c r="DE43" s="115"/>
      <c r="DF43" s="115"/>
      <c r="DG43" s="115"/>
      <c r="DH43" s="115"/>
      <c r="DI43" s="108"/>
      <c r="DJ43" s="109"/>
      <c r="DK43" s="109"/>
      <c r="DL43" s="109"/>
      <c r="DM43" s="111"/>
      <c r="DN43" s="111"/>
      <c r="DO43" s="111"/>
      <c r="DP43" s="111"/>
      <c r="DQ43" s="108"/>
      <c r="DR43" s="109"/>
      <c r="DS43" s="109"/>
      <c r="DT43" s="109"/>
    </row>
    <row r="44" spans="1:124" x14ac:dyDescent="0.25">
      <c r="CN44" s="75"/>
      <c r="CO44" s="76"/>
      <c r="CP44" s="76"/>
      <c r="CQ44" s="77"/>
      <c r="CR44" s="109"/>
      <c r="CS44" s="109"/>
      <c r="CT44" s="109"/>
      <c r="CU44" s="109"/>
      <c r="CV44" s="110"/>
      <c r="CW44" s="110"/>
      <c r="CX44" s="110"/>
      <c r="CY44" s="110"/>
      <c r="CZ44" s="111"/>
      <c r="DA44" s="111"/>
      <c r="DB44" s="111"/>
      <c r="DC44" s="111"/>
      <c r="DE44" s="115"/>
      <c r="DF44" s="115"/>
      <c r="DG44" s="115"/>
      <c r="DH44" s="115"/>
      <c r="DI44" s="109"/>
      <c r="DJ44" s="109"/>
      <c r="DK44" s="109"/>
      <c r="DL44" s="109"/>
      <c r="DM44" s="111"/>
      <c r="DN44" s="111"/>
      <c r="DO44" s="111"/>
      <c r="DP44" s="111"/>
      <c r="DQ44" s="109"/>
      <c r="DR44" s="109"/>
      <c r="DS44" s="109"/>
      <c r="DT44" s="109"/>
    </row>
    <row r="45" spans="1:124" x14ac:dyDescent="0.25"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</row>
    <row r="46" spans="1:124" x14ac:dyDescent="0.25">
      <c r="CN46" s="72"/>
      <c r="CO46" s="73"/>
      <c r="CP46" s="73"/>
      <c r="CQ46" s="74"/>
      <c r="CR46" s="110"/>
      <c r="CS46" s="110"/>
      <c r="CT46" s="110"/>
      <c r="CU46" s="110"/>
      <c r="CV46" s="112"/>
      <c r="CW46" s="112"/>
      <c r="CX46" s="112"/>
      <c r="CY46" s="112"/>
      <c r="CZ46" s="111"/>
      <c r="DA46" s="111"/>
      <c r="DB46" s="111"/>
      <c r="DC46" s="111"/>
      <c r="DE46" s="115"/>
      <c r="DF46" s="115"/>
      <c r="DG46" s="115"/>
      <c r="DH46" s="115"/>
      <c r="DI46" s="112"/>
      <c r="DJ46" s="112"/>
      <c r="DK46" s="112"/>
      <c r="DL46" s="112"/>
      <c r="DM46" s="111"/>
      <c r="DN46" s="111"/>
      <c r="DO46" s="111"/>
      <c r="DP46" s="111"/>
      <c r="DQ46" s="112"/>
      <c r="DR46" s="112"/>
      <c r="DS46" s="112"/>
      <c r="DT46" s="112"/>
    </row>
    <row r="47" spans="1:124" x14ac:dyDescent="0.25">
      <c r="CN47" s="75"/>
      <c r="CO47" s="76"/>
      <c r="CP47" s="76"/>
      <c r="CQ47" s="77"/>
      <c r="CR47" s="110"/>
      <c r="CS47" s="110"/>
      <c r="CT47" s="110"/>
      <c r="CU47" s="110"/>
      <c r="CV47" s="112"/>
      <c r="CW47" s="112"/>
      <c r="CX47" s="112"/>
      <c r="CY47" s="112"/>
      <c r="CZ47" s="111"/>
      <c r="DA47" s="111"/>
      <c r="DB47" s="111"/>
      <c r="DC47" s="111"/>
      <c r="DE47" s="115"/>
      <c r="DF47" s="115"/>
      <c r="DG47" s="115"/>
      <c r="DH47" s="115"/>
      <c r="DI47" s="112"/>
      <c r="DJ47" s="112"/>
      <c r="DK47" s="112"/>
      <c r="DL47" s="112"/>
      <c r="DM47" s="111"/>
      <c r="DN47" s="111"/>
      <c r="DO47" s="111"/>
      <c r="DP47" s="111"/>
      <c r="DQ47" s="112"/>
      <c r="DR47" s="112"/>
      <c r="DS47" s="112"/>
      <c r="DT47" s="112"/>
    </row>
    <row r="48" spans="1:124" x14ac:dyDescent="0.25">
      <c r="CN48" s="102">
        <v>7</v>
      </c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102"/>
      <c r="DB48" s="102"/>
      <c r="DC48" s="102"/>
      <c r="DE48" s="102">
        <v>4.33</v>
      </c>
      <c r="DF48" s="102"/>
      <c r="DG48" s="102"/>
      <c r="DH48" s="102"/>
      <c r="DI48" s="102"/>
      <c r="DJ48" s="102"/>
      <c r="DK48" s="102"/>
      <c r="DL48" s="102"/>
      <c r="DM48" s="102"/>
      <c r="DN48" s="102"/>
      <c r="DO48" s="102"/>
      <c r="DP48" s="102"/>
      <c r="DQ48" s="102"/>
      <c r="DR48" s="102"/>
      <c r="DS48" s="102"/>
      <c r="DT48" s="102"/>
    </row>
    <row r="49" spans="92:124" x14ac:dyDescent="0.25"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2"/>
      <c r="DO49" s="102"/>
      <c r="DP49" s="102"/>
      <c r="DQ49" s="102"/>
      <c r="DR49" s="102"/>
      <c r="DS49" s="102"/>
      <c r="DT49" s="102"/>
    </row>
    <row r="51" spans="92:124" x14ac:dyDescent="0.25">
      <c r="DE51" s="114">
        <v>1</v>
      </c>
      <c r="DF51" s="114"/>
      <c r="DG51" s="114"/>
      <c r="DH51" s="114"/>
      <c r="DI51" s="114">
        <v>2</v>
      </c>
      <c r="DJ51" s="114"/>
      <c r="DK51" s="114"/>
      <c r="DL51" s="114"/>
      <c r="DM51" s="114">
        <v>3</v>
      </c>
      <c r="DN51" s="114"/>
      <c r="DO51" s="114"/>
      <c r="DP51" s="114"/>
      <c r="DQ51" s="114">
        <v>4</v>
      </c>
      <c r="DR51" s="114"/>
      <c r="DS51" s="114"/>
      <c r="DT51" s="114"/>
    </row>
    <row r="52" spans="92:124" x14ac:dyDescent="0.25">
      <c r="DE52" s="112"/>
      <c r="DF52" s="112"/>
      <c r="DG52" s="112"/>
      <c r="DH52" s="112"/>
      <c r="DI52" s="115"/>
      <c r="DJ52" s="115"/>
      <c r="DK52" s="115"/>
      <c r="DL52" s="115"/>
      <c r="DM52" s="112"/>
      <c r="DN52" s="112"/>
      <c r="DO52" s="112"/>
      <c r="DP52" s="112"/>
      <c r="DQ52" s="111"/>
      <c r="DR52" s="111"/>
      <c r="DS52" s="111"/>
      <c r="DT52" s="111"/>
    </row>
    <row r="53" spans="92:124" x14ac:dyDescent="0.25">
      <c r="DE53" s="112"/>
      <c r="DF53" s="112"/>
      <c r="DG53" s="112"/>
      <c r="DH53" s="112"/>
      <c r="DI53" s="115"/>
      <c r="DJ53" s="115"/>
      <c r="DK53" s="115"/>
      <c r="DL53" s="115"/>
      <c r="DM53" s="112"/>
      <c r="DN53" s="112"/>
      <c r="DO53" s="112"/>
      <c r="DP53" s="112"/>
      <c r="DQ53" s="111"/>
      <c r="DR53" s="111"/>
      <c r="DS53" s="111"/>
      <c r="DT53" s="111"/>
    </row>
    <row r="54" spans="92:124" x14ac:dyDescent="0.25"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</row>
    <row r="55" spans="92:124" x14ac:dyDescent="0.25">
      <c r="DE55" s="112"/>
      <c r="DF55" s="112"/>
      <c r="DG55" s="112"/>
      <c r="DH55" s="112"/>
      <c r="DI55" s="115"/>
      <c r="DJ55" s="115"/>
      <c r="DK55" s="115"/>
      <c r="DL55" s="115"/>
      <c r="DM55" s="108"/>
      <c r="DN55" s="109"/>
      <c r="DO55" s="109"/>
      <c r="DP55" s="109"/>
      <c r="DQ55" s="111"/>
      <c r="DR55" s="111"/>
      <c r="DS55" s="111"/>
      <c r="DT55" s="111"/>
    </row>
    <row r="56" spans="92:124" x14ac:dyDescent="0.25">
      <c r="DE56" s="112"/>
      <c r="DF56" s="112"/>
      <c r="DG56" s="112"/>
      <c r="DH56" s="112"/>
      <c r="DI56" s="115"/>
      <c r="DJ56" s="115"/>
      <c r="DK56" s="115"/>
      <c r="DL56" s="115"/>
      <c r="DM56" s="109"/>
      <c r="DN56" s="109"/>
      <c r="DO56" s="109"/>
      <c r="DP56" s="109"/>
      <c r="DQ56" s="111"/>
      <c r="DR56" s="111"/>
      <c r="DS56" s="111"/>
      <c r="DT56" s="111"/>
    </row>
    <row r="57" spans="92:124" x14ac:dyDescent="0.25"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</row>
    <row r="58" spans="92:124" x14ac:dyDescent="0.25">
      <c r="DE58" s="115"/>
      <c r="DF58" s="115"/>
      <c r="DG58" s="115"/>
      <c r="DH58" s="115"/>
      <c r="DI58" s="108"/>
      <c r="DJ58" s="109"/>
      <c r="DK58" s="109"/>
      <c r="DL58" s="109"/>
      <c r="DM58" s="111"/>
      <c r="DN58" s="111"/>
      <c r="DO58" s="111"/>
      <c r="DP58" s="111"/>
      <c r="DQ58" s="108"/>
      <c r="DR58" s="109"/>
      <c r="DS58" s="109"/>
      <c r="DT58" s="109"/>
    </row>
    <row r="59" spans="92:124" x14ac:dyDescent="0.25">
      <c r="DE59" s="115"/>
      <c r="DF59" s="115"/>
      <c r="DG59" s="115"/>
      <c r="DH59" s="115"/>
      <c r="DI59" s="109"/>
      <c r="DJ59" s="109"/>
      <c r="DK59" s="109"/>
      <c r="DL59" s="109"/>
      <c r="DM59" s="111"/>
      <c r="DN59" s="111"/>
      <c r="DO59" s="111"/>
      <c r="DP59" s="111"/>
      <c r="DQ59" s="109"/>
      <c r="DR59" s="109"/>
      <c r="DS59" s="109"/>
      <c r="DT59" s="109"/>
    </row>
    <row r="60" spans="92:124" x14ac:dyDescent="0.25"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</row>
    <row r="61" spans="92:124" x14ac:dyDescent="0.25">
      <c r="DE61" s="115"/>
      <c r="DF61" s="115"/>
      <c r="DG61" s="115"/>
      <c r="DH61" s="115"/>
      <c r="DI61" s="112"/>
      <c r="DJ61" s="112"/>
      <c r="DK61" s="112"/>
      <c r="DL61" s="112"/>
      <c r="DM61" s="111"/>
      <c r="DN61" s="111"/>
      <c r="DO61" s="111"/>
      <c r="DP61" s="111"/>
      <c r="DQ61" s="112"/>
      <c r="DR61" s="112"/>
      <c r="DS61" s="112"/>
      <c r="DT61" s="112"/>
    </row>
    <row r="62" spans="92:124" x14ac:dyDescent="0.25">
      <c r="DE62" s="115"/>
      <c r="DF62" s="115"/>
      <c r="DG62" s="115"/>
      <c r="DH62" s="115"/>
      <c r="DI62" s="112"/>
      <c r="DJ62" s="112"/>
      <c r="DK62" s="112"/>
      <c r="DL62" s="112"/>
      <c r="DM62" s="111"/>
      <c r="DN62" s="111"/>
      <c r="DO62" s="111"/>
      <c r="DP62" s="111"/>
      <c r="DQ62" s="112"/>
      <c r="DR62" s="112"/>
      <c r="DS62" s="112"/>
      <c r="DT62" s="112"/>
    </row>
    <row r="63" spans="92:124" x14ac:dyDescent="0.25">
      <c r="DE63" s="102">
        <v>4.67</v>
      </c>
      <c r="DF63" s="102"/>
      <c r="DG63" s="102"/>
      <c r="DH63" s="102"/>
      <c r="DI63" s="102"/>
      <c r="DJ63" s="102"/>
      <c r="DK63" s="102"/>
      <c r="DL63" s="102"/>
      <c r="DM63" s="102"/>
      <c r="DN63" s="102"/>
      <c r="DO63" s="102"/>
      <c r="DP63" s="102"/>
      <c r="DQ63" s="102"/>
      <c r="DR63" s="102"/>
      <c r="DS63" s="102"/>
      <c r="DT63" s="102"/>
    </row>
    <row r="64" spans="92:124" x14ac:dyDescent="0.25"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102"/>
      <c r="DP64" s="102"/>
      <c r="DQ64" s="102"/>
      <c r="DR64" s="102"/>
      <c r="DS64" s="102"/>
      <c r="DT64" s="102"/>
    </row>
  </sheetData>
  <mergeCells count="336">
    <mergeCell ref="DY17:EN18"/>
    <mergeCell ref="DY9:EB10"/>
    <mergeCell ref="EC9:EF10"/>
    <mergeCell ref="EG9:EJ10"/>
    <mergeCell ref="EK9:EN10"/>
    <mergeCell ref="DY12:EB13"/>
    <mergeCell ref="EC12:EF13"/>
    <mergeCell ref="EG12:EJ13"/>
    <mergeCell ref="EK12:EN13"/>
    <mergeCell ref="DY15:EB16"/>
    <mergeCell ref="EC15:EF16"/>
    <mergeCell ref="EG15:EJ16"/>
    <mergeCell ref="EK15:EN16"/>
    <mergeCell ref="DY1:EN3"/>
    <mergeCell ref="DY5:EB5"/>
    <mergeCell ref="EC5:EF5"/>
    <mergeCell ref="EG5:EJ5"/>
    <mergeCell ref="EK5:EN5"/>
    <mergeCell ref="DY6:EB7"/>
    <mergeCell ref="EC6:EF7"/>
    <mergeCell ref="EG6:EJ7"/>
    <mergeCell ref="EK6:EN7"/>
    <mergeCell ref="W30:Z31"/>
    <mergeCell ref="AA30:AD31"/>
    <mergeCell ref="AE30:AH31"/>
    <mergeCell ref="AI30:AL31"/>
    <mergeCell ref="W32:AL33"/>
    <mergeCell ref="W20:Z20"/>
    <mergeCell ref="AA20:AD20"/>
    <mergeCell ref="AE20:AH20"/>
    <mergeCell ref="AI20:AL20"/>
    <mergeCell ref="W21:Z22"/>
    <mergeCell ref="AA21:AD22"/>
    <mergeCell ref="AE21:AH22"/>
    <mergeCell ref="AI21:AL22"/>
    <mergeCell ref="W27:Z28"/>
    <mergeCell ref="AA27:AD28"/>
    <mergeCell ref="AE27:AH28"/>
    <mergeCell ref="AI27:AL28"/>
    <mergeCell ref="DE51:DH51"/>
    <mergeCell ref="DI51:DL51"/>
    <mergeCell ref="DM51:DP51"/>
    <mergeCell ref="DQ51:DT51"/>
    <mergeCell ref="DE52:DH53"/>
    <mergeCell ref="DI52:DL53"/>
    <mergeCell ref="DM52:DP53"/>
    <mergeCell ref="DQ52:DT53"/>
    <mergeCell ref="DE63:DT64"/>
    <mergeCell ref="DE55:DH56"/>
    <mergeCell ref="DI55:DL56"/>
    <mergeCell ref="DM55:DP56"/>
    <mergeCell ref="DQ55:DT56"/>
    <mergeCell ref="DE58:DH59"/>
    <mergeCell ref="DI58:DL59"/>
    <mergeCell ref="DM58:DP59"/>
    <mergeCell ref="DQ58:DT59"/>
    <mergeCell ref="DE61:DH62"/>
    <mergeCell ref="DI61:DL62"/>
    <mergeCell ref="DM61:DP62"/>
    <mergeCell ref="DQ61:DT62"/>
    <mergeCell ref="DE43:DH44"/>
    <mergeCell ref="DI43:DL44"/>
    <mergeCell ref="DM43:DP44"/>
    <mergeCell ref="DQ43:DT44"/>
    <mergeCell ref="DE46:DH47"/>
    <mergeCell ref="DI46:DL47"/>
    <mergeCell ref="DM46:DP47"/>
    <mergeCell ref="DQ46:DT47"/>
    <mergeCell ref="DE48:DT49"/>
    <mergeCell ref="DE36:DH36"/>
    <mergeCell ref="DI36:DL36"/>
    <mergeCell ref="DM36:DP36"/>
    <mergeCell ref="DQ36:DT36"/>
    <mergeCell ref="DE37:DH38"/>
    <mergeCell ref="DI37:DL38"/>
    <mergeCell ref="DM37:DP38"/>
    <mergeCell ref="DQ37:DT38"/>
    <mergeCell ref="DE40:DH41"/>
    <mergeCell ref="DI40:DL41"/>
    <mergeCell ref="DM40:DP41"/>
    <mergeCell ref="DQ40:DT41"/>
    <mergeCell ref="DE27:DH28"/>
    <mergeCell ref="DI27:DL28"/>
    <mergeCell ref="DM27:DP28"/>
    <mergeCell ref="DQ27:DT28"/>
    <mergeCell ref="DE30:DH31"/>
    <mergeCell ref="DI30:DL31"/>
    <mergeCell ref="DM30:DP31"/>
    <mergeCell ref="DQ30:DT31"/>
    <mergeCell ref="DE32:DT33"/>
    <mergeCell ref="DE20:DH20"/>
    <mergeCell ref="DI20:DL20"/>
    <mergeCell ref="DM20:DP20"/>
    <mergeCell ref="DQ20:DT20"/>
    <mergeCell ref="DE21:DH22"/>
    <mergeCell ref="DI21:DL22"/>
    <mergeCell ref="DM21:DP22"/>
    <mergeCell ref="DQ21:DT22"/>
    <mergeCell ref="DE24:DH25"/>
    <mergeCell ref="DI24:DL25"/>
    <mergeCell ref="DM24:DP25"/>
    <mergeCell ref="DQ24:DT25"/>
    <mergeCell ref="DE12:DH13"/>
    <mergeCell ref="DI12:DL13"/>
    <mergeCell ref="DM12:DP13"/>
    <mergeCell ref="DQ12:DT13"/>
    <mergeCell ref="DE15:DH16"/>
    <mergeCell ref="DI15:DL16"/>
    <mergeCell ref="DM15:DP16"/>
    <mergeCell ref="DQ15:DT16"/>
    <mergeCell ref="DE17:DT18"/>
    <mergeCell ref="CN1:DC3"/>
    <mergeCell ref="CN5:CQ5"/>
    <mergeCell ref="CR5:CU5"/>
    <mergeCell ref="CV5:CY5"/>
    <mergeCell ref="CZ5:DC5"/>
    <mergeCell ref="DE9:DH10"/>
    <mergeCell ref="DI9:DL10"/>
    <mergeCell ref="DM9:DP10"/>
    <mergeCell ref="DQ9:DT10"/>
    <mergeCell ref="DE1:DT3"/>
    <mergeCell ref="DE5:DH5"/>
    <mergeCell ref="DI5:DL5"/>
    <mergeCell ref="DM5:DP5"/>
    <mergeCell ref="DQ5:DT5"/>
    <mergeCell ref="DE6:DH7"/>
    <mergeCell ref="DI6:DL7"/>
    <mergeCell ref="DM6:DP7"/>
    <mergeCell ref="DQ6:DT7"/>
    <mergeCell ref="CN6:CQ7"/>
    <mergeCell ref="CR6:CU7"/>
    <mergeCell ref="CV6:CY7"/>
    <mergeCell ref="CZ6:DC7"/>
    <mergeCell ref="CN9:CQ10"/>
    <mergeCell ref="CR9:CU10"/>
    <mergeCell ref="BW1:CL3"/>
    <mergeCell ref="BW5:BZ5"/>
    <mergeCell ref="CA5:CD5"/>
    <mergeCell ref="CE5:CH5"/>
    <mergeCell ref="CI5:CL5"/>
    <mergeCell ref="BW6:BZ7"/>
    <mergeCell ref="CA6:CD7"/>
    <mergeCell ref="CE6:CH7"/>
    <mergeCell ref="CI6:CL7"/>
    <mergeCell ref="M12:P13"/>
    <mergeCell ref="Q12:T13"/>
    <mergeCell ref="BR9:BU10"/>
    <mergeCell ref="AE9:AH10"/>
    <mergeCell ref="BN6:BQ7"/>
    <mergeCell ref="BR6:BU7"/>
    <mergeCell ref="AE6:AH7"/>
    <mergeCell ref="BF1:BU3"/>
    <mergeCell ref="BF5:BI5"/>
    <mergeCell ref="BJ5:BM5"/>
    <mergeCell ref="BN5:BQ5"/>
    <mergeCell ref="BR5:BU5"/>
    <mergeCell ref="BF9:BI10"/>
    <mergeCell ref="AN5:AQ5"/>
    <mergeCell ref="AN1:BC3"/>
    <mergeCell ref="AN6:AQ7"/>
    <mergeCell ref="AR5:AU5"/>
    <mergeCell ref="AV5:AY5"/>
    <mergeCell ref="BF6:BI7"/>
    <mergeCell ref="BJ6:BM7"/>
    <mergeCell ref="AZ5:BC5"/>
    <mergeCell ref="AR6:AU7"/>
    <mergeCell ref="AV6:AY7"/>
    <mergeCell ref="AZ6:BC7"/>
    <mergeCell ref="AA6:AD7"/>
    <mergeCell ref="E6:H7"/>
    <mergeCell ref="I6:L7"/>
    <mergeCell ref="M6:P7"/>
    <mergeCell ref="Q6:T7"/>
    <mergeCell ref="BJ15:BM16"/>
    <mergeCell ref="BN15:BQ16"/>
    <mergeCell ref="BR15:BU16"/>
    <mergeCell ref="AE15:AH16"/>
    <mergeCell ref="AI15:AL16"/>
    <mergeCell ref="AN15:AQ16"/>
    <mergeCell ref="AR15:AU16"/>
    <mergeCell ref="BF12:BI13"/>
    <mergeCell ref="BJ12:BM13"/>
    <mergeCell ref="BN12:BQ13"/>
    <mergeCell ref="BR12:BU13"/>
    <mergeCell ref="AZ12:BC13"/>
    <mergeCell ref="AV15:AY16"/>
    <mergeCell ref="AZ15:BC16"/>
    <mergeCell ref="AI12:AL13"/>
    <mergeCell ref="AN12:AQ13"/>
    <mergeCell ref="AR12:AU13"/>
    <mergeCell ref="AV12:AY13"/>
    <mergeCell ref="I12:L13"/>
    <mergeCell ref="I15:L16"/>
    <mergeCell ref="M15:P16"/>
    <mergeCell ref="Q15:T16"/>
    <mergeCell ref="E9:H10"/>
    <mergeCell ref="W9:Z10"/>
    <mergeCell ref="AA9:AD10"/>
    <mergeCell ref="E12:H13"/>
    <mergeCell ref="BF15:BI16"/>
    <mergeCell ref="E1:T3"/>
    <mergeCell ref="W1:AL3"/>
    <mergeCell ref="W5:Z5"/>
    <mergeCell ref="AA5:AD5"/>
    <mergeCell ref="AE5:AH5"/>
    <mergeCell ref="AI5:AL5"/>
    <mergeCell ref="I9:L10"/>
    <mergeCell ref="M9:P10"/>
    <mergeCell ref="Q9:T10"/>
    <mergeCell ref="E5:H5"/>
    <mergeCell ref="I5:L5"/>
    <mergeCell ref="M5:P5"/>
    <mergeCell ref="Q5:T5"/>
    <mergeCell ref="AI9:AL10"/>
    <mergeCell ref="AI6:AL7"/>
    <mergeCell ref="W6:Z7"/>
    <mergeCell ref="BF17:BU18"/>
    <mergeCell ref="BJ9:BM10"/>
    <mergeCell ref="BN9:BQ10"/>
    <mergeCell ref="AN9:AQ10"/>
    <mergeCell ref="AR9:AU10"/>
    <mergeCell ref="AV9:AY10"/>
    <mergeCell ref="AZ9:BC10"/>
    <mergeCell ref="AN17:BC18"/>
    <mergeCell ref="W12:Z13"/>
    <mergeCell ref="AA12:AD13"/>
    <mergeCell ref="AE12:AH13"/>
    <mergeCell ref="W15:Z16"/>
    <mergeCell ref="AA15:AD16"/>
    <mergeCell ref="CV9:CY10"/>
    <mergeCell ref="CZ9:DC10"/>
    <mergeCell ref="CN12:CQ13"/>
    <mergeCell ref="CR12:CU13"/>
    <mergeCell ref="CV12:CY13"/>
    <mergeCell ref="CZ12:DC13"/>
    <mergeCell ref="BW17:CL18"/>
    <mergeCell ref="CI9:CL10"/>
    <mergeCell ref="BW12:BZ13"/>
    <mergeCell ref="CA12:CD13"/>
    <mergeCell ref="CE12:CH13"/>
    <mergeCell ref="CI12:CL13"/>
    <mergeCell ref="BW15:BZ16"/>
    <mergeCell ref="CA15:CD16"/>
    <mergeCell ref="CE15:CH16"/>
    <mergeCell ref="CI15:CL16"/>
    <mergeCell ref="BW9:BZ10"/>
    <mergeCell ref="CA9:CD10"/>
    <mergeCell ref="CE9:CH10"/>
    <mergeCell ref="CN15:CQ16"/>
    <mergeCell ref="CR15:CU16"/>
    <mergeCell ref="CV15:CY16"/>
    <mergeCell ref="CZ15:DC16"/>
    <mergeCell ref="CN17:DC18"/>
    <mergeCell ref="CR24:CU25"/>
    <mergeCell ref="CV24:CY25"/>
    <mergeCell ref="CZ24:DC25"/>
    <mergeCell ref="CN27:CQ28"/>
    <mergeCell ref="CR27:CU28"/>
    <mergeCell ref="CV27:CY28"/>
    <mergeCell ref="CZ27:DC28"/>
    <mergeCell ref="CN20:CQ20"/>
    <mergeCell ref="CR20:CU20"/>
    <mergeCell ref="CV20:CY20"/>
    <mergeCell ref="CZ20:DC20"/>
    <mergeCell ref="CN21:CQ22"/>
    <mergeCell ref="CR21:CU22"/>
    <mergeCell ref="CV21:CY22"/>
    <mergeCell ref="CZ21:DC22"/>
    <mergeCell ref="CN24:CQ25"/>
    <mergeCell ref="CN37:CQ38"/>
    <mergeCell ref="CR37:CU38"/>
    <mergeCell ref="CV37:CY38"/>
    <mergeCell ref="CZ37:DC38"/>
    <mergeCell ref="CN40:CQ41"/>
    <mergeCell ref="CR40:CU41"/>
    <mergeCell ref="CV40:CY41"/>
    <mergeCell ref="CZ40:DC41"/>
    <mergeCell ref="CN30:CQ31"/>
    <mergeCell ref="CR30:CU31"/>
    <mergeCell ref="CV30:CY31"/>
    <mergeCell ref="CZ30:DC31"/>
    <mergeCell ref="CN32:DC33"/>
    <mergeCell ref="CN36:CQ36"/>
    <mergeCell ref="CR36:CU36"/>
    <mergeCell ref="CV36:CY36"/>
    <mergeCell ref="CZ36:DC36"/>
    <mergeCell ref="CN48:DC49"/>
    <mergeCell ref="CN43:CQ44"/>
    <mergeCell ref="CR43:CU44"/>
    <mergeCell ref="CV43:CY44"/>
    <mergeCell ref="CZ43:DC44"/>
    <mergeCell ref="CN46:CQ47"/>
    <mergeCell ref="CR46:CU47"/>
    <mergeCell ref="CV46:CY47"/>
    <mergeCell ref="CZ46:DC47"/>
    <mergeCell ref="BF32:BU33"/>
    <mergeCell ref="BF30:BI31"/>
    <mergeCell ref="BJ30:BM31"/>
    <mergeCell ref="BR30:BU31"/>
    <mergeCell ref="BN30:BQ31"/>
    <mergeCell ref="BF21:BI22"/>
    <mergeCell ref="BF24:BI25"/>
    <mergeCell ref="BJ21:BM22"/>
    <mergeCell ref="BJ24:BM25"/>
    <mergeCell ref="BF27:BI28"/>
    <mergeCell ref="BN21:BQ22"/>
    <mergeCell ref="BN24:BQ25"/>
    <mergeCell ref="BJ27:BM28"/>
    <mergeCell ref="BN27:BQ28"/>
    <mergeCell ref="BR21:BU22"/>
    <mergeCell ref="BR24:BU25"/>
    <mergeCell ref="BR27:BU28"/>
    <mergeCell ref="A5:C18"/>
    <mergeCell ref="AI24:AL25"/>
    <mergeCell ref="AE24:AH25"/>
    <mergeCell ref="AA24:AD25"/>
    <mergeCell ref="W24:Z25"/>
    <mergeCell ref="E32:T33"/>
    <mergeCell ref="A20:C33"/>
    <mergeCell ref="E21:H22"/>
    <mergeCell ref="E24:H25"/>
    <mergeCell ref="E27:H28"/>
    <mergeCell ref="E30:H31"/>
    <mergeCell ref="I21:L22"/>
    <mergeCell ref="I24:L25"/>
    <mergeCell ref="M21:P22"/>
    <mergeCell ref="M24:P25"/>
    <mergeCell ref="M27:P28"/>
    <mergeCell ref="M30:P31"/>
    <mergeCell ref="Q21:T22"/>
    <mergeCell ref="Q24:T25"/>
    <mergeCell ref="Q27:T28"/>
    <mergeCell ref="Q30:T31"/>
    <mergeCell ref="E17:T18"/>
    <mergeCell ref="W17:AL18"/>
    <mergeCell ref="E15:H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0A82-B2B7-4933-A970-4F20287AF372}">
  <dimension ref="A1:BD24"/>
  <sheetViews>
    <sheetView zoomScale="85" zoomScaleNormal="85" workbookViewId="0">
      <selection activeCell="J14" sqref="J14"/>
    </sheetView>
  </sheetViews>
  <sheetFormatPr defaultColWidth="8.5703125" defaultRowHeight="45" customHeight="1" x14ac:dyDescent="0.25"/>
  <sheetData>
    <row r="1" spans="1:56" ht="33" customHeight="1" x14ac:dyDescent="0.25">
      <c r="C1" s="132" t="s">
        <v>9</v>
      </c>
      <c r="D1" s="133"/>
      <c r="E1" s="133"/>
      <c r="F1" s="133"/>
      <c r="H1" s="132" t="s">
        <v>11</v>
      </c>
      <c r="I1" s="133"/>
      <c r="J1" s="133"/>
      <c r="K1" s="133"/>
      <c r="M1" s="132" t="s">
        <v>10</v>
      </c>
      <c r="N1" s="133"/>
      <c r="O1" s="133"/>
      <c r="P1" s="133"/>
      <c r="R1" s="132" t="s">
        <v>12</v>
      </c>
      <c r="S1" s="133"/>
      <c r="T1" s="133"/>
      <c r="U1" s="133"/>
      <c r="W1" s="132" t="s">
        <v>13</v>
      </c>
      <c r="X1" s="133"/>
      <c r="Y1" s="133"/>
      <c r="Z1" s="133"/>
      <c r="AB1" s="132" t="s">
        <v>14</v>
      </c>
      <c r="AC1" s="133"/>
      <c r="AD1" s="133"/>
      <c r="AE1" s="133"/>
      <c r="AG1" s="132" t="s">
        <v>22</v>
      </c>
      <c r="AH1" s="133"/>
      <c r="AI1" s="133"/>
      <c r="AJ1" s="133"/>
      <c r="AL1" s="132" t="s">
        <v>24</v>
      </c>
      <c r="AM1" s="133"/>
      <c r="AN1" s="133"/>
      <c r="AO1" s="133"/>
      <c r="AQ1" s="132" t="s">
        <v>25</v>
      </c>
      <c r="AR1" s="133"/>
      <c r="AS1" s="133"/>
      <c r="AT1" s="133"/>
      <c r="AV1" s="132" t="s">
        <v>26</v>
      </c>
      <c r="AW1" s="133"/>
      <c r="AX1" s="133"/>
      <c r="AY1" s="133"/>
      <c r="BA1" s="132" t="s">
        <v>28</v>
      </c>
      <c r="BB1" s="133"/>
      <c r="BC1" s="133"/>
      <c r="BD1" s="133"/>
    </row>
    <row r="2" spans="1:56" ht="30" customHeight="1" x14ac:dyDescent="0.25">
      <c r="C2" s="134"/>
      <c r="D2" s="134"/>
      <c r="E2" s="134"/>
      <c r="F2" s="134"/>
      <c r="H2" s="134"/>
      <c r="I2" s="134"/>
      <c r="J2" s="134"/>
      <c r="K2" s="134"/>
      <c r="M2" s="134"/>
      <c r="N2" s="134"/>
      <c r="O2" s="134"/>
      <c r="P2" s="134"/>
      <c r="R2" s="134"/>
      <c r="S2" s="134"/>
      <c r="T2" s="134"/>
      <c r="U2" s="134"/>
      <c r="W2" s="134"/>
      <c r="X2" s="134"/>
      <c r="Y2" s="134"/>
      <c r="Z2" s="134"/>
      <c r="AB2" s="134"/>
      <c r="AC2" s="134"/>
      <c r="AD2" s="134"/>
      <c r="AE2" s="134"/>
      <c r="AG2" s="134"/>
      <c r="AH2" s="134"/>
      <c r="AI2" s="134"/>
      <c r="AJ2" s="134"/>
      <c r="AL2" s="134"/>
      <c r="AM2" s="134"/>
      <c r="AN2" s="134"/>
      <c r="AO2" s="134"/>
      <c r="AQ2" s="134"/>
      <c r="AR2" s="134"/>
      <c r="AS2" s="134"/>
      <c r="AT2" s="134"/>
      <c r="AV2" s="134"/>
      <c r="AW2" s="134"/>
      <c r="AX2" s="134"/>
      <c r="AY2" s="134"/>
      <c r="BA2" s="134"/>
      <c r="BB2" s="134"/>
      <c r="BC2" s="134"/>
      <c r="BD2" s="134"/>
    </row>
    <row r="3" spans="1:56" ht="21.75" customHeight="1" x14ac:dyDescent="0.25">
      <c r="A3" s="135" t="s">
        <v>15</v>
      </c>
      <c r="C3" s="9">
        <v>1</v>
      </c>
      <c r="D3" s="9">
        <v>2</v>
      </c>
      <c r="E3" s="9">
        <v>3</v>
      </c>
      <c r="F3" s="9">
        <v>4</v>
      </c>
      <c r="H3" s="9">
        <v>1</v>
      </c>
      <c r="I3" s="9">
        <v>2</v>
      </c>
      <c r="J3" s="9">
        <v>3</v>
      </c>
      <c r="K3" s="9">
        <v>4</v>
      </c>
      <c r="M3" s="9">
        <v>1</v>
      </c>
      <c r="N3" s="9">
        <v>2</v>
      </c>
      <c r="O3" s="9">
        <v>3</v>
      </c>
      <c r="P3" s="9">
        <v>4</v>
      </c>
      <c r="R3" s="9">
        <v>1</v>
      </c>
      <c r="S3" s="9">
        <v>2</v>
      </c>
      <c r="T3" s="9">
        <v>3</v>
      </c>
      <c r="U3" s="9">
        <v>4</v>
      </c>
      <c r="W3" s="9">
        <v>1</v>
      </c>
      <c r="X3" s="9">
        <v>2</v>
      </c>
      <c r="Y3" s="9">
        <v>3</v>
      </c>
      <c r="Z3" s="9">
        <v>4</v>
      </c>
      <c r="AB3" s="9">
        <v>1</v>
      </c>
      <c r="AC3" s="9">
        <v>2</v>
      </c>
      <c r="AD3" s="9">
        <v>3</v>
      </c>
      <c r="AE3" s="9">
        <v>4</v>
      </c>
      <c r="AG3" s="39">
        <v>1</v>
      </c>
      <c r="AH3" s="39">
        <v>2</v>
      </c>
      <c r="AI3" s="39">
        <v>3</v>
      </c>
      <c r="AJ3" s="39">
        <v>4</v>
      </c>
      <c r="AL3" s="44">
        <v>1</v>
      </c>
      <c r="AM3" s="44">
        <v>2</v>
      </c>
      <c r="AN3" s="44">
        <v>3</v>
      </c>
      <c r="AO3" s="44">
        <v>4</v>
      </c>
      <c r="AQ3" s="55">
        <v>1</v>
      </c>
      <c r="AR3" s="55">
        <v>2</v>
      </c>
      <c r="AS3" s="55">
        <v>3</v>
      </c>
      <c r="AT3" s="55">
        <v>4</v>
      </c>
      <c r="AV3" s="55">
        <v>1</v>
      </c>
      <c r="AW3" s="55">
        <v>2</v>
      </c>
      <c r="AX3" s="55">
        <v>3</v>
      </c>
      <c r="AY3" s="55">
        <v>4</v>
      </c>
      <c r="BA3" s="55">
        <v>1</v>
      </c>
      <c r="BB3" s="55">
        <v>2</v>
      </c>
      <c r="BC3" s="55">
        <v>3</v>
      </c>
      <c r="BD3" s="55">
        <v>4</v>
      </c>
    </row>
    <row r="4" spans="1:56" ht="45" customHeight="1" x14ac:dyDescent="0.25">
      <c r="A4" s="136"/>
      <c r="C4" s="11"/>
      <c r="D4" s="9"/>
      <c r="E4" s="10"/>
      <c r="F4" s="26"/>
      <c r="H4" s="11"/>
      <c r="I4" s="27"/>
      <c r="J4" s="10"/>
      <c r="K4" s="26"/>
      <c r="M4" s="11"/>
      <c r="N4" s="27"/>
      <c r="O4" s="1"/>
      <c r="P4" s="26"/>
      <c r="R4" s="11"/>
      <c r="S4" s="27"/>
      <c r="T4" s="28"/>
      <c r="U4" s="26"/>
      <c r="W4" s="11"/>
      <c r="X4" s="27"/>
      <c r="Y4" s="29"/>
      <c r="Z4" s="26"/>
      <c r="AB4" s="11"/>
      <c r="AC4" s="29"/>
      <c r="AD4" s="29"/>
      <c r="AE4" s="26"/>
      <c r="AG4" s="40"/>
      <c r="AH4" s="27"/>
      <c r="AI4" s="37"/>
      <c r="AJ4" s="38"/>
      <c r="AL4" s="45"/>
      <c r="AM4" s="28"/>
      <c r="AN4" s="29"/>
      <c r="AO4" s="41"/>
      <c r="AQ4" s="56"/>
      <c r="AR4" s="55"/>
      <c r="AS4" s="51"/>
      <c r="AT4" s="54"/>
      <c r="AV4" s="56"/>
      <c r="AW4" s="27"/>
      <c r="AX4" s="51"/>
      <c r="AY4" s="54"/>
      <c r="BA4" s="56"/>
      <c r="BB4" s="53"/>
      <c r="BC4" s="51"/>
      <c r="BD4" s="54"/>
    </row>
    <row r="5" spans="1:56" ht="45" customHeight="1" x14ac:dyDescent="0.25">
      <c r="A5" s="136"/>
      <c r="C5" s="11"/>
      <c r="D5" s="9"/>
      <c r="E5" s="10"/>
      <c r="F5" s="26"/>
      <c r="H5" s="11"/>
      <c r="I5" s="27"/>
      <c r="J5" s="10"/>
      <c r="K5" s="26"/>
      <c r="M5" s="11"/>
      <c r="N5" s="27"/>
      <c r="O5" s="1"/>
      <c r="P5" s="26"/>
      <c r="R5" s="11"/>
      <c r="S5" s="27"/>
      <c r="T5" s="28"/>
      <c r="U5" s="26"/>
      <c r="W5" s="11"/>
      <c r="X5" s="27"/>
      <c r="Y5" s="7"/>
      <c r="Z5" s="26"/>
      <c r="AB5" s="11"/>
      <c r="AC5" s="29"/>
      <c r="AD5" s="7"/>
      <c r="AE5" s="26"/>
      <c r="AG5" s="40"/>
      <c r="AH5" s="27"/>
      <c r="AI5" s="47" t="s">
        <v>20</v>
      </c>
      <c r="AJ5" s="38"/>
      <c r="AL5" s="45"/>
      <c r="AM5" s="28"/>
      <c r="AN5" s="49">
        <v>3.1</v>
      </c>
      <c r="AO5" s="41"/>
      <c r="AQ5" s="56"/>
      <c r="AR5" s="55"/>
      <c r="AS5" s="51"/>
      <c r="AT5" s="54"/>
      <c r="AV5" s="56"/>
      <c r="AW5" s="27"/>
      <c r="AX5" s="51"/>
      <c r="AY5" s="54"/>
      <c r="BA5" s="56"/>
      <c r="BB5" s="53"/>
      <c r="BC5" s="51"/>
      <c r="BD5" s="54"/>
    </row>
    <row r="6" spans="1:56" ht="45" customHeight="1" x14ac:dyDescent="0.25">
      <c r="A6" s="136"/>
      <c r="C6" s="11"/>
      <c r="D6" s="7"/>
      <c r="E6" s="10"/>
      <c r="F6" s="26"/>
      <c r="H6" s="11"/>
      <c r="I6" s="33" t="s">
        <v>8</v>
      </c>
      <c r="J6" s="10"/>
      <c r="K6" s="26"/>
      <c r="M6" s="11"/>
      <c r="N6" s="27"/>
      <c r="O6" s="7"/>
      <c r="P6" s="26"/>
      <c r="R6" s="11"/>
      <c r="S6" s="27"/>
      <c r="T6" s="33" t="s">
        <v>8</v>
      </c>
      <c r="U6" s="26"/>
      <c r="W6" s="11"/>
      <c r="X6" s="7"/>
      <c r="Y6" s="27"/>
      <c r="Z6" s="26"/>
      <c r="AB6" s="11"/>
      <c r="AC6" s="7"/>
      <c r="AD6" s="26"/>
      <c r="AE6" s="7"/>
      <c r="AG6" s="40"/>
      <c r="AH6" s="46" t="s">
        <v>19</v>
      </c>
      <c r="AI6" s="37"/>
      <c r="AJ6" s="48" t="s">
        <v>21</v>
      </c>
      <c r="AL6" s="45"/>
      <c r="AM6" s="36">
        <v>0.2</v>
      </c>
      <c r="AN6" s="41"/>
      <c r="AO6" s="49">
        <v>3.1</v>
      </c>
      <c r="AQ6" s="56"/>
      <c r="AR6" s="55"/>
      <c r="AS6" s="51"/>
      <c r="AT6" s="54"/>
      <c r="AV6" s="56"/>
      <c r="AW6" s="27"/>
      <c r="AX6" s="51"/>
      <c r="AY6" s="54"/>
      <c r="BA6" s="56"/>
      <c r="BB6" s="49">
        <v>0.2</v>
      </c>
      <c r="BC6" s="51"/>
      <c r="BD6" s="54"/>
    </row>
    <row r="7" spans="1:56" ht="45" customHeight="1" x14ac:dyDescent="0.25">
      <c r="A7" s="136"/>
      <c r="C7" s="11"/>
      <c r="D7" s="9"/>
      <c r="E7" s="10"/>
      <c r="F7" s="26"/>
      <c r="H7" s="11"/>
      <c r="I7" s="27"/>
      <c r="J7" s="10"/>
      <c r="K7" s="26"/>
      <c r="M7" s="11"/>
      <c r="N7" s="27"/>
      <c r="O7" s="1"/>
      <c r="P7" s="26"/>
      <c r="R7" s="11"/>
      <c r="S7" s="27"/>
      <c r="T7" s="28"/>
      <c r="U7" s="26"/>
      <c r="W7" s="11"/>
      <c r="X7" s="8"/>
      <c r="Y7" s="27"/>
      <c r="Z7" s="26"/>
      <c r="AB7" s="11"/>
      <c r="AC7" s="8"/>
      <c r="AD7" s="26"/>
      <c r="AE7" s="8"/>
      <c r="AG7" s="40"/>
      <c r="AH7" s="27"/>
      <c r="AI7" s="37"/>
      <c r="AJ7" s="38"/>
      <c r="AL7" s="45"/>
      <c r="AM7" s="43"/>
      <c r="AN7" s="41"/>
      <c r="AO7" s="42"/>
      <c r="AQ7" s="56"/>
      <c r="AR7" s="52"/>
      <c r="AS7" s="51"/>
      <c r="AT7" s="54"/>
      <c r="AV7" s="56"/>
      <c r="AW7" s="33" t="s">
        <v>8</v>
      </c>
      <c r="AX7" s="51"/>
      <c r="AY7" s="54"/>
      <c r="BA7" s="56"/>
      <c r="BB7" s="49">
        <v>1.9</v>
      </c>
      <c r="BC7" s="51"/>
      <c r="BD7" s="54"/>
    </row>
    <row r="8" spans="1:56" ht="24.75" customHeight="1" x14ac:dyDescent="0.25">
      <c r="C8" s="67">
        <v>8</v>
      </c>
      <c r="D8" s="67"/>
      <c r="E8" s="67"/>
      <c r="F8" s="67"/>
      <c r="H8" s="67">
        <v>8.1</v>
      </c>
      <c r="I8" s="67"/>
      <c r="J8" s="67"/>
      <c r="K8" s="67"/>
      <c r="M8" s="67">
        <v>7</v>
      </c>
      <c r="N8" s="67"/>
      <c r="O8" s="67"/>
      <c r="P8" s="67"/>
      <c r="R8" s="67">
        <v>8.9</v>
      </c>
      <c r="S8" s="67"/>
      <c r="T8" s="67"/>
      <c r="U8" s="67"/>
      <c r="W8" s="67">
        <v>7</v>
      </c>
      <c r="X8" s="67"/>
      <c r="Y8" s="67"/>
      <c r="Z8" s="67"/>
      <c r="AB8" s="67">
        <v>4</v>
      </c>
      <c r="AC8" s="67"/>
      <c r="AD8" s="67"/>
      <c r="AE8" s="67"/>
      <c r="AG8" s="67">
        <v>9.4</v>
      </c>
      <c r="AH8" s="67"/>
      <c r="AI8" s="67"/>
      <c r="AJ8" s="67"/>
      <c r="AL8" s="67" t="s">
        <v>23</v>
      </c>
      <c r="AM8" s="67"/>
      <c r="AN8" s="67"/>
      <c r="AO8" s="67"/>
      <c r="AQ8" s="67">
        <v>8</v>
      </c>
      <c r="AR8" s="67"/>
      <c r="AS8" s="67"/>
      <c r="AT8" s="67"/>
      <c r="AV8" s="67">
        <v>8.1</v>
      </c>
      <c r="AW8" s="67"/>
      <c r="AX8" s="67"/>
      <c r="AY8" s="67"/>
      <c r="BA8" s="67">
        <v>8</v>
      </c>
      <c r="BB8" s="67"/>
      <c r="BC8" s="67"/>
      <c r="BD8" s="67"/>
    </row>
    <row r="9" spans="1:56" ht="16.5" customHeight="1" x14ac:dyDescent="0.25"/>
    <row r="10" spans="1:56" ht="21" customHeight="1" x14ac:dyDescent="0.25">
      <c r="A10" s="135" t="s">
        <v>16</v>
      </c>
      <c r="AB10" s="9">
        <v>1</v>
      </c>
      <c r="AC10" s="9">
        <v>2</v>
      </c>
      <c r="AD10" s="9">
        <v>3</v>
      </c>
      <c r="AE10" s="9">
        <v>4</v>
      </c>
    </row>
    <row r="11" spans="1:56" ht="45" customHeight="1" x14ac:dyDescent="0.25">
      <c r="A11" s="136"/>
      <c r="AB11" s="11"/>
      <c r="AC11" s="27"/>
      <c r="AD11" s="29"/>
      <c r="AE11" s="26"/>
    </row>
    <row r="12" spans="1:56" ht="45" customHeight="1" x14ac:dyDescent="0.25">
      <c r="A12" s="136"/>
      <c r="AB12" s="11"/>
      <c r="AC12" s="27"/>
      <c r="AD12" s="7"/>
      <c r="AE12" s="26"/>
    </row>
    <row r="13" spans="1:56" ht="45" customHeight="1" x14ac:dyDescent="0.25">
      <c r="A13" s="136"/>
      <c r="AB13" s="11"/>
      <c r="AC13" s="7"/>
      <c r="AD13" s="27"/>
      <c r="AE13" s="33" t="s">
        <v>17</v>
      </c>
    </row>
    <row r="14" spans="1:56" ht="45" customHeight="1" x14ac:dyDescent="0.25">
      <c r="A14" s="136"/>
      <c r="AB14" s="11"/>
      <c r="AC14" s="8"/>
      <c r="AD14" s="27"/>
      <c r="AE14" s="26"/>
    </row>
    <row r="15" spans="1:56" ht="26.25" customHeight="1" x14ac:dyDescent="0.25">
      <c r="AB15" s="67">
        <v>3.9</v>
      </c>
      <c r="AC15" s="67"/>
      <c r="AD15" s="67"/>
      <c r="AE15" s="67"/>
    </row>
    <row r="17" spans="3:17" ht="45" customHeight="1" x14ac:dyDescent="0.25">
      <c r="C17" s="132" t="s">
        <v>29</v>
      </c>
      <c r="D17" s="133"/>
      <c r="E17" s="133"/>
      <c r="F17" s="133"/>
      <c r="M17" s="132" t="s">
        <v>10</v>
      </c>
      <c r="N17" s="133"/>
      <c r="O17" s="133"/>
      <c r="P17" s="133"/>
    </row>
    <row r="18" spans="3:17" ht="45" customHeight="1" x14ac:dyDescent="0.25">
      <c r="C18" s="134"/>
      <c r="D18" s="134"/>
      <c r="E18" s="134"/>
      <c r="F18" s="134"/>
      <c r="M18" s="134"/>
      <c r="N18" s="134"/>
      <c r="O18" s="134"/>
      <c r="P18" s="134"/>
    </row>
    <row r="19" spans="3:17" ht="30.75" customHeight="1" x14ac:dyDescent="0.25">
      <c r="C19" s="55">
        <v>1</v>
      </c>
      <c r="D19" s="55">
        <v>2</v>
      </c>
      <c r="E19" s="55">
        <v>3</v>
      </c>
      <c r="F19" s="55">
        <v>4</v>
      </c>
      <c r="M19" s="55">
        <v>1</v>
      </c>
      <c r="N19" s="55">
        <v>2</v>
      </c>
      <c r="O19" s="55">
        <v>3</v>
      </c>
      <c r="P19" s="55">
        <v>4</v>
      </c>
    </row>
    <row r="20" spans="3:17" ht="45" customHeight="1" x14ac:dyDescent="0.25">
      <c r="C20" s="56"/>
      <c r="D20" s="55"/>
      <c r="E20" s="51"/>
      <c r="F20" s="54"/>
      <c r="M20" s="28"/>
      <c r="N20" s="6"/>
      <c r="O20" s="4"/>
      <c r="P20" s="35"/>
    </row>
    <row r="21" spans="3:17" ht="45" customHeight="1" x14ac:dyDescent="0.25">
      <c r="C21" s="56"/>
      <c r="D21" s="55"/>
      <c r="E21" s="51"/>
      <c r="F21" s="54"/>
      <c r="M21" s="4"/>
      <c r="N21" s="6"/>
      <c r="O21" s="28"/>
      <c r="P21" s="35"/>
    </row>
    <row r="22" spans="3:17" ht="45" customHeight="1" x14ac:dyDescent="0.25">
      <c r="C22" s="56"/>
      <c r="D22" s="52"/>
      <c r="E22" s="51"/>
      <c r="F22" s="54"/>
      <c r="M22" s="4"/>
      <c r="N22" s="6"/>
      <c r="O22" s="34"/>
      <c r="P22" s="35"/>
    </row>
    <row r="23" spans="3:17" ht="45" customHeight="1" x14ac:dyDescent="0.25">
      <c r="C23" s="56"/>
      <c r="D23" s="55"/>
      <c r="E23" s="51"/>
      <c r="F23" s="54"/>
      <c r="M23" s="4"/>
      <c r="N23" s="28"/>
      <c r="O23" s="6"/>
      <c r="P23" s="35"/>
    </row>
    <row r="24" spans="3:17" ht="45" customHeight="1" x14ac:dyDescent="0.25">
      <c r="C24" s="67">
        <v>7.97</v>
      </c>
      <c r="D24" s="67"/>
      <c r="E24" s="67"/>
      <c r="F24" s="67"/>
      <c r="M24" s="67"/>
      <c r="N24" s="67"/>
      <c r="O24" s="67"/>
      <c r="P24" s="67"/>
      <c r="Q24">
        <f>4+2+1-0.03</f>
        <v>6.97</v>
      </c>
    </row>
  </sheetData>
  <mergeCells count="29">
    <mergeCell ref="AG1:AJ2"/>
    <mergeCell ref="W1:Z2"/>
    <mergeCell ref="AB1:AE2"/>
    <mergeCell ref="C1:F2"/>
    <mergeCell ref="H1:K2"/>
    <mergeCell ref="M1:P2"/>
    <mergeCell ref="R1:U2"/>
    <mergeCell ref="AQ1:AT2"/>
    <mergeCell ref="AV1:AY2"/>
    <mergeCell ref="BA1:BD2"/>
    <mergeCell ref="AL1:AO2"/>
    <mergeCell ref="AL8:AO8"/>
    <mergeCell ref="AQ8:AT8"/>
    <mergeCell ref="AV8:AY8"/>
    <mergeCell ref="A3:A7"/>
    <mergeCell ref="A10:A14"/>
    <mergeCell ref="AG8:AJ8"/>
    <mergeCell ref="AB15:AE15"/>
    <mergeCell ref="C8:F8"/>
    <mergeCell ref="H8:K8"/>
    <mergeCell ref="M8:P8"/>
    <mergeCell ref="R8:U8"/>
    <mergeCell ref="W8:Z8"/>
    <mergeCell ref="AB8:AE8"/>
    <mergeCell ref="BA8:BD8"/>
    <mergeCell ref="C17:F18"/>
    <mergeCell ref="C24:F24"/>
    <mergeCell ref="M24:P24"/>
    <mergeCell ref="M17:P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64676-3DB0-40F6-9910-FBA5D79EFEE3}">
  <dimension ref="B1:AI7"/>
  <sheetViews>
    <sheetView tabSelected="1" workbookViewId="0">
      <selection activeCell="E11" sqref="E11"/>
    </sheetView>
  </sheetViews>
  <sheetFormatPr defaultColWidth="5.7109375" defaultRowHeight="30" customHeight="1" x14ac:dyDescent="0.25"/>
  <cols>
    <col min="5" max="5" width="5.7109375" customWidth="1"/>
  </cols>
  <sheetData>
    <row r="1" spans="2:35" ht="30" customHeight="1" x14ac:dyDescent="0.25">
      <c r="B1" s="137" t="s">
        <v>30</v>
      </c>
      <c r="C1" s="138"/>
      <c r="D1" s="138"/>
      <c r="E1" s="138"/>
      <c r="G1" s="137" t="s">
        <v>31</v>
      </c>
      <c r="H1" s="138"/>
      <c r="I1" s="138"/>
      <c r="J1" s="138"/>
      <c r="L1" s="137" t="s">
        <v>32</v>
      </c>
      <c r="M1" s="138"/>
      <c r="N1" s="138"/>
      <c r="O1" s="138"/>
      <c r="Q1" s="137" t="s">
        <v>33</v>
      </c>
      <c r="R1" s="138"/>
      <c r="S1" s="138"/>
      <c r="T1" s="138"/>
      <c r="V1" s="137" t="s">
        <v>34</v>
      </c>
      <c r="W1" s="138"/>
      <c r="X1" s="138"/>
      <c r="Y1" s="138"/>
      <c r="AA1" s="141" t="s">
        <v>35</v>
      </c>
      <c r="AB1" s="142"/>
      <c r="AC1" s="142"/>
      <c r="AD1" s="142"/>
      <c r="AF1" s="141" t="s">
        <v>36</v>
      </c>
      <c r="AG1" s="142"/>
      <c r="AH1" s="142"/>
      <c r="AI1" s="142"/>
    </row>
    <row r="2" spans="2:35" ht="61.5" customHeight="1" x14ac:dyDescent="0.25">
      <c r="B2" s="138"/>
      <c r="C2" s="138"/>
      <c r="D2" s="138"/>
      <c r="E2" s="138"/>
      <c r="G2" s="138"/>
      <c r="H2" s="138"/>
      <c r="I2" s="138"/>
      <c r="J2" s="138"/>
      <c r="L2" s="138"/>
      <c r="M2" s="138"/>
      <c r="N2" s="138"/>
      <c r="O2" s="138"/>
      <c r="Q2" s="138"/>
      <c r="R2" s="138"/>
      <c r="S2" s="138"/>
      <c r="T2" s="138"/>
      <c r="V2" s="138"/>
      <c r="W2" s="138"/>
      <c r="X2" s="138"/>
      <c r="Y2" s="138"/>
      <c r="AA2" s="142"/>
      <c r="AB2" s="142"/>
      <c r="AC2" s="142"/>
      <c r="AD2" s="142"/>
      <c r="AF2" s="142"/>
      <c r="AG2" s="142"/>
      <c r="AH2" s="142"/>
      <c r="AI2" s="142"/>
    </row>
    <row r="3" spans="2:35" ht="30" customHeight="1" x14ac:dyDescent="0.25">
      <c r="B3" s="1"/>
      <c r="C3" s="28"/>
      <c r="D3" s="35"/>
      <c r="E3" s="4"/>
      <c r="G3" s="1"/>
      <c r="H3" s="28"/>
      <c r="I3" s="35"/>
      <c r="J3" s="4"/>
      <c r="L3" s="6"/>
      <c r="M3" s="28"/>
      <c r="N3" s="35"/>
      <c r="O3" s="4"/>
      <c r="Q3" s="29"/>
      <c r="R3" s="28"/>
      <c r="S3" s="35"/>
      <c r="T3" s="4"/>
      <c r="V3" s="6"/>
      <c r="W3" s="28"/>
      <c r="X3" s="35"/>
      <c r="Y3" s="4"/>
      <c r="AA3" s="6"/>
      <c r="AB3" s="28"/>
      <c r="AD3" s="4"/>
      <c r="AG3" s="28"/>
      <c r="AI3" s="4"/>
    </row>
    <row r="4" spans="2:35" ht="30" customHeight="1" x14ac:dyDescent="0.25">
      <c r="B4" s="1"/>
      <c r="C4" s="28"/>
      <c r="D4" s="35"/>
      <c r="E4" s="4"/>
      <c r="G4" s="1"/>
      <c r="H4" s="28"/>
      <c r="I4" s="35"/>
      <c r="J4" s="4"/>
      <c r="L4" s="6"/>
      <c r="M4" s="28"/>
      <c r="N4" s="35"/>
      <c r="O4" s="4"/>
      <c r="Q4" s="29"/>
      <c r="R4" s="28"/>
      <c r="S4" s="35"/>
      <c r="T4" s="4"/>
      <c r="V4" s="6"/>
      <c r="W4" s="28"/>
      <c r="X4" s="35"/>
      <c r="Y4" s="4"/>
      <c r="AA4" s="6"/>
      <c r="AB4" s="28"/>
      <c r="AC4" s="139"/>
      <c r="AD4" s="4"/>
      <c r="AG4" s="28"/>
      <c r="AH4" s="139"/>
      <c r="AI4" s="4"/>
    </row>
    <row r="5" spans="2:35" ht="30" customHeight="1" x14ac:dyDescent="0.25">
      <c r="B5" s="28"/>
      <c r="C5" s="139"/>
      <c r="D5" s="35"/>
      <c r="E5" s="4"/>
      <c r="G5" s="28"/>
      <c r="H5" s="139"/>
      <c r="I5" s="35"/>
      <c r="J5" s="4"/>
      <c r="L5" s="6"/>
      <c r="M5" s="28"/>
      <c r="N5" s="35"/>
      <c r="O5" s="4"/>
      <c r="Q5" s="35"/>
      <c r="R5" s="28"/>
      <c r="S5" s="139"/>
      <c r="T5" s="4"/>
      <c r="V5" s="6"/>
      <c r="W5" s="28"/>
      <c r="X5" s="35"/>
      <c r="Y5" s="4"/>
      <c r="AA5" s="6"/>
      <c r="AB5" s="139"/>
      <c r="AC5" s="28"/>
      <c r="AD5" s="4"/>
      <c r="AF5" s="28"/>
      <c r="AG5" s="139"/>
      <c r="AH5" s="4"/>
      <c r="AI5" s="139"/>
    </row>
    <row r="6" spans="2:35" ht="30" customHeight="1" x14ac:dyDescent="0.25">
      <c r="B6" s="28"/>
      <c r="C6" s="1"/>
      <c r="D6" s="35"/>
      <c r="E6" s="4"/>
      <c r="G6" s="28"/>
      <c r="H6" s="1"/>
      <c r="I6" s="35"/>
      <c r="J6" s="4"/>
      <c r="L6" s="6"/>
      <c r="M6" s="28"/>
      <c r="N6" s="35"/>
      <c r="O6" s="4"/>
      <c r="Q6" s="35"/>
      <c r="R6" s="28"/>
      <c r="S6" s="29"/>
      <c r="T6" s="4"/>
      <c r="V6" s="6"/>
      <c r="W6" s="28"/>
      <c r="X6" s="35"/>
      <c r="Y6" s="4"/>
      <c r="AA6" s="6"/>
      <c r="AC6" s="28"/>
      <c r="AD6" s="4"/>
      <c r="AF6" s="28"/>
      <c r="AH6" s="4"/>
    </row>
    <row r="7" spans="2:35" ht="30" customHeight="1" x14ac:dyDescent="0.25">
      <c r="B7" s="140">
        <f>3+4+1.33-0.03</f>
        <v>8.3000000000000007</v>
      </c>
      <c r="C7" s="140"/>
      <c r="D7" s="140"/>
      <c r="E7" s="140"/>
      <c r="G7" s="140">
        <f>3+4+1.33-0.03</f>
        <v>8.3000000000000007</v>
      </c>
      <c r="H7" s="140"/>
      <c r="I7" s="140"/>
      <c r="J7" s="140"/>
      <c r="L7" s="140">
        <v>9</v>
      </c>
      <c r="M7" s="140"/>
      <c r="N7" s="140"/>
      <c r="O7" s="140"/>
      <c r="Q7" s="140">
        <f>7.67-0.03</f>
        <v>7.64</v>
      </c>
      <c r="R7" s="140"/>
      <c r="S7" s="140"/>
      <c r="T7" s="140"/>
      <c r="V7" s="140">
        <f>8.9</f>
        <v>8.9</v>
      </c>
      <c r="W7" s="140"/>
      <c r="X7" s="140"/>
      <c r="Y7" s="140"/>
      <c r="AA7" s="140">
        <f>7.33-0.02</f>
        <v>7.3100000000000005</v>
      </c>
      <c r="AB7" s="140"/>
      <c r="AC7" s="140"/>
      <c r="AD7" s="140"/>
      <c r="AF7" s="140">
        <f>4.67-0.05</f>
        <v>4.62</v>
      </c>
      <c r="AG7" s="140"/>
      <c r="AH7" s="140"/>
      <c r="AI7" s="140"/>
    </row>
  </sheetData>
  <mergeCells count="14">
    <mergeCell ref="AF1:AI2"/>
    <mergeCell ref="AF7:AI7"/>
    <mergeCell ref="Q1:T2"/>
    <mergeCell ref="Q7:T7"/>
    <mergeCell ref="V1:Y2"/>
    <mergeCell ref="V7:Y7"/>
    <mergeCell ref="AA1:AD2"/>
    <mergeCell ref="AA7:AD7"/>
    <mergeCell ref="B1:E2"/>
    <mergeCell ref="B7:E7"/>
    <mergeCell ref="G1:J2"/>
    <mergeCell ref="G7:J7"/>
    <mergeCell ref="L1:O2"/>
    <mergeCell ref="L7:O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D1AC-F749-454C-8EFF-81F744F18379}">
  <dimension ref="A1:BD24"/>
  <sheetViews>
    <sheetView topLeftCell="A13" workbookViewId="0">
      <selection activeCell="H21" sqref="H21"/>
    </sheetView>
  </sheetViews>
  <sheetFormatPr defaultColWidth="8.5703125" defaultRowHeight="15" x14ac:dyDescent="0.25"/>
  <sheetData>
    <row r="1" spans="1:56" ht="33" customHeight="1" x14ac:dyDescent="0.25">
      <c r="C1" s="132" t="s">
        <v>37</v>
      </c>
      <c r="D1" s="133"/>
      <c r="E1" s="133"/>
      <c r="F1" s="133"/>
      <c r="H1" s="132" t="s">
        <v>11</v>
      </c>
      <c r="I1" s="133"/>
      <c r="J1" s="133"/>
      <c r="K1" s="133"/>
      <c r="M1" s="132" t="s">
        <v>38</v>
      </c>
      <c r="N1" s="133"/>
      <c r="O1" s="133"/>
      <c r="P1" s="133"/>
      <c r="R1" s="132" t="s">
        <v>12</v>
      </c>
      <c r="S1" s="133"/>
      <c r="T1" s="133"/>
      <c r="U1" s="133"/>
      <c r="W1" s="132" t="s">
        <v>13</v>
      </c>
      <c r="X1" s="133"/>
      <c r="Y1" s="133"/>
      <c r="Z1" s="133"/>
      <c r="AB1" s="132" t="s">
        <v>14</v>
      </c>
      <c r="AC1" s="133"/>
      <c r="AD1" s="133"/>
      <c r="AE1" s="133"/>
      <c r="AG1" s="132" t="s">
        <v>22</v>
      </c>
      <c r="AH1" s="133"/>
      <c r="AI1" s="133"/>
      <c r="AJ1" s="133"/>
      <c r="AL1" s="132" t="s">
        <v>24</v>
      </c>
      <c r="AM1" s="133"/>
      <c r="AN1" s="133"/>
      <c r="AO1" s="133"/>
      <c r="AQ1" s="132" t="s">
        <v>25</v>
      </c>
      <c r="AR1" s="133"/>
      <c r="AS1" s="133"/>
      <c r="AT1" s="133"/>
      <c r="AV1" s="132" t="s">
        <v>26</v>
      </c>
      <c r="AW1" s="133"/>
      <c r="AX1" s="133"/>
      <c r="AY1" s="133"/>
      <c r="BA1" s="132" t="s">
        <v>28</v>
      </c>
      <c r="BB1" s="133"/>
      <c r="BC1" s="133"/>
      <c r="BD1" s="133"/>
    </row>
    <row r="2" spans="1:56" ht="30" customHeight="1" x14ac:dyDescent="0.25">
      <c r="C2" s="134"/>
      <c r="D2" s="134"/>
      <c r="E2" s="134"/>
      <c r="F2" s="134"/>
      <c r="H2" s="134"/>
      <c r="I2" s="134"/>
      <c r="J2" s="134"/>
      <c r="K2" s="134"/>
      <c r="M2" s="134"/>
      <c r="N2" s="134"/>
      <c r="O2" s="134"/>
      <c r="P2" s="134"/>
      <c r="R2" s="134"/>
      <c r="S2" s="134"/>
      <c r="T2" s="134"/>
      <c r="U2" s="134"/>
      <c r="W2" s="134"/>
      <c r="X2" s="134"/>
      <c r="Y2" s="134"/>
      <c r="Z2" s="134"/>
      <c r="AB2" s="134"/>
      <c r="AC2" s="134"/>
      <c r="AD2" s="134"/>
      <c r="AE2" s="134"/>
      <c r="AG2" s="134"/>
      <c r="AH2" s="134"/>
      <c r="AI2" s="134"/>
      <c r="AJ2" s="134"/>
      <c r="AL2" s="134"/>
      <c r="AM2" s="134"/>
      <c r="AN2" s="134"/>
      <c r="AO2" s="134"/>
      <c r="AQ2" s="134"/>
      <c r="AR2" s="134"/>
      <c r="AS2" s="134"/>
      <c r="AT2" s="134"/>
      <c r="AV2" s="134"/>
      <c r="AW2" s="134"/>
      <c r="AX2" s="134"/>
      <c r="AY2" s="134"/>
      <c r="BA2" s="134"/>
      <c r="BB2" s="134"/>
      <c r="BC2" s="134"/>
      <c r="BD2" s="134"/>
    </row>
    <row r="3" spans="1:56" ht="21.75" customHeight="1" x14ac:dyDescent="0.25">
      <c r="A3" s="135" t="s">
        <v>15</v>
      </c>
      <c r="C3" s="62">
        <v>1</v>
      </c>
      <c r="D3" s="62">
        <v>2</v>
      </c>
      <c r="E3" s="62">
        <v>3</v>
      </c>
      <c r="F3" s="62">
        <v>4</v>
      </c>
      <c r="H3" s="62">
        <v>1</v>
      </c>
      <c r="I3" s="62">
        <v>2</v>
      </c>
      <c r="J3" s="62">
        <v>3</v>
      </c>
      <c r="K3" s="62">
        <v>4</v>
      </c>
      <c r="M3" s="62">
        <v>1</v>
      </c>
      <c r="N3" s="62">
        <v>2</v>
      </c>
      <c r="O3" s="62">
        <v>3</v>
      </c>
      <c r="P3" s="62">
        <v>4</v>
      </c>
      <c r="R3" s="62">
        <v>1</v>
      </c>
      <c r="S3" s="62">
        <v>2</v>
      </c>
      <c r="T3" s="62">
        <v>3</v>
      </c>
      <c r="U3" s="62">
        <v>4</v>
      </c>
      <c r="W3" s="62">
        <v>1</v>
      </c>
      <c r="X3" s="62">
        <v>2</v>
      </c>
      <c r="Y3" s="62">
        <v>3</v>
      </c>
      <c r="Z3" s="62">
        <v>4</v>
      </c>
      <c r="AB3" s="62">
        <v>1</v>
      </c>
      <c r="AC3" s="62">
        <v>2</v>
      </c>
      <c r="AD3" s="62">
        <v>3</v>
      </c>
      <c r="AE3" s="62">
        <v>4</v>
      </c>
      <c r="AG3" s="62">
        <v>1</v>
      </c>
      <c r="AH3" s="62">
        <v>2</v>
      </c>
      <c r="AI3" s="62">
        <v>3</v>
      </c>
      <c r="AJ3" s="62">
        <v>4</v>
      </c>
      <c r="AL3" s="62">
        <v>1</v>
      </c>
      <c r="AM3" s="62">
        <v>2</v>
      </c>
      <c r="AN3" s="62">
        <v>3</v>
      </c>
      <c r="AO3" s="62">
        <v>4</v>
      </c>
      <c r="AQ3" s="62">
        <v>1</v>
      </c>
      <c r="AR3" s="62">
        <v>2</v>
      </c>
      <c r="AS3" s="62">
        <v>3</v>
      </c>
      <c r="AT3" s="62">
        <v>4</v>
      </c>
      <c r="AV3" s="62">
        <v>1</v>
      </c>
      <c r="AW3" s="62">
        <v>2</v>
      </c>
      <c r="AX3" s="62">
        <v>3</v>
      </c>
      <c r="AY3" s="62">
        <v>4</v>
      </c>
      <c r="BA3" s="62">
        <v>1</v>
      </c>
      <c r="BB3" s="62">
        <v>2</v>
      </c>
      <c r="BC3" s="62">
        <v>3</v>
      </c>
      <c r="BD3" s="62">
        <v>4</v>
      </c>
    </row>
    <row r="4" spans="1:56" ht="45" customHeight="1" x14ac:dyDescent="0.25">
      <c r="A4" s="136"/>
      <c r="C4" s="63"/>
      <c r="D4" s="62"/>
      <c r="E4" s="57"/>
      <c r="F4" s="60"/>
      <c r="H4" s="63"/>
      <c r="I4" s="27"/>
      <c r="J4" s="57"/>
      <c r="K4" s="60"/>
      <c r="M4" s="63"/>
      <c r="N4" s="27"/>
      <c r="O4" s="1"/>
      <c r="P4" s="60"/>
      <c r="R4" s="63"/>
      <c r="S4" s="27"/>
      <c r="T4" s="28"/>
      <c r="U4" s="60"/>
      <c r="W4" s="63"/>
      <c r="X4" s="27"/>
      <c r="Y4" s="29"/>
      <c r="Z4" s="60"/>
      <c r="AB4" s="63"/>
      <c r="AC4" s="29"/>
      <c r="AD4" s="29"/>
      <c r="AE4" s="60"/>
      <c r="AG4" s="63"/>
      <c r="AH4" s="27"/>
      <c r="AI4" s="57"/>
      <c r="AJ4" s="60"/>
      <c r="AL4" s="63"/>
      <c r="AM4" s="28"/>
      <c r="AN4" s="29"/>
      <c r="AO4" s="60"/>
      <c r="AQ4" s="63"/>
      <c r="AR4" s="62"/>
      <c r="AS4" s="57"/>
      <c r="AT4" s="60"/>
      <c r="AV4" s="63"/>
      <c r="AW4" s="27"/>
      <c r="AX4" s="57"/>
      <c r="AY4" s="60"/>
      <c r="BA4" s="63"/>
      <c r="BB4" s="58"/>
      <c r="BC4" s="57"/>
      <c r="BD4" s="60"/>
    </row>
    <row r="5" spans="1:56" ht="45" customHeight="1" x14ac:dyDescent="0.25">
      <c r="A5" s="136"/>
      <c r="C5" s="63"/>
      <c r="D5" s="62"/>
      <c r="E5" s="57"/>
      <c r="F5" s="60"/>
      <c r="H5" s="63"/>
      <c r="I5" s="27"/>
      <c r="J5" s="57"/>
      <c r="K5" s="60"/>
      <c r="M5" s="63"/>
      <c r="N5" s="27"/>
      <c r="O5" s="1"/>
      <c r="P5" s="60"/>
      <c r="R5" s="63"/>
      <c r="S5" s="27"/>
      <c r="T5" s="28"/>
      <c r="U5" s="60"/>
      <c r="W5" s="63"/>
      <c r="X5" s="27"/>
      <c r="Y5" s="59"/>
      <c r="Z5" s="60"/>
      <c r="AB5" s="63"/>
      <c r="AC5" s="29"/>
      <c r="AD5" s="59"/>
      <c r="AE5" s="60"/>
      <c r="AG5" s="63"/>
      <c r="AH5" s="27"/>
      <c r="AI5" s="47" t="s">
        <v>20</v>
      </c>
      <c r="AJ5" s="60"/>
      <c r="AL5" s="63"/>
      <c r="AM5" s="28"/>
      <c r="AN5" s="49">
        <v>3.1</v>
      </c>
      <c r="AO5" s="60"/>
      <c r="AQ5" s="63"/>
      <c r="AR5" s="62"/>
      <c r="AS5" s="57"/>
      <c r="AT5" s="60"/>
      <c r="AV5" s="63"/>
      <c r="AW5" s="27"/>
      <c r="AX5" s="57"/>
      <c r="AY5" s="60"/>
      <c r="BA5" s="63"/>
      <c r="BB5" s="58"/>
      <c r="BC5" s="57"/>
      <c r="BD5" s="60"/>
    </row>
    <row r="6" spans="1:56" ht="45" customHeight="1" x14ac:dyDescent="0.25">
      <c r="A6" s="136"/>
      <c r="C6" s="63"/>
      <c r="D6" s="59"/>
      <c r="E6" s="57"/>
      <c r="F6" s="60"/>
      <c r="H6" s="63"/>
      <c r="I6" s="33" t="s">
        <v>8</v>
      </c>
      <c r="J6" s="57"/>
      <c r="K6" s="60"/>
      <c r="M6" s="63"/>
      <c r="N6" s="27"/>
      <c r="O6" s="59"/>
      <c r="P6" s="60"/>
      <c r="R6" s="63"/>
      <c r="S6" s="27"/>
      <c r="T6" s="33" t="s">
        <v>8</v>
      </c>
      <c r="U6" s="60"/>
      <c r="W6" s="63"/>
      <c r="X6" s="59"/>
      <c r="Y6" s="27"/>
      <c r="Z6" s="60"/>
      <c r="AB6" s="63"/>
      <c r="AC6" s="59"/>
      <c r="AD6" s="60"/>
      <c r="AE6" s="59"/>
      <c r="AG6" s="63"/>
      <c r="AH6" s="46" t="s">
        <v>19</v>
      </c>
      <c r="AI6" s="57"/>
      <c r="AJ6" s="48" t="s">
        <v>21</v>
      </c>
      <c r="AL6" s="63"/>
      <c r="AM6" s="36">
        <v>0.2</v>
      </c>
      <c r="AN6" s="60"/>
      <c r="AO6" s="49">
        <v>3.1</v>
      </c>
      <c r="AQ6" s="63"/>
      <c r="AR6" s="62"/>
      <c r="AS6" s="57"/>
      <c r="AT6" s="60"/>
      <c r="AV6" s="63"/>
      <c r="AW6" s="27"/>
      <c r="AX6" s="57"/>
      <c r="AY6" s="60"/>
      <c r="BA6" s="63"/>
      <c r="BB6" s="49">
        <v>0.2</v>
      </c>
      <c r="BC6" s="57"/>
      <c r="BD6" s="60"/>
    </row>
    <row r="7" spans="1:56" ht="45" customHeight="1" x14ac:dyDescent="0.25">
      <c r="A7" s="136"/>
      <c r="C7" s="63"/>
      <c r="D7" s="62"/>
      <c r="E7" s="57"/>
      <c r="F7" s="60"/>
      <c r="H7" s="63"/>
      <c r="I7" s="27"/>
      <c r="J7" s="57"/>
      <c r="K7" s="60"/>
      <c r="M7" s="63"/>
      <c r="N7" s="27"/>
      <c r="O7" s="1"/>
      <c r="P7" s="60"/>
      <c r="R7" s="63"/>
      <c r="S7" s="27"/>
      <c r="T7" s="28"/>
      <c r="U7" s="60"/>
      <c r="W7" s="63"/>
      <c r="X7" s="58"/>
      <c r="Y7" s="27"/>
      <c r="Z7" s="60"/>
      <c r="AB7" s="63"/>
      <c r="AC7" s="58"/>
      <c r="AD7" s="60"/>
      <c r="AE7" s="58"/>
      <c r="AG7" s="63"/>
      <c r="AH7" s="27"/>
      <c r="AI7" s="57"/>
      <c r="AJ7" s="60"/>
      <c r="AL7" s="63"/>
      <c r="AM7" s="57"/>
      <c r="AN7" s="60"/>
      <c r="AO7" s="58"/>
      <c r="AQ7" s="63"/>
      <c r="AR7" s="59"/>
      <c r="AS7" s="57"/>
      <c r="AT7" s="60"/>
      <c r="AV7" s="63"/>
      <c r="AW7" s="33" t="s">
        <v>8</v>
      </c>
      <c r="AX7" s="57"/>
      <c r="AY7" s="60"/>
      <c r="BA7" s="63"/>
      <c r="BB7" s="49">
        <v>1.9</v>
      </c>
      <c r="BC7" s="57"/>
      <c r="BD7" s="60"/>
    </row>
    <row r="8" spans="1:56" ht="24.75" customHeight="1" x14ac:dyDescent="0.25">
      <c r="C8" s="67">
        <f>8-0.03</f>
        <v>7.97</v>
      </c>
      <c r="D8" s="67"/>
      <c r="E8" s="67"/>
      <c r="F8" s="67"/>
      <c r="H8" s="67">
        <v>8.1</v>
      </c>
      <c r="I8" s="67"/>
      <c r="J8" s="67"/>
      <c r="K8" s="67"/>
      <c r="M8" s="67">
        <f>7-0.03</f>
        <v>6.97</v>
      </c>
      <c r="N8" s="67"/>
      <c r="O8" s="67"/>
      <c r="P8" s="67"/>
      <c r="R8" s="67">
        <v>8.9</v>
      </c>
      <c r="S8" s="67"/>
      <c r="T8" s="67"/>
      <c r="U8" s="67"/>
      <c r="W8" s="67">
        <f>7-0.02</f>
        <v>6.98</v>
      </c>
      <c r="X8" s="67"/>
      <c r="Y8" s="67"/>
      <c r="Z8" s="67"/>
      <c r="AB8" s="67">
        <f>4-0.01*5</f>
        <v>3.95</v>
      </c>
      <c r="AC8" s="67"/>
      <c r="AD8" s="67"/>
      <c r="AE8" s="67"/>
      <c r="AG8" s="67">
        <v>9.4</v>
      </c>
      <c r="AH8" s="67"/>
      <c r="AI8" s="67"/>
      <c r="AJ8" s="67"/>
      <c r="AL8" s="67">
        <f>1+1.8+3-0.02</f>
        <v>5.78</v>
      </c>
      <c r="AM8" s="67"/>
      <c r="AN8" s="67"/>
      <c r="AO8" s="67"/>
      <c r="AQ8" s="67">
        <f>8-0.03</f>
        <v>7.97</v>
      </c>
      <c r="AR8" s="67"/>
      <c r="AS8" s="67"/>
      <c r="AT8" s="67"/>
      <c r="AV8" s="67">
        <v>8.1</v>
      </c>
      <c r="AW8" s="67"/>
      <c r="AX8" s="67"/>
      <c r="AY8" s="67"/>
      <c r="BA8" s="67">
        <f>8-0.02</f>
        <v>7.98</v>
      </c>
      <c r="BB8" s="67"/>
      <c r="BC8" s="67"/>
      <c r="BD8" s="67"/>
    </row>
    <row r="9" spans="1:56" ht="16.5" customHeight="1" x14ac:dyDescent="0.25"/>
    <row r="10" spans="1:56" ht="21" customHeight="1" x14ac:dyDescent="0.25">
      <c r="A10" s="135" t="s">
        <v>16</v>
      </c>
      <c r="C10" s="62">
        <v>1</v>
      </c>
      <c r="D10" s="62">
        <v>2</v>
      </c>
      <c r="E10" s="62">
        <v>3</v>
      </c>
      <c r="F10" s="62">
        <v>4</v>
      </c>
      <c r="AB10" s="62">
        <v>1</v>
      </c>
      <c r="AC10" s="62">
        <v>2</v>
      </c>
      <c r="AD10" s="62">
        <v>3</v>
      </c>
      <c r="AE10" s="62">
        <v>4</v>
      </c>
    </row>
    <row r="11" spans="1:56" ht="45" customHeight="1" x14ac:dyDescent="0.25">
      <c r="A11" s="136"/>
      <c r="C11" s="63"/>
      <c r="D11" s="62"/>
      <c r="E11" s="57"/>
      <c r="F11" s="60"/>
      <c r="AB11" s="63"/>
      <c r="AC11" s="61"/>
      <c r="AD11" s="60"/>
      <c r="AE11" s="57"/>
    </row>
    <row r="12" spans="1:56" ht="45" customHeight="1" x14ac:dyDescent="0.25">
      <c r="A12" s="136"/>
      <c r="C12" s="63"/>
      <c r="D12" s="62"/>
      <c r="E12" s="57"/>
      <c r="F12" s="60"/>
      <c r="AB12" s="60"/>
      <c r="AC12" s="63"/>
      <c r="AD12" s="145" t="s">
        <v>41</v>
      </c>
      <c r="AE12" s="57"/>
    </row>
    <row r="13" spans="1:56" ht="45" customHeight="1" x14ac:dyDescent="0.25">
      <c r="A13" s="136"/>
      <c r="C13" s="63"/>
      <c r="D13" s="59"/>
      <c r="E13" s="60"/>
      <c r="F13" s="57"/>
      <c r="AB13" s="60"/>
      <c r="AC13" s="145" t="s">
        <v>41</v>
      </c>
      <c r="AD13" s="57"/>
      <c r="AE13" s="144" t="s">
        <v>40</v>
      </c>
    </row>
    <row r="14" spans="1:56" ht="45" customHeight="1" x14ac:dyDescent="0.25">
      <c r="A14" s="136"/>
      <c r="C14" s="63"/>
      <c r="D14" s="62"/>
      <c r="E14" s="60"/>
      <c r="F14" s="57"/>
      <c r="AB14" s="61"/>
      <c r="AC14" s="60"/>
      <c r="AD14" s="63"/>
      <c r="AE14" s="57"/>
    </row>
    <row r="15" spans="1:56" ht="26.25" customHeight="1" x14ac:dyDescent="0.25">
      <c r="C15" s="67">
        <f>7-0.03</f>
        <v>6.97</v>
      </c>
      <c r="D15" s="67"/>
      <c r="E15" s="67"/>
      <c r="F15" s="67"/>
      <c r="AB15" s="143" t="s">
        <v>39</v>
      </c>
      <c r="AC15" s="67"/>
      <c r="AD15" s="67"/>
      <c r="AE15" s="67"/>
    </row>
    <row r="16" spans="1:56" ht="39.75" customHeight="1" x14ac:dyDescent="0.25"/>
    <row r="17" spans="3:31" ht="45" customHeight="1" x14ac:dyDescent="0.25">
      <c r="C17" s="132"/>
      <c r="D17" s="133"/>
      <c r="E17" s="133"/>
      <c r="F17" s="133"/>
      <c r="M17" s="132" t="s">
        <v>10</v>
      </c>
      <c r="N17" s="133"/>
      <c r="O17" s="133"/>
      <c r="P17" s="133"/>
      <c r="AB17" s="62">
        <v>1</v>
      </c>
      <c r="AC17" s="62">
        <v>2</v>
      </c>
      <c r="AD17" s="62">
        <v>3</v>
      </c>
      <c r="AE17" s="62">
        <v>4</v>
      </c>
    </row>
    <row r="18" spans="3:31" ht="45" customHeight="1" x14ac:dyDescent="0.25">
      <c r="C18" s="134"/>
      <c r="D18" s="134"/>
      <c r="E18" s="134"/>
      <c r="F18" s="134"/>
      <c r="M18" s="134"/>
      <c r="N18" s="134"/>
      <c r="O18" s="134"/>
      <c r="P18" s="134"/>
      <c r="AB18" s="63"/>
      <c r="AC18" s="61"/>
      <c r="AD18" s="60"/>
      <c r="AE18" s="57"/>
    </row>
    <row r="19" spans="3:31" ht="45" customHeight="1" x14ac:dyDescent="0.25">
      <c r="C19" s="62">
        <v>1</v>
      </c>
      <c r="D19" s="62">
        <v>2</v>
      </c>
      <c r="E19" s="62">
        <v>3</v>
      </c>
      <c r="F19" s="62">
        <v>4</v>
      </c>
      <c r="M19" s="62">
        <v>1</v>
      </c>
      <c r="N19" s="62">
        <v>2</v>
      </c>
      <c r="O19" s="62">
        <v>3</v>
      </c>
      <c r="P19" s="62">
        <v>4</v>
      </c>
      <c r="AB19" s="61"/>
      <c r="AC19" s="60"/>
      <c r="AD19" s="144" t="s">
        <v>40</v>
      </c>
      <c r="AE19" s="57"/>
    </row>
    <row r="20" spans="3:31" ht="45" customHeight="1" x14ac:dyDescent="0.25">
      <c r="C20" s="63"/>
      <c r="D20" s="62"/>
      <c r="E20" s="57"/>
      <c r="F20" s="60"/>
      <c r="M20" s="28"/>
      <c r="N20" s="6"/>
      <c r="O20" s="4"/>
      <c r="P20" s="35"/>
      <c r="AB20" s="61"/>
      <c r="AC20" s="146" t="s">
        <v>42</v>
      </c>
      <c r="AD20" s="57"/>
      <c r="AE20" s="144" t="s">
        <v>40</v>
      </c>
    </row>
    <row r="21" spans="3:31" ht="45" customHeight="1" x14ac:dyDescent="0.25">
      <c r="C21" s="63"/>
      <c r="D21" s="62"/>
      <c r="E21" s="57"/>
      <c r="F21" s="60"/>
      <c r="M21" s="4"/>
      <c r="N21" s="6"/>
      <c r="O21" s="28"/>
      <c r="P21" s="35"/>
      <c r="AB21" s="63"/>
      <c r="AC21" s="60"/>
      <c r="AD21" s="61"/>
      <c r="AE21" s="57"/>
    </row>
    <row r="22" spans="3:31" ht="45" customHeight="1" x14ac:dyDescent="0.25">
      <c r="C22" s="63"/>
      <c r="D22" s="59"/>
      <c r="E22" s="60"/>
      <c r="F22" s="57"/>
      <c r="M22" s="4"/>
      <c r="N22" s="6"/>
      <c r="O22" s="34"/>
      <c r="P22" s="35"/>
      <c r="AB22" s="143" t="s">
        <v>39</v>
      </c>
      <c r="AC22" s="67"/>
      <c r="AD22" s="67"/>
      <c r="AE22" s="67"/>
    </row>
    <row r="23" spans="3:31" ht="45" customHeight="1" x14ac:dyDescent="0.25">
      <c r="C23" s="63"/>
      <c r="D23" s="62"/>
      <c r="E23" s="57"/>
      <c r="F23" s="60"/>
      <c r="M23" s="4"/>
      <c r="N23" s="28"/>
      <c r="O23" s="6"/>
      <c r="P23" s="35"/>
    </row>
    <row r="24" spans="3:31" ht="45" customHeight="1" x14ac:dyDescent="0.25">
      <c r="C24" s="67">
        <f>7-0.03</f>
        <v>6.97</v>
      </c>
      <c r="D24" s="67"/>
      <c r="E24" s="67"/>
      <c r="F24" s="67"/>
      <c r="M24" s="67"/>
      <c r="N24" s="67"/>
      <c r="O24" s="67"/>
      <c r="P24" s="67"/>
      <c r="Q24">
        <f>4+2+1-0.03</f>
        <v>6.97</v>
      </c>
    </row>
  </sheetData>
  <mergeCells count="31">
    <mergeCell ref="AB15:AE15"/>
    <mergeCell ref="C17:F18"/>
    <mergeCell ref="M17:P18"/>
    <mergeCell ref="C24:F24"/>
    <mergeCell ref="M24:P24"/>
    <mergeCell ref="AB22:AE22"/>
    <mergeCell ref="C15:F15"/>
    <mergeCell ref="AG8:AJ8"/>
    <mergeCell ref="AL8:AO8"/>
    <mergeCell ref="AQ8:AT8"/>
    <mergeCell ref="AV8:AY8"/>
    <mergeCell ref="BA8:BD8"/>
    <mergeCell ref="A10:A14"/>
    <mergeCell ref="C8:F8"/>
    <mergeCell ref="H8:K8"/>
    <mergeCell ref="M8:P8"/>
    <mergeCell ref="R8:U8"/>
    <mergeCell ref="W8:Z8"/>
    <mergeCell ref="AB8:AE8"/>
    <mergeCell ref="AG1:AJ2"/>
    <mergeCell ref="AL1:AO2"/>
    <mergeCell ref="AQ1:AT2"/>
    <mergeCell ref="AV1:AY2"/>
    <mergeCell ref="BA1:BD2"/>
    <mergeCell ref="A3:A7"/>
    <mergeCell ref="C1:F2"/>
    <mergeCell ref="H1:K2"/>
    <mergeCell ref="M1:P2"/>
    <mergeCell ref="R1:U2"/>
    <mergeCell ref="W1:Z2"/>
    <mergeCell ref="AB1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TestPrice1</vt:lpstr>
      <vt:lpstr>TestPrice2</vt:lpstr>
      <vt:lpstr>TestPrice1SC</vt:lpstr>
      <vt:lpstr>TestPrice2SC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2018-04-05T20:16:23Z</dcterms:modified>
</cp:coreProperties>
</file>