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975" tabRatio="680"/>
  </bookViews>
  <sheets>
    <sheet name="一般1年生(情報処理技術学科2年課程)" sheetId="5" r:id="rId1"/>
    <sheet name="一般1年生 (情報処理技術学科3年課程)" sheetId="12" r:id="rId2"/>
    <sheet name="一般1年生 (キャリアデザイン)" sheetId="13" r:id="rId3"/>
    <sheet name="一般1年生 (スポーツ福祉)" sheetId="14" r:id="rId4"/>
    <sheet name="一般1年生 (パソコン事務)" sheetId="15" r:id="rId5"/>
    <sheet name="一般2年生 (情報処理技術学科2年課程)" sheetId="6" r:id="rId6"/>
    <sheet name="一般2年生 (情報処理技術学科3年課程)" sheetId="16" r:id="rId7"/>
    <sheet name="一般2年生 (キャリアデザイン)" sheetId="17" r:id="rId8"/>
    <sheet name="一般2年生 (スポーツ福祉)" sheetId="18" r:id="rId9"/>
    <sheet name="一般3年生(情報処理技術学科3年課程)" sheetId="7" r:id="rId10"/>
    <sheet name="一般3年生(ITスペシャリスト学科)" sheetId="19" r:id="rId11"/>
    <sheet name="一般4年生" sheetId="8" r:id="rId12"/>
    <sheet name="アスリート1年生" sheetId="9" r:id="rId13"/>
    <sheet name="アスリート2年生" sheetId="10" r:id="rId14"/>
    <sheet name="アスリート3年生" sheetId="11" r:id="rId15"/>
    <sheet name="留学生1年生" sheetId="1" r:id="rId16"/>
    <sheet name="留学生2年生(進級)" sheetId="2" r:id="rId17"/>
    <sheet name="留学生2年生 (卒業)" sheetId="20" r:id="rId18"/>
    <sheet name="留学生3年生" sheetId="3" r:id="rId19"/>
    <sheet name="留学生4年生" sheetId="4" r:id="rId20"/>
  </sheets>
  <calcPr calcId="145621"/>
</workbook>
</file>

<file path=xl/calcChain.xml><?xml version="1.0" encoding="utf-8"?>
<calcChain xmlns="http://schemas.openxmlformats.org/spreadsheetml/2006/main">
  <c r="D7" i="4" l="1"/>
  <c r="D13" i="4" s="1"/>
  <c r="D7" i="3"/>
  <c r="D10" i="20"/>
  <c r="D13" i="2"/>
  <c r="D6" i="2"/>
  <c r="D7" i="1" l="1"/>
  <c r="D12" i="20" l="1"/>
  <c r="D15" i="3"/>
  <c r="D15" i="2"/>
  <c r="D12" i="1"/>
  <c r="D13" i="11"/>
  <c r="D14" i="10"/>
  <c r="D16" i="9"/>
  <c r="D8" i="8"/>
  <c r="D15" i="19"/>
  <c r="D14" i="7"/>
  <c r="D17" i="18"/>
  <c r="D15" i="17"/>
  <c r="D22" i="16"/>
  <c r="D16" i="6"/>
  <c r="D17" i="15"/>
  <c r="D17" i="14"/>
  <c r="D18" i="13"/>
  <c r="D20" i="12"/>
  <c r="D21" i="5"/>
</calcChain>
</file>

<file path=xl/sharedStrings.xml><?xml version="1.0" encoding="utf-8"?>
<sst xmlns="http://schemas.openxmlformats.org/spreadsheetml/2006/main" count="692" uniqueCount="282">
  <si>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</si>
  <si>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</si>
  <si>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</si>
  <si>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</si>
  <si>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</si>
  <si>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H27年度教科書（アスリート1年生）</t>
    <rPh sb="3" eb="5">
      <t>ネンド</t>
    </rPh>
    <rPh sb="5" eb="8">
      <t>キョウカショ</t>
    </rPh>
    <rPh sb="15" eb="17">
      <t>ネンセイ</t>
    </rPh>
    <phoneticPr fontId="1"/>
  </si>
  <si>
    <t>H27年度教科書（アスリート2年生）</t>
    <rPh sb="3" eb="5">
      <t>ネンド</t>
    </rPh>
    <rPh sb="5" eb="8">
      <t>キョウカショ</t>
    </rPh>
    <rPh sb="15" eb="17">
      <t>ネンセイ</t>
    </rPh>
    <phoneticPr fontId="1"/>
  </si>
  <si>
    <t>H27年度教科書（アスリート3年生）</t>
    <rPh sb="3" eb="5">
      <t>ネンド</t>
    </rPh>
    <rPh sb="5" eb="8">
      <t>キョウカショ</t>
    </rPh>
    <rPh sb="15" eb="17">
      <t>ネンセイ</t>
    </rPh>
    <phoneticPr fontId="1"/>
  </si>
  <si>
    <t>MOS</t>
    <phoneticPr fontId="1"/>
  </si>
  <si>
    <t>システム設計</t>
    <rPh sb="4" eb="6">
      <t>セッケイ</t>
    </rPh>
    <phoneticPr fontId="1"/>
  </si>
  <si>
    <t>就職対策</t>
    <rPh sb="0" eb="2">
      <t>シュウショク</t>
    </rPh>
    <rPh sb="2" eb="4">
      <t>タイサク</t>
    </rPh>
    <phoneticPr fontId="1"/>
  </si>
  <si>
    <t>合計</t>
    <rPh sb="0" eb="2">
      <t>ゴウケイ</t>
    </rPh>
    <phoneticPr fontId="1"/>
  </si>
  <si>
    <t>H27年度教科書（一般1年生 情報処理技術学科3年課程）</t>
    <rPh sb="3" eb="5">
      <t>ネンド</t>
    </rPh>
    <rPh sb="5" eb="8">
      <t>キョウカショ</t>
    </rPh>
    <rPh sb="9" eb="11">
      <t>イッパン</t>
    </rPh>
    <rPh sb="12" eb="14">
      <t>ネンセイ</t>
    </rPh>
    <rPh sb="15" eb="17">
      <t>ジョウホウ</t>
    </rPh>
    <rPh sb="17" eb="19">
      <t>ショリ</t>
    </rPh>
    <rPh sb="19" eb="21">
      <t>ギジュツ</t>
    </rPh>
    <rPh sb="21" eb="23">
      <t>ガッカ</t>
    </rPh>
    <rPh sb="24" eb="25">
      <t>ネン</t>
    </rPh>
    <rPh sb="25" eb="27">
      <t>カテイ</t>
    </rPh>
    <phoneticPr fontId="1"/>
  </si>
  <si>
    <t>H27年度教科書（一般1年生 キャリアデザイン）</t>
    <rPh sb="3" eb="5">
      <t>ネンド</t>
    </rPh>
    <rPh sb="5" eb="8">
      <t>キョウカショ</t>
    </rPh>
    <rPh sb="9" eb="11">
      <t>イッパン</t>
    </rPh>
    <rPh sb="12" eb="14">
      <t>ネンセイ</t>
    </rPh>
    <phoneticPr fontId="1"/>
  </si>
  <si>
    <t>H27年度教科書（一般1年生 スポーツ福祉）</t>
    <rPh sb="3" eb="5">
      <t>ネンド</t>
    </rPh>
    <rPh sb="5" eb="8">
      <t>キョウカショ</t>
    </rPh>
    <rPh sb="9" eb="11">
      <t>イッパン</t>
    </rPh>
    <rPh sb="12" eb="14">
      <t>ネンセイ</t>
    </rPh>
    <rPh sb="19" eb="21">
      <t>フクシ</t>
    </rPh>
    <phoneticPr fontId="1"/>
  </si>
  <si>
    <t>H27年度教科書（一般1年生 パソコン事務）</t>
    <rPh sb="3" eb="5">
      <t>ネンド</t>
    </rPh>
    <rPh sb="5" eb="8">
      <t>キョウカショ</t>
    </rPh>
    <rPh sb="9" eb="11">
      <t>イッパン</t>
    </rPh>
    <rPh sb="12" eb="14">
      <t>ネンセイ</t>
    </rPh>
    <rPh sb="19" eb="21">
      <t>ジム</t>
    </rPh>
    <phoneticPr fontId="1"/>
  </si>
  <si>
    <t>H27年度教科書（一般2年生 情報処理技術学科2年課程）</t>
    <rPh sb="3" eb="5">
      <t>ネンド</t>
    </rPh>
    <rPh sb="5" eb="8">
      <t>キョウカショ</t>
    </rPh>
    <rPh sb="9" eb="11">
      <t>イッパン</t>
    </rPh>
    <rPh sb="12" eb="14">
      <t>ネンセイ</t>
    </rPh>
    <rPh sb="15" eb="17">
      <t>ジョウホウ</t>
    </rPh>
    <rPh sb="17" eb="19">
      <t>ショリ</t>
    </rPh>
    <rPh sb="19" eb="21">
      <t>ギジュツ</t>
    </rPh>
    <rPh sb="21" eb="23">
      <t>ガッカ</t>
    </rPh>
    <rPh sb="24" eb="25">
      <t>ネン</t>
    </rPh>
    <rPh sb="25" eb="27">
      <t>カテイ</t>
    </rPh>
    <phoneticPr fontId="1"/>
  </si>
  <si>
    <t>H27年度教科書（一般2年生 情報処理技術学科3年課程）</t>
    <rPh sb="3" eb="5">
      <t>ネンド</t>
    </rPh>
    <rPh sb="5" eb="8">
      <t>キョウカショ</t>
    </rPh>
    <rPh sb="9" eb="11">
      <t>イッパン</t>
    </rPh>
    <rPh sb="12" eb="14">
      <t>ネンセイ</t>
    </rPh>
    <rPh sb="15" eb="17">
      <t>ジョウホウ</t>
    </rPh>
    <rPh sb="17" eb="19">
      <t>ショリ</t>
    </rPh>
    <rPh sb="19" eb="21">
      <t>ギジュツ</t>
    </rPh>
    <rPh sb="21" eb="23">
      <t>ガッカ</t>
    </rPh>
    <rPh sb="24" eb="25">
      <t>ネン</t>
    </rPh>
    <rPh sb="25" eb="27">
      <t>カテイ</t>
    </rPh>
    <phoneticPr fontId="1"/>
  </si>
  <si>
    <t>H27年度教科書（一般2年生 キャリアデザイン）</t>
    <rPh sb="3" eb="5">
      <t>ネンド</t>
    </rPh>
    <rPh sb="5" eb="8">
      <t>キョウカショ</t>
    </rPh>
    <rPh sb="9" eb="11">
      <t>イッパン</t>
    </rPh>
    <rPh sb="12" eb="14">
      <t>ネンセイ</t>
    </rPh>
    <phoneticPr fontId="1"/>
  </si>
  <si>
    <t>H27年度教科書（一般2年生 スポーツ福祉）</t>
    <rPh sb="3" eb="5">
      <t>ネンド</t>
    </rPh>
    <rPh sb="5" eb="8">
      <t>キョウカショ</t>
    </rPh>
    <rPh sb="9" eb="11">
      <t>イッパン</t>
    </rPh>
    <rPh sb="12" eb="14">
      <t>ネンセイ</t>
    </rPh>
    <rPh sb="19" eb="21">
      <t>フクシ</t>
    </rPh>
    <phoneticPr fontId="1"/>
  </si>
  <si>
    <t>H27年度教科書（一般3年生 情報処理技術学科3年課程）</t>
    <rPh sb="3" eb="5">
      <t>ネンド</t>
    </rPh>
    <rPh sb="5" eb="8">
      <t>キョウカショ</t>
    </rPh>
    <rPh sb="9" eb="11">
      <t>イッパン</t>
    </rPh>
    <rPh sb="12" eb="14">
      <t>ネンセイ</t>
    </rPh>
    <rPh sb="15" eb="17">
      <t>ジョウホウ</t>
    </rPh>
    <rPh sb="17" eb="19">
      <t>ショリ</t>
    </rPh>
    <rPh sb="19" eb="21">
      <t>ギジュツ</t>
    </rPh>
    <rPh sb="21" eb="23">
      <t>ガッカ</t>
    </rPh>
    <rPh sb="24" eb="25">
      <t>ネン</t>
    </rPh>
    <rPh sb="25" eb="27">
      <t>カテイ</t>
    </rPh>
    <phoneticPr fontId="1"/>
  </si>
  <si>
    <t>H27年度教科書（一般3年生 ITスペシャリスト学科）</t>
    <rPh sb="3" eb="5">
      <t>ネンド</t>
    </rPh>
    <rPh sb="5" eb="8">
      <t>キョウカショ</t>
    </rPh>
    <rPh sb="9" eb="11">
      <t>イッパン</t>
    </rPh>
    <rPh sb="12" eb="14">
      <t>ネンセイ</t>
    </rPh>
    <rPh sb="24" eb="26">
      <t>ガッカ</t>
    </rPh>
    <phoneticPr fontId="1"/>
  </si>
  <si>
    <t>H27年度教科書（一般4年生 ITスペシャリスト学科）</t>
    <rPh sb="3" eb="5">
      <t>ネンド</t>
    </rPh>
    <rPh sb="5" eb="8">
      <t>キョウカショ</t>
    </rPh>
    <rPh sb="9" eb="11">
      <t>イッパン</t>
    </rPh>
    <rPh sb="12" eb="14">
      <t>ネンセイ</t>
    </rPh>
    <rPh sb="24" eb="26">
      <t>ガッカ</t>
    </rPh>
    <phoneticPr fontId="1"/>
  </si>
  <si>
    <t>一般教養</t>
    <rPh sb="0" eb="2">
      <t>イッパン</t>
    </rPh>
    <rPh sb="2" eb="4">
      <t>キョウヨウ</t>
    </rPh>
    <phoneticPr fontId="1"/>
  </si>
  <si>
    <t>情報教養</t>
    <rPh sb="0" eb="2">
      <t>ジョウホウ</t>
    </rPh>
    <rPh sb="2" eb="4">
      <t>キョウヨウ</t>
    </rPh>
    <phoneticPr fontId="1"/>
  </si>
  <si>
    <t>ロジカルシンキング</t>
    <phoneticPr fontId="1"/>
  </si>
  <si>
    <t>ビジネス教養</t>
    <rPh sb="4" eb="6">
      <t>キョウヨウ</t>
    </rPh>
    <phoneticPr fontId="1"/>
  </si>
  <si>
    <t>就職対策</t>
    <rPh sb="0" eb="2">
      <t>シュウショク</t>
    </rPh>
    <rPh sb="2" eb="4">
      <t>タイサク</t>
    </rPh>
    <phoneticPr fontId="1"/>
  </si>
  <si>
    <t>パソコン入門</t>
    <rPh sb="4" eb="6">
      <t>ニュウモン</t>
    </rPh>
    <phoneticPr fontId="1"/>
  </si>
  <si>
    <t>Microsoft Word</t>
    <phoneticPr fontId="1"/>
  </si>
  <si>
    <t>Microsoft Excel</t>
    <phoneticPr fontId="1"/>
  </si>
  <si>
    <t>アルゴリズム</t>
    <phoneticPr fontId="1"/>
  </si>
  <si>
    <t>JavaⅠ</t>
    <phoneticPr fontId="1"/>
  </si>
  <si>
    <t>JavaScriptⅠ</t>
    <phoneticPr fontId="1"/>
  </si>
  <si>
    <t>情報概論</t>
    <rPh sb="0" eb="2">
      <t>ジョウホウ</t>
    </rPh>
    <rPh sb="2" eb="4">
      <t>ガイロン</t>
    </rPh>
    <phoneticPr fontId="1"/>
  </si>
  <si>
    <t>国試対策</t>
    <rPh sb="0" eb="2">
      <t>コクシ</t>
    </rPh>
    <rPh sb="2" eb="4">
      <t>タイサク</t>
    </rPh>
    <phoneticPr fontId="1"/>
  </si>
  <si>
    <t>オブジェクト指向基礎</t>
    <rPh sb="6" eb="8">
      <t>シコウ</t>
    </rPh>
    <rPh sb="8" eb="10">
      <t>キソ</t>
    </rPh>
    <phoneticPr fontId="1"/>
  </si>
  <si>
    <t>データベース基礎</t>
    <rPh sb="6" eb="8">
      <t>キソ</t>
    </rPh>
    <phoneticPr fontId="1"/>
  </si>
  <si>
    <t>ネットワーク基礎</t>
    <rPh sb="6" eb="8">
      <t>キソ</t>
    </rPh>
    <phoneticPr fontId="1"/>
  </si>
  <si>
    <t>Webサイトデザイン</t>
    <phoneticPr fontId="1"/>
  </si>
  <si>
    <t>JavaⅡJSP/Servlet</t>
    <phoneticPr fontId="1"/>
  </si>
  <si>
    <t>デザインパターン概論</t>
    <rPh sb="8" eb="10">
      <t>ガイロン</t>
    </rPh>
    <phoneticPr fontId="1"/>
  </si>
  <si>
    <t>データベース設計</t>
    <rPh sb="6" eb="8">
      <t>セッケイ</t>
    </rPh>
    <phoneticPr fontId="1"/>
  </si>
  <si>
    <t>ネットワーク設計</t>
    <rPh sb="6" eb="8">
      <t>セッケイ</t>
    </rPh>
    <phoneticPr fontId="1"/>
  </si>
  <si>
    <t>プログラミング設計</t>
    <rPh sb="7" eb="9">
      <t>セッケイ</t>
    </rPh>
    <phoneticPr fontId="1"/>
  </si>
  <si>
    <t>サーバ構築</t>
    <rPh sb="3" eb="5">
      <t>コウチク</t>
    </rPh>
    <phoneticPr fontId="1"/>
  </si>
  <si>
    <t>情報セキュリティ</t>
    <rPh sb="0" eb="2">
      <t>ジョウホウ</t>
    </rPh>
    <phoneticPr fontId="1"/>
  </si>
  <si>
    <t>卒業ゼミ</t>
    <rPh sb="0" eb="2">
      <t>ソツギョウ</t>
    </rPh>
    <phoneticPr fontId="1"/>
  </si>
  <si>
    <t>資格対策</t>
    <rPh sb="0" eb="2">
      <t>シカク</t>
    </rPh>
    <rPh sb="2" eb="4">
      <t>タイサク</t>
    </rPh>
    <phoneticPr fontId="1"/>
  </si>
  <si>
    <t>C言語Ⅰ</t>
    <rPh sb="1" eb="3">
      <t>ゲンゴ</t>
    </rPh>
    <phoneticPr fontId="1"/>
  </si>
  <si>
    <t>JavaScriptⅡ</t>
    <phoneticPr fontId="1"/>
  </si>
  <si>
    <t>Ruby</t>
    <phoneticPr fontId="1"/>
  </si>
  <si>
    <t>PHP</t>
    <phoneticPr fontId="1"/>
  </si>
  <si>
    <t>データベース演習</t>
    <rPh sb="6" eb="8">
      <t>エンシュウ</t>
    </rPh>
    <phoneticPr fontId="1"/>
  </si>
  <si>
    <t>ネットワーク演習</t>
    <rPh sb="6" eb="8">
      <t>エンシュウ</t>
    </rPh>
    <phoneticPr fontId="1"/>
  </si>
  <si>
    <t>JavaⅢ Android開発</t>
    <rPh sb="13" eb="15">
      <t>カイハツ</t>
    </rPh>
    <phoneticPr fontId="1"/>
  </si>
  <si>
    <t>C言語Ⅱ iOSアプリ開発</t>
    <rPh sb="1" eb="3">
      <t>ゲンゴ</t>
    </rPh>
    <rPh sb="11" eb="13">
      <t>カイハツ</t>
    </rPh>
    <phoneticPr fontId="1"/>
  </si>
  <si>
    <t>業務分析</t>
    <rPh sb="0" eb="2">
      <t>ギョウム</t>
    </rPh>
    <rPh sb="2" eb="4">
      <t>ブンセキ</t>
    </rPh>
    <phoneticPr fontId="1"/>
  </si>
  <si>
    <t>システム設計演習Ⅰ</t>
    <rPh sb="4" eb="6">
      <t>セッケイ</t>
    </rPh>
    <rPh sb="6" eb="8">
      <t>エンシュウ</t>
    </rPh>
    <phoneticPr fontId="1"/>
  </si>
  <si>
    <t>品質管理</t>
    <rPh sb="0" eb="2">
      <t>ヒンシツ</t>
    </rPh>
    <rPh sb="2" eb="4">
      <t>カンリ</t>
    </rPh>
    <phoneticPr fontId="1"/>
  </si>
  <si>
    <t>Microsoft Word</t>
    <phoneticPr fontId="1"/>
  </si>
  <si>
    <t>Microsoft Excel</t>
    <phoneticPr fontId="1"/>
  </si>
  <si>
    <t>情報検定</t>
    <rPh sb="0" eb="2">
      <t>ジョウホウ</t>
    </rPh>
    <rPh sb="2" eb="4">
      <t>ケンテイ</t>
    </rPh>
    <phoneticPr fontId="1"/>
  </si>
  <si>
    <t>ビジネス能力検定</t>
    <rPh sb="4" eb="6">
      <t>ノウリョク</t>
    </rPh>
    <rPh sb="6" eb="8">
      <t>ケンテイ</t>
    </rPh>
    <phoneticPr fontId="1"/>
  </si>
  <si>
    <t>フローチャート</t>
    <phoneticPr fontId="1"/>
  </si>
  <si>
    <t>HTMLⅠ</t>
    <phoneticPr fontId="1"/>
  </si>
  <si>
    <t>スポーツ医療</t>
    <rPh sb="4" eb="6">
      <t>イリョウ</t>
    </rPh>
    <phoneticPr fontId="1"/>
  </si>
  <si>
    <t>ケア演習</t>
    <rPh sb="2" eb="4">
      <t>エンシュウ</t>
    </rPh>
    <phoneticPr fontId="1"/>
  </si>
  <si>
    <t>福祉教養</t>
    <rPh sb="0" eb="2">
      <t>フクシ</t>
    </rPh>
    <rPh sb="2" eb="4">
      <t>キョウヨウ</t>
    </rPh>
    <phoneticPr fontId="1"/>
  </si>
  <si>
    <t>介護職員初任者研修</t>
    <rPh sb="0" eb="2">
      <t>カイゴ</t>
    </rPh>
    <rPh sb="2" eb="4">
      <t>ショクイン</t>
    </rPh>
    <rPh sb="4" eb="7">
      <t>ショニンシャ</t>
    </rPh>
    <rPh sb="7" eb="9">
      <t>ケンシュウ</t>
    </rPh>
    <phoneticPr fontId="1"/>
  </si>
  <si>
    <t>ITP</t>
    <phoneticPr fontId="1"/>
  </si>
  <si>
    <t>MOS</t>
    <phoneticPr fontId="1"/>
  </si>
  <si>
    <t>VBAⅠ</t>
    <phoneticPr fontId="1"/>
  </si>
  <si>
    <t>HTMLⅡ</t>
    <phoneticPr fontId="1"/>
  </si>
  <si>
    <t>レクリエーション介護士</t>
    <rPh sb="8" eb="11">
      <t>カイゴシ</t>
    </rPh>
    <phoneticPr fontId="1"/>
  </si>
  <si>
    <t>プレゼンテーション</t>
    <phoneticPr fontId="1"/>
  </si>
  <si>
    <t>VBAⅡ</t>
    <phoneticPr fontId="1"/>
  </si>
  <si>
    <t>卒業制作</t>
    <rPh sb="0" eb="2">
      <t>ソツギョウ</t>
    </rPh>
    <rPh sb="2" eb="4">
      <t>セイサク</t>
    </rPh>
    <phoneticPr fontId="1"/>
  </si>
  <si>
    <t>一般教養</t>
    <rPh sb="0" eb="2">
      <t>イッパン</t>
    </rPh>
    <rPh sb="2" eb="4">
      <t>キョウヨウ</t>
    </rPh>
    <phoneticPr fontId="1"/>
  </si>
  <si>
    <t>パソコン活用</t>
    <rPh sb="4" eb="6">
      <t>カツヨウ</t>
    </rPh>
    <phoneticPr fontId="1"/>
  </si>
  <si>
    <t>Microsoft Word</t>
    <phoneticPr fontId="1"/>
  </si>
  <si>
    <t>Microsoft Excel</t>
    <phoneticPr fontId="1"/>
  </si>
  <si>
    <t>Webリテラシー</t>
    <phoneticPr fontId="1"/>
  </si>
  <si>
    <t>ビジネス実務</t>
    <rPh sb="4" eb="6">
      <t>ジツム</t>
    </rPh>
    <phoneticPr fontId="1"/>
  </si>
  <si>
    <t>コンピュータ会計</t>
    <rPh sb="6" eb="8">
      <t>カイケイ</t>
    </rPh>
    <phoneticPr fontId="1"/>
  </si>
  <si>
    <t>国際コミュニケーション(外国語)</t>
    <rPh sb="0" eb="2">
      <t>コクサイ</t>
    </rPh>
    <rPh sb="12" eb="15">
      <t>ガイコクゴ</t>
    </rPh>
    <phoneticPr fontId="1"/>
  </si>
  <si>
    <t>プレゼンテーション</t>
    <phoneticPr fontId="1"/>
  </si>
  <si>
    <t>PC検定</t>
    <rPh sb="2" eb="4">
      <t>ケンテイ</t>
    </rPh>
    <phoneticPr fontId="1"/>
  </si>
  <si>
    <t>簿記検定</t>
    <rPh sb="0" eb="2">
      <t>ボキ</t>
    </rPh>
    <rPh sb="2" eb="4">
      <t>ケンテイ</t>
    </rPh>
    <phoneticPr fontId="1"/>
  </si>
  <si>
    <t>ビジネス検定</t>
    <rPh sb="4" eb="6">
      <t>ケンテイ</t>
    </rPh>
    <phoneticPr fontId="1"/>
  </si>
  <si>
    <t>企業研究</t>
    <rPh sb="0" eb="2">
      <t>キギョウ</t>
    </rPh>
    <rPh sb="2" eb="4">
      <t>ケンキュウ</t>
    </rPh>
    <phoneticPr fontId="1"/>
  </si>
  <si>
    <t>HTMLⅡ</t>
    <phoneticPr fontId="1"/>
  </si>
  <si>
    <t>CSS</t>
    <phoneticPr fontId="1"/>
  </si>
  <si>
    <t>POP広告</t>
    <rPh sb="3" eb="5">
      <t>コウコク</t>
    </rPh>
    <phoneticPr fontId="1"/>
  </si>
  <si>
    <t>キャリア実践</t>
    <rPh sb="4" eb="6">
      <t>ジッセン</t>
    </rPh>
    <phoneticPr fontId="1"/>
  </si>
  <si>
    <t>介護職員初任者研修</t>
    <rPh sb="0" eb="2">
      <t>カイゴ</t>
    </rPh>
    <rPh sb="2" eb="4">
      <t>ショクイン</t>
    </rPh>
    <rPh sb="4" eb="9">
      <t>ショニンシャケンシュウ</t>
    </rPh>
    <phoneticPr fontId="1"/>
  </si>
  <si>
    <t>レクリエーション介護士</t>
    <rPh sb="8" eb="11">
      <t>カイゴシ</t>
    </rPh>
    <phoneticPr fontId="1"/>
  </si>
  <si>
    <t>健康予防管理士</t>
    <rPh sb="0" eb="2">
      <t>ケンコウ</t>
    </rPh>
    <rPh sb="2" eb="4">
      <t>ヨボウ</t>
    </rPh>
    <rPh sb="4" eb="6">
      <t>カンリ</t>
    </rPh>
    <rPh sb="6" eb="7">
      <t>シ</t>
    </rPh>
    <phoneticPr fontId="1"/>
  </si>
  <si>
    <t>福祉用具相談専門員</t>
    <rPh sb="0" eb="4">
      <t>フクシヨウグ</t>
    </rPh>
    <rPh sb="4" eb="6">
      <t>ソウダン</t>
    </rPh>
    <rPh sb="6" eb="9">
      <t>センモンイン</t>
    </rPh>
    <phoneticPr fontId="1"/>
  </si>
  <si>
    <t>福祉教養</t>
    <rPh sb="0" eb="2">
      <t>フクシ</t>
    </rPh>
    <rPh sb="2" eb="4">
      <t>キョウヨウ</t>
    </rPh>
    <phoneticPr fontId="1"/>
  </si>
  <si>
    <t>スポーツ生理学</t>
    <rPh sb="4" eb="7">
      <t>セイリガク</t>
    </rPh>
    <phoneticPr fontId="1"/>
  </si>
  <si>
    <t>ケア論</t>
    <rPh sb="2" eb="3">
      <t>ロン</t>
    </rPh>
    <phoneticPr fontId="1"/>
  </si>
  <si>
    <t>介護職員初任者研修</t>
    <rPh sb="0" eb="2">
      <t>カイゴ</t>
    </rPh>
    <rPh sb="2" eb="4">
      <t>ショクイン</t>
    </rPh>
    <rPh sb="4" eb="7">
      <t>ショニンシャ</t>
    </rPh>
    <rPh sb="7" eb="9">
      <t>ケンシュウ</t>
    </rPh>
    <phoneticPr fontId="1"/>
  </si>
  <si>
    <t>福祉研究</t>
    <rPh sb="0" eb="2">
      <t>フクシ</t>
    </rPh>
    <rPh sb="2" eb="4">
      <t>ケンキュウ</t>
    </rPh>
    <phoneticPr fontId="1"/>
  </si>
  <si>
    <t>Microsoft Excel</t>
    <phoneticPr fontId="1"/>
  </si>
  <si>
    <t>秘書検定</t>
    <rPh sb="0" eb="2">
      <t>ヒショ</t>
    </rPh>
    <rPh sb="2" eb="4">
      <t>ケンテイ</t>
    </rPh>
    <phoneticPr fontId="1"/>
  </si>
  <si>
    <t>女性教養</t>
    <rPh sb="0" eb="2">
      <t>ジョセイ</t>
    </rPh>
    <rPh sb="2" eb="4">
      <t>キョウヨウ</t>
    </rPh>
    <phoneticPr fontId="1"/>
  </si>
  <si>
    <t>システム設計演習Ⅱ</t>
    <rPh sb="4" eb="6">
      <t>セッケイ</t>
    </rPh>
    <rPh sb="6" eb="8">
      <t>エンシュウ</t>
    </rPh>
    <phoneticPr fontId="1"/>
  </si>
  <si>
    <t>日本語</t>
    <rPh sb="0" eb="3">
      <t>ニホンゴ</t>
    </rPh>
    <phoneticPr fontId="1"/>
  </si>
  <si>
    <t>VisualBasic</t>
    <phoneticPr fontId="1"/>
  </si>
  <si>
    <t>社会人基礎</t>
    <rPh sb="0" eb="2">
      <t>シャカイ</t>
    </rPh>
    <rPh sb="2" eb="3">
      <t>ジン</t>
    </rPh>
    <rPh sb="3" eb="5">
      <t>キソ</t>
    </rPh>
    <phoneticPr fontId="1"/>
  </si>
  <si>
    <t>技術日本語</t>
    <rPh sb="0" eb="2">
      <t>ギジュツ</t>
    </rPh>
    <rPh sb="2" eb="5">
      <t>ニホンゴ</t>
    </rPh>
    <phoneticPr fontId="1"/>
  </si>
  <si>
    <t>国際コミュニケーション能力</t>
    <rPh sb="0" eb="2">
      <t>コクサイ</t>
    </rPh>
    <rPh sb="11" eb="13">
      <t>ノウリョク</t>
    </rPh>
    <phoneticPr fontId="1"/>
  </si>
  <si>
    <t>Access</t>
    <phoneticPr fontId="1"/>
  </si>
  <si>
    <t>VBA</t>
    <phoneticPr fontId="1"/>
  </si>
  <si>
    <t>Webデザイン</t>
    <phoneticPr fontId="1"/>
  </si>
  <si>
    <t>プレゼンテーション</t>
    <phoneticPr fontId="1"/>
  </si>
  <si>
    <t>JW_CAD</t>
    <phoneticPr fontId="1"/>
  </si>
  <si>
    <t>o</t>
    <phoneticPr fontId="1"/>
  </si>
  <si>
    <t>o</t>
    <phoneticPr fontId="1"/>
  </si>
  <si>
    <t>▲選択</t>
    <rPh sb="1" eb="3">
      <t>センタク</t>
    </rPh>
    <phoneticPr fontId="1"/>
  </si>
  <si>
    <t>o一般教養技術</t>
    <rPh sb="1" eb="3">
      <t>イッパン</t>
    </rPh>
    <rPh sb="3" eb="5">
      <t>キョウヨウ</t>
    </rPh>
    <rPh sb="5" eb="7">
      <t>ギジュツ</t>
    </rPh>
    <phoneticPr fontId="1"/>
  </si>
  <si>
    <t>伴</t>
    <rPh sb="0" eb="1">
      <t>バン</t>
    </rPh>
    <phoneticPr fontId="1"/>
  </si>
  <si>
    <t>古賀</t>
    <rPh sb="0" eb="2">
      <t>コガ</t>
    </rPh>
    <phoneticPr fontId="1"/>
  </si>
  <si>
    <t>上田</t>
    <rPh sb="0" eb="2">
      <t>ウエダ</t>
    </rPh>
    <phoneticPr fontId="1"/>
  </si>
  <si>
    <t xml:space="preserve">IPA提供教材　パーソナルスキル（ロジカルシンキング）養成教育コンテンツ </t>
    <rPh sb="3" eb="5">
      <t>テイキョウ</t>
    </rPh>
    <rPh sb="5" eb="7">
      <t>キョウザイ</t>
    </rPh>
    <phoneticPr fontId="1"/>
  </si>
  <si>
    <t>石橋</t>
    <rPh sb="0" eb="2">
      <t>イシバシ</t>
    </rPh>
    <phoneticPr fontId="1"/>
  </si>
  <si>
    <t>森山</t>
    <rPh sb="0" eb="2">
      <t>モリヤマ</t>
    </rPh>
    <phoneticPr fontId="1"/>
  </si>
  <si>
    <t>o</t>
    <phoneticPr fontId="1"/>
  </si>
  <si>
    <t>内野</t>
    <rPh sb="0" eb="2">
      <t>ウチノ</t>
    </rPh>
    <phoneticPr fontId="1"/>
  </si>
  <si>
    <t>馬込</t>
    <rPh sb="0" eb="2">
      <t>マゴメ</t>
    </rPh>
    <phoneticPr fontId="1"/>
  </si>
  <si>
    <t>外国人講師</t>
    <rPh sb="0" eb="2">
      <t>ガイコク</t>
    </rPh>
    <rPh sb="2" eb="3">
      <t>ジン</t>
    </rPh>
    <rPh sb="3" eb="5">
      <t>コウシ</t>
    </rPh>
    <phoneticPr fontId="1"/>
  </si>
  <si>
    <t>実教出版（㈱）</t>
    <rPh sb="0" eb="2">
      <t>ジッキョウ</t>
    </rPh>
    <rPh sb="2" eb="4">
      <t>シュッパン</t>
    </rPh>
    <phoneticPr fontId="1"/>
  </si>
  <si>
    <t>ビジネス能力検定3級　2016年度版（3月31日発行）</t>
    <rPh sb="4" eb="6">
      <t>ノウリョク</t>
    </rPh>
    <rPh sb="6" eb="8">
      <t>ケンテイ</t>
    </rPh>
    <rPh sb="9" eb="10">
      <t>キュウ</t>
    </rPh>
    <rPh sb="15" eb="16">
      <t>ネン</t>
    </rPh>
    <rPh sb="16" eb="17">
      <t>ド</t>
    </rPh>
    <rPh sb="17" eb="18">
      <t>バン</t>
    </rPh>
    <rPh sb="20" eb="21">
      <t>ガツ</t>
    </rPh>
    <rPh sb="23" eb="24">
      <t>ニチ</t>
    </rPh>
    <rPh sb="24" eb="26">
      <t>ハッコウ</t>
    </rPh>
    <phoneticPr fontId="1"/>
  </si>
  <si>
    <t>スマイル・プラス㈱</t>
    <phoneticPr fontId="1"/>
  </si>
  <si>
    <t>レクリエーション介護士2級（テキストは検定料に含まれています）</t>
    <rPh sb="8" eb="10">
      <t>カイゴ</t>
    </rPh>
    <rPh sb="10" eb="11">
      <t>シ</t>
    </rPh>
    <rPh sb="12" eb="13">
      <t>キュウ</t>
    </rPh>
    <rPh sb="19" eb="21">
      <t>ケンテイ</t>
    </rPh>
    <rPh sb="21" eb="22">
      <t>リョウ</t>
    </rPh>
    <rPh sb="23" eb="24">
      <t>フク</t>
    </rPh>
    <phoneticPr fontId="1"/>
  </si>
  <si>
    <t>健康予防管理専門士試験公式テキスト</t>
    <rPh sb="0" eb="2">
      <t>ケンコウ</t>
    </rPh>
    <rPh sb="2" eb="4">
      <t>ヨボウ</t>
    </rPh>
    <rPh sb="4" eb="6">
      <t>カンリ</t>
    </rPh>
    <rPh sb="6" eb="8">
      <t>センモン</t>
    </rPh>
    <rPh sb="8" eb="9">
      <t>シ</t>
    </rPh>
    <rPh sb="9" eb="11">
      <t>シケン</t>
    </rPh>
    <rPh sb="11" eb="13">
      <t>コウシキ</t>
    </rPh>
    <phoneticPr fontId="1"/>
  </si>
  <si>
    <t>総合ケア推進協議会</t>
    <rPh sb="0" eb="2">
      <t>ソウゴウ</t>
    </rPh>
    <rPh sb="4" eb="6">
      <t>スイシン</t>
    </rPh>
    <rPh sb="6" eb="9">
      <t>キョウギカイ</t>
    </rPh>
    <phoneticPr fontId="1"/>
  </si>
  <si>
    <t>心に手の届く　マナーと声かけ</t>
    <rPh sb="0" eb="1">
      <t>ココロ</t>
    </rPh>
    <rPh sb="2" eb="3">
      <t>テ</t>
    </rPh>
    <rPh sb="4" eb="5">
      <t>トド</t>
    </rPh>
    <rPh sb="11" eb="12">
      <t>コエ</t>
    </rPh>
    <phoneticPr fontId="1"/>
  </si>
  <si>
    <t>ひかりのくに㈱</t>
    <phoneticPr fontId="1"/>
  </si>
  <si>
    <t>健康のためのスポーツ生理学</t>
    <rPh sb="0" eb="2">
      <t>ケンコウ</t>
    </rPh>
    <rPh sb="10" eb="13">
      <t>セイリガク</t>
    </rPh>
    <phoneticPr fontId="1"/>
  </si>
  <si>
    <t>㈱光生館</t>
    <rPh sb="1" eb="2">
      <t>ヒカリ</t>
    </rPh>
    <rPh sb="2" eb="3">
      <t>ナマ</t>
    </rPh>
    <rPh sb="3" eb="4">
      <t>カン</t>
    </rPh>
    <phoneticPr fontId="1"/>
  </si>
  <si>
    <t>介護職員初任者研修課程テキスト</t>
    <rPh sb="0" eb="2">
      <t>カイゴ</t>
    </rPh>
    <rPh sb="2" eb="4">
      <t>ショクイン</t>
    </rPh>
    <rPh sb="4" eb="7">
      <t>ショニンシャ</t>
    </rPh>
    <rPh sb="7" eb="9">
      <t>ケンシュウ</t>
    </rPh>
    <rPh sb="9" eb="11">
      <t>カテイ</t>
    </rPh>
    <phoneticPr fontId="1"/>
  </si>
  <si>
    <t>日本医療企画</t>
    <rPh sb="0" eb="2">
      <t>ニホン</t>
    </rPh>
    <rPh sb="2" eb="4">
      <t>イリョウ</t>
    </rPh>
    <rPh sb="4" eb="6">
      <t>キカク</t>
    </rPh>
    <phoneticPr fontId="1"/>
  </si>
  <si>
    <t>最新段階式　日商簿記検定問題集改訂版　3級</t>
    <rPh sb="0" eb="2">
      <t>サイシン</t>
    </rPh>
    <rPh sb="2" eb="4">
      <t>ダンカイ</t>
    </rPh>
    <rPh sb="4" eb="5">
      <t>シキ</t>
    </rPh>
    <rPh sb="6" eb="8">
      <t>ニッショウ</t>
    </rPh>
    <rPh sb="8" eb="10">
      <t>ボキ</t>
    </rPh>
    <rPh sb="10" eb="12">
      <t>ケンテイ</t>
    </rPh>
    <rPh sb="12" eb="14">
      <t>モンダイ</t>
    </rPh>
    <rPh sb="14" eb="15">
      <t>シュウ</t>
    </rPh>
    <rPh sb="15" eb="18">
      <t>カイテイバン</t>
    </rPh>
    <rPh sb="20" eb="21">
      <t>キュウ</t>
    </rPh>
    <phoneticPr fontId="1"/>
  </si>
  <si>
    <t>実教出版㈱</t>
    <rPh sb="0" eb="2">
      <t>ジッキョウ</t>
    </rPh>
    <rPh sb="2" eb="4">
      <t>シュッパン</t>
    </rPh>
    <phoneticPr fontId="1"/>
  </si>
  <si>
    <t>Visual Basicの絵本</t>
    <rPh sb="13" eb="15">
      <t>エホン</t>
    </rPh>
    <phoneticPr fontId="1"/>
  </si>
  <si>
    <t>翔泳社</t>
    <rPh sb="0" eb="3">
      <t>ショウエイシャ</t>
    </rPh>
    <phoneticPr fontId="1"/>
  </si>
  <si>
    <t>2015年度の教科書として使用してみて、文字の大きさなどの使い勝手と、学生の読みやすさが良いため。</t>
    <rPh sb="4" eb="5">
      <t>ネン</t>
    </rPh>
    <rPh sb="5" eb="6">
      <t>ド</t>
    </rPh>
    <rPh sb="7" eb="10">
      <t>キョウカショ</t>
    </rPh>
    <rPh sb="13" eb="15">
      <t>シヨウ</t>
    </rPh>
    <rPh sb="20" eb="22">
      <t>モジ</t>
    </rPh>
    <rPh sb="23" eb="24">
      <t>オオ</t>
    </rPh>
    <rPh sb="29" eb="30">
      <t>ツカ</t>
    </rPh>
    <rPh sb="31" eb="33">
      <t>カッテ</t>
    </rPh>
    <rPh sb="35" eb="37">
      <t>ガクセイ</t>
    </rPh>
    <rPh sb="38" eb="39">
      <t>ヨ</t>
    </rPh>
    <rPh sb="44" eb="45">
      <t>ヨ</t>
    </rPh>
    <phoneticPr fontId="1"/>
  </si>
  <si>
    <t>ひかりのくに㈱</t>
  </si>
  <si>
    <t>心に手の届く　マナーと声かけ</t>
    <phoneticPr fontId="1"/>
  </si>
  <si>
    <t>30時間でマスター　インターネットⅢ HTMLでつくるWebページ</t>
    <phoneticPr fontId="1"/>
  </si>
  <si>
    <t>実教出版</t>
    <rPh sb="0" eb="2">
      <t>ジッキョウ</t>
    </rPh>
    <rPh sb="2" eb="4">
      <t>シュッパン</t>
    </rPh>
    <phoneticPr fontId="1"/>
  </si>
  <si>
    <t>ビジネス能力検定ジョブパス３級公式試験問題集</t>
    <phoneticPr fontId="1"/>
  </si>
  <si>
    <t>日本能率協会マネジメントセンター</t>
    <phoneticPr fontId="1"/>
  </si>
  <si>
    <t>情報活用試験３級　公式テキスト・問題集</t>
    <phoneticPr fontId="1"/>
  </si>
  <si>
    <t>ITパスポート完全合格教本</t>
    <phoneticPr fontId="1"/>
  </si>
  <si>
    <t>ノマド・ワークス</t>
    <phoneticPr fontId="1"/>
  </si>
  <si>
    <t>最新最強のSPIクリア問題集</t>
    <phoneticPr fontId="1"/>
  </si>
  <si>
    <t>成美堂出版</t>
    <phoneticPr fontId="1"/>
  </si>
  <si>
    <t>ビジネスマナー</t>
    <phoneticPr fontId="1"/>
  </si>
  <si>
    <t>高橋書店</t>
    <phoneticPr fontId="1"/>
  </si>
  <si>
    <t xml:space="preserve">さすが!と言われる ビジネスマナー 完全版 </t>
    <phoneticPr fontId="1"/>
  </si>
  <si>
    <t>介護職員初任者研修課程テキスト（受講料込）</t>
    <rPh sb="0" eb="2">
      <t>カイゴ</t>
    </rPh>
    <rPh sb="2" eb="4">
      <t>ショクイン</t>
    </rPh>
    <rPh sb="4" eb="7">
      <t>ショニンシャ</t>
    </rPh>
    <rPh sb="7" eb="9">
      <t>ケンシュウ</t>
    </rPh>
    <rPh sb="9" eb="11">
      <t>カテイ</t>
    </rPh>
    <rPh sb="16" eb="19">
      <t>ジュコウリョウ</t>
    </rPh>
    <rPh sb="19" eb="20">
      <t>コミ</t>
    </rPh>
    <phoneticPr fontId="1"/>
  </si>
  <si>
    <t>日本医療企画</t>
    <rPh sb="2" eb="4">
      <t>イリョウ</t>
    </rPh>
    <rPh sb="4" eb="6">
      <t>キカク</t>
    </rPh>
    <phoneticPr fontId="1"/>
  </si>
  <si>
    <t>レクリエーション介護士2級テキスト（受験・認定書込）</t>
    <rPh sb="8" eb="10">
      <t>カイゴ</t>
    </rPh>
    <rPh sb="10" eb="11">
      <t>シ</t>
    </rPh>
    <rPh sb="12" eb="13">
      <t>キュウ</t>
    </rPh>
    <rPh sb="18" eb="20">
      <t>ジュケン</t>
    </rPh>
    <rPh sb="21" eb="23">
      <t>ニンテイ</t>
    </rPh>
    <rPh sb="23" eb="24">
      <t>ショ</t>
    </rPh>
    <rPh sb="24" eb="25">
      <t>コミ</t>
    </rPh>
    <phoneticPr fontId="1"/>
  </si>
  <si>
    <t>スマイル・ケア（㈱</t>
    <phoneticPr fontId="1"/>
  </si>
  <si>
    <t>不要</t>
  </si>
  <si>
    <t>不要</t>
    <phoneticPr fontId="1"/>
  </si>
  <si>
    <t>プリント</t>
  </si>
  <si>
    <t>プリント</t>
    <phoneticPr fontId="1"/>
  </si>
  <si>
    <t>日本語内で対応</t>
    <rPh sb="3" eb="4">
      <t>ナイ</t>
    </rPh>
    <rPh sb="5" eb="7">
      <t>タイオウ</t>
    </rPh>
    <phoneticPr fontId="1"/>
  </si>
  <si>
    <t>不要</t>
    <phoneticPr fontId="1"/>
  </si>
  <si>
    <t>よくわかるマスター　EXCEL2010　対策テキスト＆問題集</t>
  </si>
  <si>
    <t>富士通FOM株式会社</t>
  </si>
  <si>
    <t>できるACCess2010</t>
  </si>
  <si>
    <t>インプレス</t>
  </si>
  <si>
    <t>図解を含めた分かりやすさ</t>
  </si>
  <si>
    <t>翔泳社</t>
  </si>
  <si>
    <t>文字の大きさなどの使い勝手と、学生の読みやすさが良いため。</t>
  </si>
  <si>
    <t>情報活用試験３級テキスト・問題集</t>
  </si>
  <si>
    <t>実教出版</t>
  </si>
  <si>
    <t>HTML5の絵本</t>
  </si>
  <si>
    <t>HTMLⅠの教科書を使用</t>
  </si>
  <si>
    <t>不要（演習シリーズから選別）</t>
  </si>
  <si>
    <t>２年次の教科書を使用</t>
  </si>
  <si>
    <t>よくわかるマスター　ITパスポート試験対策テキスト＆過去問題集</t>
  </si>
  <si>
    <t>比較的分かりやすいと判断</t>
  </si>
  <si>
    <t>Ｊｗ－Ｃａｄ徹底解説対応
やさしく学ぶJw_cad☆デラックス</t>
  </si>
  <si>
    <t>エクスナレッジ</t>
  </si>
  <si>
    <t>日本語</t>
  </si>
  <si>
    <t>プレゼンテーション</t>
  </si>
  <si>
    <t>VBA</t>
  </si>
  <si>
    <t>情報概論</t>
  </si>
  <si>
    <t>国際コミュニケーション能力</t>
  </si>
  <si>
    <t>JW_CAD</t>
  </si>
  <si>
    <t>就職対策</t>
  </si>
  <si>
    <t>卒業ゼミ</t>
  </si>
  <si>
    <t>ITP</t>
  </si>
  <si>
    <t>プリント</t>
    <phoneticPr fontId="1"/>
  </si>
  <si>
    <t>１年次の教科書を使用（アルゴリズムの絵本）</t>
    <rPh sb="18" eb="20">
      <t>エホン</t>
    </rPh>
    <phoneticPr fontId="1"/>
  </si>
  <si>
    <t>プリント</t>
    <phoneticPr fontId="1"/>
  </si>
  <si>
    <t>２年次の教科書を使用（VBAの絵本）</t>
    <phoneticPr fontId="1"/>
  </si>
  <si>
    <t>オリジナル教科書</t>
    <rPh sb="5" eb="8">
      <t>キョウカショ</t>
    </rPh>
    <phoneticPr fontId="1"/>
  </si>
  <si>
    <t>－</t>
    <phoneticPr fontId="1"/>
  </si>
  <si>
    <t>－</t>
    <phoneticPr fontId="1"/>
  </si>
  <si>
    <t>全体的な進度、理解具合により適時変更できるため。</t>
    <rPh sb="0" eb="3">
      <t>ゼンタイテキ</t>
    </rPh>
    <rPh sb="4" eb="6">
      <t>シンド</t>
    </rPh>
    <rPh sb="7" eb="9">
      <t>リカイ</t>
    </rPh>
    <rPh sb="9" eb="11">
      <t>グアイ</t>
    </rPh>
    <rPh sb="14" eb="16">
      <t>テキジ</t>
    </rPh>
    <rPh sb="16" eb="18">
      <t>ヘンコウ</t>
    </rPh>
    <phoneticPr fontId="1"/>
  </si>
  <si>
    <t>H28年度教科書（留学生4年生）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</si>
  <si>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H28年度教科書（留学生3年生）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</si>
  <si>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H28年度教科書（留学生2年生）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</si>
  <si>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H28年度教科書（留学生1年生）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</si>
  <si>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平成28年度版　コンピュータ会計　初級　テキスト・問題集 弥生会計 16プロフェッショナル　（DVD-ROM付）</t>
  </si>
  <si>
    <t>平成28年度版　コンピュータ会計　初級　テキスト・問題集 弥生会計 16プロフェッショナル　（DVD-ROM付）</t>
    <phoneticPr fontId="1"/>
  </si>
  <si>
    <t>実教出版㈱</t>
    <rPh sb="0" eb="2">
      <t>ジッキョウ</t>
    </rPh>
    <rPh sb="2" eb="4">
      <t>シュッパン</t>
    </rPh>
    <phoneticPr fontId="1"/>
  </si>
  <si>
    <t>プリント対応</t>
    <rPh sb="4" eb="6">
      <t>タイオウ</t>
    </rPh>
    <phoneticPr fontId="1"/>
  </si>
  <si>
    <t>Microsoft Excel 2013 対策テキスト&amp; 問題集 〈改訂版〉</t>
  </si>
  <si>
    <t>ＦＯＭ出版</t>
    <rPh sb="3" eb="5">
      <t>シュッパン</t>
    </rPh>
    <phoneticPr fontId="1"/>
  </si>
  <si>
    <t>Microsoft Excel 2013 対策テキスト&amp; 問題集 〈改訂版〉</t>
    <phoneticPr fontId="1"/>
  </si>
  <si>
    <t>30時間でマスター　Word&amp;Excel2013（Windows8対応）</t>
    <phoneticPr fontId="1"/>
  </si>
  <si>
    <t>パーフェクト演習　PowerPoint</t>
  </si>
  <si>
    <t>同上</t>
    <rPh sb="0" eb="2">
      <t>ドウジョウ</t>
    </rPh>
    <phoneticPr fontId="1"/>
  </si>
  <si>
    <t>日本情報処理検定協会</t>
    <rPh sb="0" eb="2">
      <t>ニホン</t>
    </rPh>
    <rPh sb="2" eb="4">
      <t>ジョウホウ</t>
    </rPh>
    <rPh sb="4" eb="6">
      <t>ショリ</t>
    </rPh>
    <rPh sb="6" eb="8">
      <t>ケンテイ</t>
    </rPh>
    <rPh sb="8" eb="10">
      <t>キョウカイ</t>
    </rPh>
    <phoneticPr fontId="1"/>
  </si>
  <si>
    <t>文書デザイン検定　３・４級編　模擬問題集</t>
    <rPh sb="0" eb="2">
      <t>ブンショ</t>
    </rPh>
    <rPh sb="6" eb="8">
      <t>ケンテイ</t>
    </rPh>
    <rPh sb="12" eb="13">
      <t>キュウ</t>
    </rPh>
    <rPh sb="13" eb="14">
      <t>ヘン</t>
    </rPh>
    <rPh sb="15" eb="17">
      <t>モギ</t>
    </rPh>
    <rPh sb="17" eb="19">
      <t>モンダイ</t>
    </rPh>
    <rPh sb="19" eb="20">
      <t>シュウ</t>
    </rPh>
    <phoneticPr fontId="1"/>
  </si>
  <si>
    <t>検討中</t>
    <rPh sb="0" eb="3">
      <t>ケントウチュウ</t>
    </rPh>
    <phoneticPr fontId="1"/>
  </si>
  <si>
    <t>メディアワークス：つくって覚えるJava Servlet入門</t>
  </si>
  <si>
    <t>アスキー・メディアワークス</t>
  </si>
  <si>
    <t>かんたんUML入門</t>
  </si>
  <si>
    <t>技術評論社</t>
    <rPh sb="0" eb="2">
      <t>ギジュツ</t>
    </rPh>
    <rPh sb="2" eb="4">
      <t>ヒョウロン</t>
    </rPh>
    <rPh sb="4" eb="5">
      <t>シャ</t>
    </rPh>
    <phoneticPr fontId="3"/>
  </si>
  <si>
    <t>Linuxサーバー構築標準教科書</t>
  </si>
  <si>
    <t>LPI-Japan</t>
  </si>
  <si>
    <t>IPA提供教材　情報セキュリティ実践的教育</t>
  </si>
  <si>
    <t>IPA提供教材　情報セキュリティ実践的教育</t>
    <phoneticPr fontId="1"/>
  </si>
  <si>
    <t>IPA</t>
  </si>
  <si>
    <t>プリント</t>
    <phoneticPr fontId="1"/>
  </si>
  <si>
    <t>システム設計の謎を解く 強いSEになるための、機能設計/入出力設計の極意</t>
  </si>
  <si>
    <t>ソフトバンククリエイティブ</t>
  </si>
  <si>
    <t>プリント</t>
    <phoneticPr fontId="1"/>
  </si>
  <si>
    <t>プリント</t>
    <phoneticPr fontId="1"/>
  </si>
  <si>
    <t>健康のためのスポーツ生理学</t>
    <rPh sb="0" eb="2">
      <t>ケンコウ</t>
    </rPh>
    <rPh sb="10" eb="13">
      <t>セイリガク</t>
    </rPh>
    <phoneticPr fontId="1"/>
  </si>
  <si>
    <t>光生館</t>
    <rPh sb="0" eb="1">
      <t>ヒカリ</t>
    </rPh>
    <rPh sb="1" eb="2">
      <t>ナマ</t>
    </rPh>
    <rPh sb="2" eb="3">
      <t>カン</t>
    </rPh>
    <phoneticPr fontId="1"/>
  </si>
  <si>
    <t>誰でもできるスポーツテーピング</t>
    <rPh sb="0" eb="1">
      <t>ダレ</t>
    </rPh>
    <phoneticPr fontId="1"/>
  </si>
  <si>
    <t>なし</t>
    <phoneticPr fontId="1"/>
  </si>
  <si>
    <t>なし</t>
    <phoneticPr fontId="1"/>
  </si>
  <si>
    <t>JavaからはじめようAndroidプログラミング―Android Studio対応版</t>
    <phoneticPr fontId="1"/>
  </si>
  <si>
    <t>インプレス</t>
    <phoneticPr fontId="1"/>
  </si>
  <si>
    <t>MacでのAndroidStudioのインストール方法や、設定方法から始まり、自動生成コードの解説、
アクティビティの説明など基本部分からしっかりと説明があり、初心者でも入りやすい</t>
    <rPh sb="25" eb="27">
      <t>ホウホウ</t>
    </rPh>
    <rPh sb="29" eb="31">
      <t>セッテイ</t>
    </rPh>
    <rPh sb="31" eb="33">
      <t>ホウホウ</t>
    </rPh>
    <rPh sb="35" eb="36">
      <t>ハジ</t>
    </rPh>
    <rPh sb="39" eb="41">
      <t>ジドウ</t>
    </rPh>
    <rPh sb="41" eb="43">
      <t>セイセイ</t>
    </rPh>
    <rPh sb="47" eb="49">
      <t>カイセツ</t>
    </rPh>
    <rPh sb="59" eb="61">
      <t>セツメイ</t>
    </rPh>
    <rPh sb="63" eb="65">
      <t>キホン</t>
    </rPh>
    <rPh sb="65" eb="67">
      <t>ブブン</t>
    </rPh>
    <rPh sb="74" eb="76">
      <t>セツメイ</t>
    </rPh>
    <rPh sb="80" eb="83">
      <t>ショシンシャ</t>
    </rPh>
    <rPh sb="85" eb="86">
      <t>ハイ</t>
    </rPh>
    <phoneticPr fontId="1"/>
  </si>
  <si>
    <t>不要</t>
    <rPh sb="0" eb="2">
      <t>フヨウ</t>
    </rPh>
    <phoneticPr fontId="1"/>
  </si>
  <si>
    <t>C言語</t>
    <rPh sb="1" eb="3">
      <t>ゲンゴ</t>
    </rPh>
    <phoneticPr fontId="1"/>
  </si>
  <si>
    <t>苦しんで覚えるC言語</t>
    <rPh sb="0" eb="1">
      <t>クル</t>
    </rPh>
    <rPh sb="4" eb="5">
      <t>オボ</t>
    </rPh>
    <rPh sb="8" eb="10">
      <t>ゲンゴ</t>
    </rPh>
    <phoneticPr fontId="1"/>
  </si>
  <si>
    <t>秀和システム</t>
    <rPh sb="0" eb="2">
      <t>シュウワ</t>
    </rPh>
    <phoneticPr fontId="1"/>
  </si>
  <si>
    <t>Webで公開されていた苦しんで覚えるC言語の書籍化でより詳しく補完されている。
内容的には、Web版でもある程度わかりやすかったが図表などが増え、より分かりやすさが増している。
Cの標準ライブラリの使用方法などについてもまとめられている、最悪の場合はWeb版が商用/非商用でも自由に利用してよいとのこと</t>
    <rPh sb="4" eb="6">
      <t>コウカイ</t>
    </rPh>
    <rPh sb="11" eb="12">
      <t>クル</t>
    </rPh>
    <rPh sb="15" eb="16">
      <t>オボ</t>
    </rPh>
    <rPh sb="19" eb="21">
      <t>ゲンゴ</t>
    </rPh>
    <rPh sb="22" eb="24">
      <t>ショセキ</t>
    </rPh>
    <rPh sb="24" eb="25">
      <t>カ</t>
    </rPh>
    <rPh sb="28" eb="29">
      <t>クワ</t>
    </rPh>
    <rPh sb="31" eb="33">
      <t>ホカン</t>
    </rPh>
    <rPh sb="40" eb="43">
      <t>ナイヨウテキ</t>
    </rPh>
    <rPh sb="49" eb="50">
      <t>バン</t>
    </rPh>
    <rPh sb="54" eb="56">
      <t>テイド</t>
    </rPh>
    <rPh sb="65" eb="67">
      <t>ズヒョウ</t>
    </rPh>
    <rPh sb="70" eb="71">
      <t>フ</t>
    </rPh>
    <rPh sb="75" eb="76">
      <t>ワ</t>
    </rPh>
    <rPh sb="82" eb="83">
      <t>マ</t>
    </rPh>
    <rPh sb="91" eb="93">
      <t>ヒョウジュン</t>
    </rPh>
    <rPh sb="99" eb="101">
      <t>シヨウ</t>
    </rPh>
    <rPh sb="101" eb="103">
      <t>ホウホウ</t>
    </rPh>
    <rPh sb="119" eb="121">
      <t>サイアク</t>
    </rPh>
    <rPh sb="122" eb="124">
      <t>バアイ</t>
    </rPh>
    <rPh sb="128" eb="129">
      <t>バン</t>
    </rPh>
    <rPh sb="130" eb="132">
      <t>ショウヨウ</t>
    </rPh>
    <rPh sb="133" eb="134">
      <t>ヒ</t>
    </rPh>
    <rPh sb="134" eb="136">
      <t>ショウヨウ</t>
    </rPh>
    <rPh sb="138" eb="140">
      <t>ジユウ</t>
    </rPh>
    <rPh sb="141" eb="143">
      <t>リヨウ</t>
    </rPh>
    <phoneticPr fontId="1"/>
  </si>
  <si>
    <t>プリント</t>
    <phoneticPr fontId="1"/>
  </si>
  <si>
    <t>プリント</t>
    <phoneticPr fontId="1"/>
  </si>
  <si>
    <t>プリント</t>
    <phoneticPr fontId="1"/>
  </si>
  <si>
    <t>プリント</t>
    <phoneticPr fontId="1"/>
  </si>
  <si>
    <t>同上</t>
    <rPh sb="0" eb="2">
      <t>ドウジョウ</t>
    </rPh>
    <phoneticPr fontId="1"/>
  </si>
  <si>
    <t>IPA</t>
    <phoneticPr fontId="1"/>
  </si>
  <si>
    <t>スラスラわかるHTML&amp;CSSのきほん</t>
    <phoneticPr fontId="1"/>
  </si>
  <si>
    <t>一部は↓の書籍を参考にプリント</t>
    <rPh sb="0" eb="2">
      <t>イチブ</t>
    </rPh>
    <rPh sb="5" eb="7">
      <t>ショセキ</t>
    </rPh>
    <rPh sb="8" eb="10">
      <t>サンコウ</t>
    </rPh>
    <phoneticPr fontId="1"/>
  </si>
  <si>
    <t>スッキリわかるJava入門 第2版</t>
    <phoneticPr fontId="1"/>
  </si>
  <si>
    <t>インプレス</t>
    <phoneticPr fontId="1"/>
  </si>
  <si>
    <t>確かな力が身につくJavaScript「超」入門</t>
    <phoneticPr fontId="1"/>
  </si>
  <si>
    <t>SBクリエイティブ</t>
    <phoneticPr fontId="1"/>
  </si>
  <si>
    <t>オーム社</t>
    <rPh sb="3" eb="4">
      <t>シャ</t>
    </rPh>
    <phoneticPr fontId="1"/>
  </si>
  <si>
    <t>書き込み式SQLのドリル 改訂新版</t>
    <phoneticPr fontId="1"/>
  </si>
  <si>
    <t>日経BP社</t>
    <rPh sb="0" eb="2">
      <t>ニッケイ</t>
    </rPh>
    <rPh sb="4" eb="5">
      <t>シャ</t>
    </rPh>
    <phoneticPr fontId="1"/>
  </si>
  <si>
    <t>キタミ式イラストIT塾 基本情報技術者 平成28年度</t>
    <phoneticPr fontId="1"/>
  </si>
  <si>
    <t>技術評論社</t>
    <rPh sb="0" eb="2">
      <t>ギジュツ</t>
    </rPh>
    <rPh sb="2" eb="4">
      <t>ヒョウロン</t>
    </rPh>
    <rPh sb="4" eb="5">
      <t>シャ</t>
    </rPh>
    <phoneticPr fontId="1"/>
  </si>
  <si>
    <t>基礎からわかるTCP/IP ネットワークコンピューティング入門 第3版</t>
  </si>
  <si>
    <t>基礎からわかるTCP/IP ネットワークコンピューティング入門 第3版</t>
    <phoneticPr fontId="1"/>
  </si>
  <si>
    <t>プリント</t>
    <phoneticPr fontId="1"/>
  </si>
  <si>
    <t>プリント</t>
    <phoneticPr fontId="1"/>
  </si>
  <si>
    <t>確かな力が身につくJavaScript「超」入門</t>
  </si>
  <si>
    <t>SBクリエイティブ</t>
  </si>
  <si>
    <t>プリント</t>
    <phoneticPr fontId="1"/>
  </si>
  <si>
    <t>福祉用具相談専門員テキスト</t>
    <rPh sb="0" eb="2">
      <t>フクシ</t>
    </rPh>
    <rPh sb="2" eb="4">
      <t>ヨウグ</t>
    </rPh>
    <rPh sb="4" eb="6">
      <t>ソウダン</t>
    </rPh>
    <rPh sb="6" eb="9">
      <t>センモンイン</t>
    </rPh>
    <phoneticPr fontId="1"/>
  </si>
  <si>
    <t>日本医療企画</t>
    <rPh sb="0" eb="2">
      <t>ニホン</t>
    </rPh>
    <rPh sb="2" eb="4">
      <t>イリョウ</t>
    </rPh>
    <rPh sb="4" eb="6">
      <t>キカク</t>
    </rPh>
    <phoneticPr fontId="1"/>
  </si>
  <si>
    <t>なし</t>
    <phoneticPr fontId="1"/>
  </si>
  <si>
    <t>介護職員初任者研修テキスト</t>
    <rPh sb="0" eb="2">
      <t>カイゴ</t>
    </rPh>
    <rPh sb="2" eb="4">
      <t>ショクイン</t>
    </rPh>
    <rPh sb="4" eb="7">
      <t>ショニンシャ</t>
    </rPh>
    <rPh sb="7" eb="9">
      <t>ケンシュウ</t>
    </rPh>
    <phoneticPr fontId="1"/>
  </si>
  <si>
    <t>スマイル・ケア㈱</t>
    <phoneticPr fontId="1"/>
  </si>
  <si>
    <t>なし</t>
    <phoneticPr fontId="1"/>
  </si>
  <si>
    <t>H29年度教科書（一般1年生 情報処理技術学科2年課程）</t>
    <rPh sb="3" eb="5">
      <t>ネンド</t>
    </rPh>
    <rPh sb="5" eb="8">
      <t>キョウカショ</t>
    </rPh>
    <rPh sb="9" eb="11">
      <t>イッパン</t>
    </rPh>
    <rPh sb="12" eb="14">
      <t>ネンセイ</t>
    </rPh>
    <rPh sb="15" eb="17">
      <t>ジョウホウ</t>
    </rPh>
    <rPh sb="17" eb="19">
      <t>ショリ</t>
    </rPh>
    <rPh sb="19" eb="21">
      <t>ギジュツ</t>
    </rPh>
    <rPh sb="21" eb="23">
      <t>ガッカ</t>
    </rPh>
    <rPh sb="24" eb="25">
      <t>ネン</t>
    </rPh>
    <rPh sb="25" eb="27">
      <t>カテイ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</si>
</sst>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6" formatCode="&quot;¥&quot;#,##0;[Red]&quot;¥&quot;\-#,##0"/>
    <numFmt numFmtId="176" formatCode="&quot;¥&quot;#,##0;[Red]&quot;¥&quot;#,##0"/>
    <numFmt numFmtId="177" formatCode="&quot;¥&quot;#,##0_);\(&quot;¥&quot;#,##0\)"/>
    <numFmt numFmtId="178" formatCode="&quot;¥&quot;#,##0_);[Red]\(&quot;¥&quot;#,##0\)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6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3" xfId="0" applyFont="1" applyFill="1" applyBorder="1" applyAlignment="1">
      <alignment vertical="center" shrinkToFit="1"/>
    </xf>
    <xf numFmtId="6" fontId="0" fillId="0" borderId="1" xfId="3" applyFont="1" applyBorder="1">
      <alignment vertical="center"/>
    </xf>
    <xf numFmtId="0" fontId="0" fillId="0" borderId="0" xfId="0" applyFill="1" applyBorder="1">
      <alignment vertical="center"/>
    </xf>
    <xf numFmtId="6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shrinkToFit="1"/>
    </xf>
    <xf numFmtId="3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horizontal="left" vertical="center"/>
    </xf>
  </cellXfs>
  <cellStyles count="4">
    <cellStyle name="通貨" xfId="3" builtinId="7"/>
    <cellStyle name="標準" xfId="0" builtinId="0"/>
    <cellStyle name="標準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13.5"/>
  <cols>
    <col min="1" max="1" width="18.75" bestFit="1" customWidth="1"/>
    <col min="2" max="2" width="81.125" bestFit="1" customWidth="1"/>
    <col min="3" max="3" width="11" bestFit="1" customWidth="1"/>
    <col min="4" max="4" width="11.125" bestFit="1" customWidth="1"/>
  </cols>
  <sheetData>
    <row r="1" spans="1:7">
      <c r="A1" s="33" t="s">
        <v>281</v>
      </c>
      <c r="B1" s="33"/>
      <c r="C1" s="33"/>
      <c r="D1" s="33"/>
      <c r="E1" s="33"/>
    </row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7">
      <c r="A4" s="1"/>
      <c r="B4" s="1"/>
      <c r="C4" s="22"/>
      <c r="D4" s="1"/>
      <c r="E4" s="1"/>
      <c r="F4" s="10"/>
      <c r="G4" s="10"/>
    </row>
    <row r="5" spans="1:7">
      <c r="A5" s="1"/>
      <c r="B5" s="1"/>
      <c r="C5" s="1"/>
      <c r="D5" s="1"/>
      <c r="E5" s="1"/>
      <c r="G5" s="10"/>
    </row>
    <row r="6" spans="1:7">
      <c r="A6" s="1"/>
      <c r="B6" s="1"/>
      <c r="C6" s="1"/>
      <c r="D6" s="1"/>
      <c r="E6" s="1"/>
      <c r="G6" s="10"/>
    </row>
    <row r="7" spans="1:7">
      <c r="A7" s="1"/>
      <c r="B7" s="1"/>
      <c r="C7" s="1"/>
      <c r="D7" s="1"/>
      <c r="E7" s="1"/>
      <c r="G7" s="10"/>
    </row>
    <row r="8" spans="1:7">
      <c r="A8" s="1"/>
      <c r="B8" s="1"/>
      <c r="C8" s="1"/>
      <c r="D8" s="1"/>
      <c r="E8" s="1"/>
      <c r="G8" s="10"/>
    </row>
    <row r="9" spans="1:7">
      <c r="A9" s="1"/>
      <c r="B9" s="19"/>
      <c r="C9" s="1"/>
      <c r="D9" s="1"/>
      <c r="E9" s="1"/>
      <c r="F9" s="10"/>
      <c r="G9" s="10"/>
    </row>
    <row r="10" spans="1:7">
      <c r="A10" s="1"/>
      <c r="B10" s="1"/>
      <c r="C10" s="1"/>
      <c r="D10" s="1"/>
      <c r="E10" s="1"/>
      <c r="G10" s="10"/>
    </row>
    <row r="11" spans="1:7" s="10" customFormat="1">
      <c r="A11" s="19"/>
      <c r="B11" s="19"/>
      <c r="C11" s="19"/>
      <c r="D11" s="19"/>
      <c r="E11" s="19"/>
    </row>
    <row r="12" spans="1:7">
      <c r="A12" s="1"/>
      <c r="B12" s="19"/>
      <c r="C12" s="19"/>
      <c r="D12" s="1"/>
      <c r="E12" s="1"/>
      <c r="G12" s="10"/>
    </row>
    <row r="13" spans="1:7">
      <c r="A13" s="1"/>
      <c r="B13" s="1"/>
      <c r="C13" s="1"/>
      <c r="D13" s="1"/>
      <c r="E13" s="1"/>
      <c r="G13" s="10"/>
    </row>
    <row r="14" spans="1:7" s="10" customFormat="1">
      <c r="A14" s="19"/>
      <c r="B14" s="19"/>
      <c r="C14" s="19"/>
      <c r="D14" s="19"/>
      <c r="E14" s="19"/>
    </row>
    <row r="15" spans="1:7" s="10" customFormat="1">
      <c r="A15" s="19"/>
      <c r="B15" s="19"/>
      <c r="C15" s="19"/>
      <c r="D15" s="19"/>
      <c r="E15" s="19"/>
    </row>
    <row r="16" spans="1:7" s="10" customFormat="1">
      <c r="A16" s="19"/>
      <c r="B16" s="19"/>
      <c r="C16" s="19"/>
      <c r="D16" s="19"/>
      <c r="E16" s="19"/>
    </row>
    <row r="17" spans="1:7" s="10" customFormat="1">
      <c r="A17" s="19"/>
      <c r="B17" s="19"/>
      <c r="C17" s="19"/>
      <c r="D17" s="19"/>
      <c r="E17" s="19"/>
    </row>
    <row r="18" spans="1:7" s="10" customFormat="1">
      <c r="A18" s="19"/>
      <c r="B18" s="19"/>
      <c r="C18" s="19"/>
      <c r="D18" s="19"/>
      <c r="E18" s="19"/>
    </row>
    <row r="19" spans="1:7">
      <c r="A19" s="1"/>
      <c r="B19" s="1"/>
      <c r="C19" s="1"/>
      <c r="D19" s="1"/>
      <c r="E19" s="1"/>
      <c r="G19" s="10"/>
    </row>
    <row r="20" spans="1:7">
      <c r="A20" s="1"/>
      <c r="B20" s="1"/>
      <c r="C20" s="1"/>
      <c r="D20" s="1"/>
      <c r="E20" s="1"/>
      <c r="G20" s="10"/>
    </row>
    <row r="21" spans="1:7">
      <c r="C21" t="s">
        <v>11</v>
      </c>
      <c r="D21">
        <f>SUM(D4:D20)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E1"/>
    </sheetView>
  </sheetViews>
  <sheetFormatPr defaultRowHeight="13.5"/>
  <cols>
    <col min="1" max="1" width="21.25" bestFit="1" customWidth="1"/>
    <col min="2" max="2" width="67.625" bestFit="1" customWidth="1"/>
    <col min="3" max="3" width="22.375" bestFit="1" customWidth="1"/>
    <col min="4" max="4" width="11.125" bestFit="1" customWidth="1"/>
    <col min="5" max="5" width="92" bestFit="1" customWidth="1"/>
  </cols>
  <sheetData>
    <row r="1" spans="1:6">
      <c r="A1" s="33" t="s">
        <v>20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 s="10" customFormat="1">
      <c r="A4" s="19" t="s">
        <v>23</v>
      </c>
      <c r="B4" s="19" t="s">
        <v>246</v>
      </c>
      <c r="C4" s="19"/>
      <c r="D4" s="4"/>
      <c r="E4" s="21"/>
      <c r="F4" s="3"/>
    </row>
    <row r="5" spans="1:6" s="10" customFormat="1">
      <c r="A5" s="19" t="s">
        <v>27</v>
      </c>
      <c r="B5" s="19" t="s">
        <v>246</v>
      </c>
      <c r="C5" s="19"/>
      <c r="D5" s="4"/>
      <c r="E5" s="21"/>
    </row>
    <row r="6" spans="1:6" s="10" customFormat="1" ht="27">
      <c r="A6" s="19" t="s">
        <v>55</v>
      </c>
      <c r="B6" s="19" t="s">
        <v>243</v>
      </c>
      <c r="C6" s="19" t="s">
        <v>244</v>
      </c>
      <c r="D6" s="4">
        <v>2786</v>
      </c>
      <c r="E6" s="21" t="s">
        <v>245</v>
      </c>
    </row>
    <row r="7" spans="1:6" s="10" customFormat="1" ht="54">
      <c r="A7" s="19" t="s">
        <v>247</v>
      </c>
      <c r="B7" s="19" t="s">
        <v>248</v>
      </c>
      <c r="C7" s="19" t="s">
        <v>249</v>
      </c>
      <c r="D7" s="4">
        <v>2200</v>
      </c>
      <c r="E7" s="21" t="s">
        <v>250</v>
      </c>
    </row>
    <row r="8" spans="1:6" s="10" customFormat="1">
      <c r="A8" s="19" t="s">
        <v>57</v>
      </c>
      <c r="B8" s="19" t="s">
        <v>251</v>
      </c>
      <c r="C8" s="19"/>
      <c r="D8" s="4"/>
      <c r="E8" s="19"/>
    </row>
    <row r="9" spans="1:6">
      <c r="A9" s="1" t="s">
        <v>58</v>
      </c>
      <c r="B9" s="1" t="s">
        <v>251</v>
      </c>
      <c r="C9" s="1"/>
      <c r="D9" s="4"/>
      <c r="E9" s="1"/>
    </row>
    <row r="10" spans="1:6">
      <c r="A10" s="1" t="s">
        <v>59</v>
      </c>
      <c r="B10" s="1" t="s">
        <v>251</v>
      </c>
      <c r="C10" s="1"/>
      <c r="D10" s="4"/>
      <c r="E10" s="21"/>
      <c r="F10" s="3"/>
    </row>
    <row r="11" spans="1:6">
      <c r="A11" s="1" t="s">
        <v>35</v>
      </c>
      <c r="B11" s="1" t="s">
        <v>246</v>
      </c>
      <c r="C11" s="1"/>
      <c r="D11" s="4"/>
      <c r="E11" s="21"/>
    </row>
    <row r="12" spans="1:6">
      <c r="A12" s="1" t="s">
        <v>47</v>
      </c>
      <c r="B12" s="1" t="s">
        <v>246</v>
      </c>
      <c r="C12" s="1"/>
      <c r="D12" s="4"/>
      <c r="E12" s="1"/>
    </row>
    <row r="13" spans="1:6">
      <c r="A13" s="1" t="s">
        <v>48</v>
      </c>
      <c r="B13" s="19" t="s">
        <v>246</v>
      </c>
      <c r="C13" s="1"/>
      <c r="D13" s="4"/>
      <c r="E13" s="21"/>
    </row>
    <row r="14" spans="1:6">
      <c r="C14" t="s">
        <v>11</v>
      </c>
      <c r="D14" s="5">
        <f>SUM(D4:D13)</f>
        <v>4986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E1"/>
    </sheetView>
  </sheetViews>
  <sheetFormatPr defaultRowHeight="13.5"/>
  <cols>
    <col min="1" max="1" width="18.75" style="10" bestFit="1" customWidth="1"/>
    <col min="2" max="2" width="67.625" style="10" bestFit="1" customWidth="1"/>
    <col min="3" max="3" width="22.375" style="10" bestFit="1" customWidth="1"/>
    <col min="4" max="4" width="11.125" style="10" bestFit="1" customWidth="1"/>
    <col min="5" max="5" width="92" style="10" bestFit="1" customWidth="1"/>
    <col min="6" max="16384" width="9" style="10"/>
  </cols>
  <sheetData>
    <row r="1" spans="1:6">
      <c r="A1" s="33" t="s">
        <v>21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>
      <c r="A4" s="19" t="s">
        <v>23</v>
      </c>
      <c r="B4" s="19"/>
      <c r="C4" s="19"/>
      <c r="D4" s="4"/>
      <c r="E4" s="21"/>
      <c r="F4" s="3"/>
    </row>
    <row r="5" spans="1:6">
      <c r="A5" s="19" t="s">
        <v>27</v>
      </c>
      <c r="B5" s="19"/>
      <c r="C5" s="19"/>
      <c r="D5" s="4"/>
      <c r="E5" s="21"/>
    </row>
    <row r="6" spans="1:6">
      <c r="A6" s="19" t="s">
        <v>55</v>
      </c>
      <c r="B6" s="19"/>
      <c r="C6" s="19"/>
      <c r="D6" s="4"/>
      <c r="E6" s="19"/>
    </row>
    <row r="7" spans="1:6">
      <c r="A7" s="19" t="s">
        <v>56</v>
      </c>
      <c r="B7" s="19"/>
      <c r="C7" s="19"/>
      <c r="D7" s="4"/>
      <c r="E7" s="21"/>
    </row>
    <row r="8" spans="1:6">
      <c r="A8" s="19" t="s">
        <v>57</v>
      </c>
      <c r="B8" s="19"/>
      <c r="C8" s="19"/>
      <c r="D8" s="4"/>
      <c r="E8" s="19"/>
    </row>
    <row r="9" spans="1:6">
      <c r="A9" s="19" t="s">
        <v>58</v>
      </c>
      <c r="B9" s="19"/>
      <c r="C9" s="19"/>
      <c r="D9" s="4"/>
      <c r="E9" s="19"/>
    </row>
    <row r="10" spans="1:6">
      <c r="A10" s="19" t="s">
        <v>107</v>
      </c>
      <c r="B10" s="19"/>
      <c r="C10" s="19"/>
      <c r="D10" s="4"/>
      <c r="E10" s="19"/>
    </row>
    <row r="11" spans="1:6">
      <c r="A11" s="19" t="s">
        <v>59</v>
      </c>
      <c r="B11" s="19"/>
      <c r="C11" s="19"/>
      <c r="D11" s="4"/>
      <c r="E11" s="21"/>
      <c r="F11" s="3"/>
    </row>
    <row r="12" spans="1:6">
      <c r="A12" s="19" t="s">
        <v>35</v>
      </c>
      <c r="B12" s="19"/>
      <c r="C12" s="19"/>
      <c r="D12" s="4"/>
      <c r="E12" s="21"/>
    </row>
    <row r="13" spans="1:6">
      <c r="A13" s="19" t="s">
        <v>47</v>
      </c>
      <c r="B13" s="19"/>
      <c r="C13" s="19"/>
      <c r="D13" s="4"/>
      <c r="E13" s="19"/>
    </row>
    <row r="14" spans="1:6">
      <c r="A14" s="19" t="s">
        <v>48</v>
      </c>
      <c r="B14" s="19"/>
      <c r="C14" s="19"/>
      <c r="D14" s="4"/>
      <c r="E14" s="21"/>
    </row>
    <row r="15" spans="1:6">
      <c r="C15" s="10" t="s">
        <v>11</v>
      </c>
      <c r="D15" s="5">
        <f>SUM(D4:D14)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3.5"/>
  <cols>
    <col min="4" max="4" width="11.125" bestFit="1" customWidth="1"/>
  </cols>
  <sheetData>
    <row r="1" spans="1:5">
      <c r="A1" s="33" t="s">
        <v>22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C8" t="s">
        <v>11</v>
      </c>
      <c r="D8">
        <f>SUM(D4:D7)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3.5"/>
  <cols>
    <col min="1" max="1" width="19.25" bestFit="1" customWidth="1"/>
    <col min="2" max="2" width="53.5" bestFit="1" customWidth="1"/>
    <col min="3" max="3" width="26.125" bestFit="1" customWidth="1"/>
    <col min="4" max="4" width="11.125" bestFit="1" customWidth="1"/>
  </cols>
  <sheetData>
    <row r="1" spans="1:5">
      <c r="A1" s="33" t="s">
        <v>5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" t="s">
        <v>23</v>
      </c>
      <c r="B4" s="1"/>
      <c r="C4" s="1"/>
      <c r="D4" s="1"/>
      <c r="E4" s="1"/>
    </row>
    <row r="5" spans="1:5" s="10" customFormat="1">
      <c r="A5" s="19" t="s">
        <v>28</v>
      </c>
      <c r="B5" s="19"/>
      <c r="C5" s="19"/>
      <c r="D5" s="19"/>
      <c r="E5" s="19"/>
    </row>
    <row r="6" spans="1:5" s="10" customFormat="1">
      <c r="A6" s="19" t="s">
        <v>60</v>
      </c>
      <c r="B6" s="19"/>
      <c r="C6" s="19"/>
      <c r="D6" s="19"/>
      <c r="E6" s="19"/>
    </row>
    <row r="7" spans="1:5" s="10" customFormat="1">
      <c r="A7" s="19" t="s">
        <v>61</v>
      </c>
      <c r="B7" s="19"/>
      <c r="C7" s="19"/>
      <c r="D7" s="19"/>
      <c r="E7" s="19"/>
    </row>
    <row r="8" spans="1:5" s="10" customFormat="1">
      <c r="A8" s="19" t="s">
        <v>62</v>
      </c>
      <c r="B8" s="19" t="s">
        <v>155</v>
      </c>
      <c r="C8" s="19" t="s">
        <v>152</v>
      </c>
      <c r="D8" s="19">
        <v>980</v>
      </c>
      <c r="E8" s="19"/>
    </row>
    <row r="9" spans="1:5">
      <c r="A9" s="1" t="s">
        <v>63</v>
      </c>
      <c r="B9" s="1" t="s">
        <v>153</v>
      </c>
      <c r="C9" s="29" t="s">
        <v>154</v>
      </c>
      <c r="D9" s="1">
        <v>1404</v>
      </c>
      <c r="E9" s="1"/>
    </row>
    <row r="10" spans="1:5">
      <c r="A10" s="1" t="s">
        <v>64</v>
      </c>
      <c r="B10" s="1"/>
      <c r="C10" s="1"/>
      <c r="D10" s="1"/>
      <c r="E10" s="1"/>
    </row>
    <row r="11" spans="1:5">
      <c r="A11" s="1" t="s">
        <v>65</v>
      </c>
      <c r="B11" s="1" t="s">
        <v>151</v>
      </c>
      <c r="C11" s="1" t="s">
        <v>152</v>
      </c>
      <c r="D11" s="1">
        <v>830</v>
      </c>
      <c r="E11" s="1"/>
    </row>
    <row r="12" spans="1:5">
      <c r="A12" s="1" t="s">
        <v>100</v>
      </c>
      <c r="B12" s="1" t="s">
        <v>238</v>
      </c>
      <c r="C12" s="1" t="s">
        <v>239</v>
      </c>
      <c r="D12" s="27">
        <v>1944</v>
      </c>
      <c r="E12" s="1"/>
    </row>
    <row r="13" spans="1:5" s="10" customFormat="1">
      <c r="A13" s="19" t="s">
        <v>67</v>
      </c>
      <c r="B13" s="19" t="s">
        <v>242</v>
      </c>
      <c r="C13" s="19"/>
      <c r="D13" s="19"/>
      <c r="E13" s="19"/>
    </row>
    <row r="14" spans="1:5" s="10" customFormat="1">
      <c r="A14" s="19" t="s">
        <v>68</v>
      </c>
      <c r="B14" s="19" t="s">
        <v>150</v>
      </c>
      <c r="C14" s="19" t="s">
        <v>149</v>
      </c>
      <c r="D14" s="19">
        <v>1620</v>
      </c>
      <c r="E14" s="19"/>
    </row>
    <row r="15" spans="1:5" s="10" customFormat="1">
      <c r="A15" s="19" t="s">
        <v>69</v>
      </c>
      <c r="B15" s="19" t="s">
        <v>163</v>
      </c>
      <c r="C15" s="27" t="s">
        <v>164</v>
      </c>
      <c r="D15" s="27">
        <v>18000</v>
      </c>
      <c r="E15" s="19"/>
    </row>
    <row r="16" spans="1:5">
      <c r="C16" t="s">
        <v>11</v>
      </c>
      <c r="D16">
        <f>SUM(D4:D15)</f>
        <v>24778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9" sqref="B19:B20"/>
    </sheetView>
  </sheetViews>
  <sheetFormatPr defaultRowHeight="13.5"/>
  <cols>
    <col min="1" max="1" width="20.375" bestFit="1" customWidth="1"/>
    <col min="2" max="2" width="50.875" bestFit="1" customWidth="1"/>
    <col min="3" max="3" width="14.625" customWidth="1"/>
    <col min="4" max="4" width="11.125" bestFit="1" customWidth="1"/>
  </cols>
  <sheetData>
    <row r="1" spans="1:5">
      <c r="A1" s="33" t="s">
        <v>6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s="10" customFormat="1">
      <c r="A4" s="19" t="s">
        <v>23</v>
      </c>
      <c r="B4" s="19" t="s">
        <v>158</v>
      </c>
      <c r="C4" s="19" t="s">
        <v>159</v>
      </c>
      <c r="D4" s="19">
        <v>1296</v>
      </c>
      <c r="E4" s="19"/>
    </row>
    <row r="5" spans="1:5">
      <c r="A5" s="1" t="s">
        <v>27</v>
      </c>
      <c r="B5" s="19"/>
      <c r="C5" s="19"/>
      <c r="D5" s="1"/>
      <c r="E5" s="1"/>
    </row>
    <row r="6" spans="1:5" s="10" customFormat="1">
      <c r="A6" s="19" t="s">
        <v>70</v>
      </c>
      <c r="B6" s="19" t="s">
        <v>156</v>
      </c>
      <c r="C6" s="28" t="s">
        <v>157</v>
      </c>
      <c r="D6" s="19">
        <v>1728</v>
      </c>
      <c r="E6" s="19"/>
    </row>
    <row r="7" spans="1:5" s="10" customFormat="1">
      <c r="A7" s="19" t="s">
        <v>48</v>
      </c>
      <c r="B7" s="19"/>
      <c r="C7" s="19"/>
      <c r="D7" s="19"/>
      <c r="E7" s="19"/>
    </row>
    <row r="8" spans="1:5" s="10" customFormat="1">
      <c r="A8" s="19" t="s">
        <v>71</v>
      </c>
      <c r="B8" s="19"/>
      <c r="C8" s="19"/>
      <c r="D8" s="19"/>
      <c r="E8" s="19"/>
    </row>
    <row r="9" spans="1:5" s="10" customFormat="1">
      <c r="A9" s="19" t="s">
        <v>72</v>
      </c>
      <c r="B9" s="19"/>
      <c r="C9" s="19"/>
      <c r="D9" s="19"/>
      <c r="E9" s="19"/>
    </row>
    <row r="10" spans="1:5" s="10" customFormat="1">
      <c r="A10" s="19" t="s">
        <v>73</v>
      </c>
      <c r="B10" s="19"/>
      <c r="C10" s="19"/>
      <c r="D10" s="19"/>
      <c r="E10" s="19"/>
    </row>
    <row r="11" spans="1:5" s="10" customFormat="1">
      <c r="A11" s="19" t="s">
        <v>66</v>
      </c>
      <c r="B11" s="19" t="s">
        <v>240</v>
      </c>
      <c r="C11" s="19" t="s">
        <v>159</v>
      </c>
      <c r="D11" s="27">
        <v>1296</v>
      </c>
      <c r="E11" s="19"/>
    </row>
    <row r="12" spans="1:5" s="10" customFormat="1">
      <c r="A12" s="19" t="s">
        <v>67</v>
      </c>
      <c r="B12" s="19" t="s">
        <v>241</v>
      </c>
      <c r="C12" s="19"/>
      <c r="D12" s="19"/>
      <c r="E12" s="19"/>
    </row>
    <row r="13" spans="1:5" s="10" customFormat="1">
      <c r="A13" s="19" t="s">
        <v>74</v>
      </c>
      <c r="B13" s="19" t="s">
        <v>165</v>
      </c>
      <c r="C13" s="19" t="s">
        <v>166</v>
      </c>
      <c r="D13" s="27">
        <v>10800</v>
      </c>
      <c r="E13" s="19"/>
    </row>
    <row r="14" spans="1:5">
      <c r="C14" t="s">
        <v>11</v>
      </c>
      <c r="D14">
        <f>SUM(D4:D13)</f>
        <v>15120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7" sqref="D17"/>
    </sheetView>
  </sheetViews>
  <sheetFormatPr defaultRowHeight="13.5"/>
  <cols>
    <col min="1" max="1" width="16.375" bestFit="1" customWidth="1"/>
    <col min="2" max="2" width="50.875" bestFit="1" customWidth="1"/>
    <col min="3" max="3" width="11" bestFit="1" customWidth="1"/>
    <col min="4" max="4" width="11.125" bestFit="1" customWidth="1"/>
  </cols>
  <sheetData>
    <row r="1" spans="1:5">
      <c r="A1" s="33" t="s">
        <v>7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" t="s">
        <v>23</v>
      </c>
      <c r="B4" s="1"/>
      <c r="C4" s="1"/>
      <c r="D4" s="6"/>
      <c r="E4" s="1"/>
    </row>
    <row r="5" spans="1:5" s="10" customFormat="1">
      <c r="A5" s="19" t="s">
        <v>27</v>
      </c>
      <c r="B5" s="19"/>
      <c r="C5" s="19"/>
      <c r="D5" s="6"/>
      <c r="E5" s="19"/>
    </row>
    <row r="6" spans="1:5" s="10" customFormat="1">
      <c r="A6" s="19" t="s">
        <v>75</v>
      </c>
      <c r="B6" s="19"/>
      <c r="C6" s="19"/>
      <c r="D6" s="6"/>
      <c r="E6" s="19"/>
    </row>
    <row r="7" spans="1:5" s="10" customFormat="1">
      <c r="A7" s="19" t="s">
        <v>35</v>
      </c>
      <c r="B7" s="19"/>
      <c r="C7" s="19"/>
      <c r="D7" s="6"/>
      <c r="E7" s="19"/>
    </row>
    <row r="8" spans="1:5" s="10" customFormat="1">
      <c r="A8" s="19" t="s">
        <v>48</v>
      </c>
      <c r="B8" s="19"/>
      <c r="C8" s="19"/>
      <c r="D8" s="6"/>
      <c r="E8" s="19"/>
    </row>
    <row r="9" spans="1:5" s="10" customFormat="1">
      <c r="A9" s="19" t="s">
        <v>76</v>
      </c>
      <c r="B9" s="19"/>
      <c r="C9" s="19"/>
      <c r="D9" s="6"/>
      <c r="E9" s="19"/>
    </row>
    <row r="10" spans="1:5" s="10" customFormat="1">
      <c r="A10" s="19" t="s">
        <v>67</v>
      </c>
      <c r="B10" s="19"/>
      <c r="C10" s="19"/>
      <c r="D10" s="6"/>
      <c r="E10" s="19"/>
    </row>
    <row r="11" spans="1:5" s="10" customFormat="1">
      <c r="A11" s="19" t="s">
        <v>160</v>
      </c>
      <c r="B11" s="19" t="s">
        <v>162</v>
      </c>
      <c r="C11" s="19" t="s">
        <v>161</v>
      </c>
      <c r="D11" s="6">
        <v>1080</v>
      </c>
      <c r="E11" s="19"/>
    </row>
    <row r="12" spans="1:5" s="10" customFormat="1">
      <c r="A12" s="19" t="s">
        <v>77</v>
      </c>
      <c r="B12" s="19"/>
      <c r="C12" s="19"/>
      <c r="D12" s="6"/>
      <c r="E12" s="19"/>
    </row>
    <row r="13" spans="1:5">
      <c r="C13" t="s">
        <v>11</v>
      </c>
      <c r="D13" s="7">
        <f>SUM(D4:D12)</f>
        <v>1080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workbookViewId="0">
      <selection activeCell="A2" sqref="A2"/>
    </sheetView>
  </sheetViews>
  <sheetFormatPr defaultRowHeight="13.5"/>
  <cols>
    <col min="1" max="1" width="24.125" bestFit="1" customWidth="1"/>
    <col min="2" max="2" width="36.375" bestFit="1" customWidth="1"/>
    <col min="4" max="4" width="11.125" bestFit="1" customWidth="1"/>
    <col min="5" max="5" width="44.875" customWidth="1"/>
  </cols>
  <sheetData>
    <row r="1" spans="1:5">
      <c r="A1" s="33" t="s">
        <v>210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1" t="s">
        <v>108</v>
      </c>
      <c r="B4" s="11" t="s">
        <v>203</v>
      </c>
      <c r="C4" s="11" t="s">
        <v>204</v>
      </c>
      <c r="D4" s="12">
        <v>500</v>
      </c>
      <c r="E4" s="11" t="s">
        <v>206</v>
      </c>
    </row>
    <row r="5" spans="1:5" s="10" customFormat="1">
      <c r="A5" s="19" t="s">
        <v>29</v>
      </c>
      <c r="B5" s="19" t="s">
        <v>168</v>
      </c>
      <c r="C5" s="19"/>
      <c r="D5" s="16"/>
      <c r="E5" s="19" t="s">
        <v>170</v>
      </c>
    </row>
    <row r="6" spans="1:5" s="10" customFormat="1">
      <c r="A6" s="19" t="s">
        <v>30</v>
      </c>
      <c r="B6" s="19" t="s">
        <v>168</v>
      </c>
      <c r="C6" s="19"/>
      <c r="D6" s="16"/>
      <c r="E6" s="19" t="s">
        <v>170</v>
      </c>
    </row>
    <row r="7" spans="1:5" s="10" customFormat="1" ht="27">
      <c r="A7" s="19" t="s">
        <v>109</v>
      </c>
      <c r="B7" s="19" t="s">
        <v>146</v>
      </c>
      <c r="C7" s="19" t="s">
        <v>147</v>
      </c>
      <c r="D7" s="16">
        <f>1.08*1780</f>
        <v>1922.4</v>
      </c>
      <c r="E7" s="21" t="s">
        <v>148</v>
      </c>
    </row>
    <row r="8" spans="1:5" s="10" customFormat="1">
      <c r="A8" s="19" t="s">
        <v>34</v>
      </c>
      <c r="B8" s="19" t="s">
        <v>168</v>
      </c>
      <c r="C8" s="19"/>
      <c r="D8" s="16"/>
      <c r="E8" s="19" t="s">
        <v>171</v>
      </c>
    </row>
    <row r="9" spans="1:5" s="10" customFormat="1">
      <c r="A9" s="19" t="s">
        <v>110</v>
      </c>
      <c r="B9" s="19" t="s">
        <v>168</v>
      </c>
      <c r="C9" s="19"/>
      <c r="D9" s="16"/>
      <c r="E9" s="19" t="s">
        <v>171</v>
      </c>
    </row>
    <row r="10" spans="1:5">
      <c r="A10" s="11" t="s">
        <v>111</v>
      </c>
      <c r="B10" s="19" t="s">
        <v>168</v>
      </c>
      <c r="C10" s="19"/>
      <c r="D10" s="16"/>
      <c r="E10" s="19" t="s">
        <v>171</v>
      </c>
    </row>
    <row r="11" spans="1:5">
      <c r="A11" s="14" t="s">
        <v>112</v>
      </c>
      <c r="B11" s="11" t="s">
        <v>172</v>
      </c>
      <c r="C11" s="11"/>
      <c r="D11" s="12"/>
      <c r="E11" s="11"/>
    </row>
    <row r="12" spans="1:5">
      <c r="A12" s="10"/>
      <c r="B12" s="10"/>
      <c r="C12" s="10" t="s">
        <v>11</v>
      </c>
      <c r="D12" s="13">
        <f>SUM(D4:D11)</f>
        <v>2422.4</v>
      </c>
      <c r="E12" s="10"/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sqref="A1:E1"/>
    </sheetView>
  </sheetViews>
  <sheetFormatPr defaultRowHeight="13.5"/>
  <cols>
    <col min="1" max="1" width="24.125" bestFit="1" customWidth="1"/>
    <col min="2" max="2" width="48.375" bestFit="1" customWidth="1"/>
    <col min="3" max="3" width="16.5" bestFit="1" customWidth="1"/>
    <col min="4" max="4" width="11.125" bestFit="1" customWidth="1"/>
    <col min="5" max="5" width="33.375" customWidth="1"/>
  </cols>
  <sheetData>
    <row r="1" spans="1:5">
      <c r="A1" s="33" t="s">
        <v>209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ht="27">
      <c r="A4" s="15" t="s">
        <v>108</v>
      </c>
      <c r="B4" s="15" t="s">
        <v>203</v>
      </c>
      <c r="C4" s="15" t="s">
        <v>205</v>
      </c>
      <c r="D4" s="16">
        <v>500</v>
      </c>
      <c r="E4" s="21" t="s">
        <v>206</v>
      </c>
    </row>
    <row r="5" spans="1:5">
      <c r="A5" s="15" t="s">
        <v>71</v>
      </c>
      <c r="B5" s="19" t="s">
        <v>173</v>
      </c>
      <c r="C5" s="19" t="s">
        <v>174</v>
      </c>
      <c r="D5" s="16">
        <v>2160</v>
      </c>
      <c r="E5" s="1"/>
    </row>
    <row r="6" spans="1:5">
      <c r="A6" s="18" t="s">
        <v>113</v>
      </c>
      <c r="B6" s="19" t="s">
        <v>175</v>
      </c>
      <c r="C6" s="19" t="s">
        <v>176</v>
      </c>
      <c r="D6" s="16">
        <f>1880*1.08</f>
        <v>2030.4</v>
      </c>
      <c r="E6" s="19" t="s">
        <v>177</v>
      </c>
    </row>
    <row r="7" spans="1:5" s="10" customFormat="1" ht="27">
      <c r="A7" s="20" t="s">
        <v>31</v>
      </c>
      <c r="B7" s="19" t="s">
        <v>167</v>
      </c>
      <c r="C7" s="19"/>
      <c r="D7" s="16"/>
      <c r="E7" s="21" t="s">
        <v>200</v>
      </c>
    </row>
    <row r="8" spans="1:5" s="10" customFormat="1">
      <c r="A8" s="20" t="s">
        <v>114</v>
      </c>
      <c r="B8" s="19" t="s">
        <v>167</v>
      </c>
      <c r="C8" s="19"/>
      <c r="D8" s="16"/>
      <c r="E8" s="19" t="s">
        <v>201</v>
      </c>
    </row>
    <row r="9" spans="1:5" s="10" customFormat="1">
      <c r="A9" s="20" t="s">
        <v>34</v>
      </c>
      <c r="B9" s="19" t="s">
        <v>180</v>
      </c>
      <c r="C9" s="19" t="s">
        <v>181</v>
      </c>
      <c r="D9" s="16">
        <v>972</v>
      </c>
      <c r="E9" s="19"/>
    </row>
    <row r="10" spans="1:5">
      <c r="A10" s="15" t="s">
        <v>110</v>
      </c>
      <c r="B10" s="19" t="s">
        <v>167</v>
      </c>
      <c r="C10" s="19"/>
      <c r="D10" s="16"/>
      <c r="E10" s="19" t="s">
        <v>201</v>
      </c>
    </row>
    <row r="11" spans="1:5">
      <c r="A11" s="15" t="s">
        <v>27</v>
      </c>
      <c r="B11" s="19" t="s">
        <v>167</v>
      </c>
      <c r="C11" s="15"/>
      <c r="D11" s="16"/>
      <c r="E11" s="1"/>
    </row>
    <row r="12" spans="1:5" s="10" customFormat="1">
      <c r="A12" s="19" t="s">
        <v>112</v>
      </c>
      <c r="B12" s="19" t="s">
        <v>167</v>
      </c>
      <c r="C12" s="19"/>
      <c r="D12" s="16"/>
      <c r="E12" s="19"/>
    </row>
    <row r="13" spans="1:5" s="10" customFormat="1" ht="27">
      <c r="A13" s="19" t="s">
        <v>65</v>
      </c>
      <c r="B13" s="19" t="s">
        <v>182</v>
      </c>
      <c r="C13" s="19" t="s">
        <v>178</v>
      </c>
      <c r="D13" s="16">
        <f>1880*1.08</f>
        <v>2030.4</v>
      </c>
      <c r="E13" s="21" t="s">
        <v>179</v>
      </c>
    </row>
    <row r="14" spans="1:5" s="10" customFormat="1">
      <c r="A14" s="19" t="s">
        <v>115</v>
      </c>
      <c r="B14" s="19" t="s">
        <v>167</v>
      </c>
      <c r="C14" s="19"/>
      <c r="D14" s="16"/>
      <c r="E14" s="19" t="s">
        <v>183</v>
      </c>
    </row>
    <row r="15" spans="1:5">
      <c r="C15" t="s">
        <v>11</v>
      </c>
      <c r="D15" s="17">
        <f>SUM(D4:D14)</f>
        <v>7692.7999999999993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workbookViewId="0">
      <selection activeCell="G10" sqref="G10"/>
    </sheetView>
  </sheetViews>
  <sheetFormatPr defaultRowHeight="13.5"/>
  <cols>
    <col min="1" max="1" width="16.625" style="10" bestFit="1" customWidth="1"/>
    <col min="2" max="2" width="48.375" style="10" bestFit="1" customWidth="1"/>
    <col min="3" max="3" width="16.5" style="10" bestFit="1" customWidth="1"/>
    <col min="4" max="4" width="11.125" style="10" bestFit="1" customWidth="1"/>
    <col min="5" max="5" width="41.125" style="10" customWidth="1"/>
    <col min="6" max="16384" width="9" style="10"/>
  </cols>
  <sheetData>
    <row r="1" spans="1:5">
      <c r="A1" s="33" t="s">
        <v>209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9" t="s">
        <v>108</v>
      </c>
      <c r="B4" s="19" t="s">
        <v>203</v>
      </c>
      <c r="C4" s="19" t="s">
        <v>205</v>
      </c>
      <c r="D4" s="16">
        <v>500</v>
      </c>
      <c r="E4" s="19" t="s">
        <v>206</v>
      </c>
    </row>
    <row r="5" spans="1:5">
      <c r="A5" s="19" t="s">
        <v>71</v>
      </c>
      <c r="B5" s="19" t="s">
        <v>173</v>
      </c>
      <c r="C5" s="19" t="s">
        <v>174</v>
      </c>
      <c r="D5" s="16">
        <v>2160</v>
      </c>
      <c r="E5" s="19"/>
    </row>
    <row r="6" spans="1:5">
      <c r="A6" s="20" t="s">
        <v>31</v>
      </c>
      <c r="B6" s="19" t="s">
        <v>167</v>
      </c>
      <c r="C6" s="19"/>
      <c r="D6" s="16"/>
      <c r="E6" s="19" t="s">
        <v>200</v>
      </c>
    </row>
    <row r="7" spans="1:5">
      <c r="A7" s="20" t="s">
        <v>34</v>
      </c>
      <c r="B7" s="19" t="s">
        <v>180</v>
      </c>
      <c r="C7" s="19" t="s">
        <v>181</v>
      </c>
      <c r="D7" s="16">
        <v>972</v>
      </c>
      <c r="E7" s="19"/>
    </row>
    <row r="8" spans="1:5">
      <c r="A8" s="19" t="s">
        <v>27</v>
      </c>
      <c r="B8" s="19"/>
      <c r="C8" s="19"/>
      <c r="D8" s="16"/>
      <c r="E8" s="19"/>
    </row>
    <row r="9" spans="1:5">
      <c r="A9" s="19" t="s">
        <v>112</v>
      </c>
      <c r="B9" s="19"/>
      <c r="C9" s="19"/>
      <c r="D9" s="16"/>
      <c r="E9" s="19"/>
    </row>
    <row r="10" spans="1:5" ht="27">
      <c r="A10" s="19" t="s">
        <v>65</v>
      </c>
      <c r="B10" s="19" t="s">
        <v>182</v>
      </c>
      <c r="C10" s="19" t="s">
        <v>178</v>
      </c>
      <c r="D10" s="16">
        <f>1880*1.08</f>
        <v>2030.4</v>
      </c>
      <c r="E10" s="21" t="s">
        <v>179</v>
      </c>
    </row>
    <row r="11" spans="1:5">
      <c r="A11" s="19" t="s">
        <v>115</v>
      </c>
      <c r="B11" s="19" t="s">
        <v>167</v>
      </c>
      <c r="C11" s="19"/>
      <c r="D11" s="16"/>
      <c r="E11" s="19" t="s">
        <v>183</v>
      </c>
    </row>
    <row r="12" spans="1:5">
      <c r="C12" s="10" t="s">
        <v>11</v>
      </c>
      <c r="D12" s="17">
        <f>SUM(D4:D11)</f>
        <v>5662.4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sqref="A1:E1"/>
    </sheetView>
  </sheetViews>
  <sheetFormatPr defaultRowHeight="13.5"/>
  <cols>
    <col min="1" max="1" width="19.75" customWidth="1"/>
    <col min="2" max="2" width="32.625" style="31" customWidth="1"/>
    <col min="3" max="3" width="22.625" customWidth="1"/>
    <col min="4" max="4" width="11.125" bestFit="1" customWidth="1"/>
    <col min="5" max="5" width="45.625" customWidth="1"/>
  </cols>
  <sheetData>
    <row r="1" spans="1:5">
      <c r="A1" s="33" t="s">
        <v>208</v>
      </c>
      <c r="B1" s="33"/>
      <c r="C1" s="33"/>
      <c r="D1" s="33"/>
      <c r="E1" s="33"/>
    </row>
    <row r="3" spans="1:5">
      <c r="A3" s="2" t="s">
        <v>0</v>
      </c>
      <c r="B3" s="30" t="s">
        <v>1</v>
      </c>
      <c r="C3" s="2" t="s">
        <v>2</v>
      </c>
      <c r="D3" s="2" t="s">
        <v>3</v>
      </c>
      <c r="E3" s="2" t="s">
        <v>4</v>
      </c>
    </row>
    <row r="4" spans="1:5">
      <c r="A4" s="19" t="s">
        <v>108</v>
      </c>
      <c r="B4" s="21" t="s">
        <v>203</v>
      </c>
      <c r="C4" s="19" t="s">
        <v>205</v>
      </c>
      <c r="D4" s="8">
        <v>500</v>
      </c>
      <c r="E4" s="19" t="s">
        <v>206</v>
      </c>
    </row>
    <row r="5" spans="1:5" s="10" customFormat="1">
      <c r="A5" s="19" t="s">
        <v>116</v>
      </c>
      <c r="B5" s="21" t="s">
        <v>184</v>
      </c>
      <c r="C5" s="19"/>
      <c r="D5" s="8"/>
      <c r="E5" s="19" t="s">
        <v>169</v>
      </c>
    </row>
    <row r="6" spans="1:5" s="10" customFormat="1">
      <c r="A6" s="19" t="s">
        <v>114</v>
      </c>
      <c r="B6" s="21" t="s">
        <v>167</v>
      </c>
      <c r="C6" s="19"/>
      <c r="D6" s="8"/>
      <c r="E6" s="19" t="s">
        <v>202</v>
      </c>
    </row>
    <row r="7" spans="1:5" s="10" customFormat="1" ht="27">
      <c r="A7" s="19" t="s">
        <v>34</v>
      </c>
      <c r="B7" s="21" t="s">
        <v>186</v>
      </c>
      <c r="C7" s="19" t="s">
        <v>174</v>
      </c>
      <c r="D7" s="8">
        <f>2200*1.08</f>
        <v>2376</v>
      </c>
      <c r="E7" s="19" t="s">
        <v>187</v>
      </c>
    </row>
    <row r="8" spans="1:5" s="10" customFormat="1">
      <c r="A8" s="19" t="s">
        <v>112</v>
      </c>
      <c r="B8" s="21"/>
      <c r="C8" s="19"/>
      <c r="D8" s="8"/>
      <c r="E8" s="19"/>
    </row>
    <row r="9" spans="1:5" s="10" customFormat="1" ht="27">
      <c r="A9" s="19" t="s">
        <v>117</v>
      </c>
      <c r="B9" s="21" t="s">
        <v>188</v>
      </c>
      <c r="C9" s="19" t="s">
        <v>189</v>
      </c>
      <c r="D9" s="8">
        <v>3456</v>
      </c>
      <c r="E9" s="19"/>
    </row>
    <row r="10" spans="1:5" s="10" customFormat="1">
      <c r="A10" s="19" t="s">
        <v>27</v>
      </c>
      <c r="B10" s="21" t="s">
        <v>167</v>
      </c>
      <c r="C10" s="19"/>
      <c r="D10" s="8"/>
      <c r="E10" s="19"/>
    </row>
    <row r="11" spans="1:5" s="10" customFormat="1">
      <c r="A11" s="19" t="s">
        <v>47</v>
      </c>
      <c r="B11" s="21" t="s">
        <v>167</v>
      </c>
      <c r="C11" s="19"/>
      <c r="D11" s="8"/>
      <c r="E11" s="19"/>
    </row>
    <row r="12" spans="1:5" hidden="1">
      <c r="A12" s="1"/>
      <c r="B12" s="21"/>
      <c r="C12" s="1"/>
      <c r="D12" s="8"/>
      <c r="E12" s="1"/>
    </row>
    <row r="13" spans="1:5" hidden="1">
      <c r="A13" s="1"/>
      <c r="B13" s="21"/>
      <c r="C13" s="1"/>
      <c r="D13" s="8"/>
      <c r="E13" s="1"/>
    </row>
    <row r="14" spans="1:5" hidden="1">
      <c r="A14" s="1"/>
      <c r="B14" s="21"/>
      <c r="C14" s="1"/>
      <c r="D14" s="8"/>
      <c r="E14" s="1"/>
    </row>
    <row r="15" spans="1:5">
      <c r="C15" t="s">
        <v>11</v>
      </c>
      <c r="D15" s="9">
        <f>SUM(D4:D14)</f>
        <v>6332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E1"/>
    </sheetView>
  </sheetViews>
  <sheetFormatPr defaultRowHeight="13.5"/>
  <cols>
    <col min="1" max="1" width="18.75" style="10" bestFit="1" customWidth="1"/>
    <col min="2" max="2" width="81.125" style="10" bestFit="1" customWidth="1"/>
    <col min="3" max="3" width="11" style="10" bestFit="1" customWidth="1"/>
    <col min="4" max="4" width="11.125" style="10" bestFit="1" customWidth="1"/>
    <col min="5" max="16384" width="9" style="10"/>
  </cols>
  <sheetData>
    <row r="1" spans="1:7">
      <c r="A1" s="33" t="s">
        <v>12</v>
      </c>
      <c r="B1" s="33"/>
      <c r="C1" s="33"/>
      <c r="D1" s="33"/>
      <c r="E1" s="33"/>
    </row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7">
      <c r="A4" s="19" t="s">
        <v>23</v>
      </c>
      <c r="B4" s="19" t="s">
        <v>252</v>
      </c>
      <c r="C4" s="22"/>
      <c r="D4" s="19"/>
      <c r="E4" s="19"/>
      <c r="F4" s="10" t="s">
        <v>120</v>
      </c>
      <c r="G4" s="10" t="s">
        <v>123</v>
      </c>
    </row>
    <row r="5" spans="1:7">
      <c r="A5" s="19" t="s">
        <v>24</v>
      </c>
      <c r="B5" s="19" t="s">
        <v>253</v>
      </c>
      <c r="C5" s="19"/>
      <c r="D5" s="19"/>
      <c r="E5" s="19"/>
      <c r="F5" s="10" t="s">
        <v>120</v>
      </c>
      <c r="G5" s="10" t="s">
        <v>122</v>
      </c>
    </row>
    <row r="6" spans="1:7">
      <c r="A6" s="19" t="s">
        <v>25</v>
      </c>
      <c r="B6" s="19" t="s">
        <v>125</v>
      </c>
      <c r="C6" s="19" t="s">
        <v>256</v>
      </c>
      <c r="D6" s="19">
        <v>0</v>
      </c>
      <c r="E6" s="19"/>
      <c r="F6" s="10" t="s">
        <v>118</v>
      </c>
      <c r="G6" s="10" t="s">
        <v>122</v>
      </c>
    </row>
    <row r="7" spans="1:7">
      <c r="A7" s="19" t="s">
        <v>26</v>
      </c>
      <c r="B7" s="19" t="s">
        <v>254</v>
      </c>
      <c r="C7" s="19"/>
      <c r="D7" s="19"/>
      <c r="E7" s="19"/>
      <c r="F7" s="10" t="s">
        <v>118</v>
      </c>
      <c r="G7" s="10" t="s">
        <v>122</v>
      </c>
    </row>
    <row r="8" spans="1:7">
      <c r="A8" s="19" t="s">
        <v>28</v>
      </c>
      <c r="B8" s="19" t="s">
        <v>258</v>
      </c>
      <c r="C8" s="19"/>
      <c r="D8" s="19"/>
      <c r="E8" s="19"/>
      <c r="F8" s="10" t="s">
        <v>121</v>
      </c>
      <c r="G8" s="10" t="s">
        <v>122</v>
      </c>
    </row>
    <row r="9" spans="1:7">
      <c r="A9" s="19" t="s">
        <v>29</v>
      </c>
      <c r="B9" s="19" t="s">
        <v>218</v>
      </c>
      <c r="C9" s="19" t="s">
        <v>145</v>
      </c>
      <c r="D9" s="19">
        <v>972</v>
      </c>
      <c r="E9" s="19"/>
      <c r="F9" s="10" t="s">
        <v>121</v>
      </c>
      <c r="G9" s="10" t="s">
        <v>122</v>
      </c>
    </row>
    <row r="10" spans="1:7">
      <c r="A10" s="19" t="s">
        <v>30</v>
      </c>
      <c r="B10" s="19" t="s">
        <v>255</v>
      </c>
      <c r="C10" s="19"/>
      <c r="D10" s="19"/>
      <c r="E10" s="19"/>
      <c r="F10" s="10" t="s">
        <v>121</v>
      </c>
      <c r="G10" s="10" t="s">
        <v>122</v>
      </c>
    </row>
    <row r="11" spans="1:7">
      <c r="A11" s="19" t="s">
        <v>31</v>
      </c>
      <c r="B11" s="19"/>
      <c r="C11" s="19"/>
      <c r="D11" s="19"/>
      <c r="E11" s="19"/>
      <c r="F11" s="10" t="s">
        <v>118</v>
      </c>
      <c r="G11" s="10" t="s">
        <v>122</v>
      </c>
    </row>
    <row r="12" spans="1:7">
      <c r="A12" s="19" t="s">
        <v>32</v>
      </c>
      <c r="B12" s="19" t="s">
        <v>259</v>
      </c>
      <c r="C12" s="19" t="s">
        <v>260</v>
      </c>
      <c r="D12" s="19">
        <v>2808</v>
      </c>
      <c r="E12" s="19"/>
      <c r="F12" s="10" t="s">
        <v>118</v>
      </c>
      <c r="G12" s="10" t="s">
        <v>122</v>
      </c>
    </row>
    <row r="13" spans="1:7">
      <c r="A13" s="19" t="s">
        <v>33</v>
      </c>
      <c r="B13" s="19" t="s">
        <v>261</v>
      </c>
      <c r="C13" s="19" t="s">
        <v>262</v>
      </c>
      <c r="D13" s="19">
        <v>2678</v>
      </c>
      <c r="E13" s="19"/>
      <c r="F13" s="10" t="s">
        <v>118</v>
      </c>
      <c r="G13" s="10" t="s">
        <v>122</v>
      </c>
    </row>
    <row r="14" spans="1:7">
      <c r="A14" s="19" t="s">
        <v>34</v>
      </c>
      <c r="B14" s="19" t="s">
        <v>266</v>
      </c>
      <c r="C14" s="19" t="s">
        <v>267</v>
      </c>
      <c r="D14" s="19">
        <v>2138</v>
      </c>
      <c r="E14" s="19"/>
      <c r="F14" s="10" t="s">
        <v>118</v>
      </c>
      <c r="G14" s="10" t="s">
        <v>124</v>
      </c>
    </row>
    <row r="15" spans="1:7">
      <c r="A15" s="19" t="s">
        <v>35</v>
      </c>
      <c r="B15" s="19" t="s">
        <v>255</v>
      </c>
      <c r="C15" s="19"/>
      <c r="D15" s="19"/>
      <c r="E15" s="19"/>
      <c r="F15" s="10" t="s">
        <v>118</v>
      </c>
      <c r="G15" s="10" t="s">
        <v>122</v>
      </c>
    </row>
    <row r="16" spans="1:7">
      <c r="A16" s="19" t="s">
        <v>36</v>
      </c>
      <c r="B16" s="19"/>
      <c r="C16" s="19"/>
      <c r="D16" s="19"/>
      <c r="E16" s="19"/>
      <c r="F16" s="10" t="s">
        <v>118</v>
      </c>
      <c r="G16" s="10" t="s">
        <v>123</v>
      </c>
    </row>
    <row r="17" spans="1:7">
      <c r="A17" s="19" t="s">
        <v>37</v>
      </c>
      <c r="B17" s="19" t="s">
        <v>264</v>
      </c>
      <c r="C17" s="19" t="s">
        <v>265</v>
      </c>
      <c r="D17" s="19">
        <v>2376</v>
      </c>
      <c r="E17" s="19"/>
      <c r="F17" s="10" t="s">
        <v>118</v>
      </c>
      <c r="G17" s="10" t="s">
        <v>122</v>
      </c>
    </row>
    <row r="18" spans="1:7">
      <c r="A18" s="19" t="s">
        <v>38</v>
      </c>
      <c r="B18" s="19" t="s">
        <v>269</v>
      </c>
      <c r="C18" s="19" t="s">
        <v>263</v>
      </c>
      <c r="D18" s="19">
        <v>2160</v>
      </c>
      <c r="E18" s="19"/>
      <c r="F18" s="10" t="s">
        <v>118</v>
      </c>
      <c r="G18" s="10" t="s">
        <v>122</v>
      </c>
    </row>
    <row r="19" spans="1:7">
      <c r="A19" s="19" t="s">
        <v>39</v>
      </c>
      <c r="B19" s="19" t="s">
        <v>257</v>
      </c>
      <c r="C19" s="19" t="s">
        <v>262</v>
      </c>
      <c r="D19" s="19">
        <v>2052</v>
      </c>
      <c r="E19" s="19"/>
      <c r="F19" s="10" t="s">
        <v>118</v>
      </c>
      <c r="G19" s="10" t="s">
        <v>122</v>
      </c>
    </row>
    <row r="20" spans="1:7">
      <c r="C20" s="10" t="s">
        <v>11</v>
      </c>
      <c r="D20" s="10">
        <f>SUM(D4:D19)</f>
        <v>15184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3.5"/>
  <cols>
    <col min="1" max="1" width="24.125" bestFit="1" customWidth="1"/>
    <col min="2" max="2" width="26.25" bestFit="1" customWidth="1"/>
    <col min="3" max="3" width="13" bestFit="1" customWidth="1"/>
    <col min="4" max="4" width="11.125" bestFit="1" customWidth="1"/>
    <col min="5" max="5" width="53.875" customWidth="1"/>
  </cols>
  <sheetData>
    <row r="1" spans="1:5">
      <c r="A1" s="33" t="s">
        <v>207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9" t="s">
        <v>190</v>
      </c>
      <c r="B4" s="19" t="s">
        <v>203</v>
      </c>
      <c r="C4" s="19" t="s">
        <v>205</v>
      </c>
      <c r="D4" s="8">
        <v>500</v>
      </c>
      <c r="E4" s="19" t="s">
        <v>206</v>
      </c>
    </row>
    <row r="5" spans="1:5">
      <c r="A5" s="19" t="s">
        <v>191</v>
      </c>
      <c r="B5" s="19" t="s">
        <v>184</v>
      </c>
      <c r="C5" s="19"/>
      <c r="D5" s="8"/>
      <c r="E5" s="19" t="s">
        <v>169</v>
      </c>
    </row>
    <row r="6" spans="1:5">
      <c r="A6" s="19" t="s">
        <v>192</v>
      </c>
      <c r="B6" s="19" t="s">
        <v>167</v>
      </c>
      <c r="C6" s="19"/>
      <c r="D6" s="8"/>
      <c r="E6" s="19" t="s">
        <v>185</v>
      </c>
    </row>
    <row r="7" spans="1:5" s="10" customFormat="1">
      <c r="A7" s="19" t="s">
        <v>193</v>
      </c>
      <c r="B7" s="19" t="s">
        <v>186</v>
      </c>
      <c r="C7" s="19" t="s">
        <v>174</v>
      </c>
      <c r="D7" s="8">
        <f>2200*1.08</f>
        <v>2376</v>
      </c>
      <c r="E7" s="19" t="s">
        <v>187</v>
      </c>
    </row>
    <row r="8" spans="1:5" s="10" customFormat="1">
      <c r="A8" s="19" t="s">
        <v>194</v>
      </c>
      <c r="B8" s="19" t="s">
        <v>167</v>
      </c>
      <c r="C8" s="19"/>
      <c r="D8" s="8"/>
      <c r="E8" s="19"/>
    </row>
    <row r="9" spans="1:5" s="10" customFormat="1" ht="27">
      <c r="A9" s="19" t="s">
        <v>195</v>
      </c>
      <c r="B9" s="21" t="s">
        <v>188</v>
      </c>
      <c r="C9" s="19" t="s">
        <v>189</v>
      </c>
      <c r="D9" s="8">
        <v>3456</v>
      </c>
      <c r="E9" s="19"/>
    </row>
    <row r="10" spans="1:5" s="10" customFormat="1">
      <c r="A10" s="19" t="s">
        <v>196</v>
      </c>
      <c r="B10" s="19" t="s">
        <v>167</v>
      </c>
      <c r="C10" s="19"/>
      <c r="D10" s="8"/>
      <c r="E10" s="19"/>
    </row>
    <row r="11" spans="1:5" s="10" customFormat="1">
      <c r="A11" s="19" t="s">
        <v>197</v>
      </c>
      <c r="B11" s="19" t="s">
        <v>167</v>
      </c>
      <c r="C11" s="19"/>
      <c r="D11" s="8"/>
      <c r="E11" s="19"/>
    </row>
    <row r="12" spans="1:5">
      <c r="A12" s="19" t="s">
        <v>198</v>
      </c>
      <c r="B12" s="19" t="s">
        <v>167</v>
      </c>
      <c r="C12" s="19"/>
      <c r="D12" s="8"/>
      <c r="E12" s="1" t="s">
        <v>199</v>
      </c>
    </row>
    <row r="13" spans="1:5">
      <c r="C13" t="s">
        <v>11</v>
      </c>
      <c r="D13" s="9">
        <f>SUM(D4:D12)</f>
        <v>6332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E1"/>
    </sheetView>
  </sheetViews>
  <sheetFormatPr defaultRowHeight="13.5"/>
  <cols>
    <col min="1" max="1" width="27.625" style="10" bestFit="1" customWidth="1"/>
    <col min="2" max="2" width="81.125" style="10" bestFit="1" customWidth="1"/>
    <col min="3" max="3" width="12" style="10" customWidth="1"/>
    <col min="4" max="4" width="11.125" style="10" bestFit="1" customWidth="1"/>
    <col min="5" max="16384" width="9" style="10"/>
  </cols>
  <sheetData>
    <row r="1" spans="1:7">
      <c r="A1" s="33" t="s">
        <v>13</v>
      </c>
      <c r="B1" s="33"/>
      <c r="C1" s="33"/>
      <c r="D1" s="33"/>
      <c r="E1" s="33"/>
    </row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7">
      <c r="A4" s="19" t="s">
        <v>78</v>
      </c>
      <c r="B4" s="19"/>
      <c r="C4" s="22"/>
      <c r="D4" s="19"/>
      <c r="E4" s="19"/>
      <c r="F4" s="10" t="s">
        <v>128</v>
      </c>
      <c r="G4" s="10" t="s">
        <v>130</v>
      </c>
    </row>
    <row r="5" spans="1:7">
      <c r="A5" s="19" t="s">
        <v>79</v>
      </c>
      <c r="B5" s="19" t="s">
        <v>218</v>
      </c>
      <c r="C5" s="19" t="s">
        <v>145</v>
      </c>
      <c r="D5" s="19">
        <v>972</v>
      </c>
      <c r="E5" s="19"/>
      <c r="F5" s="10" t="s">
        <v>119</v>
      </c>
      <c r="G5" s="10" t="s">
        <v>130</v>
      </c>
    </row>
    <row r="6" spans="1:7">
      <c r="A6" s="19" t="s">
        <v>80</v>
      </c>
      <c r="B6" s="19" t="s">
        <v>220</v>
      </c>
      <c r="C6" s="19"/>
      <c r="D6" s="19"/>
      <c r="E6" s="19"/>
      <c r="F6" s="10" t="s">
        <v>119</v>
      </c>
      <c r="G6" s="10" t="s">
        <v>130</v>
      </c>
    </row>
    <row r="7" spans="1:7">
      <c r="A7" s="19" t="s">
        <v>81</v>
      </c>
      <c r="B7" s="19" t="s">
        <v>220</v>
      </c>
      <c r="C7" s="19"/>
      <c r="D7" s="19"/>
      <c r="E7" s="19"/>
      <c r="F7" s="10" t="s">
        <v>119</v>
      </c>
      <c r="G7" s="10" t="s">
        <v>130</v>
      </c>
    </row>
    <row r="8" spans="1:7">
      <c r="A8" s="19" t="s">
        <v>82</v>
      </c>
      <c r="B8" s="19"/>
      <c r="C8" s="19"/>
      <c r="D8" s="19"/>
      <c r="E8" s="19"/>
      <c r="F8" s="10" t="s">
        <v>119</v>
      </c>
      <c r="G8" s="10" t="s">
        <v>124</v>
      </c>
    </row>
    <row r="9" spans="1:7">
      <c r="A9" s="19" t="s">
        <v>83</v>
      </c>
      <c r="B9" s="19" t="s">
        <v>214</v>
      </c>
      <c r="C9" s="19"/>
      <c r="D9" s="19"/>
      <c r="E9" s="19"/>
      <c r="F9" s="10" t="s">
        <v>119</v>
      </c>
      <c r="G9" s="10" t="s">
        <v>129</v>
      </c>
    </row>
    <row r="10" spans="1:7">
      <c r="A10" s="19" t="s">
        <v>84</v>
      </c>
      <c r="B10" s="32" t="s">
        <v>212</v>
      </c>
      <c r="C10" s="19" t="s">
        <v>145</v>
      </c>
      <c r="D10" s="19">
        <v>2160</v>
      </c>
      <c r="E10" s="19"/>
      <c r="F10" s="10" t="s">
        <v>119</v>
      </c>
      <c r="G10" s="10" t="s">
        <v>129</v>
      </c>
    </row>
    <row r="11" spans="1:7">
      <c r="A11" s="19" t="s">
        <v>85</v>
      </c>
      <c r="B11" s="19"/>
      <c r="C11" s="19"/>
      <c r="D11" s="19"/>
      <c r="E11" s="19"/>
      <c r="F11" s="10" t="s">
        <v>119</v>
      </c>
      <c r="G11" s="10" t="s">
        <v>131</v>
      </c>
    </row>
    <row r="12" spans="1:7">
      <c r="A12" s="19" t="s">
        <v>86</v>
      </c>
      <c r="B12" s="19" t="s">
        <v>219</v>
      </c>
      <c r="C12" s="19" t="s">
        <v>145</v>
      </c>
      <c r="D12" s="19">
        <v>1080</v>
      </c>
      <c r="E12" s="19"/>
      <c r="F12" s="10" t="s">
        <v>119</v>
      </c>
      <c r="G12" s="10" t="s">
        <v>130</v>
      </c>
    </row>
    <row r="13" spans="1:7">
      <c r="A13" s="19" t="s">
        <v>87</v>
      </c>
      <c r="B13" s="19" t="s">
        <v>222</v>
      </c>
      <c r="C13" s="19" t="s">
        <v>221</v>
      </c>
      <c r="D13" s="19">
        <v>824</v>
      </c>
      <c r="E13" s="19"/>
      <c r="F13" s="10" t="s">
        <v>119</v>
      </c>
      <c r="G13" s="10" t="s">
        <v>129</v>
      </c>
    </row>
    <row r="14" spans="1:7">
      <c r="A14" s="19" t="s">
        <v>88</v>
      </c>
      <c r="B14" s="19" t="s">
        <v>144</v>
      </c>
      <c r="C14" s="19" t="s">
        <v>145</v>
      </c>
      <c r="D14" s="19">
        <v>926</v>
      </c>
      <c r="E14" s="19"/>
      <c r="F14" s="10" t="s">
        <v>119</v>
      </c>
      <c r="G14" s="10" t="s">
        <v>129</v>
      </c>
    </row>
    <row r="15" spans="1:7">
      <c r="A15" s="19" t="s">
        <v>89</v>
      </c>
      <c r="B15" s="19" t="s">
        <v>133</v>
      </c>
      <c r="C15" s="19" t="s">
        <v>132</v>
      </c>
      <c r="D15" s="27">
        <v>1728</v>
      </c>
      <c r="E15" s="19"/>
      <c r="F15" s="10" t="s">
        <v>119</v>
      </c>
      <c r="G15" s="10" t="s">
        <v>126</v>
      </c>
    </row>
    <row r="16" spans="1:7">
      <c r="A16" s="19" t="s">
        <v>10</v>
      </c>
      <c r="B16" s="19"/>
      <c r="C16" s="19"/>
      <c r="D16" s="19"/>
      <c r="E16" s="19"/>
      <c r="F16" s="10" t="s">
        <v>119</v>
      </c>
      <c r="G16" s="10" t="s">
        <v>130</v>
      </c>
    </row>
    <row r="17" spans="1:5">
      <c r="A17" s="19" t="s">
        <v>90</v>
      </c>
      <c r="B17" s="19"/>
      <c r="C17" s="19"/>
      <c r="D17" s="19"/>
      <c r="E17" s="19"/>
    </row>
    <row r="18" spans="1:5">
      <c r="C18" s="10" t="s">
        <v>11</v>
      </c>
      <c r="D18" s="10">
        <f>SUM(D4:D17)</f>
        <v>7690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6" sqref="D25:D26"/>
    </sheetView>
  </sheetViews>
  <sheetFormatPr defaultRowHeight="13.5"/>
  <cols>
    <col min="1" max="1" width="19.75" style="10" customWidth="1"/>
    <col min="2" max="2" width="81.125" style="10" bestFit="1" customWidth="1"/>
    <col min="3" max="3" width="17.375" style="10" customWidth="1"/>
    <col min="4" max="4" width="16.25" style="10" customWidth="1"/>
    <col min="5" max="16384" width="9" style="10"/>
  </cols>
  <sheetData>
    <row r="1" spans="1:7">
      <c r="A1" s="33" t="s">
        <v>14</v>
      </c>
      <c r="B1" s="33"/>
      <c r="C1" s="33"/>
      <c r="D1" s="33"/>
      <c r="E1" s="33"/>
    </row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7">
      <c r="A4" s="19" t="s">
        <v>78</v>
      </c>
      <c r="B4" s="19"/>
      <c r="C4" s="22"/>
      <c r="D4" s="19"/>
      <c r="E4" s="19"/>
      <c r="F4" s="10" t="s">
        <v>119</v>
      </c>
      <c r="G4" s="10" t="s">
        <v>126</v>
      </c>
    </row>
    <row r="5" spans="1:7">
      <c r="A5" s="19" t="s">
        <v>79</v>
      </c>
      <c r="B5" s="19" t="s">
        <v>218</v>
      </c>
      <c r="C5" s="19" t="s">
        <v>145</v>
      </c>
      <c r="D5" s="19">
        <v>972</v>
      </c>
      <c r="E5" s="19"/>
      <c r="F5" s="10" t="s">
        <v>128</v>
      </c>
      <c r="G5" s="10" t="s">
        <v>130</v>
      </c>
    </row>
    <row r="6" spans="1:7">
      <c r="A6" s="19" t="s">
        <v>80</v>
      </c>
      <c r="B6" s="19" t="s">
        <v>220</v>
      </c>
      <c r="C6" s="19"/>
      <c r="D6" s="19"/>
      <c r="E6" s="19"/>
      <c r="F6" s="10" t="s">
        <v>119</v>
      </c>
      <c r="G6" s="10" t="s">
        <v>130</v>
      </c>
    </row>
    <row r="7" spans="1:7">
      <c r="A7" s="19" t="s">
        <v>81</v>
      </c>
      <c r="B7" s="19" t="s">
        <v>220</v>
      </c>
      <c r="C7" s="19"/>
      <c r="D7" s="19"/>
      <c r="E7" s="19"/>
      <c r="F7" s="24" t="s">
        <v>119</v>
      </c>
      <c r="G7" s="10" t="s">
        <v>130</v>
      </c>
    </row>
    <row r="8" spans="1:7">
      <c r="A8" s="19" t="s">
        <v>87</v>
      </c>
      <c r="B8" s="19" t="s">
        <v>222</v>
      </c>
      <c r="C8" s="19" t="s">
        <v>221</v>
      </c>
      <c r="D8" s="19">
        <v>824</v>
      </c>
      <c r="E8" s="19"/>
      <c r="F8" s="10" t="s">
        <v>119</v>
      </c>
      <c r="G8" s="10" t="s">
        <v>129</v>
      </c>
    </row>
    <row r="9" spans="1:7">
      <c r="A9" s="19" t="s">
        <v>89</v>
      </c>
      <c r="B9" s="19" t="s">
        <v>133</v>
      </c>
      <c r="C9" s="19" t="s">
        <v>132</v>
      </c>
      <c r="D9" s="19">
        <v>1728</v>
      </c>
      <c r="E9" s="19"/>
      <c r="F9" s="10" t="s">
        <v>128</v>
      </c>
      <c r="G9" s="10" t="s">
        <v>126</v>
      </c>
    </row>
    <row r="10" spans="1:7">
      <c r="A10" s="19" t="s">
        <v>95</v>
      </c>
      <c r="B10" s="19" t="s">
        <v>142</v>
      </c>
      <c r="C10" s="19" t="s">
        <v>143</v>
      </c>
      <c r="D10" s="19">
        <v>6480</v>
      </c>
      <c r="E10" s="19"/>
      <c r="F10" s="10" t="s">
        <v>119</v>
      </c>
      <c r="G10" s="10" t="s">
        <v>126</v>
      </c>
    </row>
    <row r="11" spans="1:7">
      <c r="A11" s="19" t="s">
        <v>96</v>
      </c>
      <c r="B11" s="19" t="s">
        <v>135</v>
      </c>
      <c r="C11" s="19" t="s">
        <v>134</v>
      </c>
      <c r="D11" s="27">
        <v>10800</v>
      </c>
      <c r="E11" s="19"/>
      <c r="F11" s="10" t="s">
        <v>119</v>
      </c>
      <c r="G11" s="10" t="s">
        <v>126</v>
      </c>
    </row>
    <row r="12" spans="1:7">
      <c r="A12" s="19" t="s">
        <v>97</v>
      </c>
      <c r="B12" s="19" t="s">
        <v>136</v>
      </c>
      <c r="C12" s="19" t="s">
        <v>137</v>
      </c>
      <c r="D12" s="19">
        <v>2160</v>
      </c>
      <c r="E12" s="19"/>
      <c r="F12" s="10" t="s">
        <v>119</v>
      </c>
      <c r="G12" s="10" t="s">
        <v>126</v>
      </c>
    </row>
    <row r="13" spans="1:7">
      <c r="A13" s="19" t="s">
        <v>98</v>
      </c>
      <c r="B13" s="19" t="s">
        <v>275</v>
      </c>
      <c r="C13" s="19" t="s">
        <v>276</v>
      </c>
      <c r="D13" s="19">
        <v>3024</v>
      </c>
      <c r="E13" s="19"/>
      <c r="F13" s="10" t="s">
        <v>119</v>
      </c>
      <c r="G13" s="10" t="s">
        <v>126</v>
      </c>
    </row>
    <row r="14" spans="1:7">
      <c r="A14" s="19" t="s">
        <v>99</v>
      </c>
      <c r="B14" s="19" t="s">
        <v>138</v>
      </c>
      <c r="C14" s="19" t="s">
        <v>139</v>
      </c>
      <c r="D14" s="19">
        <v>1620</v>
      </c>
      <c r="E14" s="19"/>
      <c r="F14" s="10" t="s">
        <v>119</v>
      </c>
      <c r="G14" s="10" t="s">
        <v>126</v>
      </c>
    </row>
    <row r="15" spans="1:7">
      <c r="A15" s="19" t="s">
        <v>100</v>
      </c>
      <c r="B15" s="19" t="s">
        <v>140</v>
      </c>
      <c r="C15" s="19" t="s">
        <v>141</v>
      </c>
      <c r="D15" s="19">
        <v>1944</v>
      </c>
      <c r="E15" s="19"/>
      <c r="F15" s="10" t="s">
        <v>119</v>
      </c>
      <c r="G15" s="10" t="s">
        <v>127</v>
      </c>
    </row>
    <row r="16" spans="1:7">
      <c r="A16" s="19" t="s">
        <v>101</v>
      </c>
      <c r="B16" s="19" t="s">
        <v>277</v>
      </c>
      <c r="C16" s="19"/>
      <c r="D16" s="19"/>
      <c r="E16" s="19"/>
      <c r="F16" s="10" t="s">
        <v>128</v>
      </c>
      <c r="G16" s="10" t="s">
        <v>127</v>
      </c>
    </row>
    <row r="17" spans="3:4">
      <c r="C17" s="10" t="s">
        <v>11</v>
      </c>
      <c r="D17" s="10">
        <f>SUM(D4:D16)</f>
        <v>29552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3.5"/>
  <cols>
    <col min="1" max="1" width="16" style="10" bestFit="1" customWidth="1"/>
    <col min="2" max="2" width="76.625" style="10" customWidth="1"/>
    <col min="3" max="3" width="17.25" style="10" bestFit="1" customWidth="1"/>
    <col min="4" max="4" width="11.125" style="10" bestFit="1" customWidth="1"/>
    <col min="5" max="16384" width="9" style="10"/>
  </cols>
  <sheetData>
    <row r="1" spans="1:5">
      <c r="A1" s="33" t="s">
        <v>15</v>
      </c>
      <c r="B1" s="33"/>
      <c r="C1" s="33"/>
      <c r="D1" s="33"/>
      <c r="E1" s="33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9" t="s">
        <v>78</v>
      </c>
      <c r="B4" s="19"/>
      <c r="C4" s="22"/>
      <c r="D4" s="19"/>
      <c r="E4" s="19"/>
    </row>
    <row r="5" spans="1:5">
      <c r="A5" s="19" t="s">
        <v>10</v>
      </c>
      <c r="B5" s="19"/>
      <c r="C5" s="26"/>
      <c r="D5" s="19"/>
      <c r="E5" s="19"/>
    </row>
    <row r="6" spans="1:5">
      <c r="A6" s="19" t="s">
        <v>79</v>
      </c>
      <c r="B6" s="19" t="s">
        <v>218</v>
      </c>
      <c r="C6" s="19" t="s">
        <v>145</v>
      </c>
      <c r="D6" s="19">
        <v>972</v>
      </c>
      <c r="E6" s="19"/>
    </row>
    <row r="7" spans="1:5">
      <c r="A7" s="19" t="s">
        <v>80</v>
      </c>
      <c r="B7" s="19" t="s">
        <v>220</v>
      </c>
      <c r="C7" s="19"/>
      <c r="D7" s="19"/>
      <c r="E7" s="19"/>
    </row>
    <row r="8" spans="1:5">
      <c r="A8" s="19" t="s">
        <v>104</v>
      </c>
      <c r="B8" s="19" t="s">
        <v>220</v>
      </c>
      <c r="C8" s="19"/>
      <c r="D8" s="19"/>
      <c r="E8" s="19"/>
    </row>
    <row r="9" spans="1:5">
      <c r="A9" s="19" t="s">
        <v>82</v>
      </c>
      <c r="B9" s="19"/>
      <c r="C9" s="19"/>
      <c r="D9" s="19"/>
      <c r="E9" s="19"/>
    </row>
    <row r="10" spans="1:5">
      <c r="A10" s="19" t="s">
        <v>83</v>
      </c>
      <c r="B10" s="19" t="s">
        <v>214</v>
      </c>
      <c r="C10" s="19"/>
      <c r="D10" s="19"/>
      <c r="E10" s="19"/>
    </row>
    <row r="11" spans="1:5">
      <c r="A11" s="19" t="s">
        <v>84</v>
      </c>
      <c r="B11" s="32" t="s">
        <v>211</v>
      </c>
      <c r="C11" s="19" t="s">
        <v>145</v>
      </c>
      <c r="D11" s="19">
        <v>2160</v>
      </c>
      <c r="E11" s="19"/>
    </row>
    <row r="12" spans="1:5">
      <c r="A12" s="19" t="s">
        <v>87</v>
      </c>
      <c r="B12" s="19" t="s">
        <v>222</v>
      </c>
      <c r="C12" s="19" t="s">
        <v>221</v>
      </c>
      <c r="D12" s="19">
        <v>824</v>
      </c>
      <c r="E12" s="19"/>
    </row>
    <row r="13" spans="1:5">
      <c r="A13" s="19" t="s">
        <v>88</v>
      </c>
      <c r="B13" s="19" t="s">
        <v>144</v>
      </c>
      <c r="C13" s="19" t="s">
        <v>145</v>
      </c>
      <c r="D13" s="19">
        <v>926</v>
      </c>
      <c r="E13" s="19"/>
    </row>
    <row r="14" spans="1:5">
      <c r="A14" s="19" t="s">
        <v>89</v>
      </c>
      <c r="B14" s="19" t="s">
        <v>133</v>
      </c>
      <c r="C14" s="19" t="s">
        <v>145</v>
      </c>
      <c r="D14" s="19">
        <v>1728</v>
      </c>
      <c r="E14" s="19"/>
    </row>
    <row r="15" spans="1:5">
      <c r="A15" s="19" t="s">
        <v>105</v>
      </c>
      <c r="B15" s="19"/>
      <c r="C15" s="19"/>
      <c r="D15" s="19"/>
      <c r="E15" s="19"/>
    </row>
    <row r="16" spans="1:5">
      <c r="A16" s="19" t="s">
        <v>106</v>
      </c>
      <c r="B16" s="19"/>
      <c r="C16" s="19"/>
      <c r="D16" s="19"/>
      <c r="E16" s="19"/>
    </row>
    <row r="17" spans="3:4">
      <c r="C17" s="10" t="s">
        <v>11</v>
      </c>
      <c r="D17" s="10">
        <f>SUM(D4:D16)</f>
        <v>6610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E1"/>
    </sheetView>
  </sheetViews>
  <sheetFormatPr defaultRowHeight="13.5"/>
  <cols>
    <col min="1" max="1" width="17.625" bestFit="1" customWidth="1"/>
    <col min="2" max="2" width="61.875" bestFit="1" customWidth="1"/>
    <col min="3" max="3" width="23.5" bestFit="1" customWidth="1"/>
    <col min="4" max="4" width="11.125" bestFit="1" customWidth="1"/>
    <col min="5" max="5" width="51.25" customWidth="1"/>
  </cols>
  <sheetData>
    <row r="1" spans="1:6">
      <c r="A1" s="33" t="s">
        <v>16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>
      <c r="A4" s="1" t="s">
        <v>23</v>
      </c>
      <c r="B4" s="1" t="s">
        <v>233</v>
      </c>
      <c r="C4" s="1"/>
      <c r="D4" s="23"/>
      <c r="E4" s="21"/>
      <c r="F4" s="3"/>
    </row>
    <row r="5" spans="1:6" s="10" customFormat="1">
      <c r="A5" s="19" t="s">
        <v>27</v>
      </c>
      <c r="B5" s="19" t="s">
        <v>274</v>
      </c>
      <c r="C5" s="19"/>
      <c r="D5" s="23"/>
      <c r="E5" s="21"/>
    </row>
    <row r="6" spans="1:6" s="10" customFormat="1">
      <c r="A6" s="19" t="s">
        <v>40</v>
      </c>
      <c r="B6" s="19" t="s">
        <v>224</v>
      </c>
      <c r="C6" s="19" t="s">
        <v>225</v>
      </c>
      <c r="D6" s="23">
        <v>1890</v>
      </c>
      <c r="E6" s="21"/>
    </row>
    <row r="7" spans="1:6" s="10" customFormat="1">
      <c r="A7" s="19" t="s">
        <v>41</v>
      </c>
      <c r="B7" s="19" t="s">
        <v>226</v>
      </c>
      <c r="C7" s="19" t="s">
        <v>227</v>
      </c>
      <c r="D7" s="23">
        <v>3129</v>
      </c>
      <c r="E7" s="21"/>
    </row>
    <row r="8" spans="1:6" s="10" customFormat="1">
      <c r="A8" s="19" t="s">
        <v>42</v>
      </c>
      <c r="B8" s="19" t="s">
        <v>233</v>
      </c>
      <c r="C8" s="19"/>
      <c r="D8" s="23"/>
      <c r="E8" s="21"/>
    </row>
    <row r="9" spans="1:6" s="10" customFormat="1">
      <c r="A9" s="19" t="s">
        <v>43</v>
      </c>
      <c r="B9" s="19" t="s">
        <v>268</v>
      </c>
      <c r="C9" s="19" t="s">
        <v>263</v>
      </c>
      <c r="D9" s="23">
        <v>2160</v>
      </c>
      <c r="E9" s="21"/>
    </row>
    <row r="10" spans="1:6">
      <c r="A10" s="1" t="s">
        <v>44</v>
      </c>
      <c r="B10" s="1" t="s">
        <v>233</v>
      </c>
      <c r="C10" s="1"/>
      <c r="D10" s="23"/>
      <c r="E10" s="21"/>
    </row>
    <row r="11" spans="1:6">
      <c r="A11" s="1" t="s">
        <v>45</v>
      </c>
      <c r="B11" s="1" t="s">
        <v>228</v>
      </c>
      <c r="C11" s="1" t="s">
        <v>229</v>
      </c>
      <c r="D11" s="23">
        <v>0</v>
      </c>
      <c r="E11" s="21"/>
    </row>
    <row r="12" spans="1:6">
      <c r="A12" s="1" t="s">
        <v>46</v>
      </c>
      <c r="B12" s="1" t="s">
        <v>231</v>
      </c>
      <c r="C12" s="1" t="s">
        <v>232</v>
      </c>
      <c r="D12" s="23">
        <v>0</v>
      </c>
      <c r="E12" s="21"/>
    </row>
    <row r="13" spans="1:6">
      <c r="A13" s="1" t="s">
        <v>35</v>
      </c>
      <c r="B13" s="1" t="s">
        <v>233</v>
      </c>
      <c r="C13" s="1"/>
      <c r="D13" s="23"/>
      <c r="E13" s="21"/>
    </row>
    <row r="14" spans="1:6">
      <c r="A14" s="1" t="s">
        <v>47</v>
      </c>
      <c r="B14" s="1"/>
      <c r="C14" s="1"/>
      <c r="D14" s="23"/>
      <c r="E14" s="21"/>
    </row>
    <row r="15" spans="1:6">
      <c r="A15" s="1" t="s">
        <v>48</v>
      </c>
      <c r="B15" s="1" t="s">
        <v>233</v>
      </c>
      <c r="C15" s="1"/>
      <c r="D15" s="23"/>
      <c r="E15" s="1"/>
    </row>
    <row r="16" spans="1:6">
      <c r="C16" t="s">
        <v>11</v>
      </c>
      <c r="D16" s="25">
        <f>SUM(D4:D15)</f>
        <v>7179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E1"/>
    </sheetView>
  </sheetViews>
  <sheetFormatPr defaultRowHeight="13.5"/>
  <cols>
    <col min="1" max="1" width="19.5" style="10" bestFit="1" customWidth="1"/>
    <col min="2" max="2" width="61.875" style="10" bestFit="1" customWidth="1"/>
    <col min="3" max="3" width="23.5" style="10" bestFit="1" customWidth="1"/>
    <col min="4" max="4" width="11.125" style="10" bestFit="1" customWidth="1"/>
    <col min="5" max="5" width="51.25" style="10" customWidth="1"/>
    <col min="6" max="16384" width="9" style="10"/>
  </cols>
  <sheetData>
    <row r="1" spans="1:6">
      <c r="A1" s="33" t="s">
        <v>17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>
      <c r="A4" s="19" t="s">
        <v>23</v>
      </c>
      <c r="B4" s="19" t="s">
        <v>237</v>
      </c>
      <c r="C4" s="19"/>
      <c r="D4" s="23"/>
      <c r="E4" s="21"/>
      <c r="F4" s="3"/>
    </row>
    <row r="5" spans="1:6">
      <c r="A5" s="19" t="s">
        <v>27</v>
      </c>
      <c r="B5" s="19"/>
      <c r="C5" s="19"/>
      <c r="D5" s="23"/>
      <c r="E5" s="21"/>
    </row>
    <row r="6" spans="1:6">
      <c r="A6" s="19" t="s">
        <v>40</v>
      </c>
      <c r="B6" s="19" t="s">
        <v>224</v>
      </c>
      <c r="C6" s="19" t="s">
        <v>225</v>
      </c>
      <c r="D6" s="23">
        <v>1890</v>
      </c>
      <c r="E6" s="21"/>
    </row>
    <row r="7" spans="1:6">
      <c r="A7" s="19" t="s">
        <v>49</v>
      </c>
      <c r="B7" s="19" t="s">
        <v>248</v>
      </c>
      <c r="C7" s="19" t="s">
        <v>249</v>
      </c>
      <c r="D7" s="23">
        <v>2200</v>
      </c>
      <c r="E7" s="21"/>
    </row>
    <row r="8" spans="1:6">
      <c r="A8" s="19" t="s">
        <v>50</v>
      </c>
      <c r="B8" s="19" t="s">
        <v>272</v>
      </c>
      <c r="C8" s="19" t="s">
        <v>273</v>
      </c>
      <c r="D8" s="23">
        <v>2678</v>
      </c>
      <c r="E8" s="21"/>
    </row>
    <row r="9" spans="1:6">
      <c r="A9" s="19" t="s">
        <v>51</v>
      </c>
      <c r="B9" s="19" t="s">
        <v>170</v>
      </c>
      <c r="C9" s="19"/>
      <c r="D9" s="23"/>
      <c r="E9" s="21"/>
    </row>
    <row r="10" spans="1:6">
      <c r="A10" s="19" t="s">
        <v>52</v>
      </c>
      <c r="B10" s="19" t="s">
        <v>170</v>
      </c>
      <c r="C10" s="19"/>
      <c r="D10" s="23"/>
      <c r="E10" s="21"/>
    </row>
    <row r="11" spans="1:6">
      <c r="A11" s="19" t="s">
        <v>41</v>
      </c>
      <c r="B11" s="19" t="s">
        <v>226</v>
      </c>
      <c r="C11" s="19" t="s">
        <v>227</v>
      </c>
      <c r="D11" s="23">
        <v>3129</v>
      </c>
      <c r="E11" s="21"/>
    </row>
    <row r="12" spans="1:6">
      <c r="A12" s="19" t="s">
        <v>42</v>
      </c>
      <c r="B12" s="19" t="s">
        <v>236</v>
      </c>
      <c r="C12" s="19"/>
      <c r="D12" s="23"/>
      <c r="E12" s="21"/>
    </row>
    <row r="13" spans="1:6">
      <c r="A13" s="19" t="s">
        <v>43</v>
      </c>
      <c r="B13" s="19" t="s">
        <v>268</v>
      </c>
      <c r="C13" s="19" t="s">
        <v>263</v>
      </c>
      <c r="D13" s="23">
        <v>2160</v>
      </c>
      <c r="E13" s="21"/>
    </row>
    <row r="14" spans="1:6">
      <c r="A14" s="19" t="s">
        <v>53</v>
      </c>
      <c r="B14" s="19" t="s">
        <v>270</v>
      </c>
      <c r="C14" s="19"/>
      <c r="D14" s="23"/>
      <c r="E14" s="21"/>
    </row>
    <row r="15" spans="1:6">
      <c r="A15" s="19" t="s">
        <v>54</v>
      </c>
      <c r="B15" s="19" t="s">
        <v>271</v>
      </c>
      <c r="C15" s="19"/>
      <c r="D15" s="23"/>
      <c r="E15" s="21"/>
    </row>
    <row r="16" spans="1:6">
      <c r="A16" s="19" t="s">
        <v>44</v>
      </c>
      <c r="B16" s="19" t="s">
        <v>236</v>
      </c>
      <c r="C16" s="19"/>
      <c r="D16" s="23"/>
      <c r="E16" s="21"/>
    </row>
    <row r="17" spans="1:5">
      <c r="A17" s="19" t="s">
        <v>9</v>
      </c>
      <c r="B17" s="19" t="s">
        <v>234</v>
      </c>
      <c r="C17" s="19" t="s">
        <v>235</v>
      </c>
      <c r="D17" s="23">
        <v>2592</v>
      </c>
      <c r="E17" s="21"/>
    </row>
    <row r="18" spans="1:5">
      <c r="A18" s="19" t="s">
        <v>45</v>
      </c>
      <c r="B18" s="19" t="s">
        <v>228</v>
      </c>
      <c r="C18" s="19" t="s">
        <v>229</v>
      </c>
      <c r="D18" s="23">
        <v>0</v>
      </c>
      <c r="E18" s="21"/>
    </row>
    <row r="19" spans="1:5">
      <c r="A19" s="19" t="s">
        <v>46</v>
      </c>
      <c r="B19" s="19" t="s">
        <v>230</v>
      </c>
      <c r="C19" s="19" t="s">
        <v>232</v>
      </c>
      <c r="D19" s="23">
        <v>0</v>
      </c>
      <c r="E19" s="21"/>
    </row>
    <row r="20" spans="1:5">
      <c r="A20" s="19" t="s">
        <v>35</v>
      </c>
      <c r="B20" s="19" t="s">
        <v>236</v>
      </c>
      <c r="C20" s="19"/>
      <c r="D20" s="23"/>
      <c r="E20" s="21"/>
    </row>
    <row r="21" spans="1:5">
      <c r="A21" s="19" t="s">
        <v>48</v>
      </c>
      <c r="B21" s="19" t="s">
        <v>170</v>
      </c>
      <c r="C21" s="19"/>
      <c r="D21" s="23"/>
      <c r="E21" s="19"/>
    </row>
    <row r="22" spans="1:5">
      <c r="C22" s="10" t="s">
        <v>11</v>
      </c>
      <c r="D22" s="25">
        <f>SUM(D4:D21)</f>
        <v>14649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6" sqref="B6:B7"/>
    </sheetView>
  </sheetViews>
  <sheetFormatPr defaultRowHeight="13.5"/>
  <cols>
    <col min="1" max="1" width="27.625" style="10" bestFit="1" customWidth="1"/>
    <col min="2" max="2" width="75.5" style="10" customWidth="1"/>
    <col min="3" max="3" width="15.25" style="10" customWidth="1"/>
    <col min="4" max="4" width="11.125" style="10" bestFit="1" customWidth="1"/>
    <col min="5" max="5" width="51.25" style="10" customWidth="1"/>
    <col min="6" max="16384" width="9" style="10"/>
  </cols>
  <sheetData>
    <row r="1" spans="1:6">
      <c r="A1" s="33" t="s">
        <v>18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>
      <c r="A4" s="19" t="s">
        <v>78</v>
      </c>
      <c r="B4" s="19"/>
      <c r="C4" s="19"/>
      <c r="D4" s="23"/>
      <c r="E4" s="21"/>
      <c r="F4" s="3"/>
    </row>
    <row r="5" spans="1:6">
      <c r="A5" s="19" t="s">
        <v>8</v>
      </c>
      <c r="B5" s="19" t="s">
        <v>215</v>
      </c>
      <c r="C5" s="19" t="s">
        <v>216</v>
      </c>
      <c r="D5" s="23">
        <v>2160</v>
      </c>
      <c r="E5" s="21"/>
      <c r="F5" s="24"/>
    </row>
    <row r="6" spans="1:6">
      <c r="A6" s="19" t="s">
        <v>91</v>
      </c>
      <c r="B6" s="19" t="s">
        <v>214</v>
      </c>
      <c r="C6" s="19"/>
      <c r="D6" s="23"/>
      <c r="E6" s="21"/>
      <c r="F6" s="24"/>
    </row>
    <row r="7" spans="1:6">
      <c r="A7" s="19" t="s">
        <v>92</v>
      </c>
      <c r="B7" s="19" t="s">
        <v>214</v>
      </c>
      <c r="C7" s="19"/>
      <c r="D7" s="23"/>
      <c r="E7" s="21"/>
      <c r="F7" s="24"/>
    </row>
    <row r="8" spans="1:6">
      <c r="A8" s="19" t="s">
        <v>83</v>
      </c>
      <c r="B8" s="19" t="s">
        <v>214</v>
      </c>
      <c r="C8" s="19"/>
      <c r="D8" s="23"/>
      <c r="E8" s="21"/>
      <c r="F8" s="24"/>
    </row>
    <row r="9" spans="1:6">
      <c r="A9" s="19" t="s">
        <v>84</v>
      </c>
      <c r="B9" s="32" t="s">
        <v>211</v>
      </c>
      <c r="C9" s="19" t="s">
        <v>213</v>
      </c>
      <c r="D9" s="23">
        <v>2160</v>
      </c>
      <c r="E9" s="21"/>
      <c r="F9" s="24"/>
    </row>
    <row r="10" spans="1:6">
      <c r="A10" s="19" t="s">
        <v>93</v>
      </c>
      <c r="B10" s="19" t="s">
        <v>223</v>
      </c>
      <c r="C10" s="19"/>
      <c r="D10" s="23"/>
      <c r="E10" s="21"/>
    </row>
    <row r="11" spans="1:6">
      <c r="A11" s="19" t="s">
        <v>86</v>
      </c>
      <c r="B11" s="19" t="s">
        <v>219</v>
      </c>
      <c r="C11" s="19" t="s">
        <v>213</v>
      </c>
      <c r="D11" s="23">
        <v>1080</v>
      </c>
      <c r="E11" s="21"/>
    </row>
    <row r="12" spans="1:6">
      <c r="A12" s="19" t="s">
        <v>85</v>
      </c>
      <c r="B12" s="19"/>
      <c r="C12" s="19"/>
      <c r="D12" s="23"/>
      <c r="E12" s="21"/>
    </row>
    <row r="13" spans="1:6">
      <c r="A13" s="19" t="s">
        <v>10</v>
      </c>
      <c r="B13" s="19"/>
      <c r="C13" s="19"/>
      <c r="D13" s="23"/>
      <c r="E13" s="21"/>
    </row>
    <row r="14" spans="1:6">
      <c r="A14" s="19" t="s">
        <v>94</v>
      </c>
      <c r="B14" s="19"/>
      <c r="C14" s="19"/>
      <c r="D14" s="23"/>
      <c r="E14" s="21"/>
    </row>
    <row r="15" spans="1:6">
      <c r="C15" s="10" t="s">
        <v>11</v>
      </c>
      <c r="D15" s="25">
        <f>SUM(D4:D14)</f>
        <v>5400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4" sqref="B4"/>
    </sheetView>
  </sheetViews>
  <sheetFormatPr defaultRowHeight="13.5"/>
  <cols>
    <col min="1" max="1" width="20.375" style="10" bestFit="1" customWidth="1"/>
    <col min="2" max="2" width="61.875" style="10" bestFit="1" customWidth="1"/>
    <col min="3" max="3" width="23.5" style="10" bestFit="1" customWidth="1"/>
    <col min="4" max="4" width="11.125" style="10" bestFit="1" customWidth="1"/>
    <col min="5" max="5" width="51.25" style="10" customWidth="1"/>
    <col min="6" max="16384" width="9" style="10"/>
  </cols>
  <sheetData>
    <row r="1" spans="1:6">
      <c r="A1" s="33" t="s">
        <v>19</v>
      </c>
      <c r="B1" s="33"/>
      <c r="C1" s="33"/>
      <c r="D1" s="33"/>
      <c r="E1" s="33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6">
      <c r="A4" s="19" t="s">
        <v>78</v>
      </c>
      <c r="B4" s="19"/>
      <c r="C4" s="19"/>
      <c r="D4" s="23"/>
      <c r="E4" s="21"/>
      <c r="F4" s="3"/>
    </row>
    <row r="5" spans="1:6">
      <c r="A5" s="19" t="s">
        <v>10</v>
      </c>
      <c r="B5" s="19"/>
      <c r="C5" s="19"/>
      <c r="D5" s="23"/>
      <c r="E5" s="21"/>
      <c r="F5" s="24"/>
    </row>
    <row r="6" spans="1:6">
      <c r="A6" s="19" t="s">
        <v>8</v>
      </c>
      <c r="B6" s="19" t="s">
        <v>217</v>
      </c>
      <c r="C6" s="19" t="s">
        <v>216</v>
      </c>
      <c r="D6" s="23">
        <v>2160</v>
      </c>
      <c r="E6" s="21"/>
      <c r="F6" s="24"/>
    </row>
    <row r="7" spans="1:6">
      <c r="A7" s="19" t="s">
        <v>91</v>
      </c>
      <c r="B7" s="19" t="s">
        <v>214</v>
      </c>
      <c r="C7" s="19"/>
      <c r="D7" s="23"/>
      <c r="E7" s="21"/>
      <c r="F7" s="24"/>
    </row>
    <row r="8" spans="1:6">
      <c r="A8" s="19" t="s">
        <v>92</v>
      </c>
      <c r="B8" s="19" t="s">
        <v>214</v>
      </c>
      <c r="C8" s="19"/>
      <c r="D8" s="23"/>
      <c r="E8" s="21"/>
      <c r="F8" s="24"/>
    </row>
    <row r="9" spans="1:6">
      <c r="A9" s="19" t="s">
        <v>102</v>
      </c>
      <c r="B9" s="19" t="s">
        <v>278</v>
      </c>
      <c r="C9" s="19" t="s">
        <v>276</v>
      </c>
      <c r="D9" s="23">
        <v>6480</v>
      </c>
      <c r="E9" s="21"/>
      <c r="F9" s="24"/>
    </row>
    <row r="10" spans="1:6">
      <c r="A10" s="19" t="s">
        <v>96</v>
      </c>
      <c r="B10" s="19" t="s">
        <v>135</v>
      </c>
      <c r="C10" s="19" t="s">
        <v>279</v>
      </c>
      <c r="D10" s="23">
        <v>10800</v>
      </c>
      <c r="E10" s="21"/>
      <c r="F10" s="24"/>
    </row>
    <row r="11" spans="1:6">
      <c r="A11" s="19" t="s">
        <v>97</v>
      </c>
      <c r="B11" s="19" t="s">
        <v>136</v>
      </c>
      <c r="C11" s="19" t="s">
        <v>137</v>
      </c>
      <c r="D11" s="19">
        <v>2160</v>
      </c>
      <c r="E11" s="21"/>
    </row>
    <row r="12" spans="1:6">
      <c r="A12" s="19" t="s">
        <v>98</v>
      </c>
      <c r="B12" s="19" t="s">
        <v>275</v>
      </c>
      <c r="C12" s="19" t="s">
        <v>276</v>
      </c>
      <c r="D12" s="19">
        <v>3024</v>
      </c>
      <c r="E12" s="21"/>
    </row>
    <row r="13" spans="1:6">
      <c r="A13" s="19" t="s">
        <v>99</v>
      </c>
      <c r="B13" s="19" t="s">
        <v>138</v>
      </c>
      <c r="C13" s="19" t="s">
        <v>139</v>
      </c>
      <c r="D13" s="19">
        <v>1620</v>
      </c>
      <c r="E13" s="21"/>
    </row>
    <row r="14" spans="1:6">
      <c r="A14" s="19" t="s">
        <v>100</v>
      </c>
      <c r="B14" s="19" t="s">
        <v>140</v>
      </c>
      <c r="C14" s="19" t="s">
        <v>141</v>
      </c>
      <c r="D14" s="19">
        <v>1944</v>
      </c>
      <c r="E14" s="21"/>
    </row>
    <row r="15" spans="1:6">
      <c r="A15" s="19" t="s">
        <v>101</v>
      </c>
      <c r="B15" s="19" t="s">
        <v>280</v>
      </c>
      <c r="C15" s="19"/>
      <c r="D15" s="23"/>
      <c r="E15" s="21"/>
    </row>
    <row r="16" spans="1:6">
      <c r="A16" s="19" t="s">
        <v>103</v>
      </c>
      <c r="B16" s="19"/>
      <c r="C16" s="19"/>
      <c r="D16" s="23"/>
      <c r="E16" s="21"/>
    </row>
    <row r="17" spans="3:4">
      <c r="C17" s="10" t="s">
        <v>11</v>
      </c>
      <c r="D17" s="25">
        <f>SUM(D4:D16)</f>
        <v>28188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一般1年生(情報処理技術学科2年課程)</vt:lpstr>
      <vt:lpstr>一般1年生 (情報処理技術学科3年課程)</vt:lpstr>
      <vt:lpstr>一般1年生 (キャリアデザイン)</vt:lpstr>
      <vt:lpstr>一般1年生 (スポーツ福祉)</vt:lpstr>
      <vt:lpstr>一般1年生 (パソコン事務)</vt:lpstr>
      <vt:lpstr>一般2年生 (情報処理技術学科2年課程)</vt:lpstr>
      <vt:lpstr>一般2年生 (情報処理技術学科3年課程)</vt:lpstr>
      <vt:lpstr>一般2年生 (キャリアデザイン)</vt:lpstr>
      <vt:lpstr>一般2年生 (スポーツ福祉)</vt:lpstr>
      <vt:lpstr>一般3年生(情報処理技術学科3年課程)</vt:lpstr>
      <vt:lpstr>一般3年生(ITスペシャリスト学科)</vt:lpstr>
      <vt:lpstr>一般4年生</vt:lpstr>
      <vt:lpstr>アスリート1年生</vt:lpstr>
      <vt:lpstr>アスリート2年生</vt:lpstr>
      <vt:lpstr>アスリート3年生</vt:lpstr>
      <vt:lpstr>留学生1年生</vt:lpstr>
      <vt:lpstr>留学生2年生(進級)</vt:lpstr>
      <vt:lpstr>留学生2年生 (卒業)</vt:lpstr>
      <vt:lpstr>留学生3年生</vt:lpstr>
      <vt:lpstr>留学生4年生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masaaki</dc:creator>
  <cp:lastModifiedBy>CKG01</cp:lastModifiedBy>
  <cp:lastPrinted>2016-03-26T07:58:47Z</cp:lastPrinted>
  <dcterms:created xsi:type="dcterms:W3CDTF">2015-02-26T06:34:18Z</dcterms:created>
  <dcterms:modified xsi:type="dcterms:W3CDTF">2017-03-11T05:08:02Z</dcterms:modified>
</cp:coreProperties>
</file>