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MOS-Excel2016(1)\"/>
    </mc:Choice>
  </mc:AlternateContent>
  <bookViews>
    <workbookView xWindow="0" yWindow="0" windowWidth="27435" windowHeight="11655"/>
  </bookViews>
  <sheets>
    <sheet name="注文書" sheetId="16" r:id="rId1"/>
    <sheet name="納品書" sheetId="15" r:id="rId2"/>
    <sheet name="商品一覧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6" l="1"/>
  <c r="G15" i="16"/>
  <c r="G14" i="16"/>
  <c r="G13" i="16"/>
  <c r="G12" i="16"/>
  <c r="G17" i="16" s="1"/>
  <c r="G18" i="15"/>
  <c r="G17" i="15"/>
  <c r="G16" i="15"/>
  <c r="G15" i="15"/>
  <c r="G14" i="15"/>
  <c r="G19" i="15" s="1"/>
  <c r="G18" i="16" l="1"/>
  <c r="G19" i="16" s="1"/>
  <c r="G20" i="15"/>
  <c r="G21" i="15" s="1"/>
</calcChain>
</file>

<file path=xl/sharedStrings.xml><?xml version="1.0" encoding="utf-8"?>
<sst xmlns="http://schemas.openxmlformats.org/spreadsheetml/2006/main" count="111" uniqueCount="74">
  <si>
    <t>ＦＯＭヘルシーフード株式会社　行き</t>
    <rPh sb="10" eb="14">
      <t>カブシキガイシャ</t>
    </rPh>
    <rPh sb="15" eb="16">
      <t>ユ</t>
    </rPh>
    <phoneticPr fontId="3"/>
  </si>
  <si>
    <t>注文書</t>
    <rPh sb="0" eb="3">
      <t>チュウモンショ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</si>
  <si>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</si>
  <si>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</si>
  <si>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●お客様情報</t>
    <rPh sb="2" eb="4">
      <t>キャクサマ</t>
    </rPh>
    <rPh sb="4" eb="6">
      <t>ジョウホウ</t>
    </rPh>
    <phoneticPr fontId="3"/>
  </si>
  <si>
    <t>お名前</t>
    <rPh sb="1" eb="3">
      <t>ナマエ</t>
    </rPh>
    <phoneticPr fontId="3"/>
  </si>
  <si>
    <t>赤川　裕子</t>
    <rPh sb="0" eb="2">
      <t>アカガワ</t>
    </rPh>
    <rPh sb="3" eb="5">
      <t>ユウコ</t>
    </rPh>
    <phoneticPr fontId="3"/>
  </si>
  <si>
    <t>電話番号</t>
    <rPh sb="0" eb="2">
      <t>デンワ</t>
    </rPh>
    <rPh sb="2" eb="4">
      <t>バンゴウ</t>
    </rPh>
    <phoneticPr fontId="3"/>
  </si>
  <si>
    <t>住所</t>
    <rPh sb="0" eb="2">
      <t>ジュウショ</t>
    </rPh>
    <phoneticPr fontId="3"/>
  </si>
  <si>
    <t>●ご注文商品</t>
    <rPh sb="2" eb="4">
      <t>チュウモン</t>
    </rPh>
    <rPh sb="4" eb="6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</si>
  <si>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</si>
  <si>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</si>
  <si>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</si>
  <si>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</si>
  <si>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</si>
  <si>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</si>
  <si>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</si>
  <si>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</si>
  <si>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</si>
  <si>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納品書</t>
    <rPh sb="0" eb="3">
      <t>ノウヒンショ</t>
    </rPh>
    <phoneticPr fontId="3"/>
  </si>
  <si>
    <t>納品日</t>
    <rPh sb="0" eb="3">
      <t>ノウヒンビ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</si>
  <si>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</si>
  <si>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</si>
  <si>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</si>
  <si>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</si>
  <si>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</si>
  <si>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</si>
  <si>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</si>
  <si>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</si>
  <si>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</si>
  <si>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</si>
  <si>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</si>
  <si>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</si>
  <si>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</si>
  <si>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</si>
  <si>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</si>
  <si>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</si>
  <si>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</si>
  <si>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</si>
  <si>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</si>
  <si>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</si>
  <si>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</si>
  <si>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</si>
  <si>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</si>
  <si>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3"/>
  </si>
  <si>
    <t>型番</t>
    <rPh sb="0" eb="2">
      <t>カタバン</t>
    </rPh>
    <phoneticPr fontId="3"/>
  </si>
  <si>
    <t>下記のとおり納品いたしました。</t>
    <rPh sb="0" eb="2">
      <t>カキ</t>
    </rPh>
    <rPh sb="6" eb="8">
      <t>ノウヒン</t>
    </rPh>
    <phoneticPr fontId="3"/>
  </si>
  <si>
    <t>横浜市鶴見区鶴見中央XXX</t>
    <rPh sb="0" eb="3">
      <t>ヨコハマシ</t>
    </rPh>
    <rPh sb="3" eb="5">
      <t>ツルミ</t>
    </rPh>
    <rPh sb="5" eb="6">
      <t>ク</t>
    </rPh>
    <rPh sb="6" eb="8">
      <t>ツルミ</t>
    </rPh>
    <rPh sb="8" eb="10">
      <t>チュウオウ</t>
    </rPh>
    <phoneticPr fontId="3"/>
  </si>
  <si>
    <t>ビタミンAアルファ</t>
    <phoneticPr fontId="3"/>
  </si>
  <si>
    <t>ビタミンＣアルファ</t>
    <phoneticPr fontId="3"/>
  </si>
  <si>
    <t>スーパーファイバー(L)</t>
    <phoneticPr fontId="3"/>
  </si>
  <si>
    <t>スーパーファイバー(M)</t>
    <phoneticPr fontId="3"/>
  </si>
  <si>
    <t>ヘルシー・ビタミンB(L)</t>
    <phoneticPr fontId="3"/>
  </si>
  <si>
    <t>ヘルシー・ビタミンB(M)</t>
    <phoneticPr fontId="3"/>
  </si>
  <si>
    <t>ヘルシー・ビタミンC(L)</t>
    <phoneticPr fontId="3"/>
  </si>
  <si>
    <t>ヘルシー・ビタミンC(M)</t>
    <phoneticPr fontId="3"/>
  </si>
  <si>
    <t>ビタミンCアルファ</t>
    <phoneticPr fontId="3"/>
  </si>
  <si>
    <t>ビタミンAアルファ</t>
    <phoneticPr fontId="3"/>
  </si>
  <si>
    <t>スポーツマン・Z</t>
    <phoneticPr fontId="3"/>
  </si>
  <si>
    <t>ＦＯＭヘルシーフード株式会社</t>
    <rPh sb="10" eb="14">
      <t>カブシキガイシャ</t>
    </rPh>
    <phoneticPr fontId="3"/>
  </si>
  <si>
    <t>045-551-XXXX</t>
    <phoneticPr fontId="3"/>
  </si>
  <si>
    <t>No.</t>
    <phoneticPr fontId="3"/>
  </si>
  <si>
    <t>ビタミンAアルファ</t>
    <phoneticPr fontId="3"/>
  </si>
  <si>
    <t>ビタミンＣアルファ</t>
    <phoneticPr fontId="3"/>
  </si>
  <si>
    <t>045-551-XXXX</t>
    <phoneticPr fontId="3"/>
  </si>
  <si>
    <t>No.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</si>
  <si>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</si>
  <si>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</si>
  <si>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</si>
  <si>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ローヤルゼリー(L)</t>
  </si>
  <si>
    <t>ローヤルゼリーEX(L)</t>
  </si>
  <si>
    <t>ローヤルゼリーEX(M)</t>
  </si>
  <si>
    <t>ローヤルゼリーEX(S)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</si>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</sst>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5" fillId="3" borderId="2" xfId="0" applyFont="1" applyFill="1" applyBorder="1" applyAlignment="1">
      <alignment horizontal="left" vertical="top"/>
    </xf>
    <xf numFmtId="9" fontId="5" fillId="3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6" fontId="0" fillId="2" borderId="1" xfId="2" applyFont="1" applyFill="1" applyBorder="1">
      <alignment vertical="center"/>
    </xf>
    <xf numFmtId="6" fontId="0" fillId="0" borderId="1" xfId="2" applyFon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" t="s">
        <v>0</v>
      </c>
      <c r="C1" s="2"/>
    </row>
    <row r="3" spans="2:7" x14ac:dyDescent="0.4">
      <c r="B3" s="22" t="s">
        <v>1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3</v>
      </c>
      <c r="G4" s="7">
        <v>42745</v>
      </c>
    </row>
    <row r="6" spans="2:7" x14ac:dyDescent="0.4">
      <c r="B6" s="3" t="s">
        <v>4</v>
      </c>
      <c r="C6" s="3"/>
    </row>
    <row r="7" spans="2:7" x14ac:dyDescent="0.4">
      <c r="B7" s="23" t="s">
        <v>5</v>
      </c>
      <c r="C7" s="24"/>
      <c r="D7" s="4" t="s">
        <v>6</v>
      </c>
      <c r="E7" s="6" t="s">
        <v>7</v>
      </c>
      <c r="F7" s="25" t="s">
        <v>64</v>
      </c>
      <c r="G7" s="26"/>
    </row>
    <row r="8" spans="2:7" x14ac:dyDescent="0.4">
      <c r="B8" s="23" t="s">
        <v>8</v>
      </c>
      <c r="C8" s="24"/>
      <c r="D8" s="27" t="s">
        <v>44</v>
      </c>
      <c r="E8" s="28"/>
      <c r="F8" s="28"/>
      <c r="G8" s="29"/>
    </row>
    <row r="10" spans="2:7" x14ac:dyDescent="0.4">
      <c r="B10" s="3" t="s">
        <v>9</v>
      </c>
      <c r="C10" s="3"/>
      <c r="E10" s="11"/>
    </row>
    <row r="11" spans="2:7" x14ac:dyDescent="0.4">
      <c r="B11" s="6" t="s">
        <v>65</v>
      </c>
      <c r="C11" s="6" t="s">
        <v>45</v>
      </c>
      <c r="D11" s="6" t="s">
        <v>10</v>
      </c>
      <c r="E11" s="6" t="s">
        <v>11</v>
      </c>
      <c r="F11" s="6" t="s">
        <v>12</v>
      </c>
      <c r="G11" s="6" t="s">
        <v>13</v>
      </c>
    </row>
    <row r="12" spans="2:7" x14ac:dyDescent="0.4">
      <c r="B12" s="4">
        <v>1</v>
      </c>
      <c r="C12" s="4">
        <v>4020</v>
      </c>
      <c r="D12" s="4" t="s">
        <v>48</v>
      </c>
      <c r="E12" s="10">
        <v>150</v>
      </c>
      <c r="F12" s="4">
        <v>12</v>
      </c>
      <c r="G12" s="10">
        <f>IF(E12="","",E12*F12)</f>
        <v>1800</v>
      </c>
    </row>
    <row r="13" spans="2:7" x14ac:dyDescent="0.4">
      <c r="B13" s="4">
        <v>2</v>
      </c>
      <c r="C13" s="4">
        <v>4010</v>
      </c>
      <c r="D13" s="4" t="s">
        <v>49</v>
      </c>
      <c r="E13" s="10">
        <v>150</v>
      </c>
      <c r="F13" s="4">
        <v>24</v>
      </c>
      <c r="G13" s="10">
        <f>IF(E13="","",E13*F13)</f>
        <v>3600</v>
      </c>
    </row>
    <row r="14" spans="2:7" x14ac:dyDescent="0.4">
      <c r="B14" s="4">
        <v>3</v>
      </c>
      <c r="C14" s="4">
        <v>3050</v>
      </c>
      <c r="D14" s="4" t="s">
        <v>14</v>
      </c>
      <c r="E14" s="10">
        <v>1500</v>
      </c>
      <c r="F14" s="4">
        <v>6</v>
      </c>
      <c r="G14" s="10">
        <f>IF(E14="","",E14*F14)</f>
        <v>9000</v>
      </c>
    </row>
    <row r="15" spans="2:7" x14ac:dyDescent="0.4">
      <c r="B15" s="4">
        <v>4</v>
      </c>
      <c r="C15" s="4">
        <v>2010</v>
      </c>
      <c r="D15" s="4" t="s">
        <v>15</v>
      </c>
      <c r="E15" s="10">
        <v>1000</v>
      </c>
      <c r="F15" s="4">
        <v>3</v>
      </c>
      <c r="G15" s="10">
        <f>IF(E15="","",E15*F15)</f>
        <v>3000</v>
      </c>
    </row>
    <row r="16" spans="2:7" x14ac:dyDescent="0.4">
      <c r="B16" s="4"/>
      <c r="C16" s="4"/>
      <c r="D16" s="4"/>
      <c r="E16" s="10" t="s">
        <v>43</v>
      </c>
      <c r="F16" s="4"/>
      <c r="G16" s="10" t="str">
        <f>IF(E16="","",E16*F16)</f>
        <v/>
      </c>
    </row>
    <row r="17" spans="5:7" x14ac:dyDescent="0.4">
      <c r="E17" s="8" t="s">
        <v>16</v>
      </c>
      <c r="F17" s="19"/>
      <c r="G17" s="10">
        <f>SUM(G12:G16)</f>
        <v>17400</v>
      </c>
    </row>
    <row r="18" spans="5:7" x14ac:dyDescent="0.4">
      <c r="E18" s="8" t="s">
        <v>17</v>
      </c>
      <c r="F18" s="9">
        <v>0.08</v>
      </c>
      <c r="G18" s="10">
        <f>G17*F18</f>
        <v>1392</v>
      </c>
    </row>
    <row r="19" spans="5:7" x14ac:dyDescent="0.4">
      <c r="E19" s="8" t="s">
        <v>18</v>
      </c>
      <c r="F19" s="19"/>
      <c r="G19" s="10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C1" s="2"/>
      <c r="G1" s="20" t="s">
        <v>59</v>
      </c>
    </row>
    <row r="3" spans="2:7" x14ac:dyDescent="0.4">
      <c r="B3" s="22" t="s">
        <v>19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20</v>
      </c>
      <c r="G4" s="7">
        <v>42746</v>
      </c>
    </row>
    <row r="6" spans="2:7" ht="19.5" x14ac:dyDescent="0.4">
      <c r="B6" s="21" t="s">
        <v>46</v>
      </c>
    </row>
    <row r="8" spans="2:7" x14ac:dyDescent="0.4">
      <c r="B8" s="3" t="s">
        <v>4</v>
      </c>
      <c r="C8" s="3"/>
    </row>
    <row r="9" spans="2:7" x14ac:dyDescent="0.4">
      <c r="B9" s="23" t="s">
        <v>5</v>
      </c>
      <c r="C9" s="24"/>
      <c r="D9" s="4" t="s">
        <v>6</v>
      </c>
      <c r="E9" s="6" t="s">
        <v>7</v>
      </c>
      <c r="F9" s="25" t="s">
        <v>60</v>
      </c>
      <c r="G9" s="26"/>
    </row>
    <row r="10" spans="2:7" x14ac:dyDescent="0.4">
      <c r="B10" s="23" t="s">
        <v>8</v>
      </c>
      <c r="C10" s="24"/>
      <c r="D10" s="27" t="s">
        <v>47</v>
      </c>
      <c r="E10" s="28"/>
      <c r="F10" s="28"/>
      <c r="G10" s="29"/>
    </row>
    <row r="12" spans="2:7" x14ac:dyDescent="0.4">
      <c r="B12" s="3" t="s">
        <v>9</v>
      </c>
      <c r="C12" s="3"/>
    </row>
    <row r="13" spans="2:7" x14ac:dyDescent="0.4">
      <c r="B13" s="6" t="s">
        <v>61</v>
      </c>
      <c r="C13" s="6" t="s">
        <v>45</v>
      </c>
      <c r="D13" s="6" t="s">
        <v>10</v>
      </c>
      <c r="E13" s="6" t="s">
        <v>11</v>
      </c>
      <c r="F13" s="6" t="s">
        <v>12</v>
      </c>
      <c r="G13" s="6" t="s">
        <v>13</v>
      </c>
    </row>
    <row r="14" spans="2:7" x14ac:dyDescent="0.4">
      <c r="B14" s="4">
        <v>1</v>
      </c>
      <c r="C14" s="4">
        <v>4020</v>
      </c>
      <c r="D14" s="4" t="s">
        <v>62</v>
      </c>
      <c r="E14" s="10">
        <v>150</v>
      </c>
      <c r="F14" s="4">
        <v>12</v>
      </c>
      <c r="G14" s="10">
        <f>IF(E14="","",E14*F14)</f>
        <v>1800</v>
      </c>
    </row>
    <row r="15" spans="2:7" x14ac:dyDescent="0.4">
      <c r="B15" s="4">
        <v>2</v>
      </c>
      <c r="C15" s="4">
        <v>4010</v>
      </c>
      <c r="D15" s="4" t="s">
        <v>63</v>
      </c>
      <c r="E15" s="10">
        <v>150</v>
      </c>
      <c r="F15" s="4">
        <v>24</v>
      </c>
      <c r="G15" s="10">
        <f>IF(E15="","",E15*F15)</f>
        <v>3600</v>
      </c>
    </row>
    <row r="16" spans="2:7" x14ac:dyDescent="0.4">
      <c r="B16" s="4">
        <v>3</v>
      </c>
      <c r="C16" s="4">
        <v>3050</v>
      </c>
      <c r="D16" s="4" t="s">
        <v>14</v>
      </c>
      <c r="E16" s="10">
        <v>1500</v>
      </c>
      <c r="F16" s="4">
        <v>6</v>
      </c>
      <c r="G16" s="10">
        <f>IF(E16="","",E16*F16)</f>
        <v>9000</v>
      </c>
    </row>
    <row r="17" spans="2:7" x14ac:dyDescent="0.4">
      <c r="B17" s="4">
        <v>4</v>
      </c>
      <c r="C17" s="4">
        <v>2010</v>
      </c>
      <c r="D17" s="4" t="s">
        <v>15</v>
      </c>
      <c r="E17" s="10">
        <v>1000</v>
      </c>
      <c r="F17" s="4">
        <v>3</v>
      </c>
      <c r="G17" s="10">
        <f>IF(E17="","",E17*F17)</f>
        <v>3000</v>
      </c>
    </row>
    <row r="18" spans="2:7" x14ac:dyDescent="0.4">
      <c r="B18" s="4"/>
      <c r="C18" s="4"/>
      <c r="D18" s="4"/>
      <c r="E18" s="10" t="s">
        <v>43</v>
      </c>
      <c r="F18" s="4"/>
      <c r="G18" s="10" t="str">
        <f>IF(E18="","",E18*F18)</f>
        <v/>
      </c>
    </row>
    <row r="19" spans="2:7" x14ac:dyDescent="0.4">
      <c r="E19" s="8" t="s">
        <v>16</v>
      </c>
      <c r="F19" s="19"/>
      <c r="G19" s="10">
        <f>SUM(G14:G18)</f>
        <v>17400</v>
      </c>
    </row>
    <row r="20" spans="2:7" x14ac:dyDescent="0.4">
      <c r="E20" s="8" t="s">
        <v>17</v>
      </c>
      <c r="F20" s="9">
        <v>0.08</v>
      </c>
      <c r="G20" s="10">
        <f>G19*F20</f>
        <v>1392</v>
      </c>
    </row>
    <row r="21" spans="2:7" x14ac:dyDescent="0.4">
      <c r="E21" s="8" t="s">
        <v>18</v>
      </c>
      <c r="F21" s="19"/>
      <c r="G21" s="10">
        <f>G19+G20</f>
        <v>18792</v>
      </c>
    </row>
  </sheetData>
  <mergeCells count="5">
    <mergeCell ref="B3:E4"/>
    <mergeCell ref="B9:C9"/>
    <mergeCell ref="F9:G9"/>
    <mergeCell ref="B10:C10"/>
    <mergeCell ref="D10:G10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2" customWidth="1"/>
    <col min="5" max="5" width="15" bestFit="1" customWidth="1"/>
    <col min="6" max="6" width="8.875" bestFit="1" customWidth="1"/>
  </cols>
  <sheetData>
    <row r="1" spans="2:7" ht="25.5" x14ac:dyDescent="0.4">
      <c r="B1" s="1" t="s">
        <v>21</v>
      </c>
    </row>
    <row r="3" spans="2:7" x14ac:dyDescent="0.4">
      <c r="B3" s="15" t="s">
        <v>45</v>
      </c>
      <c r="C3" s="15" t="s">
        <v>10</v>
      </c>
      <c r="D3" s="16" t="s">
        <v>22</v>
      </c>
      <c r="E3" s="15" t="s">
        <v>23</v>
      </c>
      <c r="F3" s="15" t="s">
        <v>11</v>
      </c>
      <c r="G3" s="15" t="s">
        <v>24</v>
      </c>
    </row>
    <row r="4" spans="2:7" ht="37.5" x14ac:dyDescent="0.4">
      <c r="B4" s="5">
        <v>1010</v>
      </c>
      <c r="C4" s="5" t="s">
        <v>69</v>
      </c>
      <c r="D4" s="14" t="s">
        <v>25</v>
      </c>
      <c r="E4" s="5" t="s">
        <v>26</v>
      </c>
      <c r="F4" s="17">
        <v>12000</v>
      </c>
      <c r="G4" s="5">
        <v>1</v>
      </c>
    </row>
    <row r="5" spans="2:7" ht="37.5" x14ac:dyDescent="0.4">
      <c r="B5" s="4">
        <v>1020</v>
      </c>
      <c r="C5" s="4" t="s">
        <v>73</v>
      </c>
      <c r="D5" s="13" t="s">
        <v>27</v>
      </c>
      <c r="E5" s="4" t="s">
        <v>26</v>
      </c>
      <c r="F5" s="18">
        <v>7000</v>
      </c>
      <c r="G5" s="4">
        <v>1</v>
      </c>
    </row>
    <row r="6" spans="2:7" ht="56.25" x14ac:dyDescent="0.4">
      <c r="B6" s="5">
        <v>1030</v>
      </c>
      <c r="C6" s="5" t="s">
        <v>70</v>
      </c>
      <c r="D6" s="14" t="s">
        <v>66</v>
      </c>
      <c r="E6" s="5" t="s">
        <v>26</v>
      </c>
      <c r="F6" s="17">
        <v>11000</v>
      </c>
      <c r="G6" s="5">
        <v>1</v>
      </c>
    </row>
    <row r="7" spans="2:7" ht="56.25" x14ac:dyDescent="0.4">
      <c r="B7" s="4">
        <v>1040</v>
      </c>
      <c r="C7" s="4" t="s">
        <v>71</v>
      </c>
      <c r="D7" s="13" t="s">
        <v>67</v>
      </c>
      <c r="E7" s="4" t="s">
        <v>26</v>
      </c>
      <c r="F7" s="18">
        <v>6000</v>
      </c>
      <c r="G7" s="4">
        <v>1</v>
      </c>
    </row>
    <row r="8" spans="2:7" ht="37.5" x14ac:dyDescent="0.4">
      <c r="B8" s="5">
        <v>1050</v>
      </c>
      <c r="C8" s="5" t="s">
        <v>72</v>
      </c>
      <c r="D8" s="14" t="s">
        <v>68</v>
      </c>
      <c r="E8" s="5" t="s">
        <v>26</v>
      </c>
      <c r="F8" s="17">
        <v>2000</v>
      </c>
      <c r="G8" s="5">
        <v>1</v>
      </c>
    </row>
    <row r="9" spans="2:7" ht="37.5" x14ac:dyDescent="0.4">
      <c r="B9" s="4">
        <v>1060</v>
      </c>
      <c r="C9" s="4" t="s">
        <v>50</v>
      </c>
      <c r="D9" s="13" t="s">
        <v>33</v>
      </c>
      <c r="E9" s="4" t="s">
        <v>26</v>
      </c>
      <c r="F9" s="18">
        <v>1200</v>
      </c>
      <c r="G9" s="4">
        <v>1</v>
      </c>
    </row>
    <row r="10" spans="2:7" ht="37.5" x14ac:dyDescent="0.4">
      <c r="B10" s="5">
        <v>1070</v>
      </c>
      <c r="C10" s="5" t="s">
        <v>51</v>
      </c>
      <c r="D10" s="14" t="s">
        <v>34</v>
      </c>
      <c r="E10" s="5" t="s">
        <v>26</v>
      </c>
      <c r="F10" s="17">
        <v>2000</v>
      </c>
      <c r="G10" s="5">
        <v>1</v>
      </c>
    </row>
    <row r="11" spans="2:7" ht="37.5" x14ac:dyDescent="0.4">
      <c r="B11" s="4">
        <v>2010</v>
      </c>
      <c r="C11" s="4" t="s">
        <v>15</v>
      </c>
      <c r="D11" s="13" t="s">
        <v>36</v>
      </c>
      <c r="E11" s="4" t="s">
        <v>37</v>
      </c>
      <c r="F11" s="18">
        <v>1000</v>
      </c>
      <c r="G11" s="4">
        <v>3</v>
      </c>
    </row>
    <row r="12" spans="2:7" ht="37.5" x14ac:dyDescent="0.4">
      <c r="B12" s="5">
        <v>2020</v>
      </c>
      <c r="C12" s="5" t="s">
        <v>38</v>
      </c>
      <c r="D12" s="14" t="s">
        <v>36</v>
      </c>
      <c r="E12" s="5" t="s">
        <v>37</v>
      </c>
      <c r="F12" s="17">
        <v>1200</v>
      </c>
      <c r="G12" s="5">
        <v>3</v>
      </c>
    </row>
    <row r="13" spans="2:7" ht="37.5" x14ac:dyDescent="0.4">
      <c r="B13" s="4">
        <v>3010</v>
      </c>
      <c r="C13" s="4" t="s">
        <v>52</v>
      </c>
      <c r="D13" s="13" t="s">
        <v>39</v>
      </c>
      <c r="E13" s="4" t="s">
        <v>31</v>
      </c>
      <c r="F13" s="18">
        <v>1800</v>
      </c>
      <c r="G13" s="4">
        <v>1</v>
      </c>
    </row>
    <row r="14" spans="2:7" ht="37.5" x14ac:dyDescent="0.4">
      <c r="B14" s="5">
        <v>3020</v>
      </c>
      <c r="C14" s="5" t="s">
        <v>53</v>
      </c>
      <c r="D14" s="14" t="s">
        <v>40</v>
      </c>
      <c r="E14" s="5" t="s">
        <v>31</v>
      </c>
      <c r="F14" s="17">
        <v>1000</v>
      </c>
      <c r="G14" s="5">
        <v>1</v>
      </c>
    </row>
    <row r="15" spans="2:7" ht="37.5" x14ac:dyDescent="0.4">
      <c r="B15" s="4">
        <v>3030</v>
      </c>
      <c r="C15" s="4" t="s">
        <v>54</v>
      </c>
      <c r="D15" s="13" t="s">
        <v>41</v>
      </c>
      <c r="E15" s="4" t="s">
        <v>31</v>
      </c>
      <c r="F15" s="18">
        <v>1600</v>
      </c>
      <c r="G15" s="4">
        <v>1</v>
      </c>
    </row>
    <row r="16" spans="2:7" ht="37.5" x14ac:dyDescent="0.4">
      <c r="B16" s="5">
        <v>3040</v>
      </c>
      <c r="C16" s="5" t="s">
        <v>55</v>
      </c>
      <c r="D16" s="14" t="s">
        <v>42</v>
      </c>
      <c r="E16" s="5" t="s">
        <v>31</v>
      </c>
      <c r="F16" s="17">
        <v>900</v>
      </c>
      <c r="G16" s="5">
        <v>1</v>
      </c>
    </row>
    <row r="17" spans="2:7" ht="56.25" x14ac:dyDescent="0.4">
      <c r="B17" s="4">
        <v>3050</v>
      </c>
      <c r="C17" s="4" t="s">
        <v>14</v>
      </c>
      <c r="D17" s="13" t="s">
        <v>35</v>
      </c>
      <c r="E17" s="4" t="s">
        <v>31</v>
      </c>
      <c r="F17" s="18">
        <v>1500</v>
      </c>
      <c r="G17" s="4">
        <v>1</v>
      </c>
    </row>
    <row r="18" spans="2:7" ht="56.25" x14ac:dyDescent="0.4">
      <c r="B18" s="5">
        <v>4010</v>
      </c>
      <c r="C18" s="5" t="s">
        <v>56</v>
      </c>
      <c r="D18" s="14" t="s">
        <v>30</v>
      </c>
      <c r="E18" s="5" t="s">
        <v>29</v>
      </c>
      <c r="F18" s="17">
        <v>150</v>
      </c>
      <c r="G18" s="5">
        <v>6</v>
      </c>
    </row>
    <row r="19" spans="2:7" ht="56.25" x14ac:dyDescent="0.4">
      <c r="B19" s="4">
        <v>4020</v>
      </c>
      <c r="C19" s="4" t="s">
        <v>57</v>
      </c>
      <c r="D19" s="13" t="s">
        <v>28</v>
      </c>
      <c r="E19" s="4" t="s">
        <v>29</v>
      </c>
      <c r="F19" s="18">
        <v>150</v>
      </c>
      <c r="G19" s="4">
        <v>6</v>
      </c>
    </row>
    <row r="20" spans="2:7" ht="56.25" x14ac:dyDescent="0.4">
      <c r="B20" s="5">
        <v>4030</v>
      </c>
      <c r="C20" s="5" t="s">
        <v>58</v>
      </c>
      <c r="D20" s="14" t="s">
        <v>32</v>
      </c>
      <c r="E20" s="5" t="s">
        <v>29</v>
      </c>
      <c r="F20" s="17">
        <v>320</v>
      </c>
      <c r="G20" s="5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2016-11-04T01:03:11Z</dcterms:modified>
</cp:coreProperties>
</file>