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28\Desktop\"/>
    </mc:Choice>
  </mc:AlternateContent>
  <bookViews>
    <workbookView xWindow="0" yWindow="0" windowWidth="9820" windowHeight="8690"/>
  </bookViews>
  <sheets>
    <sheet name="問題１" sheetId="1" r:id="rId1"/>
    <sheet name="問題２" sheetId="10" r:id="rId2"/>
    <sheet name="Graph1" sheetId="11" r:id="rId3"/>
    <sheet name="Sheet2" sheetId="13" r:id="rId4"/>
    <sheet name="問題４" sheetId="5" r:id="rId5"/>
  </sheets>
  <calcPr calcId="162913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D12" i="1"/>
  <c r="E12" i="1"/>
  <c r="F12" i="1"/>
  <c r="G12" i="1"/>
  <c r="H12" i="1"/>
  <c r="I12" i="1"/>
  <c r="C12" i="1"/>
  <c r="D11" i="1"/>
  <c r="E11" i="1"/>
  <c r="F11" i="1"/>
  <c r="G11" i="1"/>
  <c r="H11" i="1"/>
  <c r="I11" i="1"/>
  <c r="C11" i="1"/>
  <c r="I6" i="1"/>
  <c r="I7" i="1"/>
  <c r="I8" i="1"/>
  <c r="I10" i="1"/>
  <c r="I5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<sst xmlns="http://schemas.openxmlformats.org/spreadsheetml/2006/main" count="664" uniqueCount="167">
  <si>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</si>
  <si>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</si>
  <si>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</si>
  <si>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</si>
  <si>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</si>
  <si>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</si>
  <si>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</si>
  <si>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</si>
  <si>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</si>
  <si>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</si>
  <si>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</si>
  <si>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</si>
  <si>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</si>
  <si>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</si>
  <si>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</si>
  <si>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</si>
  <si>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</si>
  <si>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</si>
  <si>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</si>
  <si>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</si>
  <si>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</si>
  <si>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</si>
  <si>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</si>
  <si>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</si>
  <si>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</si>
  <si>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</si>
  <si>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</si>
  <si>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</si>
  <si>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</si>
  <si>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</si>
  <si>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</si>
  <si>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</si>
  <si>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</si>
  <si>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</si>
  <si>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</si>
  <si>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</si>
  <si>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</si>
  <si>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</si>
  <si>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</si>
  <si>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</si>
  <si>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</si>
  <si>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</si>
  <si>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</si>
  <si>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</si>
  <si>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</si>
  <si>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</si>
  <si>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</si>
  <si>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</si>
  <si>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</si>
  <si>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</si>
  <si>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</si>
  <si>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</si>
  <si>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</si>
  <si>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</si>
  <si>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</si>
  <si>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</si>
  <si>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</si>
  <si>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</si>
  <si>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</si>
  <si>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</si>
  <si>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</si>
  <si>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</si>
  <si>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</si>
  <si>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</si>
  <si>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</si>
  <si>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</si>
  <si>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</si>
  <si>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</si>
  <si>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</si>
  <si>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</si>
  <si>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</si>
  <si>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</si>
  <si>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</si>
  <si>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</si>
  <si>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</si>
  <si>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</si>
  <si>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</si>
  <si>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</si>
  <si>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</si>
  <si>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</si>
  <si>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</si>
  <si>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</si>
  <si>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</si>
  <si>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</si>
  <si>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</si>
  <si>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</si>
  <si>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</si>
  <si>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</si>
  <si>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</si>
  <si>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</si>
  <si>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</si>
  <si>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</si>
  <si>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</si>
  <si>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</si>
  <si>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</si>
  <si>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</si>
  <si>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</si>
  <si>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</si>
  <si>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</si>
  <si>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</si>
  <si>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</si>
  <si>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</si>
  <si>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</si>
  <si>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</si>
  <si>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</si>
  <si>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</si>
  <si>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</si>
  <si>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</si>
  <si>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</si>
  <si>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</si>
  <si>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</si>
  <si>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</si>
  <si>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</si>
  <si>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</si>
  <si>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</si>
  <si>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</si>
  <si>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</si>
  <si>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</si>
  <si>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</si>
  <si>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</si>
  <si>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</si>
  <si>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</si>
  <si>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</si>
  <si>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</si>
  <si>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</si>
  <si>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</si>
  <si>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</si>
  <si>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</si>
  <si>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</si>
  <si>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</si>
  <si>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</si>
  <si>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</si>
  <si>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</si>
  <si>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</si>
  <si>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</si>
  <si>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</si>
  <si>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</si>
  <si>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</si>
  <si>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</si>
  <si>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</si>
  <si>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</si>
  <si>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</si>
  <si>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</si>
  <si>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</si>
  <si>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</si>
  <si>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</si>
  <si>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</si>
  <si>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</si>
  <si>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</si>
  <si>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</si>
  <si>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</si>
  <si>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</si>
  <si>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</si>
  <si>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</si>
  <si>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</si>
  <si>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</si>
  <si>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その他</t>
  </si>
  <si>
    <t>学生</t>
  </si>
  <si>
    <t>社会人</t>
  </si>
  <si>
    <t>主婦</t>
  </si>
  <si>
    <t>総計</t>
  </si>
  <si>
    <t>飲みやすい</t>
  </si>
  <si>
    <t>甘い</t>
  </si>
  <si>
    <t>甘くない</t>
  </si>
  <si>
    <t>飲みやすさ</t>
  </si>
  <si>
    <t>回答者数</t>
  </si>
  <si>
    <t>職業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</si>
</sst>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 tint="0.39997558519241921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56-498D-A8FD-034B06EEFB3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6-498D-A8FD-034B06EEF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3-4D9C-8FE5-B0CB03DE1C0A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3-4D9C-8FE5-B0CB03DE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132256"/>
        <c:axId val="1958136416"/>
      </c:barChart>
      <c:catAx>
        <c:axId val="1958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36416"/>
        <c:crosses val="autoZero"/>
        <c:auto val="1"/>
        <c:lblAlgn val="ctr"/>
        <c:lblOffset val="100"/>
        <c:noMultiLvlLbl val="0"/>
      </c:catAx>
      <c:valAx>
        <c:axId val="19581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7.2386182380056813E-2"/>
              <c:y val="1.85163167806313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322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[22028_第3Q_Excel入門.xlsx]Sheet2!ピボットテーブル4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4-4A33-BE42-04DB856EBA9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4-4A33-BE42-04DB856EBA9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4-4A33-BE42-04DB856EBA9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4-4A33-BE42-04DB856E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4915728"/>
        <c:axId val="2134916144"/>
      </c:barChart>
      <c:catAx>
        <c:axId val="213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916144"/>
        <c:crosses val="autoZero"/>
        <c:auto val="1"/>
        <c:lblAlgn val="ctr"/>
        <c:lblOffset val="100"/>
        <c:noMultiLvlLbl val="0"/>
      </c:catAx>
      <c:valAx>
        <c:axId val="21349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0</xdr:colOff>
      <xdr:row>19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36" cy="607264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368300</xdr:colOff>
      <xdr:row>23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28" refreshedDate="44938.494893981479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/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s v="女"/>
    <n v="40"/>
    <x v="0"/>
    <s v="高い"/>
    <x v="0"/>
    <s v="ない"/>
  </r>
  <r>
    <s v="S0011"/>
    <s v="男"/>
    <n v="45"/>
    <x v="1"/>
    <s v="適当"/>
    <x v="1"/>
    <s v="ある"/>
  </r>
  <r>
    <s v="S0012"/>
    <s v="女"/>
    <n v="31"/>
    <x v="0"/>
    <s v="高い"/>
    <x v="2"/>
    <s v="わからない"/>
  </r>
  <r>
    <s v="S0013"/>
    <s v="女"/>
    <n v="27"/>
    <x v="2"/>
    <s v="適当"/>
    <x v="2"/>
    <s v="ある"/>
  </r>
  <r>
    <s v="S0014"/>
    <s v="男"/>
    <n v="20"/>
    <x v="3"/>
    <s v="適当"/>
    <x v="2"/>
    <s v="ある"/>
  </r>
  <r>
    <s v="S0015"/>
    <s v="女"/>
    <n v="29"/>
    <x v="1"/>
    <s v="高い"/>
    <x v="2"/>
    <s v="ある"/>
  </r>
  <r>
    <s v="S0016"/>
    <s v="女"/>
    <n v="46"/>
    <x v="0"/>
    <s v="安い"/>
    <x v="1"/>
    <s v="ある"/>
  </r>
  <r>
    <s v="S0017"/>
    <s v="男"/>
    <n v="25"/>
    <x v="2"/>
    <s v="適当"/>
    <x v="1"/>
    <s v="わからない"/>
  </r>
  <r>
    <s v="S0018"/>
    <s v="女"/>
    <n v="18"/>
    <x v="3"/>
    <s v="適当"/>
    <x v="3"/>
    <s v="わからない"/>
  </r>
  <r>
    <s v="S0019"/>
    <s v="女"/>
    <n v="20"/>
    <x v="3"/>
    <s v="適当"/>
    <x v="2"/>
    <s v="ない"/>
  </r>
  <r>
    <s v="S0020"/>
    <s v="男"/>
    <n v="22"/>
    <x v="3"/>
    <s v="適当"/>
    <x v="2"/>
    <s v="ある"/>
  </r>
  <r>
    <s v="S0021"/>
    <s v="女"/>
    <n v="23"/>
    <x v="1"/>
    <s v="高い"/>
    <x v="0"/>
    <s v="ない"/>
  </r>
  <r>
    <s v="S0022"/>
    <s v="女"/>
    <n v="25"/>
    <x v="0"/>
    <s v="安い"/>
    <x v="1"/>
    <s v="わからない"/>
  </r>
  <r>
    <s v="S0023"/>
    <s v="男"/>
    <n v="29"/>
    <x v="2"/>
    <s v="適当"/>
    <x v="3"/>
    <s v="わからない"/>
  </r>
  <r>
    <s v="S0024"/>
    <s v="女"/>
    <n v="19"/>
    <x v="3"/>
    <s v="適当"/>
    <x v="2"/>
    <s v="ある"/>
  </r>
  <r>
    <s v="S0025"/>
    <s v="女"/>
    <n v="18"/>
    <x v="3"/>
    <s v="適当"/>
    <x v="1"/>
    <s v="ある"/>
  </r>
  <r>
    <s v="S0026"/>
    <s v="男"/>
    <n v="23"/>
    <x v="1"/>
    <s v="高い"/>
    <x v="1"/>
    <s v="ない"/>
  </r>
  <r>
    <s v="S0027"/>
    <s v="女"/>
    <n v="35"/>
    <x v="1"/>
    <s v="安い"/>
    <x v="3"/>
    <s v="わからない"/>
  </r>
  <r>
    <s v="S0030"/>
    <s v="女"/>
    <n v="32"/>
    <x v="0"/>
    <s v="適当"/>
    <x v="1"/>
    <s v="わからない"/>
  </r>
  <r>
    <s v="S0031"/>
    <s v="男"/>
    <n v="33"/>
    <x v="1"/>
    <s v="適当"/>
    <x v="1"/>
    <s v="ある"/>
  </r>
  <r>
    <s v="S0032"/>
    <s v="女"/>
    <n v="25"/>
    <x v="0"/>
    <s v="高い"/>
    <x v="2"/>
    <s v="ない"/>
  </r>
  <r>
    <s v="S0033"/>
    <s v="女"/>
    <n v="21"/>
    <x v="3"/>
    <s v="安い"/>
    <x v="2"/>
    <s v="わからない"/>
  </r>
  <r>
    <s v="S0034"/>
    <s v="男"/>
    <n v="23"/>
    <x v="1"/>
    <s v="適当"/>
    <x v="2"/>
    <s v="ある"/>
  </r>
  <r>
    <s v="S0035"/>
    <s v="女"/>
    <n v="24"/>
    <x v="1"/>
    <s v="適当"/>
    <x v="2"/>
    <s v="ある"/>
  </r>
  <r>
    <s v="S0036"/>
    <s v="女"/>
    <n v="36"/>
    <x v="0"/>
    <s v="適当"/>
    <x v="1"/>
    <s v="ある"/>
  </r>
  <r>
    <s v="S0037"/>
    <s v="男"/>
    <n v="38"/>
    <x v="1"/>
    <s v="高い"/>
    <x v="1"/>
    <s v="ない"/>
  </r>
  <r>
    <s v="S0038"/>
    <s v="女"/>
    <n v="22"/>
    <x v="0"/>
    <s v="安い"/>
    <x v="3"/>
    <s v="わからない"/>
  </r>
  <r>
    <s v="S0710"/>
    <s v="男"/>
    <n v="23"/>
    <x v="1"/>
    <s v="適当"/>
    <x v="2"/>
    <s v="ない"/>
  </r>
  <r>
    <s v="S0711"/>
    <s v="女"/>
    <n v="24"/>
    <x v="1"/>
    <s v="高い"/>
    <x v="0"/>
    <s v="わからない"/>
  </r>
  <r>
    <s v="S0712"/>
    <s v="女"/>
    <n v="22"/>
    <x v="3"/>
    <s v="安い"/>
    <x v="1"/>
    <s v="ある"/>
  </r>
  <r>
    <s v="S0713"/>
    <s v="男"/>
    <n v="23"/>
    <x v="1"/>
    <s v="高い"/>
    <x v="3"/>
    <s v="わからない"/>
  </r>
  <r>
    <s v="S0714"/>
    <s v="女"/>
    <n v="25"/>
    <x v="0"/>
    <s v="適当"/>
    <x v="2"/>
    <s v="ある"/>
  </r>
  <r>
    <s v="S0715"/>
    <s v="女"/>
    <n v="38"/>
    <x v="2"/>
    <s v="高い"/>
    <x v="1"/>
    <s v="ない"/>
  </r>
  <r>
    <s v="S0716"/>
    <s v="男"/>
    <n v="19"/>
    <x v="3"/>
    <s v="適当"/>
    <x v="1"/>
    <s v="わからない"/>
  </r>
  <r>
    <s v="S0717"/>
    <s v="女"/>
    <n v="18"/>
    <x v="3"/>
    <s v="適当"/>
    <x v="3"/>
    <s v="わからない"/>
  </r>
  <r>
    <s v="S0718"/>
    <s v="女"/>
    <n v="23"/>
    <x v="1"/>
    <s v="高い"/>
    <x v="0"/>
    <s v="ない"/>
  </r>
  <r>
    <s v="S0719"/>
    <s v="女"/>
    <n v="35"/>
    <x v="1"/>
    <s v="安い"/>
    <x v="1"/>
    <s v="わからない"/>
  </r>
  <r>
    <s v="S0720"/>
    <s v="女"/>
    <n v="40"/>
    <x v="0"/>
    <s v="適当"/>
    <x v="2"/>
    <s v="ある"/>
  </r>
  <r>
    <s v="S0880"/>
    <s v="女"/>
    <n v="31"/>
    <x v="2"/>
    <s v="高い"/>
    <x v="2"/>
    <s v="ある"/>
  </r>
  <r>
    <s v="S0881"/>
    <s v="男"/>
    <n v="18"/>
    <x v="3"/>
    <s v="適当"/>
    <x v="1"/>
    <s v="ない"/>
  </r>
  <r>
    <s v="S0882"/>
    <s v="女"/>
    <n v="26"/>
    <x v="1"/>
    <s v="高い"/>
    <x v="1"/>
    <s v="わからない"/>
  </r>
  <r>
    <s v="S0883"/>
    <s v="女"/>
    <n v="25"/>
    <x v="1"/>
    <s v="適当"/>
    <x v="3"/>
    <s v="わからない"/>
  </r>
  <r>
    <s v="S0884"/>
    <s v="女"/>
    <n v="21"/>
    <x v="1"/>
    <s v="適当"/>
    <x v="0"/>
    <s v="ある"/>
  </r>
  <r>
    <s v="S0885"/>
    <s v="女"/>
    <n v="32"/>
    <x v="0"/>
    <s v="高い"/>
    <x v="1"/>
    <s v="ある"/>
  </r>
  <r>
    <s v="S0886"/>
    <s v="男"/>
    <n v="33"/>
    <x v="1"/>
    <s v="安い"/>
    <x v="2"/>
    <s v="ない"/>
  </r>
  <r>
    <s v="S0887"/>
    <s v="女"/>
    <n v="25"/>
    <x v="0"/>
    <s v="適当"/>
    <x v="2"/>
    <s v="わからない"/>
  </r>
  <r>
    <s v="S0888"/>
    <s v="女"/>
    <n v="21"/>
    <x v="3"/>
    <s v="適当"/>
    <x v="0"/>
    <s v="ある"/>
  </r>
  <r>
    <s v="S1020"/>
    <s v="女"/>
    <n v="23"/>
    <x v="1"/>
    <s v="高い"/>
    <x v="0"/>
    <s v="わからない"/>
  </r>
  <r>
    <s v="S1021"/>
    <s v="女"/>
    <n v="27"/>
    <x v="1"/>
    <s v="安い"/>
    <x v="1"/>
    <s v="ある"/>
  </r>
  <r>
    <s v="S1022"/>
    <s v="女"/>
    <n v="36"/>
    <x v="0"/>
    <s v="高い"/>
    <x v="3"/>
    <s v="わからない"/>
  </r>
  <r>
    <s v="S1023"/>
    <s v="女"/>
    <n v="38"/>
    <x v="1"/>
    <s v="適当"/>
    <x v="1"/>
    <s v="ある"/>
  </r>
  <r>
    <s v="S1024"/>
    <s v="女"/>
    <n v="22"/>
    <x v="0"/>
    <s v="高い"/>
    <x v="1"/>
    <s v="ない"/>
  </r>
  <r>
    <s v="S1025"/>
    <s v="男"/>
    <n v="33"/>
    <x v="2"/>
    <s v="適当"/>
    <x v="2"/>
    <s v="わからない"/>
  </r>
  <r>
    <s v="S1026"/>
    <s v="女"/>
    <n v="20"/>
    <x v="3"/>
    <s v="適当"/>
    <x v="2"/>
    <s v="ある"/>
  </r>
  <r>
    <s v="S1027"/>
    <s v="女"/>
    <n v="26"/>
    <x v="1"/>
    <s v="高い"/>
    <x v="2"/>
    <s v="ない"/>
  </r>
  <r>
    <s v="S1028"/>
    <s v="男"/>
    <n v="25"/>
    <x v="1"/>
    <s v="安い"/>
    <x v="2"/>
    <s v="わからない"/>
  </r>
  <r>
    <s v="S1029"/>
    <s v="女"/>
    <n v="21"/>
    <x v="1"/>
    <s v="適当"/>
    <x v="1"/>
    <s v="ある"/>
  </r>
  <r>
    <s v="S1030"/>
    <s v="女"/>
    <n v="32"/>
    <x v="0"/>
    <s v="適当"/>
    <x v="1"/>
    <s v="ある"/>
  </r>
  <r>
    <s v="S1031"/>
    <s v="男"/>
    <n v="33"/>
    <x v="1"/>
    <s v="適当"/>
    <x v="3"/>
    <s v="わからない"/>
  </r>
  <r>
    <s v="S1032"/>
    <s v="女"/>
    <n v="25"/>
    <x v="0"/>
    <s v="高い"/>
    <x v="2"/>
    <s v="ない"/>
  </r>
  <r>
    <s v="S1033"/>
    <s v="女"/>
    <n v="21"/>
    <x v="3"/>
    <s v="安い"/>
    <x v="0"/>
    <s v="わからない"/>
  </r>
  <r>
    <s v="S1034"/>
    <s v="女"/>
    <n v="23"/>
    <x v="1"/>
    <s v="高い"/>
    <x v="1"/>
    <s v="ある"/>
  </r>
  <r>
    <s v="S1035"/>
    <s v="女"/>
    <n v="24"/>
    <x v="1"/>
    <s v="適当"/>
    <x v="3"/>
    <s v="ない"/>
  </r>
  <r>
    <s v="S1036"/>
    <s v="男"/>
    <n v="26"/>
    <x v="2"/>
    <s v="高い"/>
    <x v="1"/>
    <s v="わからない"/>
  </r>
  <r>
    <s v="S1037"/>
    <s v="女"/>
    <n v="20"/>
    <x v="3"/>
    <s v="適当"/>
    <x v="0"/>
    <s v="ある"/>
  </r>
  <r>
    <s v="S1038"/>
    <s v="女"/>
    <n v="20"/>
    <x v="3"/>
    <s v="適当"/>
    <x v="2"/>
    <s v="ある"/>
  </r>
  <r>
    <s v="S1080"/>
    <s v="男"/>
    <n v="23"/>
    <x v="1"/>
    <s v="高い"/>
    <x v="2"/>
    <s v="ある"/>
  </r>
  <r>
    <s v="S1081"/>
    <s v="女"/>
    <n v="27"/>
    <x v="1"/>
    <s v="安い"/>
    <x v="2"/>
    <s v="ない"/>
  </r>
  <r>
    <s v="S1082"/>
    <s v="女"/>
    <n v="36"/>
    <x v="0"/>
    <s v="適当"/>
    <x v="2"/>
    <s v="わからない"/>
  </r>
  <r>
    <s v="S1083"/>
    <s v="男"/>
    <n v="38"/>
    <x v="1"/>
    <s v="適当"/>
    <x v="1"/>
    <s v="ある"/>
  </r>
  <r>
    <s v="S1084"/>
    <s v="女"/>
    <n v="22"/>
    <x v="0"/>
    <s v="適当"/>
    <x v="0"/>
    <s v="ない"/>
  </r>
  <r>
    <s v="S1085"/>
    <s v="女"/>
    <n v="34"/>
    <x v="2"/>
    <s v="高い"/>
    <x v="3"/>
    <s v="わからない"/>
  </r>
  <r>
    <s v="S1086"/>
    <s v="男"/>
    <n v="18"/>
    <x v="3"/>
    <s v="安い"/>
    <x v="2"/>
    <s v="ある"/>
  </r>
  <r>
    <s v="S1087"/>
    <s v="女"/>
    <n v="26"/>
    <x v="1"/>
    <s v="高い"/>
    <x v="1"/>
    <s v="ある"/>
  </r>
  <r>
    <s v="S1088"/>
    <s v="女"/>
    <n v="25"/>
    <x v="1"/>
    <s v="適当"/>
    <x v="1"/>
    <s v="ある"/>
  </r>
  <r>
    <s v="S1089"/>
    <s v="女"/>
    <n v="21"/>
    <x v="1"/>
    <s v="高い"/>
    <x v="3"/>
    <s v="ない"/>
  </r>
  <r>
    <s v="S4030"/>
    <s v="女"/>
    <n v="31"/>
    <x v="0"/>
    <s v="高い"/>
    <x v="1"/>
    <s v="ある"/>
  </r>
  <r>
    <s v="S4031"/>
    <s v="男"/>
    <n v="30"/>
    <x v="2"/>
    <s v="適当"/>
    <x v="1"/>
    <s v="ある"/>
  </r>
  <r>
    <s v="S4032"/>
    <s v="女"/>
    <n v="19"/>
    <x v="3"/>
    <s v="高い"/>
    <x v="3"/>
    <s v="ない"/>
  </r>
  <r>
    <s v="S4033"/>
    <s v="女"/>
    <n v="29"/>
    <x v="1"/>
    <s v="適当"/>
    <x v="2"/>
    <s v="わからない"/>
  </r>
  <r>
    <s v="S4034"/>
    <s v="男"/>
    <n v="47"/>
    <x v="1"/>
    <s v="適当"/>
    <x v="1"/>
    <s v="わからない"/>
  </r>
  <r>
    <s v="S4035"/>
    <s v="女"/>
    <n v="26"/>
    <x v="2"/>
    <s v="高い"/>
    <x v="1"/>
    <s v="ある"/>
  </r>
  <r>
    <s v="S4036"/>
    <s v="女"/>
    <n v="18"/>
    <x v="3"/>
    <s v="安い"/>
    <x v="3"/>
    <s v="ない"/>
  </r>
  <r>
    <s v="S4037"/>
    <s v="男"/>
    <n v="19"/>
    <x v="3"/>
    <s v="適当"/>
    <x v="1"/>
    <s v="わからない"/>
  </r>
  <r>
    <s v="S4038"/>
    <s v="女"/>
    <n v="29"/>
    <x v="1"/>
    <s v="適当"/>
    <x v="1"/>
    <s v="ある"/>
  </r>
  <r>
    <s v="S4039"/>
    <s v="女"/>
    <n v="47"/>
    <x v="0"/>
    <s v="適当"/>
    <x v="2"/>
    <s v="ある"/>
  </r>
  <r>
    <s v="S6030"/>
    <s v="女"/>
    <n v="18"/>
    <x v="3"/>
    <s v="適当"/>
    <x v="1"/>
    <s v="ある"/>
  </r>
  <r>
    <s v="S6031"/>
    <s v="女"/>
    <n v="25"/>
    <x v="0"/>
    <s v="適当"/>
    <x v="0"/>
    <s v="ある"/>
  </r>
  <r>
    <s v="S6032"/>
    <s v="男"/>
    <n v="43"/>
    <x v="2"/>
    <s v="高い"/>
    <x v="3"/>
    <s v="わからない"/>
  </r>
  <r>
    <s v="S6033"/>
    <s v="女"/>
    <n v="19"/>
    <x v="3"/>
    <s v="安い"/>
    <x v="1"/>
    <s v="ない"/>
  </r>
  <r>
    <s v="S6034"/>
    <s v="女"/>
    <n v="18"/>
    <x v="3"/>
    <s v="適当"/>
    <x v="1"/>
    <s v="わからない"/>
  </r>
  <r>
    <s v="S6035"/>
    <s v="女"/>
    <n v="23"/>
    <x v="1"/>
    <s v="適当"/>
    <x v="2"/>
    <s v="ある"/>
  </r>
  <r>
    <s v="S6036"/>
    <s v="女"/>
    <n v="35"/>
    <x v="1"/>
    <s v="適当"/>
    <x v="2"/>
    <s v="ない"/>
  </r>
  <r>
    <s v="S6037"/>
    <s v="男"/>
    <n v="40"/>
    <x v="2"/>
    <s v="高い"/>
    <x v="2"/>
    <s v="わからない"/>
  </r>
  <r>
    <s v="S6038"/>
    <s v="女"/>
    <n v="45"/>
    <x v="1"/>
    <s v="安い"/>
    <x v="2"/>
    <s v="ある"/>
  </r>
  <r>
    <s v="S9020"/>
    <s v="男"/>
    <n v="45"/>
    <x v="1"/>
    <s v="適当"/>
    <x v="2"/>
    <s v="ある"/>
  </r>
  <r>
    <s v="S9021"/>
    <s v="女"/>
    <n v="31"/>
    <x v="0"/>
    <s v="適当"/>
    <x v="2"/>
    <s v="ある"/>
  </r>
  <r>
    <s v="S9022"/>
    <s v="女"/>
    <n v="28"/>
    <x v="2"/>
    <s v="高い"/>
    <x v="2"/>
    <s v="ない"/>
  </r>
  <r>
    <s v="S9023"/>
    <s v="男"/>
    <n v="19"/>
    <x v="3"/>
    <s v="安い"/>
    <x v="1"/>
    <s v="わからない"/>
  </r>
  <r>
    <s v="S9024"/>
    <s v="女"/>
    <n v="29"/>
    <x v="1"/>
    <s v="高い"/>
    <x v="0"/>
    <s v="ある"/>
  </r>
  <r>
    <s v="S9025"/>
    <s v="女"/>
    <n v="48"/>
    <x v="0"/>
    <s v="適当"/>
    <x v="3"/>
    <s v="ない"/>
  </r>
  <r>
    <s v="S9026"/>
    <s v="男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4" cacheId="1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 rowHeaderCaption="飲みやすさ" colHeaderCaption="職業">
  <location ref="A3:F9" firstHeaderRow="1" firstDataRow="2" firstDataCol="1"/>
  <pivotFields count="7"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回答者数" fld="3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D12" sqref="D12"/>
    </sheetView>
  </sheetViews>
  <sheetFormatPr defaultRowHeight="18" x14ac:dyDescent="0.55000000000000004"/>
  <cols>
    <col min="2" max="2" width="11.75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55000000000000004">
      <c r="J3" t="s">
        <v>8</v>
      </c>
    </row>
    <row r="4" spans="1:10" x14ac:dyDescent="0.55000000000000004">
      <c r="B4" s="15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55000000000000004">
      <c r="B5" s="14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2">
        <f>SUM(C5:H5)</f>
        <v>4941</v>
      </c>
      <c r="J5" s="13">
        <f>I5/I11</f>
        <v>0.28545843202957999</v>
      </c>
    </row>
    <row r="6" spans="1:10" x14ac:dyDescent="0.55000000000000004">
      <c r="B6" s="14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2">
        <f t="shared" ref="I6:I9" si="0">SUM(C6:H6)</f>
        <v>1737</v>
      </c>
      <c r="J6" s="13">
        <f>I6/I11</f>
        <v>0.10035241781732047</v>
      </c>
    </row>
    <row r="7" spans="1:10" x14ac:dyDescent="0.55000000000000004">
      <c r="B7" s="14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2">
        <f t="shared" si="0"/>
        <v>3403</v>
      </c>
      <c r="J7" s="13">
        <f>I7/I11</f>
        <v>0.19660292333468138</v>
      </c>
    </row>
    <row r="8" spans="1:10" x14ac:dyDescent="0.55000000000000004">
      <c r="B8" s="14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2">
        <f t="shared" si="0"/>
        <v>2714</v>
      </c>
      <c r="J8" s="13">
        <f>I8/I11</f>
        <v>0.15679704200127101</v>
      </c>
    </row>
    <row r="9" spans="1:10" x14ac:dyDescent="0.55000000000000004">
      <c r="B9" s="14" t="s">
        <v>155</v>
      </c>
      <c r="C9" s="1">
        <v>116</v>
      </c>
      <c r="D9" s="1">
        <v>201</v>
      </c>
      <c r="E9" s="1">
        <v>98</v>
      </c>
      <c r="F9" s="1">
        <v>105</v>
      </c>
      <c r="G9" s="1">
        <v>113</v>
      </c>
      <c r="H9" s="1">
        <v>198</v>
      </c>
      <c r="I9" s="12">
        <v>831</v>
      </c>
      <c r="J9" s="13">
        <f>I9/I11</f>
        <v>4.8009705933329483E-2</v>
      </c>
    </row>
    <row r="10" spans="1:10" x14ac:dyDescent="0.55000000000000004">
      <c r="B10" s="14" t="s">
        <v>6</v>
      </c>
      <c r="C10" s="1">
        <v>371</v>
      </c>
      <c r="D10" s="1">
        <v>406</v>
      </c>
      <c r="E10" s="1">
        <v>896</v>
      </c>
      <c r="F10" s="1">
        <v>431</v>
      </c>
      <c r="G10" s="1">
        <v>775</v>
      </c>
      <c r="H10" s="1">
        <v>804</v>
      </c>
      <c r="I10" s="12">
        <f>SUM(C10:H10)</f>
        <v>3683</v>
      </c>
      <c r="J10" s="13">
        <f>I10/I11</f>
        <v>0.21277947888381768</v>
      </c>
    </row>
    <row r="11" spans="1:10" x14ac:dyDescent="0.55000000000000004">
      <c r="B11" s="14" t="s">
        <v>14</v>
      </c>
      <c r="C11" s="12">
        <f>SUM(C5:C10)</f>
        <v>2522</v>
      </c>
      <c r="D11" s="12">
        <f t="shared" ref="D11:I11" si="1">SUM(D5:D10)</f>
        <v>2436</v>
      </c>
      <c r="E11" s="12">
        <f t="shared" si="1"/>
        <v>3316</v>
      </c>
      <c r="F11" s="12">
        <f t="shared" si="1"/>
        <v>2942</v>
      </c>
      <c r="G11" s="12">
        <f t="shared" si="1"/>
        <v>2796</v>
      </c>
      <c r="H11" s="12">
        <f t="shared" si="1"/>
        <v>3297</v>
      </c>
      <c r="I11" s="12">
        <f t="shared" si="1"/>
        <v>17309</v>
      </c>
      <c r="J11" s="13">
        <f>I11/I11</f>
        <v>1</v>
      </c>
    </row>
    <row r="12" spans="1:10" x14ac:dyDescent="0.55000000000000004">
      <c r="B12" s="14" t="s">
        <v>15</v>
      </c>
      <c r="C12" s="8">
        <f>AVERAGE(C5:C10)</f>
        <v>420.33333333333331</v>
      </c>
      <c r="D12" s="8">
        <f t="shared" ref="D12:I12" si="2">AVERAGE(D5:D10)</f>
        <v>406</v>
      </c>
      <c r="E12" s="8">
        <f t="shared" si="2"/>
        <v>552.66666666666663</v>
      </c>
      <c r="F12" s="8">
        <f t="shared" si="2"/>
        <v>490.33333333333331</v>
      </c>
      <c r="G12" s="8">
        <f t="shared" si="2"/>
        <v>466</v>
      </c>
      <c r="H12" s="8">
        <f t="shared" si="2"/>
        <v>549.5</v>
      </c>
      <c r="I12" s="8">
        <f t="shared" si="2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H18" sqref="H18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A8" sqref="A8"/>
    </sheetView>
  </sheetViews>
  <sheetFormatPr defaultRowHeight="18" x14ac:dyDescent="0.55000000000000004"/>
  <cols>
    <col min="1" max="1" width="18.4140625" customWidth="1"/>
    <col min="2" max="2" width="10.75" bestFit="1" customWidth="1"/>
    <col min="3" max="3" width="7.9140625" customWidth="1"/>
    <col min="4" max="4" width="7.25" customWidth="1"/>
    <col min="5" max="5" width="7" customWidth="1"/>
    <col min="6" max="6" width="8.5" customWidth="1"/>
  </cols>
  <sheetData>
    <row r="3" spans="1:6" x14ac:dyDescent="0.55000000000000004">
      <c r="A3" s="18" t="s">
        <v>165</v>
      </c>
      <c r="B3" s="18" t="s">
        <v>166</v>
      </c>
    </row>
    <row r="4" spans="1:6" x14ac:dyDescent="0.55000000000000004">
      <c r="A4" s="18" t="s">
        <v>164</v>
      </c>
      <c r="B4" t="s">
        <v>156</v>
      </c>
      <c r="C4" t="s">
        <v>157</v>
      </c>
      <c r="D4" t="s">
        <v>158</v>
      </c>
      <c r="E4" t="s">
        <v>159</v>
      </c>
      <c r="F4" t="s">
        <v>160</v>
      </c>
    </row>
    <row r="5" spans="1:6" x14ac:dyDescent="0.55000000000000004">
      <c r="A5" s="19" t="s">
        <v>156</v>
      </c>
      <c r="B5" s="20">
        <v>3</v>
      </c>
      <c r="C5" s="20">
        <v>4</v>
      </c>
      <c r="D5" s="20">
        <v>6</v>
      </c>
      <c r="E5" s="20">
        <v>3</v>
      </c>
      <c r="F5" s="20">
        <v>16</v>
      </c>
    </row>
    <row r="6" spans="1:6" x14ac:dyDescent="0.55000000000000004">
      <c r="A6" s="19" t="s">
        <v>161</v>
      </c>
      <c r="B6" s="20">
        <v>6</v>
      </c>
      <c r="C6" s="20">
        <v>8</v>
      </c>
      <c r="D6" s="20">
        <v>14</v>
      </c>
      <c r="E6" s="20">
        <v>9</v>
      </c>
      <c r="F6" s="20">
        <v>37</v>
      </c>
    </row>
    <row r="7" spans="1:6" x14ac:dyDescent="0.55000000000000004">
      <c r="A7" s="19" t="s">
        <v>162</v>
      </c>
      <c r="B7" s="20">
        <v>5</v>
      </c>
      <c r="C7" s="20">
        <v>9</v>
      </c>
      <c r="D7" s="20">
        <v>15</v>
      </c>
      <c r="E7" s="20">
        <v>8</v>
      </c>
      <c r="F7" s="20">
        <v>37</v>
      </c>
    </row>
    <row r="8" spans="1:6" x14ac:dyDescent="0.55000000000000004">
      <c r="A8" s="19" t="s">
        <v>163</v>
      </c>
      <c r="B8" s="20"/>
      <c r="C8" s="20">
        <v>3</v>
      </c>
      <c r="D8" s="20">
        <v>6</v>
      </c>
      <c r="E8" s="20">
        <v>3</v>
      </c>
      <c r="F8" s="20">
        <v>12</v>
      </c>
    </row>
    <row r="9" spans="1:6" x14ac:dyDescent="0.55000000000000004">
      <c r="A9" s="19" t="s">
        <v>160</v>
      </c>
      <c r="B9" s="20">
        <v>14</v>
      </c>
      <c r="C9" s="20">
        <v>24</v>
      </c>
      <c r="D9" s="20">
        <v>41</v>
      </c>
      <c r="E9" s="20">
        <v>23</v>
      </c>
      <c r="F9" s="20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Sheet2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22028</cp:lastModifiedBy>
  <cp:lastPrinted>2019-12-14T05:31:27Z</cp:lastPrinted>
  <dcterms:created xsi:type="dcterms:W3CDTF">2015-08-12T08:12:01Z</dcterms:created>
  <dcterms:modified xsi:type="dcterms:W3CDTF">2023-01-12T02:58:09Z</dcterms:modified>
</cp:coreProperties>
</file>